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wicks/Dropbox/Career/PhD_UofT/Research_Projects/integrated Bio-electro w:Krishna UofT/Modeling Paper/eCO2R TEA Code/Input/"/>
    </mc:Choice>
  </mc:AlternateContent>
  <xr:revisionPtr revIDLastSave="0" documentId="13_ncr:1_{77DD1026-AAFA-0942-9BA3-934A07ECC573}" xr6:coauthVersionLast="47" xr6:coauthVersionMax="47" xr10:uidLastSave="{00000000-0000-0000-0000-000000000000}"/>
  <bookViews>
    <workbookView xWindow="0" yWindow="0" windowWidth="17080" windowHeight="15780" tabRatio="500" xr2:uid="{00000000-000D-0000-FFFF-FFFF00000000}"/>
  </bookViews>
  <sheets>
    <sheet name="Overall Results" sheetId="1" r:id="rId1"/>
  </sheets>
  <definedNames>
    <definedName name="_xlnm._FilterDatabase" localSheetId="0" hidden="1">'Overall Results'!$A$1:$AH$1313</definedName>
    <definedName name="_FilterDatabase_0" localSheetId="0">'Overall Results'!$A$1:$AH$913</definedName>
    <definedName name="_FilterDatabase_0_0" localSheetId="0">'Overall Results'!$A$1:$AH$801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G1313" i="1" l="1"/>
  <c r="AC1313" i="1"/>
  <c r="AB1313" i="1"/>
  <c r="AG1312" i="1"/>
  <c r="AC1312" i="1"/>
  <c r="AB1312" i="1"/>
  <c r="AG1311" i="1"/>
  <c r="AC1311" i="1"/>
  <c r="AB1311" i="1"/>
  <c r="AG1310" i="1"/>
  <c r="AC1310" i="1"/>
  <c r="AB1310" i="1"/>
  <c r="AG1309" i="1"/>
  <c r="AC1309" i="1"/>
  <c r="AB1309" i="1"/>
  <c r="AG1308" i="1"/>
  <c r="AC1308" i="1"/>
  <c r="AB1308" i="1"/>
  <c r="AG1307" i="1"/>
  <c r="AC1307" i="1"/>
  <c r="AB1307" i="1"/>
  <c r="AG1306" i="1"/>
  <c r="AC1306" i="1"/>
  <c r="AB1306" i="1"/>
  <c r="AG1305" i="1"/>
  <c r="AC1305" i="1"/>
  <c r="AB1305" i="1"/>
  <c r="AG1304" i="1"/>
  <c r="AC1304" i="1"/>
  <c r="AB1304" i="1"/>
  <c r="AG1303" i="1"/>
  <c r="AC1303" i="1"/>
  <c r="AB1303" i="1"/>
  <c r="AG1302" i="1"/>
  <c r="AC1302" i="1"/>
  <c r="AB1302" i="1"/>
  <c r="AC1301" i="1"/>
  <c r="AB1301" i="1"/>
  <c r="AC1300" i="1"/>
  <c r="AB1300" i="1"/>
  <c r="AG1299" i="1"/>
  <c r="AC1299" i="1"/>
  <c r="AB1299" i="1"/>
  <c r="AG1298" i="1"/>
  <c r="AC1298" i="1"/>
  <c r="AB1298" i="1"/>
  <c r="AG1297" i="1"/>
  <c r="AC1297" i="1"/>
  <c r="AB1297" i="1"/>
  <c r="AG1296" i="1"/>
  <c r="AC1296" i="1"/>
  <c r="AB1296" i="1"/>
  <c r="AG1295" i="1"/>
  <c r="AC1295" i="1"/>
  <c r="AB1295" i="1"/>
  <c r="AG1294" i="1"/>
  <c r="AC1294" i="1"/>
  <c r="AB1294" i="1"/>
  <c r="AG1293" i="1"/>
  <c r="AC1293" i="1"/>
  <c r="AB1293" i="1"/>
  <c r="AG1292" i="1"/>
  <c r="AC1292" i="1"/>
  <c r="AB1292" i="1"/>
  <c r="AG1291" i="1"/>
  <c r="AC1291" i="1"/>
  <c r="AB1291" i="1"/>
  <c r="AG1290" i="1"/>
  <c r="AC1290" i="1"/>
  <c r="AB1290" i="1"/>
  <c r="AG1289" i="1"/>
  <c r="AC1289" i="1"/>
  <c r="AB1289" i="1"/>
  <c r="AG1288" i="1"/>
  <c r="AC1288" i="1"/>
  <c r="AB1288" i="1"/>
  <c r="AG1287" i="1"/>
  <c r="AC1287" i="1"/>
  <c r="AB1287" i="1"/>
  <c r="AG1286" i="1"/>
  <c r="AC1286" i="1"/>
  <c r="AB1286" i="1"/>
  <c r="AG1285" i="1"/>
  <c r="AC1285" i="1"/>
  <c r="AB1285" i="1"/>
  <c r="AC1284" i="1"/>
  <c r="AB1284" i="1"/>
  <c r="AG1283" i="1"/>
  <c r="AC1283" i="1"/>
  <c r="AB1283" i="1"/>
  <c r="AG1282" i="1"/>
  <c r="AC1282" i="1"/>
  <c r="AB1282" i="1"/>
  <c r="AG1281" i="1"/>
  <c r="AC1281" i="1"/>
  <c r="AB1281" i="1"/>
  <c r="AG1280" i="1"/>
  <c r="AC1280" i="1"/>
  <c r="AB1280" i="1"/>
  <c r="AG1279" i="1"/>
  <c r="AC1279" i="1"/>
  <c r="AB1279" i="1"/>
  <c r="AG1278" i="1"/>
  <c r="AC1278" i="1"/>
  <c r="AB1278" i="1"/>
  <c r="AC1277" i="1"/>
  <c r="AB1277" i="1"/>
  <c r="AG1276" i="1"/>
  <c r="AC1276" i="1"/>
  <c r="AB1276" i="1"/>
  <c r="AG1275" i="1"/>
  <c r="AC1275" i="1"/>
  <c r="AB1275" i="1"/>
  <c r="AG1274" i="1"/>
  <c r="AC1274" i="1"/>
  <c r="AB1274" i="1"/>
  <c r="AG1273" i="1"/>
  <c r="AC1273" i="1"/>
  <c r="AB1273" i="1"/>
  <c r="AG1272" i="1"/>
  <c r="AC1272" i="1"/>
  <c r="AB1272" i="1"/>
  <c r="AG1271" i="1"/>
  <c r="AC1271" i="1"/>
  <c r="AB1271" i="1"/>
  <c r="AG1270" i="1"/>
  <c r="AC1270" i="1"/>
  <c r="AB1270" i="1"/>
  <c r="AG1269" i="1"/>
  <c r="AC1269" i="1"/>
  <c r="AB1269" i="1"/>
  <c r="AG1268" i="1"/>
  <c r="AC1268" i="1"/>
  <c r="AB1268" i="1"/>
  <c r="AG1267" i="1"/>
  <c r="AC1267" i="1"/>
  <c r="AB1267" i="1"/>
  <c r="AG1266" i="1"/>
  <c r="AC1266" i="1"/>
  <c r="AB1266" i="1"/>
  <c r="AG1265" i="1"/>
  <c r="AC1265" i="1"/>
  <c r="AB1265" i="1"/>
  <c r="AG1264" i="1"/>
  <c r="AC1264" i="1"/>
  <c r="AB1264" i="1"/>
  <c r="AG1263" i="1"/>
  <c r="AC1263" i="1"/>
  <c r="AB1263" i="1"/>
  <c r="AG1262" i="1"/>
  <c r="AC1262" i="1"/>
  <c r="AB1262" i="1"/>
  <c r="AG1261" i="1"/>
  <c r="AC1261" i="1"/>
  <c r="AB1261" i="1"/>
  <c r="AG1260" i="1"/>
  <c r="AC1260" i="1"/>
  <c r="AB1260" i="1"/>
  <c r="AG1259" i="1"/>
  <c r="AC1259" i="1"/>
  <c r="AB1259" i="1"/>
  <c r="AG1258" i="1"/>
  <c r="AC1258" i="1"/>
  <c r="AB1258" i="1"/>
  <c r="AG1257" i="1"/>
  <c r="AC1257" i="1"/>
  <c r="AB1257" i="1"/>
  <c r="AG1256" i="1"/>
  <c r="AC1256" i="1"/>
  <c r="AB1256" i="1"/>
  <c r="AG1255" i="1"/>
  <c r="AC1255" i="1"/>
  <c r="AB1255" i="1"/>
  <c r="AG1254" i="1"/>
  <c r="AC1254" i="1"/>
  <c r="AB1254" i="1"/>
  <c r="AG1253" i="1"/>
  <c r="AC1253" i="1"/>
  <c r="AB1253" i="1"/>
  <c r="AG1252" i="1"/>
  <c r="AC1252" i="1"/>
  <c r="AB1252" i="1"/>
  <c r="AG1251" i="1"/>
  <c r="AC1251" i="1"/>
  <c r="AB1251" i="1"/>
  <c r="AG1250" i="1"/>
  <c r="AC1250" i="1"/>
  <c r="AB1250" i="1"/>
  <c r="AG1249" i="1"/>
  <c r="AC1249" i="1"/>
  <c r="AB1249" i="1"/>
  <c r="AG1248" i="1"/>
  <c r="AC1248" i="1"/>
  <c r="AB1248" i="1"/>
  <c r="AG1247" i="1"/>
  <c r="AC1247" i="1"/>
  <c r="AB1247" i="1"/>
  <c r="AG1246" i="1"/>
  <c r="AC1246" i="1"/>
  <c r="AB1246" i="1"/>
  <c r="AG1245" i="1"/>
  <c r="AC1245" i="1"/>
  <c r="AB1245" i="1"/>
  <c r="AC1244" i="1"/>
  <c r="AB1244" i="1"/>
  <c r="AC1243" i="1"/>
  <c r="AB1243" i="1"/>
  <c r="AG1242" i="1"/>
  <c r="AC1242" i="1"/>
  <c r="AB1242" i="1"/>
  <c r="AG1241" i="1"/>
  <c r="AC1241" i="1"/>
  <c r="AB1241" i="1"/>
  <c r="AG1240" i="1"/>
  <c r="AC1240" i="1"/>
  <c r="AB1240" i="1"/>
  <c r="AG1239" i="1"/>
  <c r="AC1239" i="1"/>
  <c r="AB1239" i="1"/>
  <c r="AG1238" i="1"/>
  <c r="AC1238" i="1"/>
  <c r="AB1238" i="1"/>
  <c r="AG1237" i="1"/>
  <c r="AC1237" i="1"/>
  <c r="AB1237" i="1"/>
  <c r="AG1236" i="1"/>
  <c r="AC1236" i="1"/>
  <c r="AB1236" i="1"/>
  <c r="AG1235" i="1"/>
  <c r="AC1235" i="1"/>
  <c r="AB1235" i="1"/>
  <c r="AG1234" i="1"/>
  <c r="AC1234" i="1"/>
  <c r="AB1234" i="1"/>
  <c r="AG1233" i="1"/>
  <c r="AC1233" i="1"/>
  <c r="AB1233" i="1"/>
  <c r="AG1232" i="1"/>
  <c r="AC1232" i="1"/>
  <c r="AB1232" i="1"/>
  <c r="AG1231" i="1"/>
  <c r="AC1231" i="1"/>
  <c r="AB1231" i="1"/>
  <c r="AG1230" i="1"/>
  <c r="AC1230" i="1"/>
  <c r="AB1230" i="1"/>
  <c r="AG1229" i="1"/>
  <c r="AC1229" i="1"/>
  <c r="AB1229" i="1"/>
  <c r="AG1228" i="1"/>
  <c r="AC1228" i="1"/>
  <c r="AB1228" i="1"/>
  <c r="AC1227" i="1"/>
  <c r="AB1227" i="1"/>
  <c r="AG1226" i="1"/>
  <c r="AC1226" i="1"/>
  <c r="AB1226" i="1"/>
  <c r="AG1225" i="1"/>
  <c r="AC1225" i="1"/>
  <c r="AB1225" i="1"/>
  <c r="AG1224" i="1"/>
  <c r="AC1224" i="1"/>
  <c r="AB1224" i="1"/>
  <c r="AG1223" i="1"/>
  <c r="AC1223" i="1"/>
  <c r="AB1223" i="1"/>
  <c r="AG1222" i="1"/>
  <c r="AC1222" i="1"/>
  <c r="AB1222" i="1"/>
  <c r="AG1221" i="1"/>
  <c r="AC1221" i="1"/>
  <c r="AB1221" i="1"/>
  <c r="AC1220" i="1"/>
  <c r="AB1220" i="1"/>
  <c r="AG1219" i="1"/>
  <c r="AC1219" i="1"/>
  <c r="AB1219" i="1"/>
  <c r="AG1218" i="1"/>
  <c r="AC1218" i="1"/>
  <c r="AB1218" i="1"/>
  <c r="AG1217" i="1"/>
  <c r="AC1217" i="1"/>
  <c r="AB1217" i="1"/>
  <c r="AG1216" i="1"/>
  <c r="AC1216" i="1"/>
  <c r="AB1216" i="1"/>
  <c r="AG1215" i="1"/>
  <c r="AC1215" i="1"/>
  <c r="AB1215" i="1"/>
  <c r="AG1214" i="1"/>
  <c r="AC1214" i="1"/>
  <c r="AB1214" i="1"/>
  <c r="AG1213" i="1"/>
  <c r="AC1213" i="1"/>
  <c r="AB1213" i="1"/>
  <c r="AG1212" i="1"/>
  <c r="AC1212" i="1"/>
  <c r="AB1212" i="1"/>
  <c r="AG1211" i="1"/>
  <c r="AC1211" i="1"/>
  <c r="AB1211" i="1"/>
  <c r="AG1210" i="1"/>
  <c r="AC1210" i="1"/>
  <c r="AB1210" i="1"/>
  <c r="AG1209" i="1"/>
  <c r="AC1209" i="1"/>
  <c r="AB1209" i="1"/>
  <c r="AG1208" i="1"/>
  <c r="AC1208" i="1"/>
  <c r="AB1208" i="1"/>
  <c r="AG1207" i="1"/>
  <c r="AC1207" i="1"/>
  <c r="AB1207" i="1"/>
  <c r="AG1206" i="1"/>
  <c r="AC1206" i="1"/>
  <c r="AB1206" i="1"/>
  <c r="AG1205" i="1"/>
  <c r="AC1205" i="1"/>
  <c r="AB1205" i="1"/>
  <c r="AG1204" i="1"/>
  <c r="AC1204" i="1"/>
  <c r="AB1204" i="1"/>
  <c r="AG1203" i="1"/>
  <c r="AC1203" i="1"/>
  <c r="AB1203" i="1"/>
  <c r="AG1202" i="1"/>
  <c r="AC1202" i="1"/>
  <c r="AB1202" i="1"/>
  <c r="AG1201" i="1"/>
  <c r="AC1201" i="1"/>
  <c r="AB1201" i="1"/>
  <c r="AG1200" i="1"/>
  <c r="AC1200" i="1"/>
  <c r="AB1200" i="1"/>
  <c r="AG1199" i="1"/>
  <c r="AC1199" i="1"/>
  <c r="AB1199" i="1"/>
  <c r="AG1198" i="1"/>
  <c r="AC1198" i="1"/>
  <c r="AB1198" i="1"/>
  <c r="AG1197" i="1"/>
  <c r="AC1197" i="1"/>
  <c r="AB1197" i="1"/>
  <c r="AG1196" i="1"/>
  <c r="AC1196" i="1"/>
  <c r="AB1196" i="1"/>
  <c r="AG1195" i="1"/>
  <c r="AC1195" i="1"/>
  <c r="AB1195" i="1"/>
  <c r="AG1194" i="1"/>
  <c r="AC1194" i="1"/>
  <c r="AB1194" i="1"/>
  <c r="AG1193" i="1"/>
  <c r="AC1193" i="1"/>
  <c r="AB1193" i="1"/>
  <c r="AG1192" i="1"/>
  <c r="AC1192" i="1"/>
  <c r="AB1192" i="1"/>
  <c r="AG1191" i="1"/>
  <c r="AC1191" i="1"/>
  <c r="AB1191" i="1"/>
  <c r="AG1190" i="1"/>
  <c r="AC1190" i="1"/>
  <c r="AB1190" i="1"/>
  <c r="AG1189" i="1"/>
  <c r="AC1189" i="1"/>
  <c r="AB1189" i="1"/>
  <c r="AG1188" i="1"/>
  <c r="AC1188" i="1"/>
  <c r="AB1188" i="1"/>
  <c r="AC1187" i="1"/>
  <c r="AB1187" i="1"/>
  <c r="AC1186" i="1"/>
  <c r="AB1186" i="1"/>
  <c r="AG1185" i="1"/>
  <c r="AC1185" i="1"/>
  <c r="AB1185" i="1"/>
  <c r="AG1184" i="1"/>
  <c r="AC1184" i="1"/>
  <c r="AB1184" i="1"/>
  <c r="AG1183" i="1"/>
  <c r="AC1183" i="1"/>
  <c r="AB1183" i="1"/>
  <c r="AG1182" i="1"/>
  <c r="AC1182" i="1"/>
  <c r="AB1182" i="1"/>
  <c r="AG1181" i="1"/>
  <c r="AC1181" i="1"/>
  <c r="AB1181" i="1"/>
  <c r="AG1180" i="1"/>
  <c r="AC1180" i="1"/>
  <c r="AB1180" i="1"/>
  <c r="AG1179" i="1"/>
  <c r="AC1179" i="1"/>
  <c r="AB1179" i="1"/>
  <c r="AG1178" i="1"/>
  <c r="AC1178" i="1"/>
  <c r="AB1178" i="1"/>
  <c r="AG1177" i="1"/>
  <c r="AC1177" i="1"/>
  <c r="AB1177" i="1"/>
  <c r="AG1176" i="1"/>
  <c r="AC1176" i="1"/>
  <c r="AB1176" i="1"/>
  <c r="AG1175" i="1"/>
  <c r="AC1175" i="1"/>
  <c r="AB1175" i="1"/>
  <c r="AG1174" i="1"/>
  <c r="AC1174" i="1"/>
  <c r="AB1174" i="1"/>
  <c r="AG1173" i="1"/>
  <c r="AC1173" i="1"/>
  <c r="AB1173" i="1"/>
  <c r="AG1172" i="1"/>
  <c r="AC1172" i="1"/>
  <c r="AB1172" i="1"/>
  <c r="AG1171" i="1"/>
  <c r="AC1171" i="1"/>
  <c r="AB1171" i="1"/>
  <c r="AC1170" i="1"/>
  <c r="AB1170" i="1"/>
  <c r="AG1169" i="1"/>
  <c r="AC1169" i="1"/>
  <c r="AB1169" i="1"/>
  <c r="AG1168" i="1"/>
  <c r="AC1168" i="1"/>
  <c r="AB1168" i="1"/>
  <c r="AG1167" i="1"/>
  <c r="AC1167" i="1"/>
  <c r="AB1167" i="1"/>
  <c r="AG1166" i="1"/>
  <c r="AC1166" i="1"/>
  <c r="AB1166" i="1"/>
  <c r="AG1165" i="1"/>
  <c r="AC1165" i="1"/>
  <c r="AB1165" i="1"/>
  <c r="AG1164" i="1"/>
  <c r="AC1164" i="1"/>
  <c r="AB1164" i="1"/>
  <c r="AC1163" i="1"/>
  <c r="AB1163" i="1"/>
  <c r="AG1162" i="1"/>
  <c r="AC1162" i="1"/>
  <c r="AB1162" i="1"/>
  <c r="AG1161" i="1"/>
  <c r="AC1161" i="1"/>
  <c r="AB1161" i="1"/>
  <c r="AG1160" i="1"/>
  <c r="AC1160" i="1"/>
  <c r="AB1160" i="1"/>
  <c r="AG1159" i="1"/>
  <c r="AC1159" i="1"/>
  <c r="AB1159" i="1"/>
  <c r="AG1158" i="1"/>
  <c r="AC1158" i="1"/>
  <c r="AB1158" i="1"/>
  <c r="AG1157" i="1"/>
  <c r="AC1157" i="1"/>
  <c r="AB1157" i="1"/>
  <c r="AG1156" i="1"/>
  <c r="AC1156" i="1"/>
  <c r="AB1156" i="1"/>
  <c r="AG1155" i="1"/>
  <c r="AC1155" i="1"/>
  <c r="AB1155" i="1"/>
  <c r="AG1154" i="1"/>
  <c r="AC1154" i="1"/>
  <c r="AB1154" i="1"/>
  <c r="AG1153" i="1"/>
  <c r="AC1153" i="1"/>
  <c r="AB1153" i="1"/>
  <c r="AG1152" i="1"/>
  <c r="AC1152" i="1"/>
  <c r="AB1152" i="1"/>
  <c r="AG1151" i="1"/>
  <c r="AC1151" i="1"/>
  <c r="AB1151" i="1"/>
  <c r="AG1150" i="1"/>
  <c r="AC1150" i="1"/>
  <c r="AB1150" i="1"/>
  <c r="AG1149" i="1"/>
  <c r="AC1149" i="1"/>
  <c r="AB1149" i="1"/>
  <c r="AG1148" i="1"/>
  <c r="AC1148" i="1"/>
  <c r="AB1148" i="1"/>
  <c r="AG1147" i="1"/>
  <c r="AC1147" i="1"/>
  <c r="AB1147" i="1"/>
  <c r="AG1146" i="1"/>
  <c r="AC1146" i="1"/>
  <c r="AB1146" i="1"/>
  <c r="AG1145" i="1"/>
  <c r="AC1145" i="1"/>
  <c r="AB1145" i="1"/>
  <c r="AG1144" i="1"/>
  <c r="AC1144" i="1"/>
  <c r="AB1144" i="1"/>
  <c r="AG1143" i="1"/>
  <c r="AC1143" i="1"/>
  <c r="AB1143" i="1"/>
  <c r="AG1142" i="1"/>
  <c r="AC1142" i="1"/>
  <c r="AB1142" i="1"/>
  <c r="AG1141" i="1"/>
  <c r="AC1141" i="1"/>
  <c r="AB1141" i="1"/>
  <c r="AG1140" i="1"/>
  <c r="AC1140" i="1"/>
  <c r="AB1140" i="1"/>
  <c r="AG1139" i="1"/>
  <c r="AC1139" i="1"/>
  <c r="AB1139" i="1"/>
  <c r="AG1138" i="1"/>
  <c r="AC1138" i="1"/>
  <c r="AB1138" i="1"/>
  <c r="AG1137" i="1"/>
  <c r="AC1137" i="1"/>
  <c r="AB1137" i="1"/>
  <c r="AG1136" i="1"/>
  <c r="AC1136" i="1"/>
  <c r="AB1136" i="1"/>
  <c r="AG1135" i="1"/>
  <c r="AC1135" i="1"/>
  <c r="AB1135" i="1"/>
  <c r="AG1134" i="1"/>
  <c r="AC1134" i="1"/>
  <c r="AB1134" i="1"/>
  <c r="AG1133" i="1"/>
  <c r="AC1133" i="1"/>
  <c r="AB1133" i="1"/>
  <c r="AG1132" i="1"/>
  <c r="AC1132" i="1"/>
  <c r="AB1132" i="1"/>
  <c r="AG1131" i="1"/>
  <c r="AC1131" i="1"/>
  <c r="AB1131" i="1"/>
  <c r="AC1130" i="1"/>
  <c r="AB1130" i="1"/>
  <c r="AC1129" i="1"/>
  <c r="AB1129" i="1"/>
  <c r="AG1128" i="1"/>
  <c r="AC1128" i="1"/>
  <c r="AB1128" i="1"/>
  <c r="AG1127" i="1"/>
  <c r="AC1127" i="1"/>
  <c r="AB1127" i="1"/>
  <c r="AG1126" i="1"/>
  <c r="AC1126" i="1"/>
  <c r="AB1126" i="1"/>
  <c r="AG1125" i="1"/>
  <c r="AC1125" i="1"/>
  <c r="AB1125" i="1"/>
  <c r="AG1124" i="1"/>
  <c r="AC1124" i="1"/>
  <c r="AB1124" i="1"/>
  <c r="AG1123" i="1"/>
  <c r="AC1123" i="1"/>
  <c r="AB1123" i="1"/>
  <c r="AG1122" i="1"/>
  <c r="AC1122" i="1"/>
  <c r="AB1122" i="1"/>
  <c r="AG1121" i="1"/>
  <c r="AC1121" i="1"/>
  <c r="AB1121" i="1"/>
  <c r="AG1120" i="1"/>
  <c r="AC1120" i="1"/>
  <c r="AB1120" i="1"/>
  <c r="AG1119" i="1"/>
  <c r="AC1119" i="1"/>
  <c r="AB1119" i="1"/>
  <c r="AG1118" i="1"/>
  <c r="AC1118" i="1"/>
  <c r="AB1118" i="1"/>
  <c r="AG1117" i="1"/>
  <c r="AC1117" i="1"/>
  <c r="AB1117" i="1"/>
  <c r="AG1116" i="1"/>
  <c r="AC1116" i="1"/>
  <c r="AB1116" i="1"/>
  <c r="AG1115" i="1"/>
  <c r="AC1115" i="1"/>
  <c r="AB1115" i="1"/>
  <c r="AG1114" i="1"/>
  <c r="AC1114" i="1"/>
  <c r="AB1114" i="1"/>
  <c r="AC1113" i="1"/>
  <c r="AB1113" i="1"/>
  <c r="AG1112" i="1"/>
  <c r="AC1112" i="1"/>
  <c r="AB1112" i="1"/>
  <c r="AG1111" i="1"/>
  <c r="AC1111" i="1"/>
  <c r="AB1111" i="1"/>
  <c r="AG1110" i="1"/>
  <c r="AC1110" i="1"/>
  <c r="AB1110" i="1"/>
  <c r="AG1109" i="1"/>
  <c r="AC1109" i="1"/>
  <c r="AB1109" i="1"/>
  <c r="AG1108" i="1"/>
  <c r="AC1108" i="1"/>
  <c r="AB1108" i="1"/>
  <c r="AG1107" i="1"/>
  <c r="AC1107" i="1"/>
  <c r="AB1107" i="1"/>
  <c r="AC1106" i="1"/>
  <c r="AB1106" i="1"/>
  <c r="AG1105" i="1"/>
  <c r="AC1105" i="1"/>
  <c r="AB1105" i="1"/>
  <c r="AG1104" i="1"/>
  <c r="AC1104" i="1"/>
  <c r="AB1104" i="1"/>
  <c r="AG1103" i="1"/>
  <c r="AC1103" i="1"/>
  <c r="AB1103" i="1"/>
  <c r="AG1102" i="1"/>
  <c r="AC1102" i="1"/>
  <c r="AB1102" i="1"/>
  <c r="AG1101" i="1"/>
  <c r="AC1101" i="1"/>
  <c r="AB1101" i="1"/>
  <c r="AG1100" i="1"/>
  <c r="AC1100" i="1"/>
  <c r="AB1100" i="1"/>
  <c r="AG1099" i="1"/>
  <c r="AC1099" i="1"/>
  <c r="AB1099" i="1"/>
  <c r="AG1098" i="1"/>
  <c r="AC1098" i="1"/>
  <c r="AB1098" i="1"/>
  <c r="AG1097" i="1"/>
  <c r="AC1097" i="1"/>
  <c r="AB1097" i="1"/>
  <c r="AG1096" i="1"/>
  <c r="AC1096" i="1"/>
  <c r="AB1096" i="1"/>
  <c r="AG1095" i="1"/>
  <c r="AC1095" i="1"/>
  <c r="AB1095" i="1"/>
  <c r="AG1094" i="1"/>
  <c r="AC1094" i="1"/>
  <c r="AB1094" i="1"/>
  <c r="AG1093" i="1"/>
  <c r="AC1093" i="1"/>
  <c r="AB1093" i="1"/>
  <c r="AG1092" i="1"/>
  <c r="AC1092" i="1"/>
  <c r="AB1092" i="1"/>
  <c r="AG1091" i="1"/>
  <c r="AC1091" i="1"/>
  <c r="AB1091" i="1"/>
  <c r="AG1090" i="1"/>
  <c r="AC1090" i="1"/>
  <c r="AB1090" i="1"/>
  <c r="AG1089" i="1"/>
  <c r="AC1089" i="1"/>
  <c r="AB1089" i="1"/>
  <c r="AG1088" i="1"/>
  <c r="AC1088" i="1"/>
  <c r="AB1088" i="1"/>
  <c r="AG1087" i="1"/>
  <c r="AC1087" i="1"/>
  <c r="AB1087" i="1"/>
  <c r="AG1086" i="1"/>
  <c r="AC1086" i="1"/>
  <c r="AB1086" i="1"/>
  <c r="AG1085" i="1"/>
  <c r="AC1085" i="1"/>
  <c r="AB1085" i="1"/>
  <c r="AG1084" i="1"/>
  <c r="AC1084" i="1"/>
  <c r="AB1084" i="1"/>
  <c r="AG1083" i="1"/>
  <c r="AC1083" i="1"/>
  <c r="AB1083" i="1"/>
  <c r="AG1082" i="1"/>
  <c r="AC1082" i="1"/>
  <c r="AB1082" i="1"/>
  <c r="AG1081" i="1"/>
  <c r="AC1081" i="1"/>
  <c r="AB1081" i="1"/>
  <c r="AG1080" i="1"/>
  <c r="AC1080" i="1"/>
  <c r="AB1080" i="1"/>
  <c r="AG1079" i="1"/>
  <c r="AC1079" i="1"/>
  <c r="AB1079" i="1"/>
  <c r="AG1078" i="1"/>
  <c r="AC1078" i="1"/>
  <c r="AB1078" i="1"/>
  <c r="AG1077" i="1"/>
  <c r="AC1077" i="1"/>
  <c r="AB1077" i="1"/>
  <c r="AG1076" i="1"/>
  <c r="AC1076" i="1"/>
  <c r="AB1076" i="1"/>
  <c r="AG1075" i="1"/>
  <c r="AC1075" i="1"/>
  <c r="AB1075" i="1"/>
  <c r="AG1074" i="1"/>
  <c r="AC1074" i="1"/>
  <c r="AB1074" i="1"/>
  <c r="AC1073" i="1"/>
  <c r="AB1073" i="1"/>
  <c r="AC1072" i="1"/>
  <c r="AB1072" i="1"/>
  <c r="AG1071" i="1"/>
  <c r="AC1071" i="1"/>
  <c r="AB1071" i="1"/>
  <c r="AG1070" i="1"/>
  <c r="AC1070" i="1"/>
  <c r="AB1070" i="1"/>
  <c r="AG1069" i="1"/>
  <c r="AC1069" i="1"/>
  <c r="AB1069" i="1"/>
  <c r="AG1068" i="1"/>
  <c r="AC1068" i="1"/>
  <c r="AB1068" i="1"/>
  <c r="AG1067" i="1"/>
  <c r="AC1067" i="1"/>
  <c r="AB1067" i="1"/>
  <c r="AG1066" i="1"/>
  <c r="AC1066" i="1"/>
  <c r="AB1066" i="1"/>
  <c r="AG1065" i="1"/>
  <c r="AC1065" i="1"/>
  <c r="AB1065" i="1"/>
  <c r="AG1064" i="1"/>
  <c r="AC1064" i="1"/>
  <c r="AB1064" i="1"/>
  <c r="AG1063" i="1"/>
  <c r="AC1063" i="1"/>
  <c r="AB1063" i="1"/>
  <c r="AG1062" i="1"/>
  <c r="AC1062" i="1"/>
  <c r="AB1062" i="1"/>
  <c r="AG1061" i="1"/>
  <c r="AC1061" i="1"/>
  <c r="AB1061" i="1"/>
  <c r="AG1060" i="1"/>
  <c r="AC1060" i="1"/>
  <c r="AB1060" i="1"/>
  <c r="AG1059" i="1"/>
  <c r="AC1059" i="1"/>
  <c r="AB1059" i="1"/>
  <c r="AG1058" i="1"/>
  <c r="AC1058" i="1"/>
  <c r="AB1058" i="1"/>
  <c r="AG1057" i="1"/>
  <c r="AC1057" i="1"/>
  <c r="AB1057" i="1"/>
  <c r="AC1056" i="1"/>
  <c r="AB1056" i="1"/>
  <c r="AG1055" i="1"/>
  <c r="AC1055" i="1"/>
  <c r="AB1055" i="1"/>
  <c r="AG1054" i="1"/>
  <c r="AC1054" i="1"/>
  <c r="AB1054" i="1"/>
  <c r="AG1053" i="1"/>
  <c r="AC1053" i="1"/>
  <c r="AB1053" i="1"/>
  <c r="AG1052" i="1"/>
  <c r="AC1052" i="1"/>
  <c r="AB1052" i="1"/>
  <c r="AG1051" i="1"/>
  <c r="AC1051" i="1"/>
  <c r="AB1051" i="1"/>
  <c r="AG1050" i="1"/>
  <c r="AC1050" i="1"/>
  <c r="AB1050" i="1"/>
  <c r="AC1049" i="1"/>
  <c r="AB1049" i="1"/>
  <c r="AG1048" i="1"/>
  <c r="AC1048" i="1"/>
  <c r="AB1048" i="1"/>
  <c r="AG1047" i="1"/>
  <c r="AC1047" i="1"/>
  <c r="AB1047" i="1"/>
  <c r="AG1046" i="1"/>
  <c r="AC1046" i="1"/>
  <c r="AB1046" i="1"/>
  <c r="AG1045" i="1"/>
  <c r="AC1045" i="1"/>
  <c r="AB1045" i="1"/>
  <c r="AG1044" i="1"/>
  <c r="AC1044" i="1"/>
  <c r="AB1044" i="1"/>
  <c r="AG1043" i="1"/>
  <c r="AC1043" i="1"/>
  <c r="AB1043" i="1"/>
  <c r="AG1042" i="1"/>
  <c r="AC1042" i="1"/>
  <c r="AB1042" i="1"/>
  <c r="AG1041" i="1"/>
  <c r="AC1041" i="1"/>
  <c r="AB1041" i="1"/>
  <c r="AG1040" i="1"/>
  <c r="AC1040" i="1"/>
  <c r="AB1040" i="1"/>
  <c r="AG1039" i="1"/>
  <c r="AC1039" i="1"/>
  <c r="AB1039" i="1"/>
  <c r="AG1038" i="1"/>
  <c r="AC1038" i="1"/>
  <c r="AB1038" i="1"/>
  <c r="AG1037" i="1"/>
  <c r="AC1037" i="1"/>
  <c r="AB1037" i="1"/>
  <c r="AG1036" i="1"/>
  <c r="AC1036" i="1"/>
  <c r="AB1036" i="1"/>
  <c r="AG1035" i="1"/>
  <c r="AC1035" i="1"/>
  <c r="AB1035" i="1"/>
  <c r="AG1034" i="1"/>
  <c r="AC1034" i="1"/>
  <c r="AB1034" i="1"/>
  <c r="AG1033" i="1"/>
  <c r="AC1033" i="1"/>
  <c r="AB1033" i="1"/>
  <c r="AG1032" i="1"/>
  <c r="AC1032" i="1"/>
  <c r="AB1032" i="1"/>
  <c r="AG1031" i="1"/>
  <c r="AC1031" i="1"/>
  <c r="AB1031" i="1"/>
  <c r="AG1030" i="1"/>
  <c r="AC1030" i="1"/>
  <c r="AB1030" i="1"/>
  <c r="AG1029" i="1"/>
  <c r="AC1029" i="1"/>
  <c r="AB1029" i="1"/>
  <c r="AG1028" i="1"/>
  <c r="AC1028" i="1"/>
  <c r="AB1028" i="1"/>
  <c r="AG1027" i="1"/>
  <c r="AC1027" i="1"/>
  <c r="AB1027" i="1"/>
  <c r="AG1026" i="1"/>
  <c r="AC1026" i="1"/>
  <c r="AB1026" i="1"/>
  <c r="AG1025" i="1"/>
  <c r="AC1025" i="1"/>
  <c r="AB1025" i="1"/>
  <c r="AG1024" i="1"/>
  <c r="AC1024" i="1"/>
  <c r="AB1024" i="1"/>
  <c r="AG1023" i="1"/>
  <c r="AC1023" i="1"/>
  <c r="AB1023" i="1"/>
  <c r="AG1022" i="1"/>
  <c r="AC1022" i="1"/>
  <c r="AB1022" i="1"/>
  <c r="AG1021" i="1"/>
  <c r="AC1021" i="1"/>
  <c r="AB1021" i="1"/>
  <c r="AG1020" i="1"/>
  <c r="AC1020" i="1"/>
  <c r="AB1020" i="1"/>
  <c r="AG1019" i="1"/>
  <c r="AC1019" i="1"/>
  <c r="AB1019" i="1"/>
  <c r="AG1018" i="1"/>
  <c r="AC1018" i="1"/>
  <c r="AB1018" i="1"/>
  <c r="AG1017" i="1"/>
  <c r="AC1017" i="1"/>
  <c r="AB1017" i="1"/>
  <c r="AC1016" i="1"/>
  <c r="AB1016" i="1"/>
  <c r="AC1015" i="1"/>
  <c r="AB1015" i="1"/>
  <c r="AG1014" i="1"/>
  <c r="AC1014" i="1"/>
  <c r="AB1014" i="1"/>
  <c r="AG1013" i="1"/>
  <c r="AC1013" i="1"/>
  <c r="AB1013" i="1"/>
  <c r="AG1012" i="1"/>
  <c r="AC1012" i="1"/>
  <c r="AB1012" i="1"/>
  <c r="AG1011" i="1"/>
  <c r="AC1011" i="1"/>
  <c r="AB1011" i="1"/>
  <c r="AG1010" i="1"/>
  <c r="AC1010" i="1"/>
  <c r="AB1010" i="1"/>
  <c r="AG1009" i="1"/>
  <c r="AC1009" i="1"/>
  <c r="AB1009" i="1"/>
  <c r="AG1008" i="1"/>
  <c r="AC1008" i="1"/>
  <c r="AB1008" i="1"/>
  <c r="AG1007" i="1"/>
  <c r="AC1007" i="1"/>
  <c r="AB1007" i="1"/>
  <c r="AG1006" i="1"/>
  <c r="AC1006" i="1"/>
  <c r="AB1006" i="1"/>
  <c r="AG1005" i="1"/>
  <c r="AC1005" i="1"/>
  <c r="AB1005" i="1"/>
  <c r="AG1004" i="1"/>
  <c r="AC1004" i="1"/>
  <c r="AB1004" i="1"/>
  <c r="AG1003" i="1"/>
  <c r="AC1003" i="1"/>
  <c r="AB1003" i="1"/>
  <c r="AG1002" i="1"/>
  <c r="AC1002" i="1"/>
  <c r="AB1002" i="1"/>
  <c r="AG1001" i="1"/>
  <c r="AC1001" i="1"/>
  <c r="AB1001" i="1"/>
  <c r="AG1000" i="1"/>
  <c r="AC1000" i="1"/>
  <c r="AB1000" i="1"/>
  <c r="AC999" i="1"/>
  <c r="AB999" i="1"/>
  <c r="AG998" i="1"/>
  <c r="AC998" i="1"/>
  <c r="AB998" i="1"/>
  <c r="AG997" i="1"/>
  <c r="AC997" i="1"/>
  <c r="AB997" i="1"/>
  <c r="AG996" i="1"/>
  <c r="AC996" i="1"/>
  <c r="AB996" i="1"/>
  <c r="AG995" i="1"/>
  <c r="AC995" i="1"/>
  <c r="AB995" i="1"/>
  <c r="AG994" i="1"/>
  <c r="AC994" i="1"/>
  <c r="AB994" i="1"/>
  <c r="AG993" i="1"/>
  <c r="AC993" i="1"/>
  <c r="AB993" i="1"/>
  <c r="AC992" i="1"/>
  <c r="AB992" i="1"/>
  <c r="AG991" i="1"/>
  <c r="AC991" i="1"/>
  <c r="AB991" i="1"/>
  <c r="AG990" i="1"/>
  <c r="AC990" i="1"/>
  <c r="AB990" i="1"/>
  <c r="AG989" i="1"/>
  <c r="AC989" i="1"/>
  <c r="AB989" i="1"/>
  <c r="AG988" i="1"/>
  <c r="AC988" i="1"/>
  <c r="AB988" i="1"/>
  <c r="AG987" i="1"/>
  <c r="AC987" i="1"/>
  <c r="AB987" i="1"/>
  <c r="AG986" i="1"/>
  <c r="AC986" i="1"/>
  <c r="AB986" i="1"/>
  <c r="AG985" i="1"/>
  <c r="AC985" i="1"/>
  <c r="AB985" i="1"/>
  <c r="AG984" i="1"/>
  <c r="AC984" i="1"/>
  <c r="AB984" i="1"/>
  <c r="AG983" i="1"/>
  <c r="AC983" i="1"/>
  <c r="AB983" i="1"/>
  <c r="AG982" i="1"/>
  <c r="AC982" i="1"/>
  <c r="AB982" i="1"/>
  <c r="AG981" i="1"/>
  <c r="AC981" i="1"/>
  <c r="AB981" i="1"/>
  <c r="AG980" i="1"/>
  <c r="AC980" i="1"/>
  <c r="AB980" i="1"/>
  <c r="AG979" i="1"/>
  <c r="AC979" i="1"/>
  <c r="AB979" i="1"/>
  <c r="AG978" i="1"/>
  <c r="AC978" i="1"/>
  <c r="AB978" i="1"/>
  <c r="AG977" i="1"/>
  <c r="AC977" i="1"/>
  <c r="AB977" i="1"/>
  <c r="AG976" i="1"/>
  <c r="AC976" i="1"/>
  <c r="AB976" i="1"/>
  <c r="AG975" i="1"/>
  <c r="AC975" i="1"/>
  <c r="AB975" i="1"/>
  <c r="AG974" i="1"/>
  <c r="AC974" i="1"/>
  <c r="AB974" i="1"/>
  <c r="AG973" i="1"/>
  <c r="AC973" i="1"/>
  <c r="AB973" i="1"/>
  <c r="AG972" i="1"/>
  <c r="AC972" i="1"/>
  <c r="AB972" i="1"/>
  <c r="AG971" i="1"/>
  <c r="AC971" i="1"/>
  <c r="AB971" i="1"/>
  <c r="AG970" i="1"/>
  <c r="AC970" i="1"/>
  <c r="AB970" i="1"/>
  <c r="AG969" i="1"/>
  <c r="AC969" i="1"/>
  <c r="AB969" i="1"/>
  <c r="AG968" i="1"/>
  <c r="AC968" i="1"/>
  <c r="AB968" i="1"/>
  <c r="AG967" i="1"/>
  <c r="AC967" i="1"/>
  <c r="AB967" i="1"/>
  <c r="AG966" i="1"/>
  <c r="AC966" i="1"/>
  <c r="AB966" i="1"/>
  <c r="AG965" i="1"/>
  <c r="AC965" i="1"/>
  <c r="AB965" i="1"/>
  <c r="AG964" i="1"/>
  <c r="AC964" i="1"/>
  <c r="AB964" i="1"/>
  <c r="AG963" i="1"/>
  <c r="AC963" i="1"/>
  <c r="AB963" i="1"/>
  <c r="AG962" i="1"/>
  <c r="AC962" i="1"/>
  <c r="AB962" i="1"/>
  <c r="AG961" i="1"/>
  <c r="AC961" i="1"/>
  <c r="AB961" i="1"/>
  <c r="AG960" i="1"/>
  <c r="AC960" i="1"/>
  <c r="AB960" i="1"/>
  <c r="AC959" i="1"/>
  <c r="AB959" i="1"/>
  <c r="AC958" i="1"/>
  <c r="AB958" i="1"/>
  <c r="AG957" i="1"/>
  <c r="AC957" i="1"/>
  <c r="AB957" i="1"/>
  <c r="AG956" i="1"/>
  <c r="AC956" i="1"/>
  <c r="AB956" i="1"/>
  <c r="AG955" i="1"/>
  <c r="AC955" i="1"/>
  <c r="AB955" i="1"/>
  <c r="AG954" i="1"/>
  <c r="AC954" i="1"/>
  <c r="AB954" i="1"/>
  <c r="AG953" i="1"/>
  <c r="AC953" i="1"/>
  <c r="AB953" i="1"/>
  <c r="AG952" i="1"/>
  <c r="AC952" i="1"/>
  <c r="AB952" i="1"/>
  <c r="AG951" i="1"/>
  <c r="AC951" i="1"/>
  <c r="AB951" i="1"/>
  <c r="AG950" i="1"/>
  <c r="AC950" i="1"/>
  <c r="AB950" i="1"/>
  <c r="AG949" i="1"/>
  <c r="AC949" i="1"/>
  <c r="AB949" i="1"/>
  <c r="AG948" i="1"/>
  <c r="AC948" i="1"/>
  <c r="AB948" i="1"/>
  <c r="AG947" i="1"/>
  <c r="AC947" i="1"/>
  <c r="AB947" i="1"/>
  <c r="AG946" i="1"/>
  <c r="AC946" i="1"/>
  <c r="AB946" i="1"/>
  <c r="AG945" i="1"/>
  <c r="AC945" i="1"/>
  <c r="AB945" i="1"/>
  <c r="AG944" i="1"/>
  <c r="AC944" i="1"/>
  <c r="AB944" i="1"/>
  <c r="AG943" i="1"/>
  <c r="AC943" i="1"/>
  <c r="AB943" i="1"/>
  <c r="AC942" i="1"/>
  <c r="AB942" i="1"/>
  <c r="AG941" i="1"/>
  <c r="AC941" i="1"/>
  <c r="AB941" i="1"/>
  <c r="AG940" i="1"/>
  <c r="AC940" i="1"/>
  <c r="AB940" i="1"/>
  <c r="AG939" i="1"/>
  <c r="AC939" i="1"/>
  <c r="AB939" i="1"/>
  <c r="AG938" i="1"/>
  <c r="AC938" i="1"/>
  <c r="AB938" i="1"/>
  <c r="AG937" i="1"/>
  <c r="AC937" i="1"/>
  <c r="AB937" i="1"/>
  <c r="AG936" i="1"/>
  <c r="AC936" i="1"/>
  <c r="AB936" i="1"/>
  <c r="AC935" i="1"/>
  <c r="AB935" i="1"/>
  <c r="AG934" i="1"/>
  <c r="AC934" i="1"/>
  <c r="AB934" i="1"/>
  <c r="AG933" i="1"/>
  <c r="AC933" i="1"/>
  <c r="AB933" i="1"/>
  <c r="AG932" i="1"/>
  <c r="AC932" i="1"/>
  <c r="AB932" i="1"/>
  <c r="AG931" i="1"/>
  <c r="AC931" i="1"/>
  <c r="AB931" i="1"/>
  <c r="AG930" i="1"/>
  <c r="AC930" i="1"/>
  <c r="AB930" i="1"/>
  <c r="AG929" i="1"/>
  <c r="AC929" i="1"/>
  <c r="AB929" i="1"/>
  <c r="AG928" i="1"/>
  <c r="AC928" i="1"/>
  <c r="AB928" i="1"/>
  <c r="AG927" i="1"/>
  <c r="AC927" i="1"/>
  <c r="AB927" i="1"/>
  <c r="AG926" i="1"/>
  <c r="AC926" i="1"/>
  <c r="AB926" i="1"/>
  <c r="AG925" i="1"/>
  <c r="AC925" i="1"/>
  <c r="AB925" i="1"/>
  <c r="AG924" i="1"/>
  <c r="AC924" i="1"/>
  <c r="AB924" i="1"/>
  <c r="AG923" i="1"/>
  <c r="AC923" i="1"/>
  <c r="AB923" i="1"/>
  <c r="AG922" i="1"/>
  <c r="AC922" i="1"/>
  <c r="AB922" i="1"/>
  <c r="AG921" i="1"/>
  <c r="AC921" i="1"/>
  <c r="AB921" i="1"/>
  <c r="AG920" i="1"/>
  <c r="AC920" i="1"/>
  <c r="AB920" i="1"/>
  <c r="AG919" i="1"/>
  <c r="AC919" i="1"/>
  <c r="AB919" i="1"/>
  <c r="AG918" i="1"/>
  <c r="AC918" i="1"/>
  <c r="AB918" i="1"/>
  <c r="AG917" i="1"/>
  <c r="AC917" i="1"/>
  <c r="AB917" i="1"/>
  <c r="AG916" i="1"/>
  <c r="AC916" i="1"/>
  <c r="AB916" i="1"/>
  <c r="AG915" i="1"/>
  <c r="AC915" i="1"/>
  <c r="AB915" i="1"/>
  <c r="AG914" i="1"/>
  <c r="AC914" i="1"/>
  <c r="AB914" i="1"/>
  <c r="AG913" i="1"/>
  <c r="AC913" i="1"/>
  <c r="AB913" i="1"/>
  <c r="AG912" i="1"/>
  <c r="AC912" i="1"/>
  <c r="AB912" i="1"/>
  <c r="AG911" i="1"/>
  <c r="AC911" i="1"/>
  <c r="AB911" i="1"/>
  <c r="AG910" i="1"/>
  <c r="AC910" i="1"/>
  <c r="AB910" i="1"/>
  <c r="AG909" i="1"/>
  <c r="AC909" i="1"/>
  <c r="AB909" i="1"/>
  <c r="AG908" i="1"/>
  <c r="AC908" i="1"/>
  <c r="AB908" i="1"/>
  <c r="AG907" i="1"/>
  <c r="AC907" i="1"/>
  <c r="AB907" i="1"/>
  <c r="AG906" i="1"/>
  <c r="AC906" i="1"/>
  <c r="AB906" i="1"/>
  <c r="AG905" i="1"/>
  <c r="AC905" i="1"/>
  <c r="AB905" i="1"/>
  <c r="AG904" i="1"/>
  <c r="AC904" i="1"/>
  <c r="AB904" i="1"/>
  <c r="AG903" i="1"/>
  <c r="AC903" i="1"/>
  <c r="AB903" i="1"/>
  <c r="AC902" i="1"/>
  <c r="AB902" i="1"/>
  <c r="AC901" i="1"/>
  <c r="AB901" i="1"/>
  <c r="AG900" i="1"/>
  <c r="AC900" i="1"/>
  <c r="AB900" i="1"/>
  <c r="AG899" i="1"/>
  <c r="AC899" i="1"/>
  <c r="AB899" i="1"/>
  <c r="AG898" i="1"/>
  <c r="AC898" i="1"/>
  <c r="AB898" i="1"/>
  <c r="AG897" i="1"/>
  <c r="AC897" i="1"/>
  <c r="AB897" i="1"/>
  <c r="AG896" i="1"/>
  <c r="AC896" i="1"/>
  <c r="AB896" i="1"/>
  <c r="AG895" i="1"/>
  <c r="AC895" i="1"/>
  <c r="AB895" i="1"/>
  <c r="AG894" i="1"/>
  <c r="AC894" i="1"/>
  <c r="AB894" i="1"/>
  <c r="AG893" i="1"/>
  <c r="AC893" i="1"/>
  <c r="AB893" i="1"/>
  <c r="AG892" i="1"/>
  <c r="AC892" i="1"/>
  <c r="AB892" i="1"/>
  <c r="AG891" i="1"/>
  <c r="AC891" i="1"/>
  <c r="AB891" i="1"/>
  <c r="AG890" i="1"/>
  <c r="AC890" i="1"/>
  <c r="AB890" i="1"/>
  <c r="AG889" i="1"/>
  <c r="AC889" i="1"/>
  <c r="AB889" i="1"/>
  <c r="AG888" i="1"/>
  <c r="AC888" i="1"/>
  <c r="AB888" i="1"/>
  <c r="AG887" i="1"/>
  <c r="AC887" i="1"/>
  <c r="AB887" i="1"/>
  <c r="AG886" i="1"/>
  <c r="AC886" i="1"/>
  <c r="AB886" i="1"/>
  <c r="AC885" i="1"/>
  <c r="AB885" i="1"/>
  <c r="AG884" i="1"/>
  <c r="AC884" i="1"/>
  <c r="AB884" i="1"/>
  <c r="AG883" i="1"/>
  <c r="AC883" i="1"/>
  <c r="AB883" i="1"/>
  <c r="AG882" i="1"/>
  <c r="AC882" i="1"/>
  <c r="AB882" i="1"/>
  <c r="AG881" i="1"/>
  <c r="AC881" i="1"/>
  <c r="AB881" i="1"/>
  <c r="AG880" i="1"/>
  <c r="AC880" i="1"/>
  <c r="AB880" i="1"/>
  <c r="AG879" i="1"/>
  <c r="AC879" i="1"/>
  <c r="AB879" i="1"/>
  <c r="AC878" i="1"/>
  <c r="AB878" i="1"/>
  <c r="AG877" i="1"/>
  <c r="AC877" i="1"/>
  <c r="AB877" i="1"/>
  <c r="AG876" i="1"/>
  <c r="AC876" i="1"/>
  <c r="AB876" i="1"/>
  <c r="AG875" i="1"/>
  <c r="AC875" i="1"/>
  <c r="AB875" i="1"/>
  <c r="AG874" i="1"/>
  <c r="AC874" i="1"/>
  <c r="AB874" i="1"/>
  <c r="AG873" i="1"/>
  <c r="AC873" i="1"/>
  <c r="AB873" i="1"/>
  <c r="AG872" i="1"/>
  <c r="AC872" i="1"/>
  <c r="AB872" i="1"/>
  <c r="AG871" i="1"/>
  <c r="AC871" i="1"/>
  <c r="AB871" i="1"/>
  <c r="AG870" i="1"/>
  <c r="AC870" i="1"/>
  <c r="AB870" i="1"/>
  <c r="AG869" i="1"/>
  <c r="AC869" i="1"/>
  <c r="AB869" i="1"/>
  <c r="AG868" i="1"/>
  <c r="AC868" i="1"/>
  <c r="AB868" i="1"/>
  <c r="AG867" i="1"/>
  <c r="AC867" i="1"/>
  <c r="AB867" i="1"/>
  <c r="AG866" i="1"/>
  <c r="AC866" i="1"/>
  <c r="AB866" i="1"/>
  <c r="AG865" i="1"/>
  <c r="AC865" i="1"/>
  <c r="AB865" i="1"/>
  <c r="AG864" i="1"/>
  <c r="AC864" i="1"/>
  <c r="AB864" i="1"/>
  <c r="AG863" i="1"/>
  <c r="AC863" i="1"/>
  <c r="AB863" i="1"/>
  <c r="AG862" i="1"/>
  <c r="AC862" i="1"/>
  <c r="AB862" i="1"/>
  <c r="AG861" i="1"/>
  <c r="AC861" i="1"/>
  <c r="AB861" i="1"/>
  <c r="AG860" i="1"/>
  <c r="AC860" i="1"/>
  <c r="AB860" i="1"/>
  <c r="AG859" i="1"/>
  <c r="AC859" i="1"/>
  <c r="AB859" i="1"/>
  <c r="AG858" i="1"/>
  <c r="AC858" i="1"/>
  <c r="AB858" i="1"/>
  <c r="AG857" i="1"/>
  <c r="AC857" i="1"/>
  <c r="AB857" i="1"/>
  <c r="AG856" i="1"/>
  <c r="AC856" i="1"/>
  <c r="AB856" i="1"/>
  <c r="AG855" i="1"/>
  <c r="AC855" i="1"/>
  <c r="AB855" i="1"/>
  <c r="AG854" i="1"/>
  <c r="AC854" i="1"/>
  <c r="AB854" i="1"/>
  <c r="AG853" i="1"/>
  <c r="AC853" i="1"/>
  <c r="AB853" i="1"/>
  <c r="AG852" i="1"/>
  <c r="AC852" i="1"/>
  <c r="AB852" i="1"/>
  <c r="AG851" i="1"/>
  <c r="AC851" i="1"/>
  <c r="AB851" i="1"/>
  <c r="AG850" i="1"/>
  <c r="AC850" i="1"/>
  <c r="AB850" i="1"/>
  <c r="AG849" i="1"/>
  <c r="AC849" i="1"/>
  <c r="AB849" i="1"/>
  <c r="AG848" i="1"/>
  <c r="AC848" i="1"/>
  <c r="AB848" i="1"/>
  <c r="AG847" i="1"/>
  <c r="AC847" i="1"/>
  <c r="AB847" i="1"/>
  <c r="AG846" i="1"/>
  <c r="AC846" i="1"/>
  <c r="AB846" i="1"/>
  <c r="AC845" i="1"/>
  <c r="AB845" i="1"/>
  <c r="AC844" i="1"/>
  <c r="AB844" i="1"/>
  <c r="AG843" i="1"/>
  <c r="AC843" i="1"/>
  <c r="AB843" i="1"/>
  <c r="AG842" i="1"/>
  <c r="AC842" i="1"/>
  <c r="AB842" i="1"/>
  <c r="AG841" i="1"/>
  <c r="AC841" i="1"/>
  <c r="AB841" i="1"/>
  <c r="AG840" i="1"/>
  <c r="AC840" i="1"/>
  <c r="AB840" i="1"/>
  <c r="AG839" i="1"/>
  <c r="AC839" i="1"/>
  <c r="AB839" i="1"/>
  <c r="AG838" i="1"/>
  <c r="AC838" i="1"/>
  <c r="AB838" i="1"/>
  <c r="AG837" i="1"/>
  <c r="AC837" i="1"/>
  <c r="AB837" i="1"/>
  <c r="AG836" i="1"/>
  <c r="AC836" i="1"/>
  <c r="AB836" i="1"/>
  <c r="AG835" i="1"/>
  <c r="AC835" i="1"/>
  <c r="AB835" i="1"/>
  <c r="AG834" i="1"/>
  <c r="AC834" i="1"/>
  <c r="AB834" i="1"/>
  <c r="AG833" i="1"/>
  <c r="AC833" i="1"/>
  <c r="AB833" i="1"/>
  <c r="AG832" i="1"/>
  <c r="AC832" i="1"/>
  <c r="AB832" i="1"/>
  <c r="AG831" i="1"/>
  <c r="AC831" i="1"/>
  <c r="AB831" i="1"/>
  <c r="AG830" i="1"/>
  <c r="AC830" i="1"/>
  <c r="AB830" i="1"/>
  <c r="AG829" i="1"/>
  <c r="AC829" i="1"/>
  <c r="AB829" i="1"/>
  <c r="AC828" i="1"/>
  <c r="AB828" i="1"/>
  <c r="AG827" i="1"/>
  <c r="AC827" i="1"/>
  <c r="AB827" i="1"/>
  <c r="AG826" i="1"/>
  <c r="AC826" i="1"/>
  <c r="AB826" i="1"/>
  <c r="AG825" i="1"/>
  <c r="AC825" i="1"/>
  <c r="AB825" i="1"/>
  <c r="AG824" i="1"/>
  <c r="AC824" i="1"/>
  <c r="AB824" i="1"/>
  <c r="AG823" i="1"/>
  <c r="AC823" i="1"/>
  <c r="AB823" i="1"/>
  <c r="AG822" i="1"/>
  <c r="AC822" i="1"/>
  <c r="AB822" i="1"/>
  <c r="AC821" i="1"/>
  <c r="AB821" i="1"/>
  <c r="AG820" i="1"/>
  <c r="AC820" i="1"/>
  <c r="AB820" i="1"/>
  <c r="AG819" i="1"/>
  <c r="AC819" i="1"/>
  <c r="AB819" i="1"/>
  <c r="AG818" i="1"/>
  <c r="AC818" i="1"/>
  <c r="AB818" i="1"/>
  <c r="AG817" i="1"/>
  <c r="AC817" i="1"/>
  <c r="AB817" i="1"/>
  <c r="AG816" i="1"/>
  <c r="AC816" i="1"/>
  <c r="AB816" i="1"/>
  <c r="AG815" i="1"/>
  <c r="AC815" i="1"/>
  <c r="AB815" i="1"/>
  <c r="AG814" i="1"/>
  <c r="AC814" i="1"/>
  <c r="AB814" i="1"/>
  <c r="AG813" i="1"/>
  <c r="AC813" i="1"/>
  <c r="AB813" i="1"/>
  <c r="AG812" i="1"/>
  <c r="AC812" i="1"/>
  <c r="AB812" i="1"/>
  <c r="AG811" i="1"/>
  <c r="AC811" i="1"/>
  <c r="AB811" i="1"/>
  <c r="AG810" i="1"/>
  <c r="AC810" i="1"/>
  <c r="AB810" i="1"/>
  <c r="AG809" i="1"/>
  <c r="AC809" i="1"/>
  <c r="AB809" i="1"/>
  <c r="AG808" i="1"/>
  <c r="AC808" i="1"/>
  <c r="AB808" i="1"/>
  <c r="AG807" i="1"/>
  <c r="AC807" i="1"/>
  <c r="AB807" i="1"/>
  <c r="AG806" i="1"/>
  <c r="AC806" i="1"/>
  <c r="AB806" i="1"/>
  <c r="AG805" i="1"/>
  <c r="AC805" i="1"/>
  <c r="AB805" i="1"/>
  <c r="AG804" i="1"/>
  <c r="AC804" i="1"/>
  <c r="AB804" i="1"/>
  <c r="AG803" i="1"/>
  <c r="AC803" i="1"/>
  <c r="AB803" i="1"/>
  <c r="AG802" i="1"/>
  <c r="AC802" i="1"/>
  <c r="AB802" i="1"/>
  <c r="AG801" i="1"/>
  <c r="AC801" i="1"/>
  <c r="AB801" i="1"/>
  <c r="AG800" i="1"/>
  <c r="AC800" i="1"/>
  <c r="AB800" i="1"/>
  <c r="AG799" i="1"/>
  <c r="AC799" i="1"/>
  <c r="AB799" i="1"/>
  <c r="AG798" i="1"/>
  <c r="AC798" i="1"/>
  <c r="AB798" i="1"/>
  <c r="AG797" i="1"/>
  <c r="AC797" i="1"/>
  <c r="AB797" i="1"/>
  <c r="AG796" i="1"/>
  <c r="AC796" i="1"/>
  <c r="AB796" i="1"/>
  <c r="AG795" i="1"/>
  <c r="AC795" i="1"/>
  <c r="AB795" i="1"/>
  <c r="AG794" i="1"/>
  <c r="AC794" i="1"/>
  <c r="AB794" i="1"/>
  <c r="AG793" i="1"/>
  <c r="AC793" i="1"/>
  <c r="AB793" i="1"/>
  <c r="AG792" i="1"/>
  <c r="AC792" i="1"/>
  <c r="AB792" i="1"/>
  <c r="AG791" i="1"/>
  <c r="AC791" i="1"/>
  <c r="AB791" i="1"/>
  <c r="AG790" i="1"/>
  <c r="AC790" i="1"/>
  <c r="AB790" i="1"/>
  <c r="AG789" i="1"/>
  <c r="AC789" i="1"/>
  <c r="AB789" i="1"/>
  <c r="AC788" i="1"/>
  <c r="AB788" i="1"/>
  <c r="AC787" i="1"/>
  <c r="AB787" i="1"/>
  <c r="AG786" i="1"/>
  <c r="AC786" i="1"/>
  <c r="AB786" i="1"/>
  <c r="AG785" i="1"/>
  <c r="AC785" i="1"/>
  <c r="AB785" i="1"/>
  <c r="AG784" i="1"/>
  <c r="AC784" i="1"/>
  <c r="AB784" i="1"/>
  <c r="AG783" i="1"/>
  <c r="AC783" i="1"/>
  <c r="AB783" i="1"/>
  <c r="AG782" i="1"/>
  <c r="AC782" i="1"/>
  <c r="AB782" i="1"/>
  <c r="AG781" i="1"/>
  <c r="AC781" i="1"/>
  <c r="AB781" i="1"/>
  <c r="AG780" i="1"/>
  <c r="AC780" i="1"/>
  <c r="AB780" i="1"/>
  <c r="AG779" i="1"/>
  <c r="AC779" i="1"/>
  <c r="AB779" i="1"/>
  <c r="AG778" i="1"/>
  <c r="AC778" i="1"/>
  <c r="AB778" i="1"/>
  <c r="AG777" i="1"/>
  <c r="AC777" i="1"/>
  <c r="AB777" i="1"/>
  <c r="AG776" i="1"/>
  <c r="AC776" i="1"/>
  <c r="AB776" i="1"/>
  <c r="AG775" i="1"/>
  <c r="AC775" i="1"/>
  <c r="AB775" i="1"/>
  <c r="AG774" i="1"/>
  <c r="AC774" i="1"/>
  <c r="AB774" i="1"/>
  <c r="AG773" i="1"/>
  <c r="AC773" i="1"/>
  <c r="AB773" i="1"/>
  <c r="AG772" i="1"/>
  <c r="AC772" i="1"/>
  <c r="AB772" i="1"/>
  <c r="AC771" i="1"/>
  <c r="AB771" i="1"/>
  <c r="AG770" i="1"/>
  <c r="AC770" i="1"/>
  <c r="AB770" i="1"/>
  <c r="AG769" i="1"/>
  <c r="AC769" i="1"/>
  <c r="AB769" i="1"/>
  <c r="AG768" i="1"/>
  <c r="AC768" i="1"/>
  <c r="AB768" i="1"/>
  <c r="AG767" i="1"/>
  <c r="AC767" i="1"/>
  <c r="AB767" i="1"/>
  <c r="AG766" i="1"/>
  <c r="AC766" i="1"/>
  <c r="AB766" i="1"/>
  <c r="AG765" i="1"/>
  <c r="AC765" i="1"/>
  <c r="AB765" i="1"/>
  <c r="AC764" i="1"/>
  <c r="AB764" i="1"/>
  <c r="AG763" i="1"/>
  <c r="AC763" i="1"/>
  <c r="AB763" i="1"/>
  <c r="AG762" i="1"/>
  <c r="AC762" i="1"/>
  <c r="AB762" i="1"/>
  <c r="AG761" i="1"/>
  <c r="AC761" i="1"/>
  <c r="AB761" i="1"/>
  <c r="AG760" i="1"/>
  <c r="AC760" i="1"/>
  <c r="AB760" i="1"/>
  <c r="AG759" i="1"/>
  <c r="AC759" i="1"/>
  <c r="AB759" i="1"/>
  <c r="AG758" i="1"/>
  <c r="AC758" i="1"/>
  <c r="AB758" i="1"/>
  <c r="AG757" i="1"/>
  <c r="AC757" i="1"/>
  <c r="AB757" i="1"/>
  <c r="AG756" i="1"/>
  <c r="AC756" i="1"/>
  <c r="AB756" i="1"/>
  <c r="AG755" i="1"/>
  <c r="AC755" i="1"/>
  <c r="AB755" i="1"/>
  <c r="AG754" i="1"/>
  <c r="AC754" i="1"/>
  <c r="AB754" i="1"/>
  <c r="AG753" i="1"/>
  <c r="AC753" i="1"/>
  <c r="AB753" i="1"/>
  <c r="AG752" i="1"/>
  <c r="AC752" i="1"/>
  <c r="AB752" i="1"/>
  <c r="AG751" i="1"/>
  <c r="AC751" i="1"/>
  <c r="AB751" i="1"/>
  <c r="AG750" i="1"/>
  <c r="AC750" i="1"/>
  <c r="AB750" i="1"/>
  <c r="AG749" i="1"/>
  <c r="AC749" i="1"/>
  <c r="AB749" i="1"/>
  <c r="AG748" i="1"/>
  <c r="AC748" i="1"/>
  <c r="AB748" i="1"/>
  <c r="AG747" i="1"/>
  <c r="AC747" i="1"/>
  <c r="AB747" i="1"/>
  <c r="AG746" i="1"/>
  <c r="AC746" i="1"/>
  <c r="AB746" i="1"/>
  <c r="AG745" i="1"/>
  <c r="AC745" i="1"/>
  <c r="AB745" i="1"/>
  <c r="AG744" i="1"/>
  <c r="AC744" i="1"/>
  <c r="AB744" i="1"/>
  <c r="AG743" i="1"/>
  <c r="AC743" i="1"/>
  <c r="AB743" i="1"/>
  <c r="AG742" i="1"/>
  <c r="AC742" i="1"/>
  <c r="AB742" i="1"/>
  <c r="AG741" i="1"/>
  <c r="AC741" i="1"/>
  <c r="AB741" i="1"/>
  <c r="AG740" i="1"/>
  <c r="AC740" i="1"/>
  <c r="AB740" i="1"/>
  <c r="AG739" i="1"/>
  <c r="AC739" i="1"/>
  <c r="AB739" i="1"/>
  <c r="AG738" i="1"/>
  <c r="AC738" i="1"/>
  <c r="AB738" i="1"/>
  <c r="AG737" i="1"/>
  <c r="AC737" i="1"/>
  <c r="AB737" i="1"/>
  <c r="AG736" i="1"/>
  <c r="AC736" i="1"/>
  <c r="AB736" i="1"/>
  <c r="AG735" i="1"/>
  <c r="AC735" i="1"/>
  <c r="AB735" i="1"/>
  <c r="AG734" i="1"/>
  <c r="AC734" i="1"/>
  <c r="AB734" i="1"/>
  <c r="AG733" i="1"/>
  <c r="AC733" i="1"/>
  <c r="AB733" i="1"/>
  <c r="AG732" i="1"/>
  <c r="AC732" i="1"/>
  <c r="AB732" i="1"/>
  <c r="AC731" i="1"/>
  <c r="AB731" i="1"/>
  <c r="AC730" i="1"/>
  <c r="AB730" i="1"/>
  <c r="AG729" i="1"/>
  <c r="AC729" i="1"/>
  <c r="AB729" i="1"/>
  <c r="AG728" i="1"/>
  <c r="AC728" i="1"/>
  <c r="AB728" i="1"/>
  <c r="AG727" i="1"/>
  <c r="AC727" i="1"/>
  <c r="AB727" i="1"/>
  <c r="AG726" i="1"/>
  <c r="AC726" i="1"/>
  <c r="AB726" i="1"/>
  <c r="AG725" i="1"/>
  <c r="AC725" i="1"/>
  <c r="AB725" i="1"/>
  <c r="AG724" i="1"/>
  <c r="AC724" i="1"/>
  <c r="AB724" i="1"/>
  <c r="AG723" i="1"/>
  <c r="AC723" i="1"/>
  <c r="AB723" i="1"/>
  <c r="AG722" i="1"/>
  <c r="AC722" i="1"/>
  <c r="AB722" i="1"/>
  <c r="AG721" i="1"/>
  <c r="AC721" i="1"/>
  <c r="AB721" i="1"/>
  <c r="AG720" i="1"/>
  <c r="AC720" i="1"/>
  <c r="AB720" i="1"/>
  <c r="AG719" i="1"/>
  <c r="AC719" i="1"/>
  <c r="AB719" i="1"/>
  <c r="AG718" i="1"/>
  <c r="AC718" i="1"/>
  <c r="AB718" i="1"/>
  <c r="AG717" i="1"/>
  <c r="AC717" i="1"/>
  <c r="AB717" i="1"/>
  <c r="AG716" i="1"/>
  <c r="AC716" i="1"/>
  <c r="AB716" i="1"/>
  <c r="AG715" i="1"/>
  <c r="AC715" i="1"/>
  <c r="AB715" i="1"/>
  <c r="AC714" i="1"/>
  <c r="AB714" i="1"/>
  <c r="AG713" i="1"/>
  <c r="AC713" i="1"/>
  <c r="AB713" i="1"/>
  <c r="AG712" i="1"/>
  <c r="AC712" i="1"/>
  <c r="AB712" i="1"/>
  <c r="AG711" i="1"/>
  <c r="AC711" i="1"/>
  <c r="AB711" i="1"/>
  <c r="AG710" i="1"/>
  <c r="AC710" i="1"/>
  <c r="AB710" i="1"/>
  <c r="AG709" i="1"/>
  <c r="AC709" i="1"/>
  <c r="AB709" i="1"/>
  <c r="AG708" i="1"/>
  <c r="AC708" i="1"/>
  <c r="AB708" i="1"/>
  <c r="AC707" i="1"/>
  <c r="AB707" i="1"/>
  <c r="AG706" i="1"/>
  <c r="AC706" i="1"/>
  <c r="AB706" i="1"/>
  <c r="AG705" i="1"/>
  <c r="AC705" i="1"/>
  <c r="AB705" i="1"/>
  <c r="AG704" i="1"/>
  <c r="AC704" i="1"/>
  <c r="AB704" i="1"/>
  <c r="AG703" i="1"/>
  <c r="AC703" i="1"/>
  <c r="AB703" i="1"/>
  <c r="AG702" i="1"/>
  <c r="AC702" i="1"/>
  <c r="AB702" i="1"/>
  <c r="AG701" i="1"/>
  <c r="AC701" i="1"/>
  <c r="AB701" i="1"/>
  <c r="AG700" i="1"/>
  <c r="AC700" i="1"/>
  <c r="AB700" i="1"/>
  <c r="AG699" i="1"/>
  <c r="AC699" i="1"/>
  <c r="AB699" i="1"/>
  <c r="AG698" i="1"/>
  <c r="AC698" i="1"/>
  <c r="AB698" i="1"/>
  <c r="AG697" i="1"/>
  <c r="AC697" i="1"/>
  <c r="AB697" i="1"/>
  <c r="AG696" i="1"/>
  <c r="AC696" i="1"/>
  <c r="AB696" i="1"/>
  <c r="AG695" i="1"/>
  <c r="AC695" i="1"/>
  <c r="AB695" i="1"/>
  <c r="AG694" i="1"/>
  <c r="AC694" i="1"/>
  <c r="AB694" i="1"/>
  <c r="AG693" i="1"/>
  <c r="AC693" i="1"/>
  <c r="AB693" i="1"/>
  <c r="AG692" i="1"/>
  <c r="AC692" i="1"/>
  <c r="AB692" i="1"/>
  <c r="AG691" i="1"/>
  <c r="AC691" i="1"/>
  <c r="AB691" i="1"/>
  <c r="AG690" i="1"/>
  <c r="AC690" i="1"/>
  <c r="AB690" i="1"/>
  <c r="AG689" i="1"/>
  <c r="AC689" i="1"/>
  <c r="AB689" i="1"/>
  <c r="AG688" i="1"/>
  <c r="AC688" i="1"/>
  <c r="AB688" i="1"/>
  <c r="AG687" i="1"/>
  <c r="AC687" i="1"/>
  <c r="AB687" i="1"/>
  <c r="AG686" i="1"/>
  <c r="AC686" i="1"/>
  <c r="AB686" i="1"/>
  <c r="AG685" i="1"/>
  <c r="AC685" i="1"/>
  <c r="AB685" i="1"/>
  <c r="AG684" i="1"/>
  <c r="AC684" i="1"/>
  <c r="AB684" i="1"/>
  <c r="AG683" i="1"/>
  <c r="AC683" i="1"/>
  <c r="AB683" i="1"/>
  <c r="AG682" i="1"/>
  <c r="AC682" i="1"/>
  <c r="AB682" i="1"/>
  <c r="AG681" i="1"/>
  <c r="AC681" i="1"/>
  <c r="AB681" i="1"/>
  <c r="AG680" i="1"/>
  <c r="AC680" i="1"/>
  <c r="AB680" i="1"/>
  <c r="AG679" i="1"/>
  <c r="AC679" i="1"/>
  <c r="AB679" i="1"/>
  <c r="AG678" i="1"/>
  <c r="AC678" i="1"/>
  <c r="AB678" i="1"/>
  <c r="AG677" i="1"/>
  <c r="AC677" i="1"/>
  <c r="AB677" i="1"/>
  <c r="AG676" i="1"/>
  <c r="AC676" i="1"/>
  <c r="AB676" i="1"/>
  <c r="AG675" i="1"/>
  <c r="AC675" i="1"/>
  <c r="AB675" i="1"/>
  <c r="AC674" i="1"/>
  <c r="AB674" i="1"/>
  <c r="AC673" i="1"/>
  <c r="AB673" i="1"/>
  <c r="AG672" i="1"/>
  <c r="AC672" i="1"/>
  <c r="AB672" i="1"/>
  <c r="AG671" i="1"/>
  <c r="AC671" i="1"/>
  <c r="AB671" i="1"/>
  <c r="AG670" i="1"/>
  <c r="AC670" i="1"/>
  <c r="AB670" i="1"/>
  <c r="AG669" i="1"/>
  <c r="AC669" i="1"/>
  <c r="AB669" i="1"/>
  <c r="AG668" i="1"/>
  <c r="AC668" i="1"/>
  <c r="AB668" i="1"/>
  <c r="AG667" i="1"/>
  <c r="AC667" i="1"/>
  <c r="AB667" i="1"/>
  <c r="AG666" i="1"/>
  <c r="AC666" i="1"/>
  <c r="AB666" i="1"/>
  <c r="AG665" i="1"/>
  <c r="AC665" i="1"/>
  <c r="AB665" i="1"/>
  <c r="AG664" i="1"/>
  <c r="AC664" i="1"/>
  <c r="AB664" i="1"/>
  <c r="AG663" i="1"/>
  <c r="AC663" i="1"/>
  <c r="AB663" i="1"/>
  <c r="AG662" i="1"/>
  <c r="AC662" i="1"/>
  <c r="AB662" i="1"/>
  <c r="AG661" i="1"/>
  <c r="AC661" i="1"/>
  <c r="AB661" i="1"/>
  <c r="AG660" i="1"/>
  <c r="AC660" i="1"/>
  <c r="AB660" i="1"/>
  <c r="AG659" i="1"/>
  <c r="AC659" i="1"/>
  <c r="AB659" i="1"/>
  <c r="AC658" i="1"/>
  <c r="AB658" i="1"/>
  <c r="AG657" i="1"/>
  <c r="AC657" i="1"/>
  <c r="AB657" i="1"/>
  <c r="AG656" i="1"/>
  <c r="AC656" i="1"/>
  <c r="AB656" i="1"/>
  <c r="AG655" i="1"/>
  <c r="AC655" i="1"/>
  <c r="AB655" i="1"/>
  <c r="AG654" i="1"/>
  <c r="AC654" i="1"/>
  <c r="AB654" i="1"/>
  <c r="AG653" i="1"/>
  <c r="AC653" i="1"/>
  <c r="AB653" i="1"/>
  <c r="AG652" i="1"/>
  <c r="AC652" i="1"/>
  <c r="AB652" i="1"/>
  <c r="AG651" i="1"/>
  <c r="AC651" i="1"/>
  <c r="AB651" i="1"/>
  <c r="AG650" i="1"/>
  <c r="AC650" i="1"/>
  <c r="AB650" i="1"/>
  <c r="AG649" i="1"/>
  <c r="AC649" i="1"/>
  <c r="AB649" i="1"/>
  <c r="AG648" i="1"/>
  <c r="AC648" i="1"/>
  <c r="AB648" i="1"/>
  <c r="AG647" i="1"/>
  <c r="AC647" i="1"/>
  <c r="AB647" i="1"/>
  <c r="AG646" i="1"/>
  <c r="AC646" i="1"/>
  <c r="AB646" i="1"/>
  <c r="AG645" i="1"/>
  <c r="AC645" i="1"/>
  <c r="AB645" i="1"/>
  <c r="AG644" i="1"/>
  <c r="AC644" i="1"/>
  <c r="AB644" i="1"/>
  <c r="AG643" i="1"/>
  <c r="AC643" i="1"/>
  <c r="AB643" i="1"/>
  <c r="AG642" i="1"/>
  <c r="AC642" i="1"/>
  <c r="AB642" i="1"/>
  <c r="AG641" i="1"/>
  <c r="AC641" i="1"/>
  <c r="AB641" i="1"/>
  <c r="AG640" i="1"/>
  <c r="AC640" i="1"/>
  <c r="AB640" i="1"/>
  <c r="AG639" i="1"/>
  <c r="AC639" i="1"/>
  <c r="AB639" i="1"/>
  <c r="AG638" i="1"/>
  <c r="AC638" i="1"/>
  <c r="AB638" i="1"/>
  <c r="AG637" i="1"/>
  <c r="AC637" i="1"/>
  <c r="AB637" i="1"/>
  <c r="AG636" i="1"/>
  <c r="AC636" i="1"/>
  <c r="AB636" i="1"/>
  <c r="AG635" i="1"/>
  <c r="AC635" i="1"/>
  <c r="AB635" i="1"/>
  <c r="AG634" i="1"/>
  <c r="AC634" i="1"/>
  <c r="AB634" i="1"/>
  <c r="AG633" i="1"/>
  <c r="AC633" i="1"/>
  <c r="AB633" i="1"/>
  <c r="AG632" i="1"/>
  <c r="AC632" i="1"/>
  <c r="AB632" i="1"/>
  <c r="AG631" i="1"/>
  <c r="AC631" i="1"/>
  <c r="AB631" i="1"/>
  <c r="AG630" i="1"/>
  <c r="AC630" i="1"/>
  <c r="AB630" i="1"/>
  <c r="AG629" i="1"/>
  <c r="AC629" i="1"/>
  <c r="AB629" i="1"/>
  <c r="AG628" i="1"/>
  <c r="AC628" i="1"/>
  <c r="AB628" i="1"/>
  <c r="AG627" i="1"/>
  <c r="AC627" i="1"/>
  <c r="AB627" i="1"/>
  <c r="AG626" i="1"/>
  <c r="AC626" i="1"/>
  <c r="AB626" i="1"/>
  <c r="AG625" i="1"/>
  <c r="AC625" i="1"/>
  <c r="AB625" i="1"/>
  <c r="AC624" i="1"/>
  <c r="AB624" i="1"/>
  <c r="AC623" i="1"/>
  <c r="AB623" i="1"/>
  <c r="AG622" i="1"/>
  <c r="AC622" i="1"/>
  <c r="AB622" i="1"/>
  <c r="AG621" i="1"/>
  <c r="AC621" i="1"/>
  <c r="AB621" i="1"/>
  <c r="AG620" i="1"/>
  <c r="AC620" i="1"/>
  <c r="AB620" i="1"/>
  <c r="AG619" i="1"/>
  <c r="AC619" i="1"/>
  <c r="AB619" i="1"/>
  <c r="AG618" i="1"/>
  <c r="AC618" i="1"/>
  <c r="AB618" i="1"/>
  <c r="AG617" i="1"/>
  <c r="AC617" i="1"/>
  <c r="AB617" i="1"/>
  <c r="AG616" i="1"/>
  <c r="AC616" i="1"/>
  <c r="AB616" i="1"/>
  <c r="AG615" i="1"/>
  <c r="AC615" i="1"/>
  <c r="AB615" i="1"/>
  <c r="AG614" i="1"/>
  <c r="AC614" i="1"/>
  <c r="AB614" i="1"/>
  <c r="AG613" i="1"/>
  <c r="AC613" i="1"/>
  <c r="AB613" i="1"/>
  <c r="AG612" i="1"/>
  <c r="AC612" i="1"/>
  <c r="AB612" i="1"/>
  <c r="AG611" i="1"/>
  <c r="AC611" i="1"/>
  <c r="AB611" i="1"/>
  <c r="AG610" i="1"/>
  <c r="AC610" i="1"/>
  <c r="AB610" i="1"/>
  <c r="AG609" i="1"/>
  <c r="AC609" i="1"/>
  <c r="AB609" i="1"/>
  <c r="AC608" i="1"/>
  <c r="AB608" i="1"/>
  <c r="AG607" i="1"/>
  <c r="AC607" i="1"/>
  <c r="AB607" i="1"/>
  <c r="AG606" i="1"/>
  <c r="AC606" i="1"/>
  <c r="AB606" i="1"/>
  <c r="AG605" i="1"/>
  <c r="AC605" i="1"/>
  <c r="AB605" i="1"/>
  <c r="AG604" i="1"/>
  <c r="AC604" i="1"/>
  <c r="AB604" i="1"/>
  <c r="AG603" i="1"/>
  <c r="AC603" i="1"/>
  <c r="AB603" i="1"/>
  <c r="AG602" i="1"/>
  <c r="AC602" i="1"/>
  <c r="AB602" i="1"/>
  <c r="AG601" i="1"/>
  <c r="AC601" i="1"/>
  <c r="AB601" i="1"/>
  <c r="AG600" i="1"/>
  <c r="AC600" i="1"/>
  <c r="AB600" i="1"/>
  <c r="AG599" i="1"/>
  <c r="AC599" i="1"/>
  <c r="AB599" i="1"/>
  <c r="AG598" i="1"/>
  <c r="AC598" i="1"/>
  <c r="AB598" i="1"/>
  <c r="AG597" i="1"/>
  <c r="AC597" i="1"/>
  <c r="AB597" i="1"/>
  <c r="AG596" i="1"/>
  <c r="AC596" i="1"/>
  <c r="AB596" i="1"/>
  <c r="AG595" i="1"/>
  <c r="AC595" i="1"/>
  <c r="AB595" i="1"/>
  <c r="AG594" i="1"/>
  <c r="AC594" i="1"/>
  <c r="AB594" i="1"/>
  <c r="AG593" i="1"/>
  <c r="AC593" i="1"/>
  <c r="AB593" i="1"/>
  <c r="AG592" i="1"/>
  <c r="AC592" i="1"/>
  <c r="AB592" i="1"/>
  <c r="AG591" i="1"/>
  <c r="AC591" i="1"/>
  <c r="AB591" i="1"/>
  <c r="AG590" i="1"/>
  <c r="AC590" i="1"/>
  <c r="AB590" i="1"/>
  <c r="AG589" i="1"/>
  <c r="AC589" i="1"/>
  <c r="AB589" i="1"/>
  <c r="AG588" i="1"/>
  <c r="AC588" i="1"/>
  <c r="AB588" i="1"/>
  <c r="AG587" i="1"/>
  <c r="AC587" i="1"/>
  <c r="AB587" i="1"/>
  <c r="AG586" i="1"/>
  <c r="AC586" i="1"/>
  <c r="AB586" i="1"/>
  <c r="AG585" i="1"/>
  <c r="AC585" i="1"/>
  <c r="AB585" i="1"/>
  <c r="AG584" i="1"/>
  <c r="AC584" i="1"/>
  <c r="AB584" i="1"/>
  <c r="AG583" i="1"/>
  <c r="AC583" i="1"/>
  <c r="AB583" i="1"/>
  <c r="AG582" i="1"/>
  <c r="AC582" i="1"/>
  <c r="AB582" i="1"/>
  <c r="AG581" i="1"/>
  <c r="AC581" i="1"/>
  <c r="AB581" i="1"/>
  <c r="AG580" i="1"/>
  <c r="AC580" i="1"/>
  <c r="AB580" i="1"/>
  <c r="AG579" i="1"/>
  <c r="AC579" i="1"/>
  <c r="AB579" i="1"/>
  <c r="AG578" i="1"/>
  <c r="AC578" i="1"/>
  <c r="AB578" i="1"/>
  <c r="AG577" i="1"/>
  <c r="AC577" i="1"/>
  <c r="AB577" i="1"/>
  <c r="AG576" i="1"/>
  <c r="AC576" i="1"/>
  <c r="AB576" i="1"/>
  <c r="AG575" i="1"/>
  <c r="AC575" i="1"/>
  <c r="AB575" i="1"/>
  <c r="AC574" i="1"/>
  <c r="AB574" i="1"/>
  <c r="AC573" i="1"/>
  <c r="AB573" i="1"/>
  <c r="AG572" i="1"/>
  <c r="AC572" i="1"/>
  <c r="AB572" i="1"/>
  <c r="AG571" i="1"/>
  <c r="AC571" i="1"/>
  <c r="AB571" i="1"/>
  <c r="AG570" i="1"/>
  <c r="AC570" i="1"/>
  <c r="AB570" i="1"/>
  <c r="AG569" i="1"/>
  <c r="AC569" i="1"/>
  <c r="AB569" i="1"/>
  <c r="AG568" i="1"/>
  <c r="AC568" i="1"/>
  <c r="AB568" i="1"/>
  <c r="AG567" i="1"/>
  <c r="AC567" i="1"/>
  <c r="AB567" i="1"/>
  <c r="AG566" i="1"/>
  <c r="AC566" i="1"/>
  <c r="AB566" i="1"/>
  <c r="AG565" i="1"/>
  <c r="AC565" i="1"/>
  <c r="AB565" i="1"/>
  <c r="AG564" i="1"/>
  <c r="AC564" i="1"/>
  <c r="AB564" i="1"/>
  <c r="AG563" i="1"/>
  <c r="AC563" i="1"/>
  <c r="AB563" i="1"/>
  <c r="AG562" i="1"/>
  <c r="AC562" i="1"/>
  <c r="AB562" i="1"/>
  <c r="AG561" i="1"/>
  <c r="AC561" i="1"/>
  <c r="AB561" i="1"/>
  <c r="AG560" i="1"/>
  <c r="AC560" i="1"/>
  <c r="AB560" i="1"/>
  <c r="AG559" i="1"/>
  <c r="AC559" i="1"/>
  <c r="AB559" i="1"/>
  <c r="AC558" i="1"/>
  <c r="AB558" i="1"/>
  <c r="AG557" i="1"/>
  <c r="AC557" i="1"/>
  <c r="AB557" i="1"/>
  <c r="AG556" i="1"/>
  <c r="AC556" i="1"/>
  <c r="AB556" i="1"/>
  <c r="AG555" i="1"/>
  <c r="AC555" i="1"/>
  <c r="AB555" i="1"/>
  <c r="AG554" i="1"/>
  <c r="AC554" i="1"/>
  <c r="AB554" i="1"/>
  <c r="AG553" i="1"/>
  <c r="AC553" i="1"/>
  <c r="AB553" i="1"/>
  <c r="AG552" i="1"/>
  <c r="AC552" i="1"/>
  <c r="AB552" i="1"/>
  <c r="AG551" i="1"/>
  <c r="AC551" i="1"/>
  <c r="AB551" i="1"/>
  <c r="AG550" i="1"/>
  <c r="AC550" i="1"/>
  <c r="AB550" i="1"/>
  <c r="AG549" i="1"/>
  <c r="AC549" i="1"/>
  <c r="AB549" i="1"/>
  <c r="AG548" i="1"/>
  <c r="AC548" i="1"/>
  <c r="AB548" i="1"/>
  <c r="AG547" i="1"/>
  <c r="AC547" i="1"/>
  <c r="AB547" i="1"/>
  <c r="AG546" i="1"/>
  <c r="AC546" i="1"/>
  <c r="AB546" i="1"/>
  <c r="AG545" i="1"/>
  <c r="AC545" i="1"/>
  <c r="AB545" i="1"/>
  <c r="AG544" i="1"/>
  <c r="AC544" i="1"/>
  <c r="AB544" i="1"/>
  <c r="AG543" i="1"/>
  <c r="AC543" i="1"/>
  <c r="AB543" i="1"/>
  <c r="AG542" i="1"/>
  <c r="AC542" i="1"/>
  <c r="AB542" i="1"/>
  <c r="AG541" i="1"/>
  <c r="AC541" i="1"/>
  <c r="AB541" i="1"/>
  <c r="AG540" i="1"/>
  <c r="AC540" i="1"/>
  <c r="AB540" i="1"/>
  <c r="AG539" i="1"/>
  <c r="AC539" i="1"/>
  <c r="AB539" i="1"/>
  <c r="AG538" i="1"/>
  <c r="AC538" i="1"/>
  <c r="AB538" i="1"/>
  <c r="AG537" i="1"/>
  <c r="AC537" i="1"/>
  <c r="AB537" i="1"/>
  <c r="AG536" i="1"/>
  <c r="AC536" i="1"/>
  <c r="AB536" i="1"/>
  <c r="AG535" i="1"/>
  <c r="AC535" i="1"/>
  <c r="AB535" i="1"/>
  <c r="AG534" i="1"/>
  <c r="AC534" i="1"/>
  <c r="AB534" i="1"/>
  <c r="AG533" i="1"/>
  <c r="AC533" i="1"/>
  <c r="AB533" i="1"/>
  <c r="AG532" i="1"/>
  <c r="AC532" i="1"/>
  <c r="AB532" i="1"/>
  <c r="AG531" i="1"/>
  <c r="AC531" i="1"/>
  <c r="AB531" i="1"/>
  <c r="AG530" i="1"/>
  <c r="AC530" i="1"/>
  <c r="AB530" i="1"/>
  <c r="AG529" i="1"/>
  <c r="AC529" i="1"/>
  <c r="AB529" i="1"/>
  <c r="AG528" i="1"/>
  <c r="AC528" i="1"/>
  <c r="AB528" i="1"/>
  <c r="AG527" i="1"/>
  <c r="AC527" i="1"/>
  <c r="AB527" i="1"/>
  <c r="AG526" i="1"/>
  <c r="AC526" i="1"/>
  <c r="AB526" i="1"/>
  <c r="AG525" i="1"/>
  <c r="AC525" i="1"/>
  <c r="AB525" i="1"/>
  <c r="AC524" i="1"/>
  <c r="AB524" i="1"/>
  <c r="AC523" i="1"/>
  <c r="AB523" i="1"/>
  <c r="AG522" i="1"/>
  <c r="AC522" i="1"/>
  <c r="AB522" i="1"/>
  <c r="AG521" i="1"/>
  <c r="AC521" i="1"/>
  <c r="AB521" i="1"/>
  <c r="AG520" i="1"/>
  <c r="AC520" i="1"/>
  <c r="AB520" i="1"/>
  <c r="AG519" i="1"/>
  <c r="AC519" i="1"/>
  <c r="AB519" i="1"/>
  <c r="AG518" i="1"/>
  <c r="AC518" i="1"/>
  <c r="AB518" i="1"/>
  <c r="AG517" i="1"/>
  <c r="AC517" i="1"/>
  <c r="AB517" i="1"/>
  <c r="AG516" i="1"/>
  <c r="AC516" i="1"/>
  <c r="AB516" i="1"/>
  <c r="AG515" i="1"/>
  <c r="AC515" i="1"/>
  <c r="AB515" i="1"/>
  <c r="AG514" i="1"/>
  <c r="AC514" i="1"/>
  <c r="AB514" i="1"/>
  <c r="AG513" i="1"/>
  <c r="AC513" i="1"/>
  <c r="AB513" i="1"/>
  <c r="AG512" i="1"/>
  <c r="AC512" i="1"/>
  <c r="AB512" i="1"/>
  <c r="AG511" i="1"/>
  <c r="AC511" i="1"/>
  <c r="AB511" i="1"/>
  <c r="AG510" i="1"/>
  <c r="AC510" i="1"/>
  <c r="AB510" i="1"/>
  <c r="AG509" i="1"/>
  <c r="AC509" i="1"/>
  <c r="AB509" i="1"/>
  <c r="AC508" i="1"/>
  <c r="AB508" i="1"/>
  <c r="AG507" i="1"/>
  <c r="AC507" i="1"/>
  <c r="AB507" i="1"/>
  <c r="AG506" i="1"/>
  <c r="AC506" i="1"/>
  <c r="AB506" i="1"/>
  <c r="AG505" i="1"/>
  <c r="AC505" i="1"/>
  <c r="AB505" i="1"/>
  <c r="AG504" i="1"/>
  <c r="AC504" i="1"/>
  <c r="AB504" i="1"/>
  <c r="AG503" i="1"/>
  <c r="AC503" i="1"/>
  <c r="AB503" i="1"/>
  <c r="AG502" i="1"/>
  <c r="AC502" i="1"/>
  <c r="AB502" i="1"/>
  <c r="AG501" i="1"/>
  <c r="AC501" i="1"/>
  <c r="AB501" i="1"/>
  <c r="AG500" i="1"/>
  <c r="AC500" i="1"/>
  <c r="AB500" i="1"/>
  <c r="AG499" i="1"/>
  <c r="AC499" i="1"/>
  <c r="AB499" i="1"/>
  <c r="AG498" i="1"/>
  <c r="AC498" i="1"/>
  <c r="AB498" i="1"/>
  <c r="AG497" i="1"/>
  <c r="AC497" i="1"/>
  <c r="AB497" i="1"/>
  <c r="AG496" i="1"/>
  <c r="AC496" i="1"/>
  <c r="AB496" i="1"/>
  <c r="AG495" i="1"/>
  <c r="AC495" i="1"/>
  <c r="AB495" i="1"/>
  <c r="AG494" i="1"/>
  <c r="AC494" i="1"/>
  <c r="AB494" i="1"/>
  <c r="AG493" i="1"/>
  <c r="AC493" i="1"/>
  <c r="AB493" i="1"/>
  <c r="AG492" i="1"/>
  <c r="AC492" i="1"/>
  <c r="AB492" i="1"/>
  <c r="AG491" i="1"/>
  <c r="AC491" i="1"/>
  <c r="AB491" i="1"/>
  <c r="AG490" i="1"/>
  <c r="AC490" i="1"/>
  <c r="AB490" i="1"/>
  <c r="AG489" i="1"/>
  <c r="AC489" i="1"/>
  <c r="AB489" i="1"/>
  <c r="AG488" i="1"/>
  <c r="AC488" i="1"/>
  <c r="AB488" i="1"/>
  <c r="AG487" i="1"/>
  <c r="AC487" i="1"/>
  <c r="AB487" i="1"/>
  <c r="AG486" i="1"/>
  <c r="AC486" i="1"/>
  <c r="AB486" i="1"/>
  <c r="AG485" i="1"/>
  <c r="AC485" i="1"/>
  <c r="AB485" i="1"/>
  <c r="AG484" i="1"/>
  <c r="AC484" i="1"/>
  <c r="AB484" i="1"/>
  <c r="AG483" i="1"/>
  <c r="AC483" i="1"/>
  <c r="AB483" i="1"/>
  <c r="AG482" i="1"/>
  <c r="AC482" i="1"/>
  <c r="AB482" i="1"/>
  <c r="AG481" i="1"/>
  <c r="AC481" i="1"/>
  <c r="AB481" i="1"/>
  <c r="AG480" i="1"/>
  <c r="AC480" i="1"/>
  <c r="AB480" i="1"/>
  <c r="AG479" i="1"/>
  <c r="AC479" i="1"/>
  <c r="AB479" i="1"/>
  <c r="AG478" i="1"/>
  <c r="AC478" i="1"/>
  <c r="AB478" i="1"/>
  <c r="AG477" i="1"/>
  <c r="AC477" i="1"/>
  <c r="AB477" i="1"/>
  <c r="AG476" i="1"/>
  <c r="AC476" i="1"/>
  <c r="AB476" i="1"/>
  <c r="AG475" i="1"/>
  <c r="AC475" i="1"/>
  <c r="AB475" i="1"/>
  <c r="AC474" i="1"/>
  <c r="AB474" i="1"/>
  <c r="AC473" i="1"/>
  <c r="AB473" i="1"/>
  <c r="AG472" i="1"/>
  <c r="AC472" i="1"/>
  <c r="AB472" i="1"/>
  <c r="AG471" i="1"/>
  <c r="AC471" i="1"/>
  <c r="AB471" i="1"/>
  <c r="AG470" i="1"/>
  <c r="AC470" i="1"/>
  <c r="AB470" i="1"/>
  <c r="AG469" i="1"/>
  <c r="AC469" i="1"/>
  <c r="AB469" i="1"/>
  <c r="AG468" i="1"/>
  <c r="AC468" i="1"/>
  <c r="AB468" i="1"/>
  <c r="AG467" i="1"/>
  <c r="AC467" i="1"/>
  <c r="AB467" i="1"/>
  <c r="AG466" i="1"/>
  <c r="AC466" i="1"/>
  <c r="AB466" i="1"/>
  <c r="AG465" i="1"/>
  <c r="AC465" i="1"/>
  <c r="AB465" i="1"/>
  <c r="AG464" i="1"/>
  <c r="AC464" i="1"/>
  <c r="AB464" i="1"/>
  <c r="AG463" i="1"/>
  <c r="AC463" i="1"/>
  <c r="AB463" i="1"/>
  <c r="AG462" i="1"/>
  <c r="AC462" i="1"/>
  <c r="AB462" i="1"/>
  <c r="AG461" i="1"/>
  <c r="AC461" i="1"/>
  <c r="AB461" i="1"/>
  <c r="AG460" i="1"/>
  <c r="AC460" i="1"/>
  <c r="AB460" i="1"/>
  <c r="AG459" i="1"/>
  <c r="AC459" i="1"/>
  <c r="AB459" i="1"/>
  <c r="AG458" i="1"/>
  <c r="AC458" i="1"/>
  <c r="AB458" i="1"/>
  <c r="AC457" i="1"/>
  <c r="AB457" i="1"/>
  <c r="AG456" i="1"/>
  <c r="AC456" i="1"/>
  <c r="AB456" i="1"/>
  <c r="AG455" i="1"/>
  <c r="AC455" i="1"/>
  <c r="AB455" i="1"/>
  <c r="AG454" i="1"/>
  <c r="AC454" i="1"/>
  <c r="AB454" i="1"/>
  <c r="AG453" i="1"/>
  <c r="AC453" i="1"/>
  <c r="AB453" i="1"/>
  <c r="AG452" i="1"/>
  <c r="AC452" i="1"/>
  <c r="AB452" i="1"/>
  <c r="AG451" i="1"/>
  <c r="AC451" i="1"/>
  <c r="AB451" i="1"/>
  <c r="AC450" i="1"/>
  <c r="AB450" i="1"/>
  <c r="AG449" i="1"/>
  <c r="AC449" i="1"/>
  <c r="AB449" i="1"/>
  <c r="AG448" i="1"/>
  <c r="AC448" i="1"/>
  <c r="AB448" i="1"/>
  <c r="AG447" i="1"/>
  <c r="AC447" i="1"/>
  <c r="AB447" i="1"/>
  <c r="AG446" i="1"/>
  <c r="AC446" i="1"/>
  <c r="AB446" i="1"/>
  <c r="AG445" i="1"/>
  <c r="AC445" i="1"/>
  <c r="AB445" i="1"/>
  <c r="AG444" i="1"/>
  <c r="AC444" i="1"/>
  <c r="AB444" i="1"/>
  <c r="AG443" i="1"/>
  <c r="AC443" i="1"/>
  <c r="AB443" i="1"/>
  <c r="AG442" i="1"/>
  <c r="AC442" i="1"/>
  <c r="AB442" i="1"/>
  <c r="AG441" i="1"/>
  <c r="AC441" i="1"/>
  <c r="AB441" i="1"/>
  <c r="AG440" i="1"/>
  <c r="AC440" i="1"/>
  <c r="AB440" i="1"/>
  <c r="AG439" i="1"/>
  <c r="AC439" i="1"/>
  <c r="AB439" i="1"/>
  <c r="AG438" i="1"/>
  <c r="AC438" i="1"/>
  <c r="AB438" i="1"/>
  <c r="AG437" i="1"/>
  <c r="AC437" i="1"/>
  <c r="AB437" i="1"/>
  <c r="AG436" i="1"/>
  <c r="AC436" i="1"/>
  <c r="AB436" i="1"/>
  <c r="AG435" i="1"/>
  <c r="AC435" i="1"/>
  <c r="AB435" i="1"/>
  <c r="AG434" i="1"/>
  <c r="AC434" i="1"/>
  <c r="AB434" i="1"/>
  <c r="AG433" i="1"/>
  <c r="AC433" i="1"/>
  <c r="AB433" i="1"/>
  <c r="AG432" i="1"/>
  <c r="AC432" i="1"/>
  <c r="AB432" i="1"/>
  <c r="AG431" i="1"/>
  <c r="AC431" i="1"/>
  <c r="AB431" i="1"/>
  <c r="AG430" i="1"/>
  <c r="AC430" i="1"/>
  <c r="AB430" i="1"/>
  <c r="AG429" i="1"/>
  <c r="AC429" i="1"/>
  <c r="AB429" i="1"/>
  <c r="AG428" i="1"/>
  <c r="AC428" i="1"/>
  <c r="AB428" i="1"/>
  <c r="AG427" i="1"/>
  <c r="AC427" i="1"/>
  <c r="AB427" i="1"/>
  <c r="AG426" i="1"/>
  <c r="AC426" i="1"/>
  <c r="AB426" i="1"/>
  <c r="AG425" i="1"/>
  <c r="AC425" i="1"/>
  <c r="AB425" i="1"/>
  <c r="AG424" i="1"/>
  <c r="AC424" i="1"/>
  <c r="AB424" i="1"/>
  <c r="AG423" i="1"/>
  <c r="AC423" i="1"/>
  <c r="AB423" i="1"/>
  <c r="AG422" i="1"/>
  <c r="AC422" i="1"/>
  <c r="AB422" i="1"/>
  <c r="AG421" i="1"/>
  <c r="AC421" i="1"/>
  <c r="AB421" i="1"/>
  <c r="AG420" i="1"/>
  <c r="AC420" i="1"/>
  <c r="AB420" i="1"/>
  <c r="AG419" i="1"/>
  <c r="AC419" i="1"/>
  <c r="AB419" i="1"/>
  <c r="AG418" i="1"/>
  <c r="AC418" i="1"/>
  <c r="AB418" i="1"/>
  <c r="AC417" i="1"/>
  <c r="AB417" i="1"/>
  <c r="AC416" i="1"/>
  <c r="AB416" i="1"/>
  <c r="AG415" i="1"/>
  <c r="AC415" i="1"/>
  <c r="AB415" i="1"/>
  <c r="AG414" i="1"/>
  <c r="AC414" i="1"/>
  <c r="AB414" i="1"/>
  <c r="AG413" i="1"/>
  <c r="AC413" i="1"/>
  <c r="AB413" i="1"/>
  <c r="AG412" i="1"/>
  <c r="AC412" i="1"/>
  <c r="AB412" i="1"/>
  <c r="AG411" i="1"/>
  <c r="AC411" i="1"/>
  <c r="AB411" i="1"/>
  <c r="AG410" i="1"/>
  <c r="AC410" i="1"/>
  <c r="AB410" i="1"/>
  <c r="AG409" i="1"/>
  <c r="AC409" i="1"/>
  <c r="AB409" i="1"/>
  <c r="AG408" i="1"/>
  <c r="AC408" i="1"/>
  <c r="AB408" i="1"/>
  <c r="AG407" i="1"/>
  <c r="AC407" i="1"/>
  <c r="AB407" i="1"/>
  <c r="AG406" i="1"/>
  <c r="AC406" i="1"/>
  <c r="AB406" i="1"/>
  <c r="AG405" i="1"/>
  <c r="AC405" i="1"/>
  <c r="AB405" i="1"/>
  <c r="AG404" i="1"/>
  <c r="AC404" i="1"/>
  <c r="AB404" i="1"/>
  <c r="AG403" i="1"/>
  <c r="AC403" i="1"/>
  <c r="AB403" i="1"/>
  <c r="AG402" i="1"/>
  <c r="AC402" i="1"/>
  <c r="AB402" i="1"/>
  <c r="AG401" i="1"/>
  <c r="AC401" i="1"/>
  <c r="AB401" i="1"/>
  <c r="AC400" i="1"/>
  <c r="AB400" i="1"/>
  <c r="AG399" i="1"/>
  <c r="AC399" i="1"/>
  <c r="AB399" i="1"/>
  <c r="AG398" i="1"/>
  <c r="AC398" i="1"/>
  <c r="AB398" i="1"/>
  <c r="AG397" i="1"/>
  <c r="AC397" i="1"/>
  <c r="AB397" i="1"/>
  <c r="AG396" i="1"/>
  <c r="AC396" i="1"/>
  <c r="AB396" i="1"/>
  <c r="AG395" i="1"/>
  <c r="AC395" i="1"/>
  <c r="AB395" i="1"/>
  <c r="AG394" i="1"/>
  <c r="AC394" i="1"/>
  <c r="AB394" i="1"/>
  <c r="AC393" i="1"/>
  <c r="AB393" i="1"/>
  <c r="AG392" i="1"/>
  <c r="AC392" i="1"/>
  <c r="AB392" i="1"/>
  <c r="AG391" i="1"/>
  <c r="AC391" i="1"/>
  <c r="AB391" i="1"/>
  <c r="AG390" i="1"/>
  <c r="AC390" i="1"/>
  <c r="AB390" i="1"/>
  <c r="AG389" i="1"/>
  <c r="AC389" i="1"/>
  <c r="AB389" i="1"/>
  <c r="AG388" i="1"/>
  <c r="AC388" i="1"/>
  <c r="AB388" i="1"/>
  <c r="AG387" i="1"/>
  <c r="AC387" i="1"/>
  <c r="AB387" i="1"/>
  <c r="AG386" i="1"/>
  <c r="AC386" i="1"/>
  <c r="AB386" i="1"/>
  <c r="AG385" i="1"/>
  <c r="AC385" i="1"/>
  <c r="AB385" i="1"/>
  <c r="AG384" i="1"/>
  <c r="AC384" i="1"/>
  <c r="AB384" i="1"/>
  <c r="AG383" i="1"/>
  <c r="AC383" i="1"/>
  <c r="AB383" i="1"/>
  <c r="AG382" i="1"/>
  <c r="AC382" i="1"/>
  <c r="AB382" i="1"/>
  <c r="AG381" i="1"/>
  <c r="AC381" i="1"/>
  <c r="AB381" i="1"/>
  <c r="AG380" i="1"/>
  <c r="AC380" i="1"/>
  <c r="AB380" i="1"/>
  <c r="AG379" i="1"/>
  <c r="AC379" i="1"/>
  <c r="AB379" i="1"/>
  <c r="AG378" i="1"/>
  <c r="AC378" i="1"/>
  <c r="AB378" i="1"/>
  <c r="AG377" i="1"/>
  <c r="AC377" i="1"/>
  <c r="AB377" i="1"/>
  <c r="AG376" i="1"/>
  <c r="AC376" i="1"/>
  <c r="AB376" i="1"/>
  <c r="AG375" i="1"/>
  <c r="AC375" i="1"/>
  <c r="AB375" i="1"/>
  <c r="AG374" i="1"/>
  <c r="AC374" i="1"/>
  <c r="AB374" i="1"/>
  <c r="AG373" i="1"/>
  <c r="AC373" i="1"/>
  <c r="AB373" i="1"/>
  <c r="AG372" i="1"/>
  <c r="AC372" i="1"/>
  <c r="AB372" i="1"/>
  <c r="AG371" i="1"/>
  <c r="AC371" i="1"/>
  <c r="AB371" i="1"/>
  <c r="AG370" i="1"/>
  <c r="AC370" i="1"/>
  <c r="AB370" i="1"/>
  <c r="AG369" i="1"/>
  <c r="AC369" i="1"/>
  <c r="AB369" i="1"/>
  <c r="AG368" i="1"/>
  <c r="AC368" i="1"/>
  <c r="AB368" i="1"/>
  <c r="AG367" i="1"/>
  <c r="AC367" i="1"/>
  <c r="AB367" i="1"/>
  <c r="AG366" i="1"/>
  <c r="AC366" i="1"/>
  <c r="AB366" i="1"/>
  <c r="AG365" i="1"/>
  <c r="AC365" i="1"/>
  <c r="AB365" i="1"/>
  <c r="AG364" i="1"/>
  <c r="AC364" i="1"/>
  <c r="AB364" i="1"/>
  <c r="AG363" i="1"/>
  <c r="AC363" i="1"/>
  <c r="AB363" i="1"/>
  <c r="AG362" i="1"/>
  <c r="AC362" i="1"/>
  <c r="AB362" i="1"/>
  <c r="AG361" i="1"/>
  <c r="AC361" i="1"/>
  <c r="AB361" i="1"/>
  <c r="AC360" i="1"/>
  <c r="AB360" i="1"/>
  <c r="AC359" i="1"/>
  <c r="AB359" i="1"/>
  <c r="AG358" i="1"/>
  <c r="AC358" i="1"/>
  <c r="AB358" i="1"/>
  <c r="AG357" i="1"/>
  <c r="AC357" i="1"/>
  <c r="AB357" i="1"/>
  <c r="AG356" i="1"/>
  <c r="AC356" i="1"/>
  <c r="AB356" i="1"/>
  <c r="AG355" i="1"/>
  <c r="AC355" i="1"/>
  <c r="AB355" i="1"/>
  <c r="AG354" i="1"/>
  <c r="AC354" i="1"/>
  <c r="AB354" i="1"/>
  <c r="AG353" i="1"/>
  <c r="AC353" i="1"/>
  <c r="AB353" i="1"/>
  <c r="AG352" i="1"/>
  <c r="AC352" i="1"/>
  <c r="AB352" i="1"/>
  <c r="AG351" i="1"/>
  <c r="AC351" i="1"/>
  <c r="AB351" i="1"/>
  <c r="AG350" i="1"/>
  <c r="AC350" i="1"/>
  <c r="AB350" i="1"/>
  <c r="AG349" i="1"/>
  <c r="AC349" i="1"/>
  <c r="AB349" i="1"/>
  <c r="AG348" i="1"/>
  <c r="AC348" i="1"/>
  <c r="AB348" i="1"/>
  <c r="AG347" i="1"/>
  <c r="AC347" i="1"/>
  <c r="AB347" i="1"/>
  <c r="AG346" i="1"/>
  <c r="AC346" i="1"/>
  <c r="AB346" i="1"/>
  <c r="AG345" i="1"/>
  <c r="AC345" i="1"/>
  <c r="AB345" i="1"/>
  <c r="AG344" i="1"/>
  <c r="AC344" i="1"/>
  <c r="AB344" i="1"/>
  <c r="AC343" i="1"/>
  <c r="AB343" i="1"/>
  <c r="AG342" i="1"/>
  <c r="AC342" i="1"/>
  <c r="AB342" i="1"/>
  <c r="AG341" i="1"/>
  <c r="AC341" i="1"/>
  <c r="AB341" i="1"/>
  <c r="AG340" i="1"/>
  <c r="AC340" i="1"/>
  <c r="AB340" i="1"/>
  <c r="AG339" i="1"/>
  <c r="AC339" i="1"/>
  <c r="AB339" i="1"/>
  <c r="AG338" i="1"/>
  <c r="AC338" i="1"/>
  <c r="AB338" i="1"/>
  <c r="AG337" i="1"/>
  <c r="AC337" i="1"/>
  <c r="AB337" i="1"/>
  <c r="AC336" i="1"/>
  <c r="AB336" i="1"/>
  <c r="AG335" i="1"/>
  <c r="AC335" i="1"/>
  <c r="AB335" i="1"/>
  <c r="AG334" i="1"/>
  <c r="AC334" i="1"/>
  <c r="AB334" i="1"/>
  <c r="AG333" i="1"/>
  <c r="AC333" i="1"/>
  <c r="AB333" i="1"/>
  <c r="AG332" i="1"/>
  <c r="AC332" i="1"/>
  <c r="AB332" i="1"/>
  <c r="AG331" i="1"/>
  <c r="AC331" i="1"/>
  <c r="AB331" i="1"/>
  <c r="AG330" i="1"/>
  <c r="AC330" i="1"/>
  <c r="AB330" i="1"/>
  <c r="AG329" i="1"/>
  <c r="AC329" i="1"/>
  <c r="AB329" i="1"/>
  <c r="AG328" i="1"/>
  <c r="AC328" i="1"/>
  <c r="AB328" i="1"/>
  <c r="AG327" i="1"/>
  <c r="AC327" i="1"/>
  <c r="AB327" i="1"/>
  <c r="AG326" i="1"/>
  <c r="AC326" i="1"/>
  <c r="AB326" i="1"/>
  <c r="AG325" i="1"/>
  <c r="AC325" i="1"/>
  <c r="AB325" i="1"/>
  <c r="AG324" i="1"/>
  <c r="AC324" i="1"/>
  <c r="AB324" i="1"/>
  <c r="AG323" i="1"/>
  <c r="AC323" i="1"/>
  <c r="AB323" i="1"/>
  <c r="AG322" i="1"/>
  <c r="AC322" i="1"/>
  <c r="AB322" i="1"/>
  <c r="AG321" i="1"/>
  <c r="AC321" i="1"/>
  <c r="AB321" i="1"/>
  <c r="AG320" i="1"/>
  <c r="AC320" i="1"/>
  <c r="AB320" i="1"/>
  <c r="AG319" i="1"/>
  <c r="AC319" i="1"/>
  <c r="AB319" i="1"/>
  <c r="AG318" i="1"/>
  <c r="AC318" i="1"/>
  <c r="AB318" i="1"/>
  <c r="AG317" i="1"/>
  <c r="AC317" i="1"/>
  <c r="AB317" i="1"/>
  <c r="AG316" i="1"/>
  <c r="AC316" i="1"/>
  <c r="AB316" i="1"/>
  <c r="AG315" i="1"/>
  <c r="AC315" i="1"/>
  <c r="AB315" i="1"/>
  <c r="AG314" i="1"/>
  <c r="AC314" i="1"/>
  <c r="AB314" i="1"/>
  <c r="AG313" i="1"/>
  <c r="AC313" i="1"/>
  <c r="AB313" i="1"/>
  <c r="AG312" i="1"/>
  <c r="AC312" i="1"/>
  <c r="AB312" i="1"/>
  <c r="AG311" i="1"/>
  <c r="AC311" i="1"/>
  <c r="AB311" i="1"/>
  <c r="AG310" i="1"/>
  <c r="AC310" i="1"/>
  <c r="AB310" i="1"/>
  <c r="AG309" i="1"/>
  <c r="AC309" i="1"/>
  <c r="AB309" i="1"/>
  <c r="AG308" i="1"/>
  <c r="AC308" i="1"/>
  <c r="AB308" i="1"/>
  <c r="AG307" i="1"/>
  <c r="AC307" i="1"/>
  <c r="AB307" i="1"/>
  <c r="AG306" i="1"/>
  <c r="AC306" i="1"/>
  <c r="AB306" i="1"/>
  <c r="AG305" i="1"/>
  <c r="AC305" i="1"/>
  <c r="AB305" i="1"/>
  <c r="AG304" i="1"/>
  <c r="AC304" i="1"/>
  <c r="AB304" i="1"/>
  <c r="AC303" i="1"/>
  <c r="AB303" i="1"/>
  <c r="AC302" i="1"/>
  <c r="AB302" i="1"/>
  <c r="AG301" i="1"/>
  <c r="AC301" i="1"/>
  <c r="AB301" i="1"/>
  <c r="AG300" i="1"/>
  <c r="AC300" i="1"/>
  <c r="AB300" i="1"/>
  <c r="AG299" i="1"/>
  <c r="AC299" i="1"/>
  <c r="AB299" i="1"/>
  <c r="AG298" i="1"/>
  <c r="AC298" i="1"/>
  <c r="AB298" i="1"/>
  <c r="AG297" i="1"/>
  <c r="AC297" i="1"/>
  <c r="AB297" i="1"/>
  <c r="AG296" i="1"/>
  <c r="AC296" i="1"/>
  <c r="AB296" i="1"/>
  <c r="AG295" i="1"/>
  <c r="AC295" i="1"/>
  <c r="AB295" i="1"/>
  <c r="AG294" i="1"/>
  <c r="AC294" i="1"/>
  <c r="AB294" i="1"/>
  <c r="AG293" i="1"/>
  <c r="AC293" i="1"/>
  <c r="AB293" i="1"/>
  <c r="AG292" i="1"/>
  <c r="AC292" i="1"/>
  <c r="AB292" i="1"/>
  <c r="AG291" i="1"/>
  <c r="AC291" i="1"/>
  <c r="AB291" i="1"/>
  <c r="AG290" i="1"/>
  <c r="AC290" i="1"/>
  <c r="AB290" i="1"/>
  <c r="AG289" i="1"/>
  <c r="AC289" i="1"/>
  <c r="AB289" i="1"/>
  <c r="AG288" i="1"/>
  <c r="AC288" i="1"/>
  <c r="AB288" i="1"/>
  <c r="AC287" i="1"/>
  <c r="AB287" i="1"/>
  <c r="AG286" i="1"/>
  <c r="AC286" i="1"/>
  <c r="AB286" i="1"/>
  <c r="AG285" i="1"/>
  <c r="AC285" i="1"/>
  <c r="AB285" i="1"/>
  <c r="AG284" i="1"/>
  <c r="AC284" i="1"/>
  <c r="AB284" i="1"/>
  <c r="AG283" i="1"/>
  <c r="AC283" i="1"/>
  <c r="AB283" i="1"/>
  <c r="AG282" i="1"/>
  <c r="AC282" i="1"/>
  <c r="AB282" i="1"/>
  <c r="AG281" i="1"/>
  <c r="AC281" i="1"/>
  <c r="AB281" i="1"/>
  <c r="AG280" i="1"/>
  <c r="AC280" i="1"/>
  <c r="AB280" i="1"/>
  <c r="AG279" i="1"/>
  <c r="AC279" i="1"/>
  <c r="AB279" i="1"/>
  <c r="AG278" i="1"/>
  <c r="AC278" i="1"/>
  <c r="AB278" i="1"/>
  <c r="AG277" i="1"/>
  <c r="AC277" i="1"/>
  <c r="AB277" i="1"/>
  <c r="AG276" i="1"/>
  <c r="AC276" i="1"/>
  <c r="AB276" i="1"/>
  <c r="AG275" i="1"/>
  <c r="AC275" i="1"/>
  <c r="AB275" i="1"/>
  <c r="AG274" i="1"/>
  <c r="AC274" i="1"/>
  <c r="AB274" i="1"/>
  <c r="AG273" i="1"/>
  <c r="AC273" i="1"/>
  <c r="AB273" i="1"/>
  <c r="AG272" i="1"/>
  <c r="AC272" i="1"/>
  <c r="AB272" i="1"/>
  <c r="AG271" i="1"/>
  <c r="AC271" i="1"/>
  <c r="AB271" i="1"/>
  <c r="AG270" i="1"/>
  <c r="AC270" i="1"/>
  <c r="AB270" i="1"/>
  <c r="AG269" i="1"/>
  <c r="AC269" i="1"/>
  <c r="AB269" i="1"/>
  <c r="AG268" i="1"/>
  <c r="AC268" i="1"/>
  <c r="AB268" i="1"/>
  <c r="AG267" i="1"/>
  <c r="AC267" i="1"/>
  <c r="AB267" i="1"/>
  <c r="AG266" i="1"/>
  <c r="AC266" i="1"/>
  <c r="AB266" i="1"/>
  <c r="AG265" i="1"/>
  <c r="AC265" i="1"/>
  <c r="AB265" i="1"/>
  <c r="AG264" i="1"/>
  <c r="AC264" i="1"/>
  <c r="AB264" i="1"/>
  <c r="AG263" i="1"/>
  <c r="AC263" i="1"/>
  <c r="AB263" i="1"/>
  <c r="AG262" i="1"/>
  <c r="AC262" i="1"/>
  <c r="AB262" i="1"/>
  <c r="AG261" i="1"/>
  <c r="AC261" i="1"/>
  <c r="AB261" i="1"/>
  <c r="AG260" i="1"/>
  <c r="AC260" i="1"/>
  <c r="AB260" i="1"/>
  <c r="AG259" i="1"/>
  <c r="AC259" i="1"/>
  <c r="AB259" i="1"/>
  <c r="AG258" i="1"/>
  <c r="AC258" i="1"/>
  <c r="AB258" i="1"/>
  <c r="AG257" i="1"/>
  <c r="AC257" i="1"/>
  <c r="AB257" i="1"/>
  <c r="AG256" i="1"/>
  <c r="AC256" i="1"/>
  <c r="AB256" i="1"/>
  <c r="AG255" i="1"/>
  <c r="AC255" i="1"/>
  <c r="AB255" i="1"/>
  <c r="AG254" i="1"/>
  <c r="AC254" i="1"/>
  <c r="AB254" i="1"/>
  <c r="AC253" i="1"/>
  <c r="AB253" i="1"/>
  <c r="AC252" i="1"/>
  <c r="AB252" i="1"/>
  <c r="AG251" i="1"/>
  <c r="AC251" i="1"/>
  <c r="AB251" i="1"/>
  <c r="AG250" i="1"/>
  <c r="AC250" i="1"/>
  <c r="AB250" i="1"/>
  <c r="AG249" i="1"/>
  <c r="AC249" i="1"/>
  <c r="AB249" i="1"/>
  <c r="AG248" i="1"/>
  <c r="AC248" i="1"/>
  <c r="AB248" i="1"/>
  <c r="AG247" i="1"/>
  <c r="AC247" i="1"/>
  <c r="AB247" i="1"/>
  <c r="AG246" i="1"/>
  <c r="AC246" i="1"/>
  <c r="AB246" i="1"/>
  <c r="AG245" i="1"/>
  <c r="AC245" i="1"/>
  <c r="AB245" i="1"/>
  <c r="AG244" i="1"/>
  <c r="AC244" i="1"/>
  <c r="AB244" i="1"/>
  <c r="AG243" i="1"/>
  <c r="AC243" i="1"/>
  <c r="AB243" i="1"/>
  <c r="AG242" i="1"/>
  <c r="AC242" i="1"/>
  <c r="AB242" i="1"/>
  <c r="AG241" i="1"/>
  <c r="AC241" i="1"/>
  <c r="AB241" i="1"/>
  <c r="AG240" i="1"/>
  <c r="AC240" i="1"/>
  <c r="AB240" i="1"/>
  <c r="AG239" i="1"/>
  <c r="AC239" i="1"/>
  <c r="AB239" i="1"/>
  <c r="AG238" i="1"/>
  <c r="AC238" i="1"/>
  <c r="AB238" i="1"/>
  <c r="AC237" i="1"/>
  <c r="AB237" i="1"/>
  <c r="AG236" i="1"/>
  <c r="AC236" i="1"/>
  <c r="AB236" i="1"/>
  <c r="AG235" i="1"/>
  <c r="AC235" i="1"/>
  <c r="AB235" i="1"/>
  <c r="AG234" i="1"/>
  <c r="AC234" i="1"/>
  <c r="AB234" i="1"/>
  <c r="AG233" i="1"/>
  <c r="AC233" i="1"/>
  <c r="AB233" i="1"/>
  <c r="AG232" i="1"/>
  <c r="AC232" i="1"/>
  <c r="AB232" i="1"/>
  <c r="AG231" i="1"/>
  <c r="AC231" i="1"/>
  <c r="AB231" i="1"/>
  <c r="AG230" i="1"/>
  <c r="AC230" i="1"/>
  <c r="AB230" i="1"/>
  <c r="AG229" i="1"/>
  <c r="AC229" i="1"/>
  <c r="AB229" i="1"/>
  <c r="AG228" i="1"/>
  <c r="AC228" i="1"/>
  <c r="AB228" i="1"/>
  <c r="AG227" i="1"/>
  <c r="AC227" i="1"/>
  <c r="AB227" i="1"/>
  <c r="AG226" i="1"/>
  <c r="AC226" i="1"/>
  <c r="AB226" i="1"/>
  <c r="AG225" i="1"/>
  <c r="AC225" i="1"/>
  <c r="AB225" i="1"/>
  <c r="AG224" i="1"/>
  <c r="AC224" i="1"/>
  <c r="AB224" i="1"/>
  <c r="AG223" i="1"/>
  <c r="AC223" i="1"/>
  <c r="AB223" i="1"/>
  <c r="AG222" i="1"/>
  <c r="AC222" i="1"/>
  <c r="AB222" i="1"/>
  <c r="AG221" i="1"/>
  <c r="AC221" i="1"/>
  <c r="AB221" i="1"/>
  <c r="AG220" i="1"/>
  <c r="AC220" i="1"/>
  <c r="AB220" i="1"/>
  <c r="AG219" i="1"/>
  <c r="AC219" i="1"/>
  <c r="AB219" i="1"/>
  <c r="AG218" i="1"/>
  <c r="AC218" i="1"/>
  <c r="AB218" i="1"/>
  <c r="AG217" i="1"/>
  <c r="AC217" i="1"/>
  <c r="AB217" i="1"/>
  <c r="AG216" i="1"/>
  <c r="AC216" i="1"/>
  <c r="AB216" i="1"/>
  <c r="AG215" i="1"/>
  <c r="AC215" i="1"/>
  <c r="AB215" i="1"/>
  <c r="AG214" i="1"/>
  <c r="AC214" i="1"/>
  <c r="AB214" i="1"/>
  <c r="AG213" i="1"/>
  <c r="AC213" i="1"/>
  <c r="AB213" i="1"/>
  <c r="AG212" i="1"/>
  <c r="AC212" i="1"/>
  <c r="AB212" i="1"/>
  <c r="AG211" i="1"/>
  <c r="AC211" i="1"/>
  <c r="AB211" i="1"/>
  <c r="AG210" i="1"/>
  <c r="AC210" i="1"/>
  <c r="AB210" i="1"/>
  <c r="AG209" i="1"/>
  <c r="AC209" i="1"/>
  <c r="AB209" i="1"/>
  <c r="AG208" i="1"/>
  <c r="AC208" i="1"/>
  <c r="AB208" i="1"/>
  <c r="AG207" i="1"/>
  <c r="AC207" i="1"/>
  <c r="AB207" i="1"/>
  <c r="AG206" i="1"/>
  <c r="AC206" i="1"/>
  <c r="AB206" i="1"/>
  <c r="AG205" i="1"/>
  <c r="AC205" i="1"/>
  <c r="AB205" i="1"/>
  <c r="AG204" i="1"/>
  <c r="AC204" i="1"/>
  <c r="AB204" i="1"/>
  <c r="AC203" i="1"/>
  <c r="AB203" i="1"/>
  <c r="AC202" i="1"/>
  <c r="AB202" i="1"/>
  <c r="AG201" i="1"/>
  <c r="AC201" i="1"/>
  <c r="AB201" i="1"/>
  <c r="AG200" i="1"/>
  <c r="AC200" i="1"/>
  <c r="AB200" i="1"/>
  <c r="AG199" i="1"/>
  <c r="AC199" i="1"/>
  <c r="AB199" i="1"/>
  <c r="AG198" i="1"/>
  <c r="AC198" i="1"/>
  <c r="AB198" i="1"/>
  <c r="AG197" i="1"/>
  <c r="AC197" i="1"/>
  <c r="AB197" i="1"/>
  <c r="AG196" i="1"/>
  <c r="AC196" i="1"/>
  <c r="AB196" i="1"/>
  <c r="AG195" i="1"/>
  <c r="AC195" i="1"/>
  <c r="AB195" i="1"/>
  <c r="AG194" i="1"/>
  <c r="AC194" i="1"/>
  <c r="AB194" i="1"/>
  <c r="AG193" i="1"/>
  <c r="AC193" i="1"/>
  <c r="AB193" i="1"/>
  <c r="AG192" i="1"/>
  <c r="AC192" i="1"/>
  <c r="AB192" i="1"/>
  <c r="AG191" i="1"/>
  <c r="AC191" i="1"/>
  <c r="AB191" i="1"/>
  <c r="AG190" i="1"/>
  <c r="AC190" i="1"/>
  <c r="AB190" i="1"/>
  <c r="AG189" i="1"/>
  <c r="AC189" i="1"/>
  <c r="AB189" i="1"/>
  <c r="AG188" i="1"/>
  <c r="AC188" i="1"/>
  <c r="AB188" i="1"/>
  <c r="AC187" i="1"/>
  <c r="AB187" i="1"/>
  <c r="AG186" i="1"/>
  <c r="AC186" i="1"/>
  <c r="AB186" i="1"/>
  <c r="AG185" i="1"/>
  <c r="AC185" i="1"/>
  <c r="AB185" i="1"/>
  <c r="AG184" i="1"/>
  <c r="AC184" i="1"/>
  <c r="AB184" i="1"/>
  <c r="AG183" i="1"/>
  <c r="AC183" i="1"/>
  <c r="AB183" i="1"/>
  <c r="AG182" i="1"/>
  <c r="AC182" i="1"/>
  <c r="AB182" i="1"/>
  <c r="AG181" i="1"/>
  <c r="AC181" i="1"/>
  <c r="AB181" i="1"/>
  <c r="AG180" i="1"/>
  <c r="AC180" i="1"/>
  <c r="AB180" i="1"/>
  <c r="AG179" i="1"/>
  <c r="AC179" i="1"/>
  <c r="AB179" i="1"/>
  <c r="AG178" i="1"/>
  <c r="AC178" i="1"/>
  <c r="AB178" i="1"/>
  <c r="AG177" i="1"/>
  <c r="AC177" i="1"/>
  <c r="AB177" i="1"/>
  <c r="AG176" i="1"/>
  <c r="AC176" i="1"/>
  <c r="AB176" i="1"/>
  <c r="AG175" i="1"/>
  <c r="AC175" i="1"/>
  <c r="AB175" i="1"/>
  <c r="AG174" i="1"/>
  <c r="AC174" i="1"/>
  <c r="AB174" i="1"/>
  <c r="AG173" i="1"/>
  <c r="AC173" i="1"/>
  <c r="AB173" i="1"/>
  <c r="AG172" i="1"/>
  <c r="AC172" i="1"/>
  <c r="AB172" i="1"/>
  <c r="AG171" i="1"/>
  <c r="AC171" i="1"/>
  <c r="AB171" i="1"/>
  <c r="AG170" i="1"/>
  <c r="AC170" i="1"/>
  <c r="AB170" i="1"/>
  <c r="AG169" i="1"/>
  <c r="AC169" i="1"/>
  <c r="AB169" i="1"/>
  <c r="AG168" i="1"/>
  <c r="AC168" i="1"/>
  <c r="AB168" i="1"/>
  <c r="AG167" i="1"/>
  <c r="AC167" i="1"/>
  <c r="AB167" i="1"/>
  <c r="AG166" i="1"/>
  <c r="AC166" i="1"/>
  <c r="AB166" i="1"/>
  <c r="AG165" i="1"/>
  <c r="AC165" i="1"/>
  <c r="AB165" i="1"/>
  <c r="AG164" i="1"/>
  <c r="AC164" i="1"/>
  <c r="AB164" i="1"/>
  <c r="AG163" i="1"/>
  <c r="AC163" i="1"/>
  <c r="AB163" i="1"/>
  <c r="AG162" i="1"/>
  <c r="AC162" i="1"/>
  <c r="AB162" i="1"/>
  <c r="AG161" i="1"/>
  <c r="AC161" i="1"/>
  <c r="AB161" i="1"/>
  <c r="AG160" i="1"/>
  <c r="AC160" i="1"/>
  <c r="AB160" i="1"/>
  <c r="AG159" i="1"/>
  <c r="AC159" i="1"/>
  <c r="AB159" i="1"/>
  <c r="AG158" i="1"/>
  <c r="AC158" i="1"/>
  <c r="AB158" i="1"/>
  <c r="AG157" i="1"/>
  <c r="AC157" i="1"/>
  <c r="AB157" i="1"/>
  <c r="AG156" i="1"/>
  <c r="AC156" i="1"/>
  <c r="AB156" i="1"/>
  <c r="AG155" i="1"/>
  <c r="AC155" i="1"/>
  <c r="AB155" i="1"/>
  <c r="AG154" i="1"/>
  <c r="AC154" i="1"/>
  <c r="AB154" i="1"/>
  <c r="AC153" i="1"/>
  <c r="AB153" i="1"/>
  <c r="AC152" i="1"/>
  <c r="AB152" i="1"/>
  <c r="AG151" i="1"/>
  <c r="AC151" i="1"/>
  <c r="AB151" i="1"/>
  <c r="AG150" i="1"/>
  <c r="AC150" i="1"/>
  <c r="AB150" i="1"/>
  <c r="AG149" i="1"/>
  <c r="AC149" i="1"/>
  <c r="AB149" i="1"/>
  <c r="AG148" i="1"/>
  <c r="AC148" i="1"/>
  <c r="AB148" i="1"/>
  <c r="AG147" i="1"/>
  <c r="AC147" i="1"/>
  <c r="AB147" i="1"/>
  <c r="AG146" i="1"/>
  <c r="AC146" i="1"/>
  <c r="AB146" i="1"/>
  <c r="AG145" i="1"/>
  <c r="AC145" i="1"/>
  <c r="AB145" i="1"/>
  <c r="AG144" i="1"/>
  <c r="AC144" i="1"/>
  <c r="AB144" i="1"/>
  <c r="AG143" i="1"/>
  <c r="AC143" i="1"/>
  <c r="AB143" i="1"/>
  <c r="AG142" i="1"/>
  <c r="AC142" i="1"/>
  <c r="AB142" i="1"/>
  <c r="AG141" i="1"/>
  <c r="AC141" i="1"/>
  <c r="AB141" i="1"/>
  <c r="AG140" i="1"/>
  <c r="AC140" i="1"/>
  <c r="AB140" i="1"/>
  <c r="AG139" i="1"/>
  <c r="AC139" i="1"/>
  <c r="AB139" i="1"/>
  <c r="AG138" i="1"/>
  <c r="AC138" i="1"/>
  <c r="AB138" i="1"/>
  <c r="AC137" i="1"/>
  <c r="AB137" i="1"/>
  <c r="AG136" i="1"/>
  <c r="AC136" i="1"/>
  <c r="AB136" i="1"/>
  <c r="AG135" i="1"/>
  <c r="AC135" i="1"/>
  <c r="AB135" i="1"/>
  <c r="AG134" i="1"/>
  <c r="AC134" i="1"/>
  <c r="AB134" i="1"/>
  <c r="AG133" i="1"/>
  <c r="AC133" i="1"/>
  <c r="AB133" i="1"/>
  <c r="AG132" i="1"/>
  <c r="AC132" i="1"/>
  <c r="AB132" i="1"/>
  <c r="AG131" i="1"/>
  <c r="AC131" i="1"/>
  <c r="AB131" i="1"/>
  <c r="AG130" i="1"/>
  <c r="AC130" i="1"/>
  <c r="AB130" i="1"/>
  <c r="AG129" i="1"/>
  <c r="AC129" i="1"/>
  <c r="AB129" i="1"/>
  <c r="AG128" i="1"/>
  <c r="AC128" i="1"/>
  <c r="AB128" i="1"/>
  <c r="AG127" i="1"/>
  <c r="AC127" i="1"/>
  <c r="AB127" i="1"/>
  <c r="AG126" i="1"/>
  <c r="AC126" i="1"/>
  <c r="AB126" i="1"/>
  <c r="AG125" i="1"/>
  <c r="AC125" i="1"/>
  <c r="AB125" i="1"/>
  <c r="AG124" i="1"/>
  <c r="AC124" i="1"/>
  <c r="AB124" i="1"/>
  <c r="AG123" i="1"/>
  <c r="AC123" i="1"/>
  <c r="AB123" i="1"/>
  <c r="AG122" i="1"/>
  <c r="AC122" i="1"/>
  <c r="AB122" i="1"/>
  <c r="AG121" i="1"/>
  <c r="AC121" i="1"/>
  <c r="AB121" i="1"/>
  <c r="AG120" i="1"/>
  <c r="AC120" i="1"/>
  <c r="AB120" i="1"/>
  <c r="AG119" i="1"/>
  <c r="AC119" i="1"/>
  <c r="AB119" i="1"/>
  <c r="AG118" i="1"/>
  <c r="AC118" i="1"/>
  <c r="AB118" i="1"/>
  <c r="AG117" i="1"/>
  <c r="AC117" i="1"/>
  <c r="AB117" i="1"/>
  <c r="AG116" i="1"/>
  <c r="AC116" i="1"/>
  <c r="AB116" i="1"/>
  <c r="AG115" i="1"/>
  <c r="AC115" i="1"/>
  <c r="AB115" i="1"/>
  <c r="AG114" i="1"/>
  <c r="AC114" i="1"/>
  <c r="AB114" i="1"/>
  <c r="AG113" i="1"/>
  <c r="AC113" i="1"/>
  <c r="AB113" i="1"/>
  <c r="AG112" i="1"/>
  <c r="AC112" i="1"/>
  <c r="AB112" i="1"/>
  <c r="AG111" i="1"/>
  <c r="AC111" i="1"/>
  <c r="AB111" i="1"/>
  <c r="AG110" i="1"/>
  <c r="AC110" i="1"/>
  <c r="AB110" i="1"/>
  <c r="AG109" i="1"/>
  <c r="AC109" i="1"/>
  <c r="AB109" i="1"/>
  <c r="AG108" i="1"/>
  <c r="AC108" i="1"/>
  <c r="AB108" i="1"/>
  <c r="AG107" i="1"/>
  <c r="AC107" i="1"/>
  <c r="AB107" i="1"/>
  <c r="AG106" i="1"/>
  <c r="AC106" i="1"/>
  <c r="AB106" i="1"/>
  <c r="AG105" i="1"/>
  <c r="AC105" i="1"/>
  <c r="AB105" i="1"/>
  <c r="AG104" i="1"/>
  <c r="AC104" i="1"/>
  <c r="AB104" i="1"/>
  <c r="AC103" i="1"/>
  <c r="AB103" i="1"/>
  <c r="AC102" i="1"/>
  <c r="AB102" i="1"/>
  <c r="AG101" i="1"/>
  <c r="AC101" i="1"/>
  <c r="AB101" i="1"/>
  <c r="AG100" i="1"/>
  <c r="AC100" i="1"/>
  <c r="AB100" i="1"/>
  <c r="AG99" i="1"/>
  <c r="AC99" i="1"/>
  <c r="AB99" i="1"/>
  <c r="AG98" i="1"/>
  <c r="AC98" i="1"/>
  <c r="AB98" i="1"/>
  <c r="AG97" i="1"/>
  <c r="AC97" i="1"/>
  <c r="AB97" i="1"/>
  <c r="AG96" i="1"/>
  <c r="AC96" i="1"/>
  <c r="AB96" i="1"/>
  <c r="AG95" i="1"/>
  <c r="AC95" i="1"/>
  <c r="AB95" i="1"/>
  <c r="AG94" i="1"/>
  <c r="AC94" i="1"/>
  <c r="AB94" i="1"/>
  <c r="AG93" i="1"/>
  <c r="AC93" i="1"/>
  <c r="AB93" i="1"/>
  <c r="AG92" i="1"/>
  <c r="AC92" i="1"/>
  <c r="AB92" i="1"/>
  <c r="AG91" i="1"/>
  <c r="AC91" i="1"/>
  <c r="AB91" i="1"/>
  <c r="AG90" i="1"/>
  <c r="AC90" i="1"/>
  <c r="AB90" i="1"/>
  <c r="AG89" i="1"/>
  <c r="AC89" i="1"/>
  <c r="AB89" i="1"/>
  <c r="AG88" i="1"/>
  <c r="AC88" i="1"/>
  <c r="AB88" i="1"/>
  <c r="AG87" i="1"/>
  <c r="AC87" i="1"/>
  <c r="AB87" i="1"/>
  <c r="AC86" i="1"/>
  <c r="AB86" i="1"/>
  <c r="AG85" i="1"/>
  <c r="AC85" i="1"/>
  <c r="AB85" i="1"/>
  <c r="AG84" i="1"/>
  <c r="AC84" i="1"/>
  <c r="AB84" i="1"/>
  <c r="AG83" i="1"/>
  <c r="AC83" i="1"/>
  <c r="AB83" i="1"/>
  <c r="AG82" i="1"/>
  <c r="AC82" i="1"/>
  <c r="AB82" i="1"/>
  <c r="AG81" i="1"/>
  <c r="AC81" i="1"/>
  <c r="AB81" i="1"/>
  <c r="AG80" i="1"/>
  <c r="AC80" i="1"/>
  <c r="AB80" i="1"/>
  <c r="AC79" i="1"/>
  <c r="AB79" i="1"/>
  <c r="AG78" i="1"/>
  <c r="AC78" i="1"/>
  <c r="AB78" i="1"/>
  <c r="AG77" i="1"/>
  <c r="AC77" i="1"/>
  <c r="AB77" i="1"/>
  <c r="AG76" i="1"/>
  <c r="AC76" i="1"/>
  <c r="AB76" i="1"/>
  <c r="AG75" i="1"/>
  <c r="AC75" i="1"/>
  <c r="AB75" i="1"/>
  <c r="AG74" i="1"/>
  <c r="AC74" i="1"/>
  <c r="AB74" i="1"/>
  <c r="AG73" i="1"/>
  <c r="AC73" i="1"/>
  <c r="AB73" i="1"/>
  <c r="AG72" i="1"/>
  <c r="AC72" i="1"/>
  <c r="AB72" i="1"/>
  <c r="AG71" i="1"/>
  <c r="AC71" i="1"/>
  <c r="AB71" i="1"/>
  <c r="AG70" i="1"/>
  <c r="AC70" i="1"/>
  <c r="AB70" i="1"/>
  <c r="AG69" i="1"/>
  <c r="AC69" i="1"/>
  <c r="AB69" i="1"/>
  <c r="AG68" i="1"/>
  <c r="AC68" i="1"/>
  <c r="AB68" i="1"/>
  <c r="AG67" i="1"/>
  <c r="AC67" i="1"/>
  <c r="AB67" i="1"/>
  <c r="AG66" i="1"/>
  <c r="AC66" i="1"/>
  <c r="AB66" i="1"/>
  <c r="AG65" i="1"/>
  <c r="AC65" i="1"/>
  <c r="AB65" i="1"/>
  <c r="AG64" i="1"/>
  <c r="AC64" i="1"/>
  <c r="AB64" i="1"/>
  <c r="AG63" i="1"/>
  <c r="AC63" i="1"/>
  <c r="AB63" i="1"/>
  <c r="AG62" i="1"/>
  <c r="AC62" i="1"/>
  <c r="AB62" i="1"/>
  <c r="AG61" i="1"/>
  <c r="AC61" i="1"/>
  <c r="AB61" i="1"/>
  <c r="AG60" i="1"/>
  <c r="AC60" i="1"/>
  <c r="AB60" i="1"/>
  <c r="AG59" i="1"/>
  <c r="AC59" i="1"/>
  <c r="AB59" i="1"/>
  <c r="AG58" i="1"/>
  <c r="AC58" i="1"/>
  <c r="AB58" i="1"/>
  <c r="AG57" i="1"/>
  <c r="AC57" i="1"/>
  <c r="AB57" i="1"/>
  <c r="AG56" i="1"/>
  <c r="AC56" i="1"/>
  <c r="AB56" i="1"/>
  <c r="AG55" i="1"/>
  <c r="AC55" i="1"/>
  <c r="AB55" i="1"/>
  <c r="AG54" i="1"/>
  <c r="AC54" i="1"/>
  <c r="AB54" i="1"/>
  <c r="AG53" i="1"/>
  <c r="AC53" i="1"/>
  <c r="AB53" i="1"/>
  <c r="AG52" i="1"/>
  <c r="AC52" i="1"/>
  <c r="AB52" i="1"/>
  <c r="AG51" i="1"/>
  <c r="AC51" i="1"/>
  <c r="AB51" i="1"/>
  <c r="AG50" i="1"/>
  <c r="AC50" i="1"/>
  <c r="AB50" i="1"/>
  <c r="AG49" i="1"/>
  <c r="AC49" i="1"/>
  <c r="AB49" i="1"/>
  <c r="AG48" i="1"/>
  <c r="AC48" i="1"/>
  <c r="AB48" i="1"/>
  <c r="AG47" i="1"/>
  <c r="AC47" i="1"/>
  <c r="AB47" i="1"/>
  <c r="AC46" i="1"/>
  <c r="AB46" i="1"/>
  <c r="AC45" i="1"/>
  <c r="AB45" i="1"/>
  <c r="AG44" i="1"/>
  <c r="AC44" i="1"/>
  <c r="AB44" i="1"/>
  <c r="AG43" i="1"/>
  <c r="AC43" i="1"/>
  <c r="AB43" i="1"/>
  <c r="AG42" i="1"/>
  <c r="AC42" i="1"/>
  <c r="AB42" i="1"/>
  <c r="AG41" i="1"/>
  <c r="AC41" i="1"/>
  <c r="AB41" i="1"/>
  <c r="AG40" i="1"/>
  <c r="AC40" i="1"/>
  <c r="AB40" i="1"/>
  <c r="AG39" i="1"/>
  <c r="AC39" i="1"/>
  <c r="AB39" i="1"/>
  <c r="AG38" i="1"/>
  <c r="AC38" i="1"/>
  <c r="AB38" i="1"/>
  <c r="AG37" i="1"/>
  <c r="AC37" i="1"/>
  <c r="AB37" i="1"/>
  <c r="AG36" i="1"/>
  <c r="AC36" i="1"/>
  <c r="AB36" i="1"/>
  <c r="AG35" i="1"/>
  <c r="AC35" i="1"/>
  <c r="AB35" i="1"/>
  <c r="AG34" i="1"/>
  <c r="AC34" i="1"/>
  <c r="AB34" i="1"/>
  <c r="AG33" i="1"/>
  <c r="AC33" i="1"/>
  <c r="AB33" i="1"/>
  <c r="AG32" i="1"/>
  <c r="AC32" i="1"/>
  <c r="AB32" i="1"/>
  <c r="AG31" i="1"/>
  <c r="AC31" i="1"/>
  <c r="AB31" i="1"/>
  <c r="AG30" i="1"/>
  <c r="AC30" i="1"/>
  <c r="AB30" i="1"/>
  <c r="AC29" i="1"/>
  <c r="AB29" i="1"/>
  <c r="AG28" i="1"/>
  <c r="AC28" i="1"/>
  <c r="AB28" i="1"/>
  <c r="AG27" i="1"/>
  <c r="AC27" i="1"/>
  <c r="AB27" i="1"/>
  <c r="AG26" i="1"/>
  <c r="AC26" i="1"/>
  <c r="AB26" i="1"/>
  <c r="AG25" i="1"/>
  <c r="AC25" i="1"/>
  <c r="AB25" i="1"/>
  <c r="AG24" i="1"/>
  <c r="AC24" i="1"/>
  <c r="AB24" i="1"/>
  <c r="AG23" i="1"/>
  <c r="AC23" i="1"/>
  <c r="AB23" i="1"/>
  <c r="AC22" i="1"/>
  <c r="AB22" i="1"/>
  <c r="AG21" i="1"/>
  <c r="AC21" i="1"/>
  <c r="AB21" i="1"/>
  <c r="AG20" i="1"/>
  <c r="AC20" i="1"/>
  <c r="AB20" i="1"/>
  <c r="AG19" i="1"/>
  <c r="AC19" i="1"/>
  <c r="AB19" i="1"/>
  <c r="AG18" i="1"/>
  <c r="AC18" i="1"/>
  <c r="AB18" i="1"/>
  <c r="AG17" i="1"/>
  <c r="AC17" i="1"/>
  <c r="AB17" i="1"/>
  <c r="AG16" i="1"/>
  <c r="AC16" i="1"/>
  <c r="AB16" i="1"/>
  <c r="AG15" i="1"/>
  <c r="AC15" i="1"/>
  <c r="AB15" i="1"/>
  <c r="AG14" i="1"/>
  <c r="AC14" i="1"/>
  <c r="AB14" i="1"/>
  <c r="AG13" i="1"/>
  <c r="AC13" i="1"/>
  <c r="AB13" i="1"/>
  <c r="AG12" i="1"/>
  <c r="AC12" i="1"/>
  <c r="AB12" i="1"/>
  <c r="AG11" i="1"/>
  <c r="AC11" i="1"/>
  <c r="AB11" i="1"/>
  <c r="AG10" i="1"/>
  <c r="AC10" i="1"/>
  <c r="AB10" i="1"/>
  <c r="AG9" i="1"/>
  <c r="AC9" i="1"/>
  <c r="AB9" i="1"/>
  <c r="AG8" i="1"/>
  <c r="AC8" i="1"/>
  <c r="AB8" i="1"/>
  <c r="AG7" i="1"/>
  <c r="AC7" i="1"/>
  <c r="AB7" i="1"/>
  <c r="AG6" i="1"/>
  <c r="AC6" i="1"/>
  <c r="AB6" i="1"/>
  <c r="AG5" i="1"/>
  <c r="AC5" i="1"/>
  <c r="AB5" i="1"/>
  <c r="AG4" i="1"/>
  <c r="AC4" i="1"/>
  <c r="AB4" i="1"/>
  <c r="AG3" i="1"/>
  <c r="AC3" i="1"/>
  <c r="AB3" i="1"/>
  <c r="AG2" i="1"/>
  <c r="AC2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1000000}">
      <text>
        <r>
          <rPr>
            <sz val="10"/>
            <rFont val="Arial"/>
            <family val="2"/>
            <charset val="1"/>
          </rPr>
          <t>Mol Product/mol Carbon source
For C+H2, doesn’t account for H2. Only Carbon source (CO or Formate)</t>
        </r>
      </text>
    </comment>
    <comment ref="R1" authorId="0" shapeId="0" xr:uid="{00000000-0006-0000-0000-000002000000}">
      <text>
        <r>
          <rPr>
            <sz val="10"/>
            <rFont val="Arial"/>
            <family val="2"/>
            <charset val="1"/>
          </rPr>
          <t>2021-5-30: Mass yields in yellow were changed on May 30</t>
        </r>
        <r>
          <rPr>
            <vertAlign val="superscript"/>
            <sz val="10"/>
            <rFont val="Arial"/>
            <family val="2"/>
            <charset val="1"/>
          </rPr>
          <t>th</t>
        </r>
        <r>
          <rPr>
            <sz val="10"/>
            <rFont val="Arial"/>
            <family val="2"/>
            <charset val="1"/>
          </rPr>
          <t xml:space="preserve">; there was a mistake in the molecular weight calculation for the C+H2 mixture at a 1:2 ratio --&gt; assumed that a ratio of 1:2 was used, BUT the H2 maxed out at a lower ratio than this in most cases so the molecular weight of the mixture was wrong (and thus the mass yield).
The molecular weight is always g feedstock/mol carbon source --&gt; In the case of CO+H2 or Formate+H2 this means that it’s the mass of the C+H2 mixture/mol of C (ie. g mix/mol CO or g mix/mol Formate).
==&gt; g P/g mix =  (molP/mol CO)*(g P/mol)*(mol CO/g Mix)
= (Molar yield)*(MW_product)/(MW_mix on C basis)
</t>
        </r>
        <r>
          <rPr>
            <b/>
            <sz val="10"/>
            <rFont val="arial"/>
            <family val="2"/>
            <charset val="1"/>
          </rPr>
          <t>NOTE:
On 2021-5-31, I modified the RunModel JuPy file such that the molecular weight is calculated correctly</t>
        </r>
        <r>
          <rPr>
            <sz val="10"/>
            <rFont val="Arial"/>
            <family val="2"/>
            <charset val="1"/>
          </rPr>
          <t xml:space="preserve"> for all CO+H2 and Formate+H2 combinations (based on molar fluxes in the FBA result). So if running models in future, won’t need to perform these corrections!</t>
        </r>
      </text>
    </comment>
    <comment ref="AB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Degree of reduction (see notes below for calculation details)</t>
        </r>
      </text>
    </comment>
    <comment ref="A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>Normal boiling point (degC)</t>
        </r>
      </text>
    </comment>
    <comment ref="AD29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45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46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8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02" authorId="0" shapeId="0" xr:uid="{00000000-0006-0000-0000-000009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37" authorId="0" shapeId="0" xr:uid="{00000000-0006-0000-0000-00000B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52" authorId="0" shapeId="0" xr:uid="{00000000-0006-0000-0000-00000C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53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87" authorId="0" shapeId="0" xr:uid="{00000000-0006-0000-0000-00000E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202" authorId="0" shapeId="0" xr:uid="{00000000-0006-0000-0000-00000F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203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237" authorId="0" shapeId="0" xr:uid="{00000000-0006-0000-0000-000011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252" authorId="0" shapeId="0" xr:uid="{00000000-0006-0000-0000-000012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253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287" authorId="0" shapeId="0" xr:uid="{00000000-0006-0000-0000-000014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302" authorId="0" shapeId="0" xr:uid="{00000000-0006-0000-0000-000015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303" authorId="0" shapeId="0" xr:uid="{00000000-0006-0000-0000-000016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343" authorId="0" shapeId="0" xr:uid="{00000000-0006-0000-0000-000017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359" authorId="0" shapeId="0" xr:uid="{00000000-0006-0000-0000-000018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360" authorId="0" shapeId="0" xr:uid="{00000000-0006-0000-0000-000019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400" authorId="0" shapeId="0" xr:uid="{00000000-0006-0000-0000-00001A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416" authorId="0" shapeId="0" xr:uid="{00000000-0006-0000-0000-00001B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417" authorId="0" shapeId="0" xr:uid="{00000000-0006-0000-0000-00001C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457" authorId="0" shapeId="0" xr:uid="{00000000-0006-0000-0000-00001D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473" authorId="0" shapeId="0" xr:uid="{00000000-0006-0000-0000-00001E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474" authorId="0" shapeId="0" xr:uid="{00000000-0006-0000-0000-00001F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508" authorId="0" shapeId="0" xr:uid="{00000000-0006-0000-0000-000020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523" authorId="0" shapeId="0" xr:uid="{00000000-0006-0000-0000-000021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524" authorId="0" shapeId="0" xr:uid="{00000000-0006-0000-0000-000022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558" authorId="0" shapeId="0" xr:uid="{00000000-0006-0000-0000-000023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573" authorId="0" shapeId="0" xr:uid="{00000000-0006-0000-0000-000024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574" authorId="0" shapeId="0" xr:uid="{00000000-0006-0000-0000-000025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608" authorId="0" shapeId="0" xr:uid="{00000000-0006-0000-0000-000026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623" authorId="0" shapeId="0" xr:uid="{00000000-0006-0000-0000-000027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624" authorId="0" shapeId="0" xr:uid="{00000000-0006-0000-0000-000028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658" authorId="0" shapeId="0" xr:uid="{00000000-0006-0000-0000-000029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673" authorId="0" shapeId="0" xr:uid="{00000000-0006-0000-0000-00002A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674" authorId="0" shapeId="0" xr:uid="{00000000-0006-0000-0000-00002B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714" authorId="0" shapeId="0" xr:uid="{00000000-0006-0000-0000-00002C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730" authorId="0" shapeId="0" xr:uid="{00000000-0006-0000-0000-00002D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731" authorId="0" shapeId="0" xr:uid="{00000000-0006-0000-0000-00002E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771" authorId="0" shapeId="0" xr:uid="{00000000-0006-0000-0000-00002F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787" authorId="0" shapeId="0" xr:uid="{00000000-0006-0000-0000-000030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788" authorId="0" shapeId="0" xr:uid="{00000000-0006-0000-0000-000031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828" authorId="0" shapeId="0" xr:uid="{00000000-0006-0000-0000-000032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844" authorId="0" shapeId="0" xr:uid="{00000000-0006-0000-0000-000033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845" authorId="0" shapeId="0" xr:uid="{00000000-0006-0000-0000-000034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885" authorId="0" shapeId="0" xr:uid="{00000000-0006-0000-0000-000035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901" authorId="0" shapeId="0" xr:uid="{00000000-0006-0000-0000-000036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902" authorId="0" shapeId="0" xr:uid="{00000000-0006-0000-0000-000037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942" authorId="0" shapeId="0" xr:uid="{00000000-0006-0000-0000-000038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958" authorId="0" shapeId="0" xr:uid="{00000000-0006-0000-0000-000039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959" authorId="0" shapeId="0" xr:uid="{00000000-0006-0000-0000-00003A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999" authorId="0" shapeId="0" xr:uid="{00000000-0006-0000-0000-00003B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15" authorId="0" shapeId="0" xr:uid="{00000000-0006-0000-0000-00003C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16" authorId="0" shapeId="0" xr:uid="{00000000-0006-0000-0000-00003D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056" authorId="0" shapeId="0" xr:uid="{00000000-0006-0000-0000-00003E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72" authorId="0" shapeId="0" xr:uid="{00000000-0006-0000-0000-00003F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073" authorId="0" shapeId="0" xr:uid="{00000000-0006-0000-0000-000040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113" authorId="0" shapeId="0" xr:uid="{00000000-0006-0000-0000-000041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129" authorId="0" shapeId="0" xr:uid="{00000000-0006-0000-0000-000042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130" authorId="0" shapeId="0" xr:uid="{00000000-0006-0000-0000-000043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170" authorId="0" shapeId="0" xr:uid="{00000000-0006-0000-0000-000044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186" authorId="0" shapeId="0" xr:uid="{00000000-0006-0000-0000-000045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187" authorId="0" shapeId="0" xr:uid="{00000000-0006-0000-0000-000046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227" authorId="0" shapeId="0" xr:uid="{00000000-0006-0000-0000-000047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243" authorId="0" shapeId="0" xr:uid="{00000000-0006-0000-0000-000048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244" authorId="0" shapeId="0" xr:uid="{00000000-0006-0000-0000-000049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  <comment ref="AD1284" authorId="0" shapeId="0" xr:uid="{00000000-0006-0000-0000-00004A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300" authorId="0" shapeId="0" xr:uid="{00000000-0006-0000-0000-00004B000000}">
      <text>
        <r>
          <rPr>
            <sz val="10"/>
            <color rgb="FF000000"/>
            <rFont val="arial"/>
            <family val="2"/>
            <charset val="1"/>
          </rPr>
          <t>Decomposes</t>
        </r>
      </text>
    </comment>
    <comment ref="AD1301" authorId="0" shapeId="0" xr:uid="{00000000-0006-0000-0000-00004C000000}">
      <text>
        <r>
          <rPr>
            <sz val="11"/>
            <color rgb="FF000000"/>
            <rFont val="Calibri"/>
            <family val="2"/>
            <charset val="1"/>
          </rPr>
          <t>Decomposes</t>
        </r>
      </text>
    </comment>
  </commentList>
</comments>
</file>

<file path=xl/sharedStrings.xml><?xml version="1.0" encoding="utf-8"?>
<sst xmlns="http://schemas.openxmlformats.org/spreadsheetml/2006/main" count="19098" uniqueCount="350">
  <si>
    <t>Date</t>
  </si>
  <si>
    <t>BaseModel</t>
  </si>
  <si>
    <t>Substrate</t>
  </si>
  <si>
    <t>Substrate_Type</t>
  </si>
  <si>
    <t>Product</t>
  </si>
  <si>
    <t>Objective</t>
  </si>
  <si>
    <t>S_ExchangeLB</t>
  </si>
  <si>
    <t>O2_ExchangeLB</t>
  </si>
  <si>
    <t>H2_ExchangeLB</t>
  </si>
  <si>
    <t>ATPM_LB</t>
  </si>
  <si>
    <t>S_Flux</t>
  </si>
  <si>
    <t>O2_Flux</t>
  </si>
  <si>
    <t>H2_Flux</t>
  </si>
  <si>
    <t>CO2_Flux</t>
  </si>
  <si>
    <t>Obj_Flux</t>
  </si>
  <si>
    <t>By-Products</t>
  </si>
  <si>
    <t>Yield_Molar</t>
  </si>
  <si>
    <t>Yield_Mass</t>
  </si>
  <si>
    <t>ProductName</t>
  </si>
  <si>
    <t>ProductName_Graph</t>
  </si>
  <si>
    <t>Model_Author</t>
  </si>
  <si>
    <t>Formula_P</t>
  </si>
  <si>
    <t>C_P</t>
  </si>
  <si>
    <t>H_P</t>
  </si>
  <si>
    <t>O_P</t>
  </si>
  <si>
    <t>N_P</t>
  </si>
  <si>
    <t>Charge_P</t>
  </si>
  <si>
    <t>Deg_Red_P</t>
  </si>
  <si>
    <t>MW_g/mol_P</t>
  </si>
  <si>
    <t>BP_degC_P</t>
  </si>
  <si>
    <t>MoleculeType_P</t>
  </si>
  <si>
    <t>CCM_Feeder_P</t>
  </si>
  <si>
    <t>Transport_P</t>
  </si>
  <si>
    <t>MetID_P</t>
  </si>
  <si>
    <t>2021-05-11</t>
  </si>
  <si>
    <t>iJO1366</t>
  </si>
  <si>
    <t>Acetaldehyde</t>
  </si>
  <si>
    <t>ECR-C2</t>
  </si>
  <si>
    <t>1-3-Butanediol-PW1</t>
  </si>
  <si>
    <t>EX_r13bdo_e</t>
  </si>
  <si>
    <t>NA</t>
  </si>
  <si>
    <t>1-3-butanediol-PW1</t>
  </si>
  <si>
    <t>1,3-Butanediol (PW1)</t>
  </si>
  <si>
    <t>E</t>
  </si>
  <si>
    <t>C4H10O2</t>
  </si>
  <si>
    <t>Diol</t>
  </si>
  <si>
    <t>Acetyl-CoA</t>
  </si>
  <si>
    <t>13bdo__R_c</t>
  </si>
  <si>
    <t>1-3-Butanediol-PW2</t>
  </si>
  <si>
    <t>1-3-butanediol-PW2</t>
  </si>
  <si>
    <t>1,3-Butanediol (PW2)</t>
  </si>
  <si>
    <t>Pyruvate (acetalehyde)</t>
  </si>
  <si>
    <t>1-3-Diaminopropane</t>
  </si>
  <si>
    <t>EX_13dampp_e</t>
  </si>
  <si>
    <t>1,3-Diaminopropane</t>
  </si>
  <si>
    <t>A</t>
  </si>
  <si>
    <t>C3H12N2</t>
  </si>
  <si>
    <t>Diamine</t>
  </si>
  <si>
    <t>Oxaloacetate + aKG</t>
  </si>
  <si>
    <t>13dampp_c</t>
  </si>
  <si>
    <t>1-3-Propanediol</t>
  </si>
  <si>
    <t>EX_13ppd_e</t>
  </si>
  <si>
    <t>1,3-Propanediol</t>
  </si>
  <si>
    <t>C3H8O2</t>
  </si>
  <si>
    <t>Glyceraldehyde 3-P</t>
  </si>
  <si>
    <t>13ppd_c</t>
  </si>
  <si>
    <t>1-4-Butanediol</t>
  </si>
  <si>
    <t>EX_14bdo_e</t>
  </si>
  <si>
    <t>1-4-butanediol</t>
  </si>
  <si>
    <t>1,4-Butanediol</t>
  </si>
  <si>
    <t>aKG</t>
  </si>
  <si>
    <t>14bdo_c</t>
  </si>
  <si>
    <t>1-Propanol-PW1</t>
  </si>
  <si>
    <t>EX_ppoh_e</t>
  </si>
  <si>
    <t>1-propanol-PW1</t>
  </si>
  <si>
    <t>1-Propanol (PW1)</t>
  </si>
  <si>
    <t>E-S</t>
  </si>
  <si>
    <t>C3H8O</t>
  </si>
  <si>
    <t>Alcohol</t>
  </si>
  <si>
    <t>Glyceraldehyde 3-P (--&gt;DHAP)</t>
  </si>
  <si>
    <t>ppoh_c</t>
  </si>
  <si>
    <t>1-Propanol-PW2</t>
  </si>
  <si>
    <t>1-propanol-PW2</t>
  </si>
  <si>
    <t>1-Propanol (PW2)</t>
  </si>
  <si>
    <t>Oxaloacetate</t>
  </si>
  <si>
    <t>2-3-Butanediol</t>
  </si>
  <si>
    <t>EX_btd_RR_e</t>
  </si>
  <si>
    <t>2-3-butanediol</t>
  </si>
  <si>
    <t>2,3-Butanediol</t>
  </si>
  <si>
    <t>Pyruvate</t>
  </si>
  <si>
    <t>btd_RR_c</t>
  </si>
  <si>
    <t>2-Methyl-1-Butanol</t>
  </si>
  <si>
    <t>EX_2mbtoh_e</t>
  </si>
  <si>
    <t>2-Methyl-1-butanol</t>
  </si>
  <si>
    <t>C5H12O</t>
  </si>
  <si>
    <t>PEP</t>
  </si>
  <si>
    <t>2mbtoh_c</t>
  </si>
  <si>
    <t>2-Pyrone-4-6-Dicarboxylate</t>
  </si>
  <si>
    <t>EX_2p46dc_e</t>
  </si>
  <si>
    <t>2-Pyrone 4,6-dicarboxylate</t>
  </si>
  <si>
    <t>C7H2O6</t>
  </si>
  <si>
    <t>Dicarboxylate</t>
  </si>
  <si>
    <t>2p46dc_c</t>
  </si>
  <si>
    <t>3-Methyl-1-Pentanol</t>
  </si>
  <si>
    <t>EX_3mptoh_e</t>
  </si>
  <si>
    <t>3-Methyl-1-pentanol</t>
  </si>
  <si>
    <t>C6H14O</t>
  </si>
  <si>
    <t>3mptoh_c</t>
  </si>
  <si>
    <t>4-Hydroxystyrene</t>
  </si>
  <si>
    <t>EX_hxst_e</t>
  </si>
  <si>
    <t>C8H8O</t>
  </si>
  <si>
    <t>Aromatic + Alcohol</t>
  </si>
  <si>
    <t>E4P + L-glutamate</t>
  </si>
  <si>
    <t>4hxst_c</t>
  </si>
  <si>
    <t>5-Aminopentanoate</t>
  </si>
  <si>
    <t>EX_5aptn_e</t>
  </si>
  <si>
    <t>C5H11NO2</t>
  </si>
  <si>
    <t>D-Amino Acid</t>
  </si>
  <si>
    <t>5aptn_c</t>
  </si>
  <si>
    <t>Acetone</t>
  </si>
  <si>
    <t>EX_acetone_e</t>
  </si>
  <si>
    <t>C3H6O</t>
  </si>
  <si>
    <t>Ketone</t>
  </si>
  <si>
    <t>acetone_c</t>
  </si>
  <si>
    <t>Acrylate-PW1</t>
  </si>
  <si>
    <t>EX_acryl_e</t>
  </si>
  <si>
    <t>Acrylate (PW1)</t>
  </si>
  <si>
    <t>C3H3O2</t>
  </si>
  <si>
    <t>Carboxylate</t>
  </si>
  <si>
    <t>acryl_c</t>
  </si>
  <si>
    <t>Acrylate-PW2</t>
  </si>
  <si>
    <t>Acrylate (PW2)</t>
  </si>
  <si>
    <t>Adipate</t>
  </si>
  <si>
    <t>EX_adpac_e</t>
  </si>
  <si>
    <t>C6H8O4</t>
  </si>
  <si>
    <t>adpac_c</t>
  </si>
  <si>
    <t>Benzoate-PW1</t>
  </si>
  <si>
    <t>EX_bz_e</t>
  </si>
  <si>
    <t>Benzoate (PW1)</t>
  </si>
  <si>
    <t>C7H5O2</t>
  </si>
  <si>
    <t>Aromatic + Carboxylate</t>
  </si>
  <si>
    <t>E4P + aKG</t>
  </si>
  <si>
    <t>bz_c</t>
  </si>
  <si>
    <t>Benzoate-PW2</t>
  </si>
  <si>
    <t>Benzoate (PW2)</t>
  </si>
  <si>
    <t>BenzylAlcohol</t>
  </si>
  <si>
    <t>EX_bzalc_e</t>
  </si>
  <si>
    <t>Benzyl alcohol</t>
  </si>
  <si>
    <t>C7H8O</t>
  </si>
  <si>
    <t>E4P</t>
  </si>
  <si>
    <t>bzalc_c</t>
  </si>
  <si>
    <t>BetaCarotene</t>
  </si>
  <si>
    <t>EX_caro_e</t>
  </si>
  <si>
    <t>Beta carotene</t>
  </si>
  <si>
    <t>C40H56</t>
  </si>
  <si>
    <t>Hydrocarbon</t>
  </si>
  <si>
    <t>ABC Transporter</t>
  </si>
  <si>
    <t>caro_c</t>
  </si>
  <si>
    <t>Butane</t>
  </si>
  <si>
    <t>EX_butane_e</t>
  </si>
  <si>
    <t>C4H10</t>
  </si>
  <si>
    <t>Hydrocarbon (alkane)</t>
  </si>
  <si>
    <t>Acetyl-CoA + Succinyl-CoA</t>
  </si>
  <si>
    <t>butn_c</t>
  </si>
  <si>
    <t>Butanol-PW1</t>
  </si>
  <si>
    <t>EX_btoh_e</t>
  </si>
  <si>
    <t>Butanol (PW1)</t>
  </si>
  <si>
    <t>C4H10O</t>
  </si>
  <si>
    <t>btoh_c</t>
  </si>
  <si>
    <t>Butanol-PW2</t>
  </si>
  <si>
    <t>Butanol (PW2)</t>
  </si>
  <si>
    <t>Butyrate</t>
  </si>
  <si>
    <t>EX_but_e</t>
  </si>
  <si>
    <t>C4H7O2</t>
  </si>
  <si>
    <t>but_c</t>
  </si>
  <si>
    <t>Catechol</t>
  </si>
  <si>
    <t>EX_catechol_e</t>
  </si>
  <si>
    <t>C6H6O2</t>
  </si>
  <si>
    <t>Aromatic + Diol</t>
  </si>
  <si>
    <t>catechol_c</t>
  </si>
  <si>
    <t>ciscisMuconate</t>
  </si>
  <si>
    <t>EX_ccmuac_e</t>
  </si>
  <si>
    <t>cis,cis-Muconate</t>
  </si>
  <si>
    <t>C6H4O4</t>
  </si>
  <si>
    <t>ccmuac_c</t>
  </si>
  <si>
    <t>2021-05-17</t>
  </si>
  <si>
    <t>Citrate</t>
  </si>
  <si>
    <t>EX_cit_e</t>
  </si>
  <si>
    <t>C6H5O7</t>
  </si>
  <si>
    <t>Tricarboxylate + Alcohol</t>
  </si>
  <si>
    <t>Proton antiport</t>
  </si>
  <si>
    <t>cit_c</t>
  </si>
  <si>
    <t>CoumaricAcid</t>
  </si>
  <si>
    <t>EX_T4hcinnm_e</t>
  </si>
  <si>
    <t>Coumaric acid</t>
  </si>
  <si>
    <t>C9H7O3</t>
  </si>
  <si>
    <t>Aromatic + Alcohol + Carboxylate</t>
  </si>
  <si>
    <t>T4hcinnm_c</t>
  </si>
  <si>
    <t>EthylAcetate</t>
  </si>
  <si>
    <t>EX_aces_e</t>
  </si>
  <si>
    <t>Ethyl acetate</t>
  </si>
  <si>
    <t>C4H8O2</t>
  </si>
  <si>
    <t>Carboxylate Ester</t>
  </si>
  <si>
    <t>aces_c</t>
  </si>
  <si>
    <t>Farnesene</t>
  </si>
  <si>
    <t>EX_frene_e</t>
  </si>
  <si>
    <t>C15H24</t>
  </si>
  <si>
    <t>260 (A)/272 (B)</t>
  </si>
  <si>
    <t>frene_c</t>
  </si>
  <si>
    <t>GammaButyrolactone</t>
  </si>
  <si>
    <t>EX_gblt_e</t>
  </si>
  <si>
    <t>Gamma butyrolactone</t>
  </si>
  <si>
    <t>C4H6O2</t>
  </si>
  <si>
    <t>Lactone (cyclic ester)</t>
  </si>
  <si>
    <t>gblt_c</t>
  </si>
  <si>
    <t>Glutamate_L</t>
  </si>
  <si>
    <t>EX_glu__L_e</t>
  </si>
  <si>
    <t>L-Glutamate</t>
  </si>
  <si>
    <t>C5H8NO4</t>
  </si>
  <si>
    <t>Amino acid</t>
  </si>
  <si>
    <t>glu__L_c</t>
  </si>
  <si>
    <t>Glutarate</t>
  </si>
  <si>
    <t>EX_glutar_e</t>
  </si>
  <si>
    <t>C5H6O4</t>
  </si>
  <si>
    <t>glutar_c</t>
  </si>
  <si>
    <t>Glycolate</t>
  </si>
  <si>
    <t>EX_glyclt_e</t>
  </si>
  <si>
    <t>C2H3O3</t>
  </si>
  <si>
    <t>Carboxylate + Alcohol (hydroxy carboxylate)</t>
  </si>
  <si>
    <t>Glyoxylate (*isocitrate)</t>
  </si>
  <si>
    <t>glyclt_c</t>
  </si>
  <si>
    <t>2021-05-25</t>
  </si>
  <si>
    <t>Heptane</t>
  </si>
  <si>
    <t>EX_heptane_e</t>
  </si>
  <si>
    <t>C7H16</t>
  </si>
  <si>
    <t>hept_c</t>
  </si>
  <si>
    <t>Hexane</t>
  </si>
  <si>
    <t>EX_hexane_e</t>
  </si>
  <si>
    <t>C6H14</t>
  </si>
  <si>
    <t>hex_c</t>
  </si>
  <si>
    <t>Isobutanol</t>
  </si>
  <si>
    <t>EX_ibutoh_e</t>
  </si>
  <si>
    <t>C5H10O</t>
  </si>
  <si>
    <t>ibutoh_c</t>
  </si>
  <si>
    <t>Isobutyrate</t>
  </si>
  <si>
    <t>EX_ibt_e</t>
  </si>
  <si>
    <t>ibt_c</t>
  </si>
  <si>
    <t>Isoprene</t>
  </si>
  <si>
    <t>EX_iprene_e</t>
  </si>
  <si>
    <t>C5H8</t>
  </si>
  <si>
    <t>iprene_c</t>
  </si>
  <si>
    <t>Isopropanol</t>
  </si>
  <si>
    <t>EX_2ppoh_e</t>
  </si>
  <si>
    <t>2ppoh_c</t>
  </si>
  <si>
    <t>Itaconate</t>
  </si>
  <si>
    <t>EX_itacon_e</t>
  </si>
  <si>
    <t>C5H4O4</t>
  </si>
  <si>
    <t>Acetyl-CoA + Oxaloacetate</t>
  </si>
  <si>
    <t>itacon_c</t>
  </si>
  <si>
    <t>Limonene</t>
  </si>
  <si>
    <t>EX_limnen_e</t>
  </si>
  <si>
    <t>C10H16</t>
  </si>
  <si>
    <t>Isoprenoid; Aromatic (Cycloalkane)</t>
  </si>
  <si>
    <t>limnen_c</t>
  </si>
  <si>
    <t>Lysine_L</t>
  </si>
  <si>
    <t>EX_lys__L_e</t>
  </si>
  <si>
    <t>L-Lysine</t>
  </si>
  <si>
    <t>C6H15N2O2</t>
  </si>
  <si>
    <t>lys__L_</t>
  </si>
  <si>
    <t>Malate_L</t>
  </si>
  <si>
    <t>EX_mal__L_e</t>
  </si>
  <si>
    <t>L-Malate</t>
  </si>
  <si>
    <t>C4H4O5</t>
  </si>
  <si>
    <t>Proton symporter</t>
  </si>
  <si>
    <t>mal__L_e</t>
  </si>
  <si>
    <t>Malonate</t>
  </si>
  <si>
    <t>EX_malon_e</t>
  </si>
  <si>
    <t>C3H2O4</t>
  </si>
  <si>
    <t>malon_c</t>
  </si>
  <si>
    <t>Nonane</t>
  </si>
  <si>
    <t>EX_nonane_e</t>
  </si>
  <si>
    <t>C9H20</t>
  </si>
  <si>
    <t>nonan_c</t>
  </si>
  <si>
    <t>Octane</t>
  </si>
  <si>
    <t>EX_octane_e</t>
  </si>
  <si>
    <t>C8H18</t>
  </si>
  <si>
    <t>octn_c</t>
  </si>
  <si>
    <t>Pentane</t>
  </si>
  <si>
    <t>EX_pentane_e</t>
  </si>
  <si>
    <t>C5H12</t>
  </si>
  <si>
    <t>pent_c</t>
  </si>
  <si>
    <t>Pentanol-PW1</t>
  </si>
  <si>
    <t>EX_pentoh_e</t>
  </si>
  <si>
    <t>Pentanol (PW1)</t>
  </si>
  <si>
    <t>pentoh_c</t>
  </si>
  <si>
    <t>Pentanol-PW2</t>
  </si>
  <si>
    <t>Pentanol (PW2)</t>
  </si>
  <si>
    <t>Phenol</t>
  </si>
  <si>
    <t>EX_phenol_e</t>
  </si>
  <si>
    <t>C6H6O</t>
  </si>
  <si>
    <t>phenol_c</t>
  </si>
  <si>
    <t>Propane-PW1</t>
  </si>
  <si>
    <t>EX_propane_e</t>
  </si>
  <si>
    <t>Propane (PW1)</t>
  </si>
  <si>
    <t>C3H8</t>
  </si>
  <si>
    <t>prop_c</t>
  </si>
  <si>
    <t>Propane-PW2</t>
  </si>
  <si>
    <t>Propane (PW2)</t>
  </si>
  <si>
    <t>Shikimate</t>
  </si>
  <si>
    <t>EX_skm_e</t>
  </si>
  <si>
    <t>C7H9O5</t>
  </si>
  <si>
    <t>PEP + E4P (Glyceraldehyde 3-P)</t>
  </si>
  <si>
    <t>skm_c</t>
  </si>
  <si>
    <t>Styrene</t>
  </si>
  <si>
    <t>EX_styr_e</t>
  </si>
  <si>
    <t>C8H8</t>
  </si>
  <si>
    <t>Cycloalkane</t>
  </si>
  <si>
    <t>styr_c</t>
  </si>
  <si>
    <t>Succinate</t>
  </si>
  <si>
    <t>EX_succ_e</t>
  </si>
  <si>
    <t>C4H4O4</t>
  </si>
  <si>
    <t>succ_c</t>
  </si>
  <si>
    <t>Acetate</t>
  </si>
  <si>
    <t>2021-05-27</t>
  </si>
  <si>
    <t>iHN637</t>
  </si>
  <si>
    <t>CO_1:H2_0</t>
  </si>
  <si>
    <t>ECR-C1b</t>
  </si>
  <si>
    <t>CO_1:H2_0.5</t>
  </si>
  <si>
    <t>CO_1:H2_1</t>
  </si>
  <si>
    <t>CO_1:H2_2</t>
  </si>
  <si>
    <t>EG_Glycolate</t>
  </si>
  <si>
    <t>EG_SACA</t>
  </si>
  <si>
    <t>Ethanol</t>
  </si>
  <si>
    <t>FOR_1:H2_0</t>
  </si>
  <si>
    <t>FOR_1:H2_0.5</t>
  </si>
  <si>
    <t>FOR_1:H2_1</t>
  </si>
  <si>
    <t>FOR_1:H2_2</t>
  </si>
  <si>
    <t>Formate_Formolase</t>
  </si>
  <si>
    <t>ECR-C1a</t>
  </si>
  <si>
    <t>Formate_RGP-Serine</t>
  </si>
  <si>
    <t>Formate_SerineCycle</t>
  </si>
  <si>
    <t>Glucose</t>
  </si>
  <si>
    <t>Sugar</t>
  </si>
  <si>
    <t>Glycerol</t>
  </si>
  <si>
    <t>Glycolaldehyde_Glycolate</t>
  </si>
  <si>
    <t>Glycolaldehyde_SACA</t>
  </si>
  <si>
    <t>Methanol_Formolase</t>
  </si>
  <si>
    <t>Methanol_RuMP</t>
  </si>
  <si>
    <t>Methanol_SerineCycle</t>
  </si>
  <si>
    <t>Xylose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</si>
</sst>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9AE"/>
        <bgColor rgb="FFFFFFCC"/>
      </patternFill>
    </fill>
    <fill>
      <patternFill patternType="solid">
        <fgColor rgb="FFE0EFD4"/>
        <bgColor rgb="FFFFFFCC"/>
      </patternFill>
    </fill>
    <fill>
      <patternFill patternType="solid">
        <fgColor rgb="FF65FAED"/>
        <bgColor rgb="FF33CCCC"/>
      </patternFill>
    </fill>
    <fill>
      <patternFill patternType="solid">
        <fgColor rgb="FFBCE4E5"/>
        <bgColor rgb="FFE0EFD4"/>
      </patternFill>
    </fill>
    <fill>
      <patternFill patternType="solid">
        <fgColor rgb="FFDFCCE4"/>
        <bgColor rgb="FFFBE0F7"/>
      </patternFill>
    </fill>
    <fill>
      <patternFill patternType="solid">
        <fgColor rgb="FFFBE0F7"/>
        <bgColor rgb="FFE0EF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49" fontId="1" fillId="3" borderId="0" xfId="0" applyNumberFormat="1" applyFont="1" applyFill="1"/>
    <xf numFmtId="0" fontId="1" fillId="4" borderId="0" xfId="0" applyFont="1" applyFill="1"/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9" fontId="0" fillId="0" borderId="0" xfId="0" applyNumberFormat="1"/>
    <xf numFmtId="49" fontId="0" fillId="6" borderId="0" xfId="0" applyNumberFormat="1" applyFill="1"/>
    <xf numFmtId="0" fontId="0" fillId="6" borderId="0" xfId="0" applyFill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7" borderId="0" xfId="0" applyFill="1"/>
    <xf numFmtId="0" fontId="1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0F7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65FAE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76" name="shapetype_202" hidden="1">
          <a:extLst>
            <a:ext uri="{FF2B5EF4-FFF2-40B4-BE49-F238E27FC236}">
              <a16:creationId xmlns:a16="http://schemas.microsoft.com/office/drawing/2014/main" id="{ED1E6F15-66EA-5240-A595-B158BCDD0A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74" name="shapetype_202" hidden="1">
          <a:extLst>
            <a:ext uri="{FF2B5EF4-FFF2-40B4-BE49-F238E27FC236}">
              <a16:creationId xmlns:a16="http://schemas.microsoft.com/office/drawing/2014/main" id="{B8769269-9BE7-C14A-9C0D-9E5D33DEC4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72" name="shapetype_202" hidden="1">
          <a:extLst>
            <a:ext uri="{FF2B5EF4-FFF2-40B4-BE49-F238E27FC236}">
              <a16:creationId xmlns:a16="http://schemas.microsoft.com/office/drawing/2014/main" id="{467C7FF0-3311-3A4B-AE86-F91BCD2DEC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70" name="shapetype_202" hidden="1">
          <a:extLst>
            <a:ext uri="{FF2B5EF4-FFF2-40B4-BE49-F238E27FC236}">
              <a16:creationId xmlns:a16="http://schemas.microsoft.com/office/drawing/2014/main" id="{4AEAE128-B16A-8A42-AB47-C039E460469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8" name="shapetype_202" hidden="1">
          <a:extLst>
            <a:ext uri="{FF2B5EF4-FFF2-40B4-BE49-F238E27FC236}">
              <a16:creationId xmlns:a16="http://schemas.microsoft.com/office/drawing/2014/main" id="{5D6C83E4-B68B-EF4E-8BBE-172F5227877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6" name="shapetype_202" hidden="1">
          <a:extLst>
            <a:ext uri="{FF2B5EF4-FFF2-40B4-BE49-F238E27FC236}">
              <a16:creationId xmlns:a16="http://schemas.microsoft.com/office/drawing/2014/main" id="{5E63F3BE-E1BD-6044-B2BB-7EDEBC55A3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4" name="shapetype_202" hidden="1">
          <a:extLst>
            <a:ext uri="{FF2B5EF4-FFF2-40B4-BE49-F238E27FC236}">
              <a16:creationId xmlns:a16="http://schemas.microsoft.com/office/drawing/2014/main" id="{DEC802DD-ABA6-4848-A23A-B142A7B826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2" name="shapetype_202" hidden="1">
          <a:extLst>
            <a:ext uri="{FF2B5EF4-FFF2-40B4-BE49-F238E27FC236}">
              <a16:creationId xmlns:a16="http://schemas.microsoft.com/office/drawing/2014/main" id="{213886BC-35AE-E242-B380-33BFD4E5FE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60" name="shapetype_202" hidden="1">
          <a:extLst>
            <a:ext uri="{FF2B5EF4-FFF2-40B4-BE49-F238E27FC236}">
              <a16:creationId xmlns:a16="http://schemas.microsoft.com/office/drawing/2014/main" id="{FE5937F1-CB13-9243-AD1F-DE081C17F91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8" name="shapetype_202" hidden="1">
          <a:extLst>
            <a:ext uri="{FF2B5EF4-FFF2-40B4-BE49-F238E27FC236}">
              <a16:creationId xmlns:a16="http://schemas.microsoft.com/office/drawing/2014/main" id="{7F6A6C7C-9CA6-2849-94BD-6C3F2FAEBFD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6" name="shapetype_202" hidden="1">
          <a:extLst>
            <a:ext uri="{FF2B5EF4-FFF2-40B4-BE49-F238E27FC236}">
              <a16:creationId xmlns:a16="http://schemas.microsoft.com/office/drawing/2014/main" id="{B73E6959-5258-5D4B-A8CF-6BBB35E351E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4" name="shapetype_202" hidden="1">
          <a:extLst>
            <a:ext uri="{FF2B5EF4-FFF2-40B4-BE49-F238E27FC236}">
              <a16:creationId xmlns:a16="http://schemas.microsoft.com/office/drawing/2014/main" id="{B85BA4A8-CFA4-C340-924B-2D4C5A08A95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2" name="shapetype_202" hidden="1">
          <a:extLst>
            <a:ext uri="{FF2B5EF4-FFF2-40B4-BE49-F238E27FC236}">
              <a16:creationId xmlns:a16="http://schemas.microsoft.com/office/drawing/2014/main" id="{C43FC8D3-432F-7141-926D-908F39A3F0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50" name="shapetype_202" hidden="1">
          <a:extLst>
            <a:ext uri="{FF2B5EF4-FFF2-40B4-BE49-F238E27FC236}">
              <a16:creationId xmlns:a16="http://schemas.microsoft.com/office/drawing/2014/main" id="{D57527A1-B464-5344-A810-3C213468B22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8" name="shapetype_202" hidden="1">
          <a:extLst>
            <a:ext uri="{FF2B5EF4-FFF2-40B4-BE49-F238E27FC236}">
              <a16:creationId xmlns:a16="http://schemas.microsoft.com/office/drawing/2014/main" id="{64EE5B27-D9EC-AB48-B9E2-CA5426D721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6" name="shapetype_202" hidden="1">
          <a:extLst>
            <a:ext uri="{FF2B5EF4-FFF2-40B4-BE49-F238E27FC236}">
              <a16:creationId xmlns:a16="http://schemas.microsoft.com/office/drawing/2014/main" id="{6D01661F-BA06-284B-9551-7107601213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4" name="shapetype_202" hidden="1">
          <a:extLst>
            <a:ext uri="{FF2B5EF4-FFF2-40B4-BE49-F238E27FC236}">
              <a16:creationId xmlns:a16="http://schemas.microsoft.com/office/drawing/2014/main" id="{6B009FFC-6923-F343-852A-65DE9D8FCAD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2" name="shapetype_202" hidden="1">
          <a:extLst>
            <a:ext uri="{FF2B5EF4-FFF2-40B4-BE49-F238E27FC236}">
              <a16:creationId xmlns:a16="http://schemas.microsoft.com/office/drawing/2014/main" id="{23CF3EF8-0AD9-4741-8680-3C085A265A8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40" name="shapetype_202" hidden="1">
          <a:extLst>
            <a:ext uri="{FF2B5EF4-FFF2-40B4-BE49-F238E27FC236}">
              <a16:creationId xmlns:a16="http://schemas.microsoft.com/office/drawing/2014/main" id="{DF43CFF8-ACAE-3247-ABBA-21432DE0E7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8" name="shapetype_202" hidden="1">
          <a:extLst>
            <a:ext uri="{FF2B5EF4-FFF2-40B4-BE49-F238E27FC236}">
              <a16:creationId xmlns:a16="http://schemas.microsoft.com/office/drawing/2014/main" id="{E15897D8-311F-CE40-8CD3-E67AE13C5FD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6" name="shapetype_202" hidden="1">
          <a:extLst>
            <a:ext uri="{FF2B5EF4-FFF2-40B4-BE49-F238E27FC236}">
              <a16:creationId xmlns:a16="http://schemas.microsoft.com/office/drawing/2014/main" id="{4CA91053-21D1-3C4E-9C02-177EDFF6A0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4" name="shapetype_202" hidden="1">
          <a:extLst>
            <a:ext uri="{FF2B5EF4-FFF2-40B4-BE49-F238E27FC236}">
              <a16:creationId xmlns:a16="http://schemas.microsoft.com/office/drawing/2014/main" id="{EC78B464-9061-D94C-8700-AAAB0C10E34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2" name="shapetype_202" hidden="1">
          <a:extLst>
            <a:ext uri="{FF2B5EF4-FFF2-40B4-BE49-F238E27FC236}">
              <a16:creationId xmlns:a16="http://schemas.microsoft.com/office/drawing/2014/main" id="{904240E4-9D0B-2446-B0C1-B371526B342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30" name="shapetype_202" hidden="1">
          <a:extLst>
            <a:ext uri="{FF2B5EF4-FFF2-40B4-BE49-F238E27FC236}">
              <a16:creationId xmlns:a16="http://schemas.microsoft.com/office/drawing/2014/main" id="{2CF07A0C-FEAE-7346-A519-2F3588D70FC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8" name="shapetype_202" hidden="1">
          <a:extLst>
            <a:ext uri="{FF2B5EF4-FFF2-40B4-BE49-F238E27FC236}">
              <a16:creationId xmlns:a16="http://schemas.microsoft.com/office/drawing/2014/main" id="{671B7775-5308-0247-9BF2-4A64DD0D5E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6" name="shapetype_202" hidden="1">
          <a:extLst>
            <a:ext uri="{FF2B5EF4-FFF2-40B4-BE49-F238E27FC236}">
              <a16:creationId xmlns:a16="http://schemas.microsoft.com/office/drawing/2014/main" id="{28E2AF46-4089-7E43-A912-005DEC0417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4" name="shapetype_202" hidden="1">
          <a:extLst>
            <a:ext uri="{FF2B5EF4-FFF2-40B4-BE49-F238E27FC236}">
              <a16:creationId xmlns:a16="http://schemas.microsoft.com/office/drawing/2014/main" id="{FEBD3F87-9F83-FE4A-8433-B552FF6C42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2" name="shapetype_202" hidden="1">
          <a:extLst>
            <a:ext uri="{FF2B5EF4-FFF2-40B4-BE49-F238E27FC236}">
              <a16:creationId xmlns:a16="http://schemas.microsoft.com/office/drawing/2014/main" id="{A85CC111-B0AA-D94C-8B48-F7C0EB7A18D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C6C18DB8-8DE1-B44D-BD23-AF657A175C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81F9313D-7E4A-5B41-A393-B9934B4418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9C67CB57-1FFD-614A-B205-6385A1FB1AE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7AB4653E-9B73-194F-A0EC-F082E98D7F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211A5851-78D4-9746-B32F-C9C7B455F6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F2219E4A-CC08-1441-AFB6-D635F38D18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8A1A3550-AEC8-2D4F-A429-13CB3065CAB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4902D635-6C3F-5245-977B-733D14CDFDF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61607C76-F4CA-A54B-9D3B-896CA18E7EA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A782D1F0-737D-1849-80EA-8E06A191F5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C1C65E5D-82B0-0249-9965-023B174E71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16BE592F-41CE-3146-A8EA-748580D00D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20A10726-6DE8-9747-9161-05241A7D347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FF62AC7F-ACAD-B547-8975-969F177D613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53C9D2D3-2DA4-0A41-927A-FF231D47E0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8BC8B92C-E2AE-F047-BBB1-329F65A4E0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3EA71B8E-D20F-E249-98B9-8A42C3F519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FC80A4F9-7DFF-B247-ADAA-C343BB211F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9802BDDC-6DA7-C640-9720-FF1903014A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F095223B-BAF9-D447-9EA0-637711AF5F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456DCA8E-474B-2A48-A476-2C3CF6CFDF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15C8D8A4-6293-AD40-BBF4-9610A311BD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92F8690F-6638-4943-9154-A5BADF9A937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18C10F93-40BF-FD43-B0CA-0BC8F5D4FE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FB28BDEB-4F2D-2241-9E49-437950D73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EC8F1786-B66B-3146-8D11-3B04A3904E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9B5269D1-6B68-644D-BA5D-ED00BE9B4C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81AE6E1D-7E47-994D-BF1F-61ABB24F72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A9CCB91C-B5F2-214C-85FC-E090614CCF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E7BB93CC-7589-1F44-A9E6-BD32C9583F5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4F906A58-8FE1-0743-B750-A4024AF2207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73B42A1-8900-0C44-89A3-29158B93B77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2D355E12-3D3D-5A40-BE64-0A8D681EC3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689551BC-EF05-1545-9352-A587870E785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345123D6-E0E5-2D4C-95FC-81EDE6642C8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75811084-E902-3E4B-A2F4-6CA4C3C3342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505B081A-67C0-0642-9A01-F554F2B84F6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EF011D5-6619-6F4C-AF4F-DC5B9D5784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513E61D7-D09A-F541-A0C5-8CED999241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27C090BF-373F-D94D-B19C-7AA9E7445D8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6B21E78-A495-5F44-9164-07B312A0C5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6816A7D0-AB07-EE4D-91DA-7C0DC31CB0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C97750B2-AF14-284E-8231-F42256606E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ADC7B142-BD9D-B541-B873-B2D759F502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DEBFB603-9055-E842-A08A-9795E38533C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7FA5947E-4BA3-8043-9F23-9B67A030E8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6E9D4479-7408-6046-9DF9-7CD819FA5D3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165100</xdr:colOff>
      <xdr:row>76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DEEF0CED-F716-FC48-8485-E963FF709DC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313"/>
  <sheetViews>
    <sheetView tabSelected="1" zoomScaleNormal="100" workbookViewId="0">
      <pane xSplit="3" ySplit="1" topLeftCell="S2" activePane="bottomRight" state="frozen"/>
      <selection pane="bottomRight" activeCell="AA13" sqref="AA13"/>
      <selection pane="bottomLeft" activeCell="A2" sqref="A2"/>
      <selection pane="topRight" activeCell="S1" sqref="S1"/>
    </sheetView>
  </sheetViews>
  <sheetFormatPr defaultColWidth="8.85546875" defaultRowHeight="12.95"/>
  <cols>
    <col min="1" max="1" width="11.42578125" style="1"/>
    <col min="2" max="3" width="15.28515625" style="1" customWidth="1"/>
    <col min="4" max="5" width="20" style="1" customWidth="1"/>
    <col min="6" max="6" width="16.7109375" style="1" customWidth="1"/>
    <col min="7" max="7" width="16.42578125" style="1" customWidth="1"/>
    <col min="8" max="8" width="18.42578125" style="1" customWidth="1"/>
    <col min="9" max="9" width="18" style="1" customWidth="1"/>
    <col min="10" max="10" width="12.7109375" style="1" customWidth="1"/>
    <col min="11" max="11" width="11.42578125" style="1"/>
    <col min="12" max="12" width="21" style="1" customWidth="1"/>
    <col min="13" max="14" width="11.42578125" style="1"/>
    <col min="15" max="15" width="17.7109375" style="1" customWidth="1"/>
    <col min="16" max="16" width="11.42578125" style="1"/>
    <col min="17" max="18" width="17.7109375" style="1" customWidth="1"/>
    <col min="19" max="19" width="21.7109375" style="1" customWidth="1"/>
    <col min="20" max="20" width="26.42578125" style="2" customWidth="1"/>
    <col min="21" max="30" width="11.42578125" style="1"/>
    <col min="31" max="31" width="31.85546875" style="1" customWidth="1"/>
    <col min="32" max="32" width="32" style="1" customWidth="1"/>
    <col min="33" max="33" width="17.28515625" style="1" customWidth="1"/>
    <col min="34" max="34" width="11.42578125" style="3"/>
    <col min="35" max="1022" width="11.42578125" style="1"/>
    <col min="1023" max="1025" width="11.42578125"/>
  </cols>
  <sheetData>
    <row r="1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 t="s">
        <v>33</v>
      </c>
    </row>
    <row r="2" spans="1:34">
      <c r="A2" s="8" t="s">
        <v>34</v>
      </c>
      <c r="B2" s="9" t="s">
        <v>35</v>
      </c>
      <c r="C2" s="1" t="s">
        <v>36</v>
      </c>
      <c r="D2" s="10" t="s">
        <v>37</v>
      </c>
      <c r="E2" s="1" t="s">
        <v>38</v>
      </c>
      <c r="F2" s="1" t="s">
        <v>39</v>
      </c>
      <c r="G2" s="1">
        <v>-10</v>
      </c>
      <c r="H2" s="1">
        <v>-20</v>
      </c>
      <c r="I2" s="1" t="s">
        <v>40</v>
      </c>
      <c r="J2" s="1">
        <v>3.15</v>
      </c>
      <c r="K2" s="1">
        <v>-10</v>
      </c>
      <c r="L2" s="1">
        <v>-0.94404761904761503</v>
      </c>
      <c r="M2" s="1" t="s">
        <v>40</v>
      </c>
      <c r="N2" s="1">
        <v>2.5047619047618999</v>
      </c>
      <c r="O2" s="1">
        <v>4.3738095238095296</v>
      </c>
      <c r="Q2" s="1">
        <v>0.43738095238095298</v>
      </c>
      <c r="R2" s="1">
        <v>0.89477518091920805</v>
      </c>
      <c r="S2" s="11" t="s">
        <v>41</v>
      </c>
      <c r="T2" s="3" t="s">
        <v>42</v>
      </c>
      <c r="U2" s="3" t="s">
        <v>43</v>
      </c>
      <c r="V2" s="3" t="s">
        <v>44</v>
      </c>
      <c r="W2" s="3">
        <v>4</v>
      </c>
      <c r="X2" s="3">
        <v>10</v>
      </c>
      <c r="Y2" s="3">
        <v>2</v>
      </c>
      <c r="Z2" s="3">
        <v>0</v>
      </c>
      <c r="AA2" s="3">
        <v>0</v>
      </c>
      <c r="AB2" s="12">
        <f t="shared" ref="AB2:AB65" si="0">(W2*4+X2*1+Y2*-2+Z2*-3)/W2</f>
        <v>5.5</v>
      </c>
      <c r="AC2" s="3">
        <f t="shared" ref="AC2:AC65" si="1">W2*12.0107+X2*1.00784+Y2*15.999+Z2*14.0067</f>
        <v>90.119200000000006</v>
      </c>
      <c r="AD2" s="12">
        <v>207</v>
      </c>
      <c r="AE2" s="2" t="s">
        <v>45</v>
      </c>
      <c r="AF2" s="3" t="s">
        <v>46</v>
      </c>
      <c r="AG2" s="2" t="str">
        <f t="shared" ref="AG2:AG21" si="2">IF(AD2&gt;37,"Proton symporter", "Diffusion")</f>
        <v>Proton symporter</v>
      </c>
      <c r="AH2" s="3" t="s">
        <v>47</v>
      </c>
    </row>
    <row r="3" spans="1:34">
      <c r="A3" s="8" t="s">
        <v>34</v>
      </c>
      <c r="B3" s="9" t="s">
        <v>35</v>
      </c>
      <c r="C3" s="1" t="s">
        <v>36</v>
      </c>
      <c r="D3" s="10" t="s">
        <v>37</v>
      </c>
      <c r="E3" s="1" t="s">
        <v>48</v>
      </c>
      <c r="F3" s="1" t="s">
        <v>39</v>
      </c>
      <c r="G3" s="1">
        <v>-10</v>
      </c>
      <c r="H3" s="1">
        <v>-20</v>
      </c>
      <c r="I3" s="1" t="s">
        <v>40</v>
      </c>
      <c r="J3" s="1">
        <v>3.15</v>
      </c>
      <c r="K3" s="1">
        <v>-10</v>
      </c>
      <c r="L3" s="1">
        <v>-0.53487179487179504</v>
      </c>
      <c r="M3" s="1" t="s">
        <v>40</v>
      </c>
      <c r="N3" s="1">
        <v>2.2071794871794901</v>
      </c>
      <c r="O3" s="1">
        <v>4.4482051282051298</v>
      </c>
      <c r="Q3" s="1">
        <v>0.44482051282051299</v>
      </c>
      <c r="R3" s="1">
        <v>0.90999471437632395</v>
      </c>
      <c r="S3" s="11" t="s">
        <v>49</v>
      </c>
      <c r="T3" s="3" t="s">
        <v>50</v>
      </c>
      <c r="U3" s="3" t="s">
        <v>43</v>
      </c>
      <c r="V3" s="3" t="s">
        <v>44</v>
      </c>
      <c r="W3" s="3">
        <v>4</v>
      </c>
      <c r="X3" s="3">
        <v>10</v>
      </c>
      <c r="Y3" s="3">
        <v>2</v>
      </c>
      <c r="Z3" s="3">
        <v>0</v>
      </c>
      <c r="AA3" s="3">
        <v>0</v>
      </c>
      <c r="AB3" s="12">
        <f t="shared" si="0"/>
        <v>5.5</v>
      </c>
      <c r="AC3" s="3">
        <f t="shared" si="1"/>
        <v>90.119200000000006</v>
      </c>
      <c r="AD3" s="12">
        <v>207</v>
      </c>
      <c r="AE3" s="2" t="s">
        <v>45</v>
      </c>
      <c r="AF3" s="3" t="s">
        <v>51</v>
      </c>
      <c r="AG3" s="2" t="str">
        <f t="shared" si="2"/>
        <v>Proton symporter</v>
      </c>
      <c r="AH3" s="3" t="s">
        <v>47</v>
      </c>
    </row>
    <row r="4" spans="1:34">
      <c r="A4" s="8" t="s">
        <v>34</v>
      </c>
      <c r="B4" s="9" t="s">
        <v>35</v>
      </c>
      <c r="C4" s="1" t="s">
        <v>36</v>
      </c>
      <c r="D4" s="10" t="s">
        <v>37</v>
      </c>
      <c r="E4" s="1" t="s">
        <v>52</v>
      </c>
      <c r="F4" s="1" t="s">
        <v>53</v>
      </c>
      <c r="G4" s="1">
        <v>-10</v>
      </c>
      <c r="H4" s="1">
        <v>-20</v>
      </c>
      <c r="I4" s="1" t="s">
        <v>40</v>
      </c>
      <c r="J4" s="1">
        <v>3.15</v>
      </c>
      <c r="K4" s="1">
        <v>-10</v>
      </c>
      <c r="L4" s="1">
        <v>-5.1405405405405498</v>
      </c>
      <c r="M4" s="1" t="s">
        <v>40</v>
      </c>
      <c r="N4" s="1">
        <v>5.1054054054054196</v>
      </c>
      <c r="O4" s="1">
        <v>4.9648648648648699</v>
      </c>
      <c r="Q4" s="1">
        <v>0.49648648648648702</v>
      </c>
      <c r="R4" s="1">
        <v>0.85813308155580603</v>
      </c>
      <c r="S4" s="13" t="s">
        <v>52</v>
      </c>
      <c r="T4" s="3" t="s">
        <v>54</v>
      </c>
      <c r="U4" s="3" t="s">
        <v>55</v>
      </c>
      <c r="V4" s="2" t="s">
        <v>56</v>
      </c>
      <c r="W4" s="2">
        <v>3</v>
      </c>
      <c r="X4" s="2">
        <v>12</v>
      </c>
      <c r="Y4" s="2">
        <v>0</v>
      </c>
      <c r="Z4" s="2">
        <v>2</v>
      </c>
      <c r="AA4" s="2">
        <v>2</v>
      </c>
      <c r="AB4" s="12">
        <f t="shared" si="0"/>
        <v>6</v>
      </c>
      <c r="AC4" s="3">
        <f t="shared" si="1"/>
        <v>76.139580000000009</v>
      </c>
      <c r="AD4" s="12">
        <v>139.30000000000001</v>
      </c>
      <c r="AE4" s="2" t="s">
        <v>57</v>
      </c>
      <c r="AF4" s="2" t="s">
        <v>58</v>
      </c>
      <c r="AG4" s="2" t="str">
        <f t="shared" si="2"/>
        <v>Proton symporter</v>
      </c>
      <c r="AH4" s="3" t="s">
        <v>59</v>
      </c>
    </row>
    <row r="5" spans="1:34">
      <c r="A5" s="8" t="s">
        <v>34</v>
      </c>
      <c r="B5" s="9" t="s">
        <v>35</v>
      </c>
      <c r="C5" s="1" t="s">
        <v>36</v>
      </c>
      <c r="D5" s="10" t="s">
        <v>37</v>
      </c>
      <c r="E5" s="1" t="s">
        <v>60</v>
      </c>
      <c r="F5" s="1" t="s">
        <v>61</v>
      </c>
      <c r="G5" s="1">
        <v>-10</v>
      </c>
      <c r="H5" s="1">
        <v>-20</v>
      </c>
      <c r="I5" s="1" t="s">
        <v>40</v>
      </c>
      <c r="J5" s="1">
        <v>3.15</v>
      </c>
      <c r="K5" s="1">
        <v>-10</v>
      </c>
      <c r="L5" s="1">
        <v>-4.5647058823529401</v>
      </c>
      <c r="M5" s="1" t="s">
        <v>40</v>
      </c>
      <c r="N5" s="1">
        <v>4.6735294117647097</v>
      </c>
      <c r="O5" s="1">
        <v>5.1088235294117696</v>
      </c>
      <c r="Q5" s="1">
        <v>0.51088235294117701</v>
      </c>
      <c r="R5" s="1">
        <v>0.88247277574220495</v>
      </c>
      <c r="S5" s="14" t="s">
        <v>60</v>
      </c>
      <c r="T5" s="2" t="s">
        <v>62</v>
      </c>
      <c r="U5" s="3" t="s">
        <v>55</v>
      </c>
      <c r="V5" s="2" t="s">
        <v>63</v>
      </c>
      <c r="W5" s="2">
        <v>3</v>
      </c>
      <c r="X5" s="2">
        <v>8</v>
      </c>
      <c r="Y5" s="2">
        <v>2</v>
      </c>
      <c r="Z5" s="2">
        <v>0</v>
      </c>
      <c r="AA5" s="2">
        <v>0</v>
      </c>
      <c r="AB5" s="12">
        <f t="shared" si="0"/>
        <v>5.333333333333333</v>
      </c>
      <c r="AC5" s="3">
        <f t="shared" si="1"/>
        <v>76.092820000000003</v>
      </c>
      <c r="AD5" s="12">
        <v>213</v>
      </c>
      <c r="AE5" s="2" t="s">
        <v>45</v>
      </c>
      <c r="AF5" s="2" t="s">
        <v>64</v>
      </c>
      <c r="AG5" s="2" t="str">
        <f t="shared" si="2"/>
        <v>Proton symporter</v>
      </c>
      <c r="AH5" s="3" t="s">
        <v>65</v>
      </c>
    </row>
    <row r="6" spans="1:34">
      <c r="A6" s="8" t="s">
        <v>34</v>
      </c>
      <c r="B6" s="9" t="s">
        <v>35</v>
      </c>
      <c r="C6" s="1" t="s">
        <v>36</v>
      </c>
      <c r="D6" s="10" t="s">
        <v>37</v>
      </c>
      <c r="E6" s="1" t="s">
        <v>66</v>
      </c>
      <c r="F6" s="1" t="s">
        <v>67</v>
      </c>
      <c r="G6" s="1">
        <v>-10</v>
      </c>
      <c r="H6" s="1">
        <v>-20</v>
      </c>
      <c r="I6" s="1" t="s">
        <v>40</v>
      </c>
      <c r="J6" s="1">
        <v>3.15</v>
      </c>
      <c r="K6" s="1">
        <v>-10</v>
      </c>
      <c r="L6" s="1">
        <v>-2.78255813953488</v>
      </c>
      <c r="M6" s="1" t="s">
        <v>40</v>
      </c>
      <c r="N6" s="1">
        <v>3.84186046511627</v>
      </c>
      <c r="O6" s="1">
        <v>4.0395348837209299</v>
      </c>
      <c r="Q6" s="1">
        <v>0.40395348837209299</v>
      </c>
      <c r="R6" s="1">
        <v>0.82639070968565798</v>
      </c>
      <c r="S6" s="11" t="s">
        <v>68</v>
      </c>
      <c r="T6" s="3" t="s">
        <v>69</v>
      </c>
      <c r="U6" s="3" t="s">
        <v>43</v>
      </c>
      <c r="V6" s="3" t="s">
        <v>44</v>
      </c>
      <c r="W6" s="3">
        <v>4</v>
      </c>
      <c r="X6" s="3">
        <v>10</v>
      </c>
      <c r="Y6" s="3">
        <v>2</v>
      </c>
      <c r="Z6" s="3">
        <v>0</v>
      </c>
      <c r="AA6" s="3">
        <v>0</v>
      </c>
      <c r="AB6" s="12">
        <f t="shared" si="0"/>
        <v>5.5</v>
      </c>
      <c r="AC6" s="3">
        <f t="shared" si="1"/>
        <v>90.119200000000006</v>
      </c>
      <c r="AD6" s="12">
        <v>230</v>
      </c>
      <c r="AE6" s="2" t="s">
        <v>45</v>
      </c>
      <c r="AF6" s="3" t="s">
        <v>70</v>
      </c>
      <c r="AG6" s="2" t="str">
        <f t="shared" si="2"/>
        <v>Proton symporter</v>
      </c>
      <c r="AH6" s="3" t="s">
        <v>71</v>
      </c>
    </row>
    <row r="7" spans="1:34">
      <c r="A7" s="8" t="s">
        <v>34</v>
      </c>
      <c r="B7" s="9" t="s">
        <v>35</v>
      </c>
      <c r="C7" s="1" t="s">
        <v>36</v>
      </c>
      <c r="D7" s="10" t="s">
        <v>37</v>
      </c>
      <c r="E7" s="1" t="s">
        <v>72</v>
      </c>
      <c r="F7" s="1" t="s">
        <v>73</v>
      </c>
      <c r="G7" s="1">
        <v>-10</v>
      </c>
      <c r="H7" s="1">
        <v>-20</v>
      </c>
      <c r="I7" s="1" t="s">
        <v>40</v>
      </c>
      <c r="J7" s="1">
        <v>3.15</v>
      </c>
      <c r="K7" s="1">
        <v>-10</v>
      </c>
      <c r="L7" s="1">
        <v>-4.1129870129870101</v>
      </c>
      <c r="M7" s="1" t="s">
        <v>40</v>
      </c>
      <c r="N7" s="1">
        <v>6.0753246753246897</v>
      </c>
      <c r="O7" s="1">
        <v>4.6415584415584403</v>
      </c>
      <c r="Q7" s="1">
        <v>0.46415584415584399</v>
      </c>
      <c r="R7" s="1">
        <v>0.63318463894857702</v>
      </c>
      <c r="S7" s="11" t="s">
        <v>74</v>
      </c>
      <c r="T7" s="3" t="s">
        <v>75</v>
      </c>
      <c r="U7" s="3" t="s">
        <v>76</v>
      </c>
      <c r="V7" s="3" t="s">
        <v>77</v>
      </c>
      <c r="W7" s="3">
        <v>3</v>
      </c>
      <c r="X7" s="3">
        <v>8</v>
      </c>
      <c r="Y7" s="3">
        <v>1</v>
      </c>
      <c r="Z7" s="3">
        <v>0</v>
      </c>
      <c r="AA7" s="3">
        <v>0</v>
      </c>
      <c r="AB7" s="12">
        <f t="shared" si="0"/>
        <v>6</v>
      </c>
      <c r="AC7" s="3">
        <f t="shared" si="1"/>
        <v>60.093820000000001</v>
      </c>
      <c r="AD7" s="12">
        <v>97</v>
      </c>
      <c r="AE7" s="2" t="s">
        <v>78</v>
      </c>
      <c r="AF7" s="2" t="s">
        <v>79</v>
      </c>
      <c r="AG7" s="2" t="str">
        <f t="shared" si="2"/>
        <v>Proton symporter</v>
      </c>
      <c r="AH7" s="3" t="s">
        <v>80</v>
      </c>
    </row>
    <row r="8" spans="1:34">
      <c r="A8" s="8" t="s">
        <v>34</v>
      </c>
      <c r="B8" s="9" t="s">
        <v>35</v>
      </c>
      <c r="C8" s="1" t="s">
        <v>36</v>
      </c>
      <c r="D8" s="10" t="s">
        <v>37</v>
      </c>
      <c r="E8" s="1" t="s">
        <v>81</v>
      </c>
      <c r="F8" s="1" t="s">
        <v>73</v>
      </c>
      <c r="G8" s="1">
        <v>-10</v>
      </c>
      <c r="H8" s="1">
        <v>-20</v>
      </c>
      <c r="I8" s="1" t="s">
        <v>40</v>
      </c>
      <c r="J8" s="1">
        <v>3.15</v>
      </c>
      <c r="K8" s="1">
        <v>-10</v>
      </c>
      <c r="L8" s="1">
        <v>-5.54941176470588</v>
      </c>
      <c r="M8" s="1" t="s">
        <v>40</v>
      </c>
      <c r="N8" s="1">
        <v>7.0329411764705902</v>
      </c>
      <c r="O8" s="1">
        <v>4.3223529411764696</v>
      </c>
      <c r="Q8" s="1">
        <v>0.432235294117647</v>
      </c>
      <c r="R8" s="1">
        <v>0.58963977744255702</v>
      </c>
      <c r="S8" s="11" t="s">
        <v>82</v>
      </c>
      <c r="T8" s="3" t="s">
        <v>83</v>
      </c>
      <c r="U8" s="3" t="s">
        <v>76</v>
      </c>
      <c r="V8" s="3" t="s">
        <v>77</v>
      </c>
      <c r="W8" s="3">
        <v>3</v>
      </c>
      <c r="X8" s="3">
        <v>8</v>
      </c>
      <c r="Y8" s="3">
        <v>1</v>
      </c>
      <c r="Z8" s="3">
        <v>0</v>
      </c>
      <c r="AA8" s="3">
        <v>0</v>
      </c>
      <c r="AB8" s="12">
        <f t="shared" si="0"/>
        <v>6</v>
      </c>
      <c r="AC8" s="3">
        <f t="shared" si="1"/>
        <v>60.093820000000001</v>
      </c>
      <c r="AD8" s="12">
        <v>97</v>
      </c>
      <c r="AE8" s="2" t="s">
        <v>78</v>
      </c>
      <c r="AF8" s="3" t="s">
        <v>84</v>
      </c>
      <c r="AG8" s="2" t="str">
        <f t="shared" si="2"/>
        <v>Proton symporter</v>
      </c>
      <c r="AH8" s="3" t="s">
        <v>80</v>
      </c>
    </row>
    <row r="9" spans="1:34">
      <c r="A9" s="8" t="s">
        <v>34</v>
      </c>
      <c r="B9" s="9" t="s">
        <v>35</v>
      </c>
      <c r="C9" s="1" t="s">
        <v>36</v>
      </c>
      <c r="D9" s="10" t="s">
        <v>37</v>
      </c>
      <c r="E9" s="1" t="s">
        <v>85</v>
      </c>
      <c r="F9" s="1" t="s">
        <v>86</v>
      </c>
      <c r="G9" s="1">
        <v>-10</v>
      </c>
      <c r="H9" s="1">
        <v>-20</v>
      </c>
      <c r="I9" s="1" t="s">
        <v>40</v>
      </c>
      <c r="J9" s="1">
        <v>3.15</v>
      </c>
      <c r="K9" s="1">
        <v>-10</v>
      </c>
      <c r="L9" s="1">
        <v>-1.5034883720930201</v>
      </c>
      <c r="M9" s="1" t="s">
        <v>40</v>
      </c>
      <c r="N9" s="1">
        <v>2.9116279069767499</v>
      </c>
      <c r="O9" s="1">
        <v>4.2720930232558203</v>
      </c>
      <c r="Q9" s="1">
        <v>0.42720930232558202</v>
      </c>
      <c r="R9" s="1">
        <v>0.87396645578155197</v>
      </c>
      <c r="S9" s="11" t="s">
        <v>87</v>
      </c>
      <c r="T9" s="3" t="s">
        <v>88</v>
      </c>
      <c r="U9" s="3" t="s">
        <v>43</v>
      </c>
      <c r="V9" s="3" t="s">
        <v>44</v>
      </c>
      <c r="W9" s="3">
        <v>4</v>
      </c>
      <c r="X9" s="3">
        <v>10</v>
      </c>
      <c r="Y9" s="3">
        <v>2</v>
      </c>
      <c r="Z9" s="3">
        <v>0</v>
      </c>
      <c r="AA9" s="3">
        <v>0</v>
      </c>
      <c r="AB9" s="12">
        <f t="shared" si="0"/>
        <v>5.5</v>
      </c>
      <c r="AC9" s="3">
        <f t="shared" si="1"/>
        <v>90.119200000000006</v>
      </c>
      <c r="AD9" s="12">
        <v>177</v>
      </c>
      <c r="AE9" s="3" t="s">
        <v>45</v>
      </c>
      <c r="AF9" s="3" t="s">
        <v>89</v>
      </c>
      <c r="AG9" s="2" t="str">
        <f t="shared" si="2"/>
        <v>Proton symporter</v>
      </c>
      <c r="AH9" s="3" t="s">
        <v>90</v>
      </c>
    </row>
    <row r="10" spans="1:34">
      <c r="A10" s="8" t="s">
        <v>34</v>
      </c>
      <c r="B10" s="9" t="s">
        <v>35</v>
      </c>
      <c r="C10" s="1" t="s">
        <v>36</v>
      </c>
      <c r="D10" s="10" t="s">
        <v>37</v>
      </c>
      <c r="E10" s="1" t="s">
        <v>91</v>
      </c>
      <c r="F10" s="1" t="s">
        <v>92</v>
      </c>
      <c r="G10" s="1">
        <v>-10</v>
      </c>
      <c r="H10" s="1">
        <v>-20</v>
      </c>
      <c r="I10" s="1" t="s">
        <v>40</v>
      </c>
      <c r="J10" s="1">
        <v>3.15</v>
      </c>
      <c r="K10" s="1">
        <v>-10</v>
      </c>
      <c r="L10" s="1">
        <v>-4.4365671641790998</v>
      </c>
      <c r="M10" s="1" t="s">
        <v>40</v>
      </c>
      <c r="N10" s="1">
        <v>6.2910447761194099</v>
      </c>
      <c r="O10" s="1">
        <v>2.7417910447761198</v>
      </c>
      <c r="Q10" s="1">
        <v>0.27417910447761201</v>
      </c>
      <c r="R10" s="1">
        <v>0.54862621532406897</v>
      </c>
      <c r="S10" s="14" t="s">
        <v>91</v>
      </c>
      <c r="T10" s="2" t="s">
        <v>93</v>
      </c>
      <c r="U10" s="3" t="s">
        <v>55</v>
      </c>
      <c r="V10" s="2" t="s">
        <v>94</v>
      </c>
      <c r="W10" s="2">
        <v>5</v>
      </c>
      <c r="X10" s="2">
        <v>12</v>
      </c>
      <c r="Y10" s="2">
        <v>1</v>
      </c>
      <c r="Z10" s="2">
        <v>0</v>
      </c>
      <c r="AA10" s="2">
        <v>0</v>
      </c>
      <c r="AB10" s="12">
        <f t="shared" si="0"/>
        <v>6</v>
      </c>
      <c r="AC10" s="3">
        <f t="shared" si="1"/>
        <v>88.14658</v>
      </c>
      <c r="AD10" s="12">
        <v>129</v>
      </c>
      <c r="AE10" s="2" t="s">
        <v>78</v>
      </c>
      <c r="AF10" s="2" t="s">
        <v>95</v>
      </c>
      <c r="AG10" s="2" t="str">
        <f t="shared" si="2"/>
        <v>Proton symporter</v>
      </c>
      <c r="AH10" s="3" t="s">
        <v>96</v>
      </c>
    </row>
    <row r="11" spans="1:34">
      <c r="A11" s="8" t="s">
        <v>34</v>
      </c>
      <c r="B11" s="9" t="s">
        <v>35</v>
      </c>
      <c r="C11" s="1" t="s">
        <v>36</v>
      </c>
      <c r="D11" s="10" t="s">
        <v>37</v>
      </c>
      <c r="E11" s="1" t="s">
        <v>97</v>
      </c>
      <c r="F11" s="1" t="s">
        <v>98</v>
      </c>
      <c r="G11" s="1">
        <v>-10</v>
      </c>
      <c r="H11" s="1">
        <v>-20</v>
      </c>
      <c r="I11" s="1" t="s">
        <v>40</v>
      </c>
      <c r="J11" s="1">
        <v>3.15</v>
      </c>
      <c r="K11" s="1">
        <v>-10</v>
      </c>
      <c r="L11" s="1">
        <v>-9.5196629213483206</v>
      </c>
      <c r="M11" s="1" t="s">
        <v>40</v>
      </c>
      <c r="N11" s="1">
        <v>-1.67247191011236</v>
      </c>
      <c r="O11" s="1">
        <v>3.0960674157303401</v>
      </c>
      <c r="Q11" s="1">
        <v>0.30960674157303397</v>
      </c>
      <c r="R11" s="1">
        <v>1.2797357813738699</v>
      </c>
      <c r="S11" s="14" t="s">
        <v>97</v>
      </c>
      <c r="T11" s="2" t="s">
        <v>99</v>
      </c>
      <c r="U11" s="3" t="s">
        <v>55</v>
      </c>
      <c r="V11" s="2" t="s">
        <v>100</v>
      </c>
      <c r="W11" s="2">
        <v>7</v>
      </c>
      <c r="X11" s="2">
        <v>2</v>
      </c>
      <c r="Y11" s="2">
        <v>6</v>
      </c>
      <c r="Z11" s="2">
        <v>0</v>
      </c>
      <c r="AA11" s="2">
        <v>-2</v>
      </c>
      <c r="AB11" s="12">
        <f t="shared" si="0"/>
        <v>2.5714285714285716</v>
      </c>
      <c r="AC11" s="3">
        <f t="shared" si="1"/>
        <v>182.08458000000002</v>
      </c>
      <c r="AD11" s="12">
        <v>355.5</v>
      </c>
      <c r="AE11" s="2" t="s">
        <v>101</v>
      </c>
      <c r="AF11" s="2" t="s">
        <v>64</v>
      </c>
      <c r="AG11" s="2" t="str">
        <f t="shared" si="2"/>
        <v>Proton symporter</v>
      </c>
      <c r="AH11" s="3" t="s">
        <v>102</v>
      </c>
    </row>
    <row r="12" spans="1:34">
      <c r="A12" s="8" t="s">
        <v>34</v>
      </c>
      <c r="B12" s="9" t="s">
        <v>35</v>
      </c>
      <c r="C12" s="1" t="s">
        <v>36</v>
      </c>
      <c r="D12" s="10" t="s">
        <v>37</v>
      </c>
      <c r="E12" s="1" t="s">
        <v>103</v>
      </c>
      <c r="F12" s="1" t="s">
        <v>104</v>
      </c>
      <c r="G12" s="1">
        <v>-10</v>
      </c>
      <c r="H12" s="1">
        <v>-20</v>
      </c>
      <c r="I12" s="1" t="s">
        <v>40</v>
      </c>
      <c r="J12" s="1">
        <v>3.15</v>
      </c>
      <c r="K12" s="1">
        <v>-10</v>
      </c>
      <c r="L12" s="1">
        <v>-4.3337500000000002</v>
      </c>
      <c r="M12" s="1" t="s">
        <v>40</v>
      </c>
      <c r="N12" s="1">
        <v>6.2225000000000001</v>
      </c>
      <c r="O12" s="1">
        <v>2.2962500000000001</v>
      </c>
      <c r="Q12" s="1">
        <v>0.229625</v>
      </c>
      <c r="R12" s="1">
        <v>0.53258861711768102</v>
      </c>
      <c r="S12" s="14" t="s">
        <v>103</v>
      </c>
      <c r="T12" s="2" t="s">
        <v>105</v>
      </c>
      <c r="U12" s="3" t="s">
        <v>55</v>
      </c>
      <c r="V12" s="2" t="s">
        <v>106</v>
      </c>
      <c r="W12" s="2">
        <v>6</v>
      </c>
      <c r="X12" s="2">
        <v>14</v>
      </c>
      <c r="Y12" s="2">
        <v>1</v>
      </c>
      <c r="Z12" s="2">
        <v>0</v>
      </c>
      <c r="AA12" s="2">
        <v>0</v>
      </c>
      <c r="AB12" s="12">
        <f t="shared" si="0"/>
        <v>6</v>
      </c>
      <c r="AC12" s="3">
        <f t="shared" si="1"/>
        <v>102.17295999999999</v>
      </c>
      <c r="AD12" s="12">
        <v>153</v>
      </c>
      <c r="AE12" s="2" t="s">
        <v>78</v>
      </c>
      <c r="AF12" s="2" t="s">
        <v>84</v>
      </c>
      <c r="AG12" s="2" t="str">
        <f t="shared" si="2"/>
        <v>Proton symporter</v>
      </c>
      <c r="AH12" s="3" t="s">
        <v>107</v>
      </c>
    </row>
    <row r="13" spans="1:34">
      <c r="A13" s="8" t="s">
        <v>34</v>
      </c>
      <c r="B13" s="9" t="s">
        <v>35</v>
      </c>
      <c r="C13" s="1" t="s">
        <v>36</v>
      </c>
      <c r="D13" s="10" t="s">
        <v>37</v>
      </c>
      <c r="E13" s="1" t="s">
        <v>108</v>
      </c>
      <c r="F13" s="1" t="s">
        <v>109</v>
      </c>
      <c r="G13" s="1">
        <v>-10</v>
      </c>
      <c r="H13" s="1">
        <v>-20</v>
      </c>
      <c r="I13" s="1" t="s">
        <v>40</v>
      </c>
      <c r="J13" s="1">
        <v>3.15</v>
      </c>
      <c r="K13" s="1">
        <v>-10</v>
      </c>
      <c r="L13" s="1">
        <v>-6.5001766784452499</v>
      </c>
      <c r="M13" s="1" t="s">
        <v>40</v>
      </c>
      <c r="N13" s="1">
        <v>4.4212014134275801</v>
      </c>
      <c r="O13" s="1">
        <v>1.94734982332156</v>
      </c>
      <c r="Q13" s="1">
        <v>0.194734982332156</v>
      </c>
      <c r="R13" s="1">
        <v>0.53112262114966202</v>
      </c>
      <c r="S13" s="11" t="s">
        <v>108</v>
      </c>
      <c r="T13" s="3" t="s">
        <v>108</v>
      </c>
      <c r="U13" s="3" t="s">
        <v>43</v>
      </c>
      <c r="V13" s="3" t="s">
        <v>110</v>
      </c>
      <c r="W13" s="3">
        <v>8</v>
      </c>
      <c r="X13" s="3">
        <v>8</v>
      </c>
      <c r="Y13" s="3">
        <v>1</v>
      </c>
      <c r="Z13" s="3">
        <v>0</v>
      </c>
      <c r="AA13" s="3">
        <v>0</v>
      </c>
      <c r="AB13" s="12">
        <f t="shared" si="0"/>
        <v>4.75</v>
      </c>
      <c r="AC13" s="3">
        <f t="shared" si="1"/>
        <v>120.14731999999999</v>
      </c>
      <c r="AD13" s="12">
        <v>229</v>
      </c>
      <c r="AE13" s="3" t="s">
        <v>111</v>
      </c>
      <c r="AF13" s="2" t="s">
        <v>112</v>
      </c>
      <c r="AG13" s="2" t="str">
        <f t="shared" si="2"/>
        <v>Proton symporter</v>
      </c>
      <c r="AH13" s="3" t="s">
        <v>113</v>
      </c>
    </row>
    <row r="14" spans="1:34">
      <c r="A14" s="8" t="s">
        <v>34</v>
      </c>
      <c r="B14" s="9" t="s">
        <v>35</v>
      </c>
      <c r="C14" s="1" t="s">
        <v>36</v>
      </c>
      <c r="D14" s="10" t="s">
        <v>37</v>
      </c>
      <c r="E14" s="1" t="s">
        <v>114</v>
      </c>
      <c r="F14" s="1" t="s">
        <v>115</v>
      </c>
      <c r="G14" s="1">
        <v>-10</v>
      </c>
      <c r="H14" s="1">
        <v>-20</v>
      </c>
      <c r="I14" s="1" t="s">
        <v>40</v>
      </c>
      <c r="J14" s="1">
        <v>3.15</v>
      </c>
      <c r="K14" s="1">
        <v>-10</v>
      </c>
      <c r="L14" s="1">
        <v>-7.7781250000000002</v>
      </c>
      <c r="M14" s="1" t="s">
        <v>40</v>
      </c>
      <c r="N14" s="1">
        <v>5.6484374999999796</v>
      </c>
      <c r="O14" s="1">
        <v>2.87031250000001</v>
      </c>
      <c r="Q14" s="1">
        <v>0.28703125000000101</v>
      </c>
      <c r="R14" s="1">
        <v>0.76328653029413895</v>
      </c>
      <c r="S14" s="14" t="s">
        <v>114</v>
      </c>
      <c r="T14" s="2" t="s">
        <v>114</v>
      </c>
      <c r="U14" s="3" t="s">
        <v>55</v>
      </c>
      <c r="V14" s="2" t="s">
        <v>116</v>
      </c>
      <c r="W14" s="2">
        <v>5</v>
      </c>
      <c r="X14" s="2">
        <v>11</v>
      </c>
      <c r="Y14" s="2">
        <v>2</v>
      </c>
      <c r="Z14" s="2">
        <v>1</v>
      </c>
      <c r="AA14" s="2">
        <v>0</v>
      </c>
      <c r="AB14" s="12">
        <f t="shared" si="0"/>
        <v>4.8</v>
      </c>
      <c r="AC14" s="3">
        <f t="shared" si="1"/>
        <v>117.14444</v>
      </c>
      <c r="AD14" s="12">
        <v>247.5</v>
      </c>
      <c r="AE14" s="2" t="s">
        <v>117</v>
      </c>
      <c r="AF14" s="2" t="s">
        <v>84</v>
      </c>
      <c r="AG14" s="2" t="str">
        <f t="shared" si="2"/>
        <v>Proton symporter</v>
      </c>
      <c r="AH14" s="3" t="s">
        <v>118</v>
      </c>
    </row>
    <row r="15" spans="1:34">
      <c r="A15" s="8" t="s">
        <v>34</v>
      </c>
      <c r="B15" s="9" t="s">
        <v>35</v>
      </c>
      <c r="C15" s="1" t="s">
        <v>36</v>
      </c>
      <c r="D15" s="10" t="s">
        <v>37</v>
      </c>
      <c r="E15" s="1" t="s">
        <v>119</v>
      </c>
      <c r="F15" s="1" t="s">
        <v>120</v>
      </c>
      <c r="G15" s="1">
        <v>-10</v>
      </c>
      <c r="H15" s="1">
        <v>-20</v>
      </c>
      <c r="I15" s="1" t="s">
        <v>40</v>
      </c>
      <c r="J15" s="1">
        <v>3.15</v>
      </c>
      <c r="K15" s="1">
        <v>-10</v>
      </c>
      <c r="L15" s="1">
        <v>-2.0306306306306299</v>
      </c>
      <c r="M15" s="1" t="s">
        <v>40</v>
      </c>
      <c r="N15" s="1">
        <v>2.7729729729729802</v>
      </c>
      <c r="O15" s="1">
        <v>5.7423423423423401</v>
      </c>
      <c r="Q15" s="1">
        <v>0.57423423423423403</v>
      </c>
      <c r="R15" s="1">
        <v>0.75707432004189301</v>
      </c>
      <c r="S15" s="14" t="s">
        <v>119</v>
      </c>
      <c r="T15" s="2" t="s">
        <v>119</v>
      </c>
      <c r="U15" s="3" t="s">
        <v>55</v>
      </c>
      <c r="V15" s="2" t="s">
        <v>121</v>
      </c>
      <c r="W15" s="2">
        <v>3</v>
      </c>
      <c r="X15" s="2">
        <v>6</v>
      </c>
      <c r="Y15" s="2">
        <v>1</v>
      </c>
      <c r="Z15" s="2">
        <v>0</v>
      </c>
      <c r="AA15" s="2">
        <v>0</v>
      </c>
      <c r="AB15" s="12">
        <f t="shared" si="0"/>
        <v>5.333333333333333</v>
      </c>
      <c r="AC15" s="3">
        <f t="shared" si="1"/>
        <v>58.078140000000005</v>
      </c>
      <c r="AD15" s="12">
        <v>56</v>
      </c>
      <c r="AE15" s="2" t="s">
        <v>122</v>
      </c>
      <c r="AF15" s="2" t="s">
        <v>46</v>
      </c>
      <c r="AG15" s="2" t="str">
        <f t="shared" si="2"/>
        <v>Proton symporter</v>
      </c>
      <c r="AH15" s="3" t="s">
        <v>123</v>
      </c>
    </row>
    <row r="16" spans="1:34">
      <c r="A16" s="8" t="s">
        <v>34</v>
      </c>
      <c r="B16" s="9" t="s">
        <v>35</v>
      </c>
      <c r="C16" s="1" t="s">
        <v>36</v>
      </c>
      <c r="D16" s="10" t="s">
        <v>37</v>
      </c>
      <c r="E16" s="1" t="s">
        <v>124</v>
      </c>
      <c r="F16" s="1" t="s">
        <v>125</v>
      </c>
      <c r="G16" s="1">
        <v>-10</v>
      </c>
      <c r="H16" s="1">
        <v>-20</v>
      </c>
      <c r="I16" s="1" t="s">
        <v>40</v>
      </c>
      <c r="J16" s="1">
        <v>3.15</v>
      </c>
      <c r="K16" s="1">
        <v>-10</v>
      </c>
      <c r="L16" s="1">
        <v>-8.0430769230769492</v>
      </c>
      <c r="M16" s="1" t="s">
        <v>40</v>
      </c>
      <c r="N16" s="1">
        <v>3.0430769230769399</v>
      </c>
      <c r="O16" s="1">
        <v>5.65230769230772</v>
      </c>
      <c r="Q16" s="1">
        <v>0.56523076923077198</v>
      </c>
      <c r="R16" s="1">
        <v>0.91169325105809396</v>
      </c>
      <c r="S16" s="14" t="s">
        <v>124</v>
      </c>
      <c r="T16" s="2" t="s">
        <v>126</v>
      </c>
      <c r="U16" s="3" t="s">
        <v>55</v>
      </c>
      <c r="V16" s="2" t="s">
        <v>127</v>
      </c>
      <c r="W16" s="2">
        <v>3</v>
      </c>
      <c r="X16" s="2">
        <v>3</v>
      </c>
      <c r="Y16" s="2">
        <v>2</v>
      </c>
      <c r="Z16" s="2">
        <v>0</v>
      </c>
      <c r="AA16" s="2">
        <v>-1</v>
      </c>
      <c r="AB16" s="12">
        <f t="shared" si="0"/>
        <v>3.6666666666666665</v>
      </c>
      <c r="AC16" s="3">
        <f t="shared" si="1"/>
        <v>71.053619999999995</v>
      </c>
      <c r="AD16" s="12">
        <v>80</v>
      </c>
      <c r="AE16" s="2" t="s">
        <v>128</v>
      </c>
      <c r="AF16" s="2" t="s">
        <v>64</v>
      </c>
      <c r="AG16" s="2" t="str">
        <f t="shared" si="2"/>
        <v>Proton symporter</v>
      </c>
      <c r="AH16" s="3" t="s">
        <v>129</v>
      </c>
    </row>
    <row r="17" spans="1:34">
      <c r="A17" s="8" t="s">
        <v>34</v>
      </c>
      <c r="B17" s="9" t="s">
        <v>35</v>
      </c>
      <c r="C17" s="1" t="s">
        <v>36</v>
      </c>
      <c r="D17" s="10" t="s">
        <v>37</v>
      </c>
      <c r="E17" s="1" t="s">
        <v>130</v>
      </c>
      <c r="F17" s="1" t="s">
        <v>125</v>
      </c>
      <c r="G17" s="1">
        <v>-10</v>
      </c>
      <c r="H17" s="1">
        <v>-20</v>
      </c>
      <c r="I17" s="1" t="s">
        <v>40</v>
      </c>
      <c r="J17" s="1">
        <v>3.15</v>
      </c>
      <c r="K17" s="1">
        <v>-10</v>
      </c>
      <c r="L17" s="1">
        <v>-3.3882352941176501</v>
      </c>
      <c r="M17" s="1" t="s">
        <v>40</v>
      </c>
      <c r="N17" s="1">
        <v>-1.6117647058823501</v>
      </c>
      <c r="O17" s="1">
        <v>7.2039215686274503</v>
      </c>
      <c r="Q17" s="1">
        <v>0.72039215686274505</v>
      </c>
      <c r="R17" s="1">
        <v>1.16196198664267</v>
      </c>
      <c r="S17" s="14" t="s">
        <v>130</v>
      </c>
      <c r="T17" s="2" t="s">
        <v>131</v>
      </c>
      <c r="U17" s="3" t="s">
        <v>55</v>
      </c>
      <c r="V17" s="2" t="s">
        <v>127</v>
      </c>
      <c r="W17" s="2">
        <v>3</v>
      </c>
      <c r="X17" s="2">
        <v>3</v>
      </c>
      <c r="Y17" s="2">
        <v>2</v>
      </c>
      <c r="Z17" s="2">
        <v>0</v>
      </c>
      <c r="AA17" s="2">
        <v>-1</v>
      </c>
      <c r="AB17" s="12">
        <f t="shared" si="0"/>
        <v>3.6666666666666665</v>
      </c>
      <c r="AC17" s="3">
        <f t="shared" si="1"/>
        <v>71.053619999999995</v>
      </c>
      <c r="AD17" s="12">
        <v>80</v>
      </c>
      <c r="AE17" s="2" t="s">
        <v>128</v>
      </c>
      <c r="AF17" s="2" t="s">
        <v>89</v>
      </c>
      <c r="AG17" s="2" t="str">
        <f t="shared" si="2"/>
        <v>Proton symporter</v>
      </c>
      <c r="AH17" s="3" t="s">
        <v>129</v>
      </c>
    </row>
    <row r="18" spans="1:34">
      <c r="A18" s="8" t="s">
        <v>34</v>
      </c>
      <c r="B18" s="9" t="s">
        <v>35</v>
      </c>
      <c r="C18" s="1" t="s">
        <v>36</v>
      </c>
      <c r="D18" s="10" t="s">
        <v>37</v>
      </c>
      <c r="E18" s="1" t="s">
        <v>132</v>
      </c>
      <c r="F18" s="1" t="s">
        <v>133</v>
      </c>
      <c r="G18" s="1">
        <v>-10</v>
      </c>
      <c r="H18" s="1">
        <v>-20</v>
      </c>
      <c r="I18" s="1" t="s">
        <v>40</v>
      </c>
      <c r="J18" s="1">
        <v>3.15</v>
      </c>
      <c r="K18" s="1">
        <v>-10</v>
      </c>
      <c r="L18" s="1">
        <v>-8.1428235294117695</v>
      </c>
      <c r="M18" s="1" t="s">
        <v>40</v>
      </c>
      <c r="N18" s="1">
        <v>4.4395294117647204</v>
      </c>
      <c r="O18" s="1">
        <v>2.5934117647058801</v>
      </c>
      <c r="Q18" s="1">
        <v>0.25934117647058802</v>
      </c>
      <c r="R18" s="1">
        <v>0.848479325892462</v>
      </c>
      <c r="S18" s="11" t="s">
        <v>132</v>
      </c>
      <c r="T18" s="3" t="s">
        <v>132</v>
      </c>
      <c r="U18" s="3" t="s">
        <v>43</v>
      </c>
      <c r="V18" s="3" t="s">
        <v>134</v>
      </c>
      <c r="W18" s="3">
        <v>6</v>
      </c>
      <c r="X18" s="3">
        <v>8</v>
      </c>
      <c r="Y18" s="3">
        <v>4</v>
      </c>
      <c r="Z18" s="3">
        <v>0</v>
      </c>
      <c r="AA18" s="3">
        <v>-2</v>
      </c>
      <c r="AB18" s="12">
        <f t="shared" si="0"/>
        <v>4</v>
      </c>
      <c r="AC18" s="3">
        <f t="shared" si="1"/>
        <v>144.12291999999999</v>
      </c>
      <c r="AD18" s="12">
        <v>337.5</v>
      </c>
      <c r="AE18" s="2" t="s">
        <v>101</v>
      </c>
      <c r="AF18" s="2" t="s">
        <v>64</v>
      </c>
      <c r="AG18" s="2" t="str">
        <f t="shared" si="2"/>
        <v>Proton symporter</v>
      </c>
      <c r="AH18" s="3" t="s">
        <v>135</v>
      </c>
    </row>
    <row r="19" spans="1:34">
      <c r="A19" s="8" t="s">
        <v>34</v>
      </c>
      <c r="B19" s="9" t="s">
        <v>35</v>
      </c>
      <c r="C19" s="1" t="s">
        <v>36</v>
      </c>
      <c r="D19" s="10" t="s">
        <v>37</v>
      </c>
      <c r="E19" s="1" t="s">
        <v>136</v>
      </c>
      <c r="F19" s="1" t="s">
        <v>137</v>
      </c>
      <c r="G19" s="1">
        <v>-10</v>
      </c>
      <c r="H19" s="1">
        <v>-20</v>
      </c>
      <c r="I19" s="1" t="s">
        <v>40</v>
      </c>
      <c r="J19" s="1">
        <v>3.15</v>
      </c>
      <c r="K19" s="1">
        <v>-10</v>
      </c>
      <c r="L19" s="1">
        <v>-8.0604508196721305</v>
      </c>
      <c r="M19" s="1" t="s">
        <v>40</v>
      </c>
      <c r="N19" s="1">
        <v>4.18975409836065</v>
      </c>
      <c r="O19" s="1">
        <v>2.2586065573770502</v>
      </c>
      <c r="Q19" s="1">
        <v>0.225860655737705</v>
      </c>
      <c r="R19" s="1">
        <v>0.62096175779969898</v>
      </c>
      <c r="S19" s="14" t="s">
        <v>136</v>
      </c>
      <c r="T19" s="2" t="s">
        <v>138</v>
      </c>
      <c r="U19" s="3" t="s">
        <v>55</v>
      </c>
      <c r="V19" s="2" t="s">
        <v>139</v>
      </c>
      <c r="W19" s="2">
        <v>7</v>
      </c>
      <c r="X19" s="2">
        <v>5</v>
      </c>
      <c r="Y19" s="2">
        <v>2</v>
      </c>
      <c r="Z19" s="2">
        <v>0</v>
      </c>
      <c r="AA19" s="2">
        <v>-1</v>
      </c>
      <c r="AB19" s="12">
        <f t="shared" si="0"/>
        <v>4.1428571428571432</v>
      </c>
      <c r="AC19" s="3">
        <f t="shared" si="1"/>
        <v>121.1121</v>
      </c>
      <c r="AD19" s="12">
        <v>249.2</v>
      </c>
      <c r="AE19" s="2" t="s">
        <v>140</v>
      </c>
      <c r="AF19" s="2" t="s">
        <v>141</v>
      </c>
      <c r="AG19" s="2" t="str">
        <f t="shared" si="2"/>
        <v>Proton symporter</v>
      </c>
      <c r="AH19" s="3" t="s">
        <v>142</v>
      </c>
    </row>
    <row r="20" spans="1:34">
      <c r="A20" s="8" t="s">
        <v>34</v>
      </c>
      <c r="B20" s="9" t="s">
        <v>35</v>
      </c>
      <c r="C20" s="1" t="s">
        <v>36</v>
      </c>
      <c r="D20" s="10" t="s">
        <v>37</v>
      </c>
      <c r="E20" s="1" t="s">
        <v>143</v>
      </c>
      <c r="F20" s="1" t="s">
        <v>137</v>
      </c>
      <c r="G20" s="1">
        <v>-10</v>
      </c>
      <c r="H20" s="1">
        <v>-20</v>
      </c>
      <c r="I20" s="1" t="s">
        <v>40</v>
      </c>
      <c r="J20" s="1">
        <v>3.15</v>
      </c>
      <c r="K20" s="1">
        <v>-10</v>
      </c>
      <c r="L20" s="1">
        <v>-8.0604508196721305</v>
      </c>
      <c r="M20" s="1" t="s">
        <v>40</v>
      </c>
      <c r="N20" s="1">
        <v>4.1897540983606598</v>
      </c>
      <c r="O20" s="1">
        <v>2.2586065573770502</v>
      </c>
      <c r="Q20" s="1">
        <v>0.225860655737705</v>
      </c>
      <c r="R20" s="1">
        <v>0.62096175779969998</v>
      </c>
      <c r="S20" s="14" t="s">
        <v>143</v>
      </c>
      <c r="T20" s="2" t="s">
        <v>144</v>
      </c>
      <c r="U20" s="3" t="s">
        <v>55</v>
      </c>
      <c r="V20" s="2" t="s">
        <v>139</v>
      </c>
      <c r="W20" s="2">
        <v>7</v>
      </c>
      <c r="X20" s="2">
        <v>5</v>
      </c>
      <c r="Y20" s="2">
        <v>2</v>
      </c>
      <c r="Z20" s="2">
        <v>0</v>
      </c>
      <c r="AA20" s="2">
        <v>-1</v>
      </c>
      <c r="AB20" s="12">
        <f t="shared" si="0"/>
        <v>4.1428571428571432</v>
      </c>
      <c r="AC20" s="3">
        <f t="shared" si="1"/>
        <v>121.1121</v>
      </c>
      <c r="AD20" s="12">
        <v>249.2</v>
      </c>
      <c r="AE20" s="2" t="s">
        <v>140</v>
      </c>
      <c r="AF20" s="2" t="s">
        <v>141</v>
      </c>
      <c r="AG20" s="2" t="str">
        <f t="shared" si="2"/>
        <v>Proton symporter</v>
      </c>
      <c r="AH20" s="3" t="s">
        <v>142</v>
      </c>
    </row>
    <row r="21" spans="1:34">
      <c r="A21" s="8" t="s">
        <v>34</v>
      </c>
      <c r="B21" s="9" t="s">
        <v>35</v>
      </c>
      <c r="C21" s="1" t="s">
        <v>36</v>
      </c>
      <c r="D21" s="10" t="s">
        <v>37</v>
      </c>
      <c r="E21" s="1" t="s">
        <v>145</v>
      </c>
      <c r="F21" s="1" t="s">
        <v>146</v>
      </c>
      <c r="G21" s="1">
        <v>-10</v>
      </c>
      <c r="H21" s="1">
        <v>-20</v>
      </c>
      <c r="I21" s="1" t="s">
        <v>40</v>
      </c>
      <c r="J21" s="1">
        <v>3.15</v>
      </c>
      <c r="K21" s="1">
        <v>-10</v>
      </c>
      <c r="L21" s="1">
        <v>-8.2701785714285698</v>
      </c>
      <c r="M21" s="1" t="s">
        <v>40</v>
      </c>
      <c r="N21" s="1">
        <v>6.2225000000000099</v>
      </c>
      <c r="O21" s="1">
        <v>1.9682142857142899</v>
      </c>
      <c r="Q21" s="1">
        <v>0.19682142857142901</v>
      </c>
      <c r="R21" s="1">
        <v>0.48314991340381702</v>
      </c>
      <c r="S21" s="11" t="s">
        <v>147</v>
      </c>
      <c r="T21" s="3" t="s">
        <v>147</v>
      </c>
      <c r="U21" s="3" t="s">
        <v>43</v>
      </c>
      <c r="V21" s="3" t="s">
        <v>148</v>
      </c>
      <c r="W21" s="3">
        <v>7</v>
      </c>
      <c r="X21" s="3">
        <v>8</v>
      </c>
      <c r="Y21" s="3">
        <v>1</v>
      </c>
      <c r="Z21" s="3">
        <v>0</v>
      </c>
      <c r="AA21" s="3">
        <v>0</v>
      </c>
      <c r="AB21" s="12">
        <f t="shared" si="0"/>
        <v>4.8571428571428568</v>
      </c>
      <c r="AC21" s="3">
        <f t="shared" si="1"/>
        <v>108.13661999999999</v>
      </c>
      <c r="AD21" s="12">
        <v>205</v>
      </c>
      <c r="AE21" s="3" t="s">
        <v>111</v>
      </c>
      <c r="AF21" s="3" t="s">
        <v>149</v>
      </c>
      <c r="AG21" s="2" t="str">
        <f t="shared" si="2"/>
        <v>Proton symporter</v>
      </c>
      <c r="AH21" s="3" t="s">
        <v>150</v>
      </c>
    </row>
    <row r="22" spans="1:34">
      <c r="A22" s="8" t="s">
        <v>34</v>
      </c>
      <c r="B22" s="9" t="s">
        <v>35</v>
      </c>
      <c r="C22" s="1" t="s">
        <v>36</v>
      </c>
      <c r="D22" s="10" t="s">
        <v>37</v>
      </c>
      <c r="E22" s="1" t="s">
        <v>151</v>
      </c>
      <c r="F22" s="1" t="s">
        <v>152</v>
      </c>
      <c r="G22" s="1">
        <v>-10</v>
      </c>
      <c r="H22" s="1">
        <v>-20</v>
      </c>
      <c r="I22" s="1" t="s">
        <v>40</v>
      </c>
      <c r="J22" s="1">
        <v>3.15</v>
      </c>
      <c r="K22" s="1">
        <v>-10</v>
      </c>
      <c r="L22" s="1">
        <v>-4.0629464285714203</v>
      </c>
      <c r="M22" s="1" t="s">
        <v>40</v>
      </c>
      <c r="N22" s="1">
        <v>4.4910714285714297</v>
      </c>
      <c r="O22" s="1">
        <v>0.38772321428571399</v>
      </c>
      <c r="Q22" s="1">
        <v>3.8772321428571399E-2</v>
      </c>
      <c r="R22" s="1">
        <v>0.47252553449137402</v>
      </c>
      <c r="S22" s="14" t="s">
        <v>151</v>
      </c>
      <c r="T22" s="2" t="s">
        <v>153</v>
      </c>
      <c r="U22" s="3" t="s">
        <v>55</v>
      </c>
      <c r="V22" s="2" t="s">
        <v>154</v>
      </c>
      <c r="W22" s="2">
        <v>40</v>
      </c>
      <c r="X22" s="2">
        <v>56</v>
      </c>
      <c r="Y22" s="2">
        <v>0</v>
      </c>
      <c r="Z22" s="2">
        <v>0</v>
      </c>
      <c r="AA22" s="2">
        <v>0</v>
      </c>
      <c r="AB22" s="12">
        <f t="shared" si="0"/>
        <v>5.4</v>
      </c>
      <c r="AC22" s="3">
        <f t="shared" si="1"/>
        <v>536.86703999999997</v>
      </c>
      <c r="AD22" s="12">
        <v>633</v>
      </c>
      <c r="AE22" s="2" t="s">
        <v>155</v>
      </c>
      <c r="AF22" s="2" t="s">
        <v>46</v>
      </c>
      <c r="AG22" s="2" t="s">
        <v>156</v>
      </c>
      <c r="AH22" s="3" t="s">
        <v>157</v>
      </c>
    </row>
    <row r="23" spans="1:34">
      <c r="A23" s="8" t="s">
        <v>34</v>
      </c>
      <c r="B23" s="9" t="s">
        <v>35</v>
      </c>
      <c r="C23" s="1" t="s">
        <v>36</v>
      </c>
      <c r="D23" s="10" t="s">
        <v>37</v>
      </c>
      <c r="E23" s="1" t="s">
        <v>158</v>
      </c>
      <c r="F23" s="1" t="s">
        <v>159</v>
      </c>
      <c r="G23" s="1">
        <v>-10</v>
      </c>
      <c r="H23" s="1">
        <v>-20</v>
      </c>
      <c r="I23" s="1" t="s">
        <v>40</v>
      </c>
      <c r="J23" s="1">
        <v>3.15</v>
      </c>
      <c r="K23" s="1">
        <v>-10</v>
      </c>
      <c r="L23" s="1">
        <v>-3.67767857142857</v>
      </c>
      <c r="M23" s="1" t="s">
        <v>40</v>
      </c>
      <c r="N23" s="1">
        <v>6.8785714285714397</v>
      </c>
      <c r="O23" s="1">
        <v>3.2803571428571399</v>
      </c>
      <c r="Q23" s="1">
        <v>0.32803571428571399</v>
      </c>
      <c r="R23" s="1">
        <v>0.43280516731097401</v>
      </c>
      <c r="S23" s="14" t="s">
        <v>158</v>
      </c>
      <c r="T23" s="2" t="s">
        <v>158</v>
      </c>
      <c r="U23" s="3" t="s">
        <v>43</v>
      </c>
      <c r="V23" s="2" t="s">
        <v>160</v>
      </c>
      <c r="W23" s="2">
        <v>4</v>
      </c>
      <c r="X23" s="2">
        <v>10</v>
      </c>
      <c r="Y23" s="2">
        <v>0</v>
      </c>
      <c r="Z23" s="2">
        <v>0</v>
      </c>
      <c r="AA23" s="2">
        <v>0</v>
      </c>
      <c r="AB23" s="12">
        <f t="shared" si="0"/>
        <v>6.5</v>
      </c>
      <c r="AC23" s="3">
        <f t="shared" si="1"/>
        <v>58.121200000000002</v>
      </c>
      <c r="AD23" s="15">
        <v>-1</v>
      </c>
      <c r="AE23" s="3" t="s">
        <v>161</v>
      </c>
      <c r="AF23" s="2" t="s">
        <v>162</v>
      </c>
      <c r="AG23" s="16" t="str">
        <f t="shared" ref="AG23:AG28" si="3">IF(AD23&gt;37,"Proton symporter", "Diffusion")</f>
        <v>Diffusion</v>
      </c>
      <c r="AH23" s="3" t="s">
        <v>163</v>
      </c>
    </row>
    <row r="24" spans="1:34">
      <c r="A24" s="8" t="s">
        <v>34</v>
      </c>
      <c r="B24" s="9" t="s">
        <v>35</v>
      </c>
      <c r="C24" s="1" t="s">
        <v>36</v>
      </c>
      <c r="D24" s="10" t="s">
        <v>37</v>
      </c>
      <c r="E24" s="1" t="s">
        <v>164</v>
      </c>
      <c r="F24" s="1" t="s">
        <v>165</v>
      </c>
      <c r="G24" s="1">
        <v>-10</v>
      </c>
      <c r="H24" s="1">
        <v>-20</v>
      </c>
      <c r="I24" s="1" t="s">
        <v>40</v>
      </c>
      <c r="J24" s="1">
        <v>3.15</v>
      </c>
      <c r="K24" s="1">
        <v>-10</v>
      </c>
      <c r="L24" s="1">
        <v>-0.79348837209302603</v>
      </c>
      <c r="M24" s="1" t="s">
        <v>40</v>
      </c>
      <c r="N24" s="1">
        <v>3.8623255813953601</v>
      </c>
      <c r="O24" s="1">
        <v>4.0344186046511803</v>
      </c>
      <c r="Q24" s="1">
        <v>0.40344186046511799</v>
      </c>
      <c r="R24" s="1">
        <v>0.67881944753278001</v>
      </c>
      <c r="S24" s="11" t="s">
        <v>164</v>
      </c>
      <c r="T24" s="3" t="s">
        <v>166</v>
      </c>
      <c r="U24" s="3" t="s">
        <v>43</v>
      </c>
      <c r="V24" s="3" t="s">
        <v>167</v>
      </c>
      <c r="W24" s="3">
        <v>4</v>
      </c>
      <c r="X24" s="3">
        <v>10</v>
      </c>
      <c r="Y24" s="3">
        <v>1</v>
      </c>
      <c r="Z24" s="3">
        <v>0</v>
      </c>
      <c r="AA24" s="3">
        <v>0</v>
      </c>
      <c r="AB24" s="12">
        <f t="shared" si="0"/>
        <v>6</v>
      </c>
      <c r="AC24" s="3">
        <f t="shared" si="1"/>
        <v>74.120199999999997</v>
      </c>
      <c r="AD24" s="12">
        <v>117.7</v>
      </c>
      <c r="AE24" s="3" t="s">
        <v>78</v>
      </c>
      <c r="AF24" s="2" t="s">
        <v>46</v>
      </c>
      <c r="AG24" s="2" t="str">
        <f t="shared" si="3"/>
        <v>Proton symporter</v>
      </c>
      <c r="AH24" s="3" t="s">
        <v>168</v>
      </c>
    </row>
    <row r="25" spans="1:34">
      <c r="A25" s="8" t="s">
        <v>34</v>
      </c>
      <c r="B25" s="9" t="s">
        <v>35</v>
      </c>
      <c r="C25" s="1" t="s">
        <v>36</v>
      </c>
      <c r="D25" s="10" t="s">
        <v>37</v>
      </c>
      <c r="E25" s="1" t="s">
        <v>169</v>
      </c>
      <c r="F25" s="1" t="s">
        <v>165</v>
      </c>
      <c r="G25" s="1">
        <v>-10</v>
      </c>
      <c r="H25" s="1">
        <v>-20</v>
      </c>
      <c r="I25" s="1" t="s">
        <v>40</v>
      </c>
      <c r="J25" s="1">
        <v>3.15</v>
      </c>
      <c r="K25" s="1">
        <v>-10</v>
      </c>
      <c r="L25" s="1">
        <v>-4.79834710743802</v>
      </c>
      <c r="M25" s="1" t="s">
        <v>40</v>
      </c>
      <c r="N25" s="1">
        <v>6.5322314049586803</v>
      </c>
      <c r="O25" s="1">
        <v>3.3669421487603302</v>
      </c>
      <c r="Q25" s="1">
        <v>0.33669421487603302</v>
      </c>
      <c r="R25" s="1">
        <v>0.56651181576978005</v>
      </c>
      <c r="S25" s="11" t="s">
        <v>169</v>
      </c>
      <c r="T25" s="3" t="s">
        <v>170</v>
      </c>
      <c r="U25" s="3" t="s">
        <v>43</v>
      </c>
      <c r="V25" s="3" t="s">
        <v>167</v>
      </c>
      <c r="W25" s="3">
        <v>4</v>
      </c>
      <c r="X25" s="3">
        <v>10</v>
      </c>
      <c r="Y25" s="3">
        <v>1</v>
      </c>
      <c r="Z25" s="3">
        <v>0</v>
      </c>
      <c r="AA25" s="3">
        <v>0</v>
      </c>
      <c r="AB25" s="12">
        <f t="shared" si="0"/>
        <v>6</v>
      </c>
      <c r="AC25" s="3">
        <f t="shared" si="1"/>
        <v>74.120199999999997</v>
      </c>
      <c r="AD25" s="12">
        <v>117.7</v>
      </c>
      <c r="AE25" s="3" t="s">
        <v>78</v>
      </c>
      <c r="AF25" s="3" t="s">
        <v>84</v>
      </c>
      <c r="AG25" s="2" t="str">
        <f t="shared" si="3"/>
        <v>Proton symporter</v>
      </c>
      <c r="AH25" s="3" t="s">
        <v>168</v>
      </c>
    </row>
    <row r="26" spans="1:34">
      <c r="A26" s="8" t="s">
        <v>34</v>
      </c>
      <c r="B26" s="9" t="s">
        <v>35</v>
      </c>
      <c r="C26" s="1" t="s">
        <v>36</v>
      </c>
      <c r="D26" s="10" t="s">
        <v>37</v>
      </c>
      <c r="E26" s="1" t="s">
        <v>171</v>
      </c>
      <c r="F26" s="1" t="s">
        <v>172</v>
      </c>
      <c r="G26" s="1">
        <v>-10</v>
      </c>
      <c r="H26" s="1">
        <v>-20</v>
      </c>
      <c r="I26" s="1" t="s">
        <v>40</v>
      </c>
      <c r="J26" s="1">
        <v>3.15</v>
      </c>
      <c r="K26" s="1">
        <v>-10</v>
      </c>
      <c r="L26" s="1">
        <v>-3.0972904131273903E-32</v>
      </c>
      <c r="M26" s="1" t="s">
        <v>40</v>
      </c>
      <c r="N26" s="1">
        <v>5.11168517932136E-17</v>
      </c>
      <c r="O26" s="1">
        <v>5</v>
      </c>
      <c r="Q26" s="1">
        <v>0.5</v>
      </c>
      <c r="R26" s="1">
        <v>0.98856072946915197</v>
      </c>
      <c r="S26" s="14" t="s">
        <v>171</v>
      </c>
      <c r="T26" s="2" t="s">
        <v>171</v>
      </c>
      <c r="U26" s="3" t="s">
        <v>55</v>
      </c>
      <c r="V26" s="2" t="s">
        <v>173</v>
      </c>
      <c r="W26" s="2">
        <v>4</v>
      </c>
      <c r="X26" s="2">
        <v>7</v>
      </c>
      <c r="Y26" s="2">
        <v>2</v>
      </c>
      <c r="Z26" s="2">
        <v>0</v>
      </c>
      <c r="AA26" s="3">
        <v>-1</v>
      </c>
      <c r="AB26" s="12">
        <f t="shared" si="0"/>
        <v>4.75</v>
      </c>
      <c r="AC26" s="3">
        <f t="shared" si="1"/>
        <v>87.095680000000002</v>
      </c>
      <c r="AD26" s="12">
        <v>163.5</v>
      </c>
      <c r="AE26" s="2" t="s">
        <v>128</v>
      </c>
      <c r="AF26" s="2" t="s">
        <v>46</v>
      </c>
      <c r="AG26" s="2" t="str">
        <f t="shared" si="3"/>
        <v>Proton symporter</v>
      </c>
      <c r="AH26" s="3" t="s">
        <v>174</v>
      </c>
    </row>
    <row r="27" spans="1:34">
      <c r="A27" s="8" t="s">
        <v>34</v>
      </c>
      <c r="B27" s="9" t="s">
        <v>35</v>
      </c>
      <c r="C27" s="1" t="s">
        <v>36</v>
      </c>
      <c r="D27" s="10" t="s">
        <v>37</v>
      </c>
      <c r="E27" s="1" t="s">
        <v>175</v>
      </c>
      <c r="F27" s="1" t="s">
        <v>176</v>
      </c>
      <c r="G27" s="1">
        <v>-10</v>
      </c>
      <c r="H27" s="1">
        <v>-20</v>
      </c>
      <c r="I27" s="1" t="s">
        <v>40</v>
      </c>
      <c r="J27" s="1">
        <v>3.15</v>
      </c>
      <c r="K27" s="1">
        <v>-10</v>
      </c>
      <c r="L27" s="1">
        <v>-5.9965517241379303</v>
      </c>
      <c r="M27" s="1" t="s">
        <v>40</v>
      </c>
      <c r="N27" s="1">
        <v>2.4583554376657801</v>
      </c>
      <c r="O27" s="1">
        <v>2.9236074270557002</v>
      </c>
      <c r="Q27" s="1">
        <v>0.29236074270557</v>
      </c>
      <c r="R27" s="1">
        <v>0.73076805978117199</v>
      </c>
      <c r="S27" s="11" t="s">
        <v>175</v>
      </c>
      <c r="T27" s="3" t="s">
        <v>175</v>
      </c>
      <c r="U27" s="3" t="s">
        <v>43</v>
      </c>
      <c r="V27" s="11" t="s">
        <v>177</v>
      </c>
      <c r="W27" s="3">
        <v>6</v>
      </c>
      <c r="X27" s="3">
        <v>6</v>
      </c>
      <c r="Y27" s="3">
        <v>2</v>
      </c>
      <c r="Z27" s="3">
        <v>0</v>
      </c>
      <c r="AA27" s="3">
        <v>0</v>
      </c>
      <c r="AB27" s="12">
        <f t="shared" si="0"/>
        <v>4.333333333333333</v>
      </c>
      <c r="AC27" s="3">
        <f t="shared" si="1"/>
        <v>110.10924</v>
      </c>
      <c r="AD27" s="12">
        <v>245</v>
      </c>
      <c r="AE27" s="3" t="s">
        <v>178</v>
      </c>
      <c r="AF27" s="2" t="s">
        <v>64</v>
      </c>
      <c r="AG27" s="2" t="str">
        <f t="shared" si="3"/>
        <v>Proton symporter</v>
      </c>
      <c r="AH27" s="3" t="s">
        <v>179</v>
      </c>
    </row>
    <row r="28" spans="1:34">
      <c r="A28" s="8" t="s">
        <v>34</v>
      </c>
      <c r="B28" s="9" t="s">
        <v>35</v>
      </c>
      <c r="C28" s="1" t="s">
        <v>36</v>
      </c>
      <c r="D28" s="10" t="s">
        <v>37</v>
      </c>
      <c r="E28" s="1" t="s">
        <v>180</v>
      </c>
      <c r="F28" s="1" t="s">
        <v>181</v>
      </c>
      <c r="G28" s="1">
        <v>-10</v>
      </c>
      <c r="H28" s="1">
        <v>-20</v>
      </c>
      <c r="I28" s="1" t="s">
        <v>40</v>
      </c>
      <c r="J28" s="1">
        <v>3.15</v>
      </c>
      <c r="K28" s="1">
        <v>-10</v>
      </c>
      <c r="L28" s="1">
        <v>-9.1720626631853701</v>
      </c>
      <c r="M28" s="1" t="s">
        <v>40</v>
      </c>
      <c r="N28" s="1">
        <v>2.7331592689294899</v>
      </c>
      <c r="O28" s="1">
        <v>2.87780678851174</v>
      </c>
      <c r="Q28" s="1">
        <v>0.28778067885117398</v>
      </c>
      <c r="R28" s="1">
        <v>0.91518804783554697</v>
      </c>
      <c r="S28" s="14" t="s">
        <v>180</v>
      </c>
      <c r="T28" s="2" t="s">
        <v>182</v>
      </c>
      <c r="U28" s="3" t="s">
        <v>55</v>
      </c>
      <c r="V28" s="2" t="s">
        <v>183</v>
      </c>
      <c r="W28" s="2">
        <v>6</v>
      </c>
      <c r="X28" s="2">
        <v>4</v>
      </c>
      <c r="Y28" s="2">
        <v>4</v>
      </c>
      <c r="Z28" s="2">
        <v>0</v>
      </c>
      <c r="AA28" s="3">
        <v>-2</v>
      </c>
      <c r="AB28" s="12">
        <f t="shared" si="0"/>
        <v>3.3333333333333335</v>
      </c>
      <c r="AC28" s="3">
        <f t="shared" si="1"/>
        <v>140.09156000000002</v>
      </c>
      <c r="AD28" s="12">
        <v>345.4</v>
      </c>
      <c r="AE28" s="2" t="s">
        <v>101</v>
      </c>
      <c r="AF28" s="2" t="s">
        <v>64</v>
      </c>
      <c r="AG28" s="2" t="str">
        <f t="shared" si="3"/>
        <v>Proton symporter</v>
      </c>
      <c r="AH28" s="3" t="s">
        <v>184</v>
      </c>
    </row>
    <row r="29" spans="1:34">
      <c r="A29" s="17" t="s">
        <v>185</v>
      </c>
      <c r="B29" s="9" t="s">
        <v>35</v>
      </c>
      <c r="C29" t="s">
        <v>36</v>
      </c>
      <c r="D29" s="10" t="s">
        <v>37</v>
      </c>
      <c r="E29" t="s">
        <v>186</v>
      </c>
      <c r="F29" t="s">
        <v>187</v>
      </c>
      <c r="G29">
        <v>-10</v>
      </c>
      <c r="H29">
        <v>-20</v>
      </c>
      <c r="I29" s="1" t="s">
        <v>40</v>
      </c>
      <c r="J29">
        <v>3.15</v>
      </c>
      <c r="K29">
        <v>-10</v>
      </c>
      <c r="L29">
        <v>-8.2115384615384599</v>
      </c>
      <c r="M29" s="1" t="s">
        <v>40</v>
      </c>
      <c r="N29">
        <v>-6.8615384615384603</v>
      </c>
      <c r="O29">
        <v>4.4769230769230797</v>
      </c>
      <c r="P29"/>
      <c r="Q29">
        <v>0.447692307692308</v>
      </c>
      <c r="R29">
        <v>1.92176212011297</v>
      </c>
      <c r="S29" s="3" t="s">
        <v>186</v>
      </c>
      <c r="T29" s="3" t="s">
        <v>186</v>
      </c>
      <c r="U29" s="3" t="s">
        <v>35</v>
      </c>
      <c r="V29" s="3" t="s">
        <v>188</v>
      </c>
      <c r="W29" s="3">
        <v>6</v>
      </c>
      <c r="X29" s="3">
        <v>5</v>
      </c>
      <c r="Y29" s="3">
        <v>7</v>
      </c>
      <c r="Z29" s="3">
        <v>0</v>
      </c>
      <c r="AA29" s="3">
        <v>-3</v>
      </c>
      <c r="AB29" s="12">
        <f t="shared" si="0"/>
        <v>2.5</v>
      </c>
      <c r="AC29" s="3">
        <f t="shared" si="1"/>
        <v>189.09640000000002</v>
      </c>
      <c r="AD29" s="12" t="s">
        <v>40</v>
      </c>
      <c r="AE29" s="3" t="s">
        <v>189</v>
      </c>
      <c r="AF29" s="3" t="s">
        <v>46</v>
      </c>
      <c r="AG29" s="2" t="s">
        <v>190</v>
      </c>
      <c r="AH29" s="2" t="s">
        <v>191</v>
      </c>
    </row>
    <row r="30" spans="1:34">
      <c r="A30" s="8" t="s">
        <v>34</v>
      </c>
      <c r="B30" s="9" t="s">
        <v>35</v>
      </c>
      <c r="C30" s="1" t="s">
        <v>36</v>
      </c>
      <c r="D30" s="10" t="s">
        <v>37</v>
      </c>
      <c r="E30" s="1" t="s">
        <v>192</v>
      </c>
      <c r="F30" s="1" t="s">
        <v>193</v>
      </c>
      <c r="G30" s="1">
        <v>-10</v>
      </c>
      <c r="H30" s="1">
        <v>-20</v>
      </c>
      <c r="I30" s="1" t="s">
        <v>40</v>
      </c>
      <c r="J30" s="1">
        <v>3.15</v>
      </c>
      <c r="K30" s="1">
        <v>-10</v>
      </c>
      <c r="L30" s="1">
        <v>-6.5977152899824301</v>
      </c>
      <c r="M30" s="1" t="s">
        <v>40</v>
      </c>
      <c r="N30" s="1">
        <v>2.5662565905096599</v>
      </c>
      <c r="O30" s="1">
        <v>1.9370826010544799</v>
      </c>
      <c r="Q30" s="1">
        <v>0.193708260105448</v>
      </c>
      <c r="R30" s="1">
        <v>0.71740947665134003</v>
      </c>
      <c r="S30" s="11" t="s">
        <v>194</v>
      </c>
      <c r="T30" s="3" t="s">
        <v>194</v>
      </c>
      <c r="U30" s="3" t="s">
        <v>43</v>
      </c>
      <c r="V30" s="3" t="s">
        <v>195</v>
      </c>
      <c r="W30" s="3">
        <v>9</v>
      </c>
      <c r="X30" s="3">
        <v>7</v>
      </c>
      <c r="Y30" s="3">
        <v>3</v>
      </c>
      <c r="Z30" s="3">
        <v>0</v>
      </c>
      <c r="AA30" s="2">
        <v>-1</v>
      </c>
      <c r="AB30" s="12">
        <f t="shared" si="0"/>
        <v>4.1111111111111107</v>
      </c>
      <c r="AC30" s="3">
        <f t="shared" si="1"/>
        <v>163.14818</v>
      </c>
      <c r="AD30" s="12">
        <v>346</v>
      </c>
      <c r="AE30" s="13" t="s">
        <v>196</v>
      </c>
      <c r="AF30" s="2" t="s">
        <v>112</v>
      </c>
      <c r="AG30" s="2" t="str">
        <f t="shared" ref="AG30:AG44" si="4">IF(AD30&gt;37,"Proton symporter", "Diffusion")</f>
        <v>Proton symporter</v>
      </c>
      <c r="AH30" s="3" t="s">
        <v>197</v>
      </c>
    </row>
    <row r="31" spans="1:34">
      <c r="A31" s="8" t="s">
        <v>34</v>
      </c>
      <c r="B31" s="9" t="s">
        <v>35</v>
      </c>
      <c r="C31" s="1" t="s">
        <v>36</v>
      </c>
      <c r="D31" s="10" t="s">
        <v>37</v>
      </c>
      <c r="E31" s="1" t="s">
        <v>198</v>
      </c>
      <c r="F31" s="1" t="s">
        <v>199</v>
      </c>
      <c r="G31" s="1">
        <v>-10</v>
      </c>
      <c r="H31" s="1">
        <v>-20</v>
      </c>
      <c r="I31" s="1" t="s">
        <v>40</v>
      </c>
      <c r="J31" s="1">
        <v>3.15</v>
      </c>
      <c r="K31" s="1">
        <v>-10</v>
      </c>
      <c r="L31" s="1">
        <v>-0.53521126760563398</v>
      </c>
      <c r="M31" s="1" t="s">
        <v>40</v>
      </c>
      <c r="N31" s="1">
        <v>0.42816901408450397</v>
      </c>
      <c r="O31" s="1">
        <v>4.8929577464788698</v>
      </c>
      <c r="Q31" s="1">
        <v>0.48929577464788698</v>
      </c>
      <c r="R31" s="1">
        <v>0.97859154929577397</v>
      </c>
      <c r="S31" s="11" t="s">
        <v>198</v>
      </c>
      <c r="T31" s="3" t="s">
        <v>200</v>
      </c>
      <c r="U31" s="3" t="s">
        <v>43</v>
      </c>
      <c r="V31" s="3" t="s">
        <v>201</v>
      </c>
      <c r="W31" s="3">
        <v>4</v>
      </c>
      <c r="X31" s="3">
        <v>8</v>
      </c>
      <c r="Y31" s="3">
        <v>2</v>
      </c>
      <c r="Z31" s="3">
        <v>0</v>
      </c>
      <c r="AA31" s="2">
        <v>0</v>
      </c>
      <c r="AB31" s="12">
        <f t="shared" si="0"/>
        <v>5</v>
      </c>
      <c r="AC31" s="3">
        <f t="shared" si="1"/>
        <v>88.103520000000003</v>
      </c>
      <c r="AD31" s="12">
        <v>77.099999999999994</v>
      </c>
      <c r="AE31" s="3" t="s">
        <v>202</v>
      </c>
      <c r="AF31" s="3" t="s">
        <v>46</v>
      </c>
      <c r="AG31" s="2" t="str">
        <f t="shared" si="4"/>
        <v>Proton symporter</v>
      </c>
      <c r="AH31" s="3" t="s">
        <v>203</v>
      </c>
    </row>
    <row r="32" spans="1:34">
      <c r="A32" s="8" t="s">
        <v>34</v>
      </c>
      <c r="B32" s="9" t="s">
        <v>35</v>
      </c>
      <c r="C32" s="1" t="s">
        <v>36</v>
      </c>
      <c r="D32" s="10" t="s">
        <v>37</v>
      </c>
      <c r="E32" s="1" t="s">
        <v>204</v>
      </c>
      <c r="F32" s="1" t="s">
        <v>205</v>
      </c>
      <c r="G32" s="1">
        <v>-10</v>
      </c>
      <c r="H32" s="1">
        <v>-20</v>
      </c>
      <c r="I32" s="1" t="s">
        <v>40</v>
      </c>
      <c r="J32" s="1">
        <v>3.15</v>
      </c>
      <c r="K32" s="1">
        <v>-10</v>
      </c>
      <c r="L32" s="1">
        <v>-3.32752808988764</v>
      </c>
      <c r="M32" s="1" t="s">
        <v>40</v>
      </c>
      <c r="N32" s="1">
        <v>4.5196629213483099</v>
      </c>
      <c r="O32" s="1">
        <v>1.0320224719101101</v>
      </c>
      <c r="Q32" s="1">
        <v>0.103202247191011</v>
      </c>
      <c r="R32" s="1">
        <v>0.47873776036353399</v>
      </c>
      <c r="S32" s="14" t="s">
        <v>204</v>
      </c>
      <c r="T32" s="2" t="s">
        <v>204</v>
      </c>
      <c r="U32" s="3" t="s">
        <v>55</v>
      </c>
      <c r="V32" s="2" t="s">
        <v>206</v>
      </c>
      <c r="W32" s="2">
        <v>15</v>
      </c>
      <c r="X32" s="2">
        <v>24</v>
      </c>
      <c r="Y32" s="2">
        <v>0</v>
      </c>
      <c r="Z32" s="2">
        <v>0</v>
      </c>
      <c r="AA32" s="3">
        <v>0</v>
      </c>
      <c r="AB32" s="12">
        <f t="shared" si="0"/>
        <v>5.6</v>
      </c>
      <c r="AC32" s="3">
        <f t="shared" si="1"/>
        <v>204.34866000000002</v>
      </c>
      <c r="AD32" s="12" t="s">
        <v>207</v>
      </c>
      <c r="AE32" s="2" t="s">
        <v>155</v>
      </c>
      <c r="AF32" s="2" t="s">
        <v>46</v>
      </c>
      <c r="AG32" s="2" t="str">
        <f t="shared" si="4"/>
        <v>Proton symporter</v>
      </c>
      <c r="AH32" s="3" t="s">
        <v>208</v>
      </c>
    </row>
    <row r="33" spans="1:34">
      <c r="A33" s="8" t="s">
        <v>34</v>
      </c>
      <c r="B33" s="9" t="s">
        <v>35</v>
      </c>
      <c r="C33" s="1" t="s">
        <v>36</v>
      </c>
      <c r="D33" s="10" t="s">
        <v>37</v>
      </c>
      <c r="E33" s="1" t="s">
        <v>209</v>
      </c>
      <c r="F33" s="1" t="s">
        <v>210</v>
      </c>
      <c r="G33" s="1">
        <v>-10</v>
      </c>
      <c r="H33" s="1">
        <v>-20</v>
      </c>
      <c r="I33" s="1" t="s">
        <v>40</v>
      </c>
      <c r="J33" s="1">
        <v>3.15</v>
      </c>
      <c r="K33" s="1">
        <v>-10</v>
      </c>
      <c r="L33" s="1">
        <v>-4.2464285714285701</v>
      </c>
      <c r="M33" s="1" t="s">
        <v>40</v>
      </c>
      <c r="N33" s="1">
        <v>1.55238095238097</v>
      </c>
      <c r="O33" s="1">
        <v>4.6119047619047704</v>
      </c>
      <c r="Q33" s="1">
        <v>0.46119047619047698</v>
      </c>
      <c r="R33" s="1">
        <v>0.90127822188738005</v>
      </c>
      <c r="S33" s="14" t="s">
        <v>209</v>
      </c>
      <c r="T33" s="2" t="s">
        <v>211</v>
      </c>
      <c r="U33" s="3" t="s">
        <v>55</v>
      </c>
      <c r="V33" s="2" t="s">
        <v>212</v>
      </c>
      <c r="W33" s="2">
        <v>4</v>
      </c>
      <c r="X33" s="2">
        <v>6</v>
      </c>
      <c r="Y33" s="2">
        <v>2</v>
      </c>
      <c r="Z33" s="2">
        <v>0</v>
      </c>
      <c r="AA33" s="2">
        <v>0</v>
      </c>
      <c r="AB33" s="12">
        <f t="shared" si="0"/>
        <v>4.5</v>
      </c>
      <c r="AC33" s="3">
        <f t="shared" si="1"/>
        <v>86.08784</v>
      </c>
      <c r="AD33" s="12">
        <v>204</v>
      </c>
      <c r="AE33" s="2" t="s">
        <v>213</v>
      </c>
      <c r="AF33" s="2" t="s">
        <v>70</v>
      </c>
      <c r="AG33" s="2" t="str">
        <f t="shared" si="4"/>
        <v>Proton symporter</v>
      </c>
      <c r="AH33" s="3" t="s">
        <v>214</v>
      </c>
    </row>
    <row r="34" spans="1:34">
      <c r="A34" s="17" t="s">
        <v>185</v>
      </c>
      <c r="B34" s="9" t="s">
        <v>35</v>
      </c>
      <c r="C34" t="s">
        <v>36</v>
      </c>
      <c r="D34" s="10" t="s">
        <v>37</v>
      </c>
      <c r="E34" t="s">
        <v>215</v>
      </c>
      <c r="F34" t="s">
        <v>216</v>
      </c>
      <c r="G34">
        <v>-10</v>
      </c>
      <c r="H34">
        <v>-20</v>
      </c>
      <c r="I34" s="1" t="s">
        <v>40</v>
      </c>
      <c r="J34">
        <v>3.15</v>
      </c>
      <c r="K34">
        <v>-10</v>
      </c>
      <c r="L34">
        <v>-4.1670454545454598</v>
      </c>
      <c r="M34" s="1" t="s">
        <v>40</v>
      </c>
      <c r="N34">
        <v>-3.14772727272728</v>
      </c>
      <c r="O34">
        <v>4.6295454545454504</v>
      </c>
      <c r="P34"/>
      <c r="Q34">
        <v>0.46295454545454501</v>
      </c>
      <c r="R34">
        <v>1.5356121569469401</v>
      </c>
      <c r="S34" s="3" t="s">
        <v>215</v>
      </c>
      <c r="T34" s="3" t="s">
        <v>217</v>
      </c>
      <c r="U34" s="3" t="s">
        <v>35</v>
      </c>
      <c r="V34" s="3" t="s">
        <v>218</v>
      </c>
      <c r="W34" s="3">
        <v>5</v>
      </c>
      <c r="X34" s="3">
        <v>8</v>
      </c>
      <c r="Y34" s="3">
        <v>4</v>
      </c>
      <c r="Z34" s="3">
        <v>1</v>
      </c>
      <c r="AA34" s="2">
        <v>-1</v>
      </c>
      <c r="AB34" s="12">
        <f t="shared" si="0"/>
        <v>3.4</v>
      </c>
      <c r="AC34" s="3">
        <f t="shared" si="1"/>
        <v>146.11892</v>
      </c>
      <c r="AD34" s="12">
        <v>333.8</v>
      </c>
      <c r="AE34" s="3" t="s">
        <v>219</v>
      </c>
      <c r="AF34" s="3" t="s">
        <v>70</v>
      </c>
      <c r="AG34" s="2" t="str">
        <f t="shared" si="4"/>
        <v>Proton symporter</v>
      </c>
      <c r="AH34" s="2" t="s">
        <v>220</v>
      </c>
    </row>
    <row r="35" spans="1:34">
      <c r="A35" s="8" t="s">
        <v>34</v>
      </c>
      <c r="B35" s="9" t="s">
        <v>35</v>
      </c>
      <c r="C35" s="1" t="s">
        <v>36</v>
      </c>
      <c r="D35" s="10" t="s">
        <v>37</v>
      </c>
      <c r="E35" s="1" t="s">
        <v>221</v>
      </c>
      <c r="F35" s="1" t="s">
        <v>222</v>
      </c>
      <c r="G35" s="1">
        <v>-10</v>
      </c>
      <c r="H35" s="1">
        <v>-20</v>
      </c>
      <c r="I35" s="1" t="s">
        <v>40</v>
      </c>
      <c r="J35" s="1">
        <v>3.15</v>
      </c>
      <c r="K35" s="1">
        <v>-10</v>
      </c>
      <c r="L35" s="1">
        <v>-8.8859649122807092</v>
      </c>
      <c r="M35" s="1" t="s">
        <v>40</v>
      </c>
      <c r="N35" s="1">
        <v>3.8859649122807101</v>
      </c>
      <c r="O35" s="1">
        <v>3.2228070175438601</v>
      </c>
      <c r="Q35" s="1">
        <v>0.322280701754386</v>
      </c>
      <c r="R35" s="1">
        <v>0.95178045569615299</v>
      </c>
      <c r="S35" s="14" t="s">
        <v>221</v>
      </c>
      <c r="T35" s="2" t="s">
        <v>221</v>
      </c>
      <c r="U35" s="3" t="s">
        <v>55</v>
      </c>
      <c r="V35" s="2" t="s">
        <v>223</v>
      </c>
      <c r="W35" s="2">
        <v>5</v>
      </c>
      <c r="X35" s="2">
        <v>6</v>
      </c>
      <c r="Y35" s="2">
        <v>4</v>
      </c>
      <c r="Z35" s="2">
        <v>0</v>
      </c>
      <c r="AA35" s="3">
        <v>-2</v>
      </c>
      <c r="AB35" s="12">
        <f t="shared" si="0"/>
        <v>3.6</v>
      </c>
      <c r="AC35" s="3">
        <f t="shared" si="1"/>
        <v>130.09654</v>
      </c>
      <c r="AD35" s="12">
        <v>200</v>
      </c>
      <c r="AE35" s="2" t="s">
        <v>101</v>
      </c>
      <c r="AF35" s="2" t="s">
        <v>58</v>
      </c>
      <c r="AG35" s="2" t="str">
        <f t="shared" si="4"/>
        <v>Proton symporter</v>
      </c>
      <c r="AH35" s="3" t="s">
        <v>224</v>
      </c>
    </row>
    <row r="36" spans="1:34">
      <c r="A36" s="17" t="s">
        <v>185</v>
      </c>
      <c r="B36" s="9" t="s">
        <v>35</v>
      </c>
      <c r="C36" t="s">
        <v>36</v>
      </c>
      <c r="D36" s="10" t="s">
        <v>37</v>
      </c>
      <c r="E36" t="s">
        <v>225</v>
      </c>
      <c r="F36" t="s">
        <v>226</v>
      </c>
      <c r="G36">
        <v>-10</v>
      </c>
      <c r="H36">
        <v>-20</v>
      </c>
      <c r="I36" s="1" t="s">
        <v>40</v>
      </c>
      <c r="J36">
        <v>3.15</v>
      </c>
      <c r="K36">
        <v>-10</v>
      </c>
      <c r="L36">
        <v>-10.2453703703704</v>
      </c>
      <c r="M36" s="1" t="s">
        <v>40</v>
      </c>
      <c r="N36">
        <v>-3.6074074074074098</v>
      </c>
      <c r="O36">
        <v>11.8037037037037</v>
      </c>
      <c r="P36"/>
      <c r="Q36">
        <v>1.1803703703703701</v>
      </c>
      <c r="R36">
        <v>2.0107541424838402</v>
      </c>
      <c r="S36" s="3" t="s">
        <v>225</v>
      </c>
      <c r="T36" s="3" t="s">
        <v>225</v>
      </c>
      <c r="U36" s="3" t="s">
        <v>35</v>
      </c>
      <c r="V36" s="3" t="s">
        <v>227</v>
      </c>
      <c r="W36" s="3">
        <v>2</v>
      </c>
      <c r="X36" s="3">
        <v>3</v>
      </c>
      <c r="Y36" s="3">
        <v>3</v>
      </c>
      <c r="Z36" s="3">
        <v>0</v>
      </c>
      <c r="AA36" s="2">
        <v>-1</v>
      </c>
      <c r="AB36" s="12">
        <f t="shared" si="0"/>
        <v>2.5</v>
      </c>
      <c r="AC36" s="3">
        <f t="shared" si="1"/>
        <v>75.041920000000005</v>
      </c>
      <c r="AD36" s="12">
        <v>112</v>
      </c>
      <c r="AE36" s="3" t="s">
        <v>228</v>
      </c>
      <c r="AF36" s="3" t="s">
        <v>229</v>
      </c>
      <c r="AG36" s="2" t="str">
        <f t="shared" si="4"/>
        <v>Proton symporter</v>
      </c>
      <c r="AH36" s="2" t="s">
        <v>230</v>
      </c>
    </row>
    <row r="37" spans="1:34">
      <c r="A37" s="17" t="s">
        <v>231</v>
      </c>
      <c r="B37" s="9" t="s">
        <v>35</v>
      </c>
      <c r="C37" t="s">
        <v>36</v>
      </c>
      <c r="D37" s="10" t="s">
        <v>37</v>
      </c>
      <c r="E37" t="s">
        <v>232</v>
      </c>
      <c r="F37" t="s">
        <v>233</v>
      </c>
      <c r="G37">
        <v>-10</v>
      </c>
      <c r="H37">
        <v>-20</v>
      </c>
      <c r="I37" s="1" t="s">
        <v>40</v>
      </c>
      <c r="J37">
        <v>3.15</v>
      </c>
      <c r="K37">
        <v>-10</v>
      </c>
      <c r="L37">
        <v>-1.49901477832513</v>
      </c>
      <c r="M37" s="1" t="s">
        <v>40</v>
      </c>
      <c r="N37">
        <v>5.0448275862068801</v>
      </c>
      <c r="O37">
        <v>2.1364532019704399</v>
      </c>
      <c r="P37"/>
      <c r="Q37">
        <v>0.21364532019704399</v>
      </c>
      <c r="R37">
        <v>0.48595864780777598</v>
      </c>
      <c r="S37" s="11" t="s">
        <v>232</v>
      </c>
      <c r="T37" s="3" t="s">
        <v>232</v>
      </c>
      <c r="U37" s="3" t="s">
        <v>43</v>
      </c>
      <c r="V37" s="3" t="s">
        <v>234</v>
      </c>
      <c r="W37" s="3">
        <v>7</v>
      </c>
      <c r="X37" s="3">
        <v>16</v>
      </c>
      <c r="Y37" s="3">
        <v>0</v>
      </c>
      <c r="Z37" s="3">
        <v>0</v>
      </c>
      <c r="AA37" s="3">
        <v>0</v>
      </c>
      <c r="AB37" s="12">
        <f t="shared" si="0"/>
        <v>6.2857142857142856</v>
      </c>
      <c r="AC37" s="3">
        <f t="shared" si="1"/>
        <v>100.20034</v>
      </c>
      <c r="AD37" s="3">
        <v>98</v>
      </c>
      <c r="AE37" s="3" t="s">
        <v>161</v>
      </c>
      <c r="AF37" s="2" t="s">
        <v>46</v>
      </c>
      <c r="AG37" s="2" t="str">
        <f t="shared" si="4"/>
        <v>Proton symporter</v>
      </c>
      <c r="AH37" s="3" t="s">
        <v>235</v>
      </c>
    </row>
    <row r="38" spans="1:34">
      <c r="A38" s="17" t="s">
        <v>231</v>
      </c>
      <c r="B38" s="9" t="s">
        <v>35</v>
      </c>
      <c r="C38" t="s">
        <v>36</v>
      </c>
      <c r="D38" s="10" t="s">
        <v>37</v>
      </c>
      <c r="E38" t="s">
        <v>236</v>
      </c>
      <c r="F38" t="s">
        <v>237</v>
      </c>
      <c r="G38">
        <v>-10</v>
      </c>
      <c r="H38">
        <v>-20</v>
      </c>
      <c r="I38" s="1" t="s">
        <v>40</v>
      </c>
      <c r="J38">
        <v>3.15</v>
      </c>
      <c r="K38">
        <v>-10</v>
      </c>
      <c r="L38">
        <v>-1.7584507042253501</v>
      </c>
      <c r="M38" s="1" t="s">
        <v>40</v>
      </c>
      <c r="N38">
        <v>5.3211267605633799</v>
      </c>
      <c r="O38">
        <v>2.4464788732394398</v>
      </c>
      <c r="P38"/>
      <c r="Q38">
        <v>0.24464788732394399</v>
      </c>
      <c r="R38">
        <v>0.47857968118272698</v>
      </c>
      <c r="S38" s="14" t="s">
        <v>236</v>
      </c>
      <c r="T38" s="2" t="s">
        <v>236</v>
      </c>
      <c r="U38" s="3" t="s">
        <v>43</v>
      </c>
      <c r="V38" s="3" t="s">
        <v>238</v>
      </c>
      <c r="W38" s="2">
        <v>6</v>
      </c>
      <c r="X38" s="2">
        <v>14</v>
      </c>
      <c r="Y38" s="2">
        <v>0</v>
      </c>
      <c r="Z38" s="2">
        <v>0</v>
      </c>
      <c r="AA38" s="3">
        <v>0</v>
      </c>
      <c r="AB38" s="12">
        <f t="shared" si="0"/>
        <v>6.333333333333333</v>
      </c>
      <c r="AC38" s="3">
        <f t="shared" si="1"/>
        <v>86.173959999999994</v>
      </c>
      <c r="AD38" s="12">
        <v>69</v>
      </c>
      <c r="AE38" s="3" t="s">
        <v>161</v>
      </c>
      <c r="AF38" s="2" t="s">
        <v>162</v>
      </c>
      <c r="AG38" s="2" t="str">
        <f t="shared" si="4"/>
        <v>Proton symporter</v>
      </c>
      <c r="AH38" s="3" t="s">
        <v>239</v>
      </c>
    </row>
    <row r="39" spans="1:34">
      <c r="A39" s="8" t="s">
        <v>34</v>
      </c>
      <c r="B39" s="9" t="s">
        <v>35</v>
      </c>
      <c r="C39" s="1" t="s">
        <v>36</v>
      </c>
      <c r="D39" s="10" t="s">
        <v>37</v>
      </c>
      <c r="E39" s="1" t="s">
        <v>240</v>
      </c>
      <c r="F39" s="1" t="s">
        <v>241</v>
      </c>
      <c r="G39" s="1">
        <v>-10</v>
      </c>
      <c r="H39" s="1">
        <v>-20</v>
      </c>
      <c r="I39" s="1" t="s">
        <v>40</v>
      </c>
      <c r="J39" s="1">
        <v>3.15</v>
      </c>
      <c r="K39" s="1">
        <v>-10</v>
      </c>
      <c r="L39" s="1">
        <v>-1.7957894736842099</v>
      </c>
      <c r="M39" s="1" t="s">
        <v>40</v>
      </c>
      <c r="N39" s="1">
        <v>4.5305263157894702</v>
      </c>
      <c r="O39" s="1">
        <v>3.86736842105263</v>
      </c>
      <c r="Q39" s="1">
        <v>0.38673684210526299</v>
      </c>
      <c r="R39" s="1">
        <v>0.75615576480222801</v>
      </c>
      <c r="S39" s="11" t="s">
        <v>240</v>
      </c>
      <c r="T39" s="3" t="s">
        <v>240</v>
      </c>
      <c r="U39" s="3" t="s">
        <v>43</v>
      </c>
      <c r="V39" s="3" t="s">
        <v>242</v>
      </c>
      <c r="W39" s="3">
        <v>5</v>
      </c>
      <c r="X39" s="3">
        <v>10</v>
      </c>
      <c r="Y39" s="3">
        <v>1</v>
      </c>
      <c r="Z39" s="3">
        <v>0</v>
      </c>
      <c r="AA39" s="3">
        <v>0</v>
      </c>
      <c r="AB39" s="12">
        <f t="shared" si="0"/>
        <v>5.6</v>
      </c>
      <c r="AC39" s="3">
        <f t="shared" si="1"/>
        <v>86.130899999999997</v>
      </c>
      <c r="AD39" s="12">
        <v>108</v>
      </c>
      <c r="AE39" s="3" t="s">
        <v>78</v>
      </c>
      <c r="AF39" s="3" t="s">
        <v>89</v>
      </c>
      <c r="AG39" s="2" t="str">
        <f t="shared" si="4"/>
        <v>Proton symporter</v>
      </c>
      <c r="AH39" s="3" t="s">
        <v>243</v>
      </c>
    </row>
    <row r="40" spans="1:34">
      <c r="A40" s="8" t="s">
        <v>34</v>
      </c>
      <c r="B40" s="9" t="s">
        <v>35</v>
      </c>
      <c r="C40" s="1" t="s">
        <v>36</v>
      </c>
      <c r="D40" s="10" t="s">
        <v>37</v>
      </c>
      <c r="E40" s="1" t="s">
        <v>244</v>
      </c>
      <c r="F40" s="1" t="s">
        <v>245</v>
      </c>
      <c r="G40" s="1">
        <v>-10</v>
      </c>
      <c r="H40" s="1">
        <v>-20</v>
      </c>
      <c r="I40" s="1" t="s">
        <v>40</v>
      </c>
      <c r="J40" s="1">
        <v>3.15</v>
      </c>
      <c r="K40" s="1">
        <v>-10</v>
      </c>
      <c r="L40" s="1">
        <v>-2.0375000000000001</v>
      </c>
      <c r="M40" s="1" t="s">
        <v>40</v>
      </c>
      <c r="N40" s="1">
        <v>1.63</v>
      </c>
      <c r="O40" s="1">
        <v>4.5925000000000002</v>
      </c>
      <c r="Q40" s="1">
        <v>0.45924999999999999</v>
      </c>
      <c r="R40" s="1">
        <v>0.90799303001741605</v>
      </c>
      <c r="S40" s="14" t="s">
        <v>244</v>
      </c>
      <c r="T40" s="2" t="s">
        <v>244</v>
      </c>
      <c r="U40" s="3" t="s">
        <v>55</v>
      </c>
      <c r="V40" s="2" t="s">
        <v>173</v>
      </c>
      <c r="W40" s="2">
        <v>4</v>
      </c>
      <c r="X40" s="2">
        <v>7</v>
      </c>
      <c r="Y40" s="2">
        <v>2</v>
      </c>
      <c r="Z40" s="2">
        <v>0</v>
      </c>
      <c r="AA40" s="2">
        <v>-1</v>
      </c>
      <c r="AB40" s="12">
        <f t="shared" si="0"/>
        <v>4.75</v>
      </c>
      <c r="AC40" s="3">
        <f t="shared" si="1"/>
        <v>87.095680000000002</v>
      </c>
      <c r="AD40" s="12">
        <v>155</v>
      </c>
      <c r="AE40" s="2" t="s">
        <v>128</v>
      </c>
      <c r="AF40" s="2" t="s">
        <v>89</v>
      </c>
      <c r="AG40" s="2" t="str">
        <f t="shared" si="4"/>
        <v>Proton symporter</v>
      </c>
      <c r="AH40" s="3" t="s">
        <v>246</v>
      </c>
    </row>
    <row r="41" spans="1:34">
      <c r="A41" s="8" t="s">
        <v>34</v>
      </c>
      <c r="B41" s="9" t="s">
        <v>35</v>
      </c>
      <c r="C41" s="1" t="s">
        <v>36</v>
      </c>
      <c r="D41" s="10" t="s">
        <v>37</v>
      </c>
      <c r="E41" s="1" t="s">
        <v>247</v>
      </c>
      <c r="F41" s="1" t="s">
        <v>248</v>
      </c>
      <c r="G41" s="1">
        <v>-10</v>
      </c>
      <c r="H41" s="1">
        <v>-20</v>
      </c>
      <c r="I41" s="1" t="s">
        <v>40</v>
      </c>
      <c r="J41" s="1">
        <v>3.15</v>
      </c>
      <c r="K41" s="1">
        <v>-10</v>
      </c>
      <c r="L41" s="1">
        <v>-3.3882352941176301</v>
      </c>
      <c r="M41" s="1" t="s">
        <v>40</v>
      </c>
      <c r="N41" s="1">
        <v>4.5630252100840298</v>
      </c>
      <c r="O41" s="1">
        <v>3.0873949579831899</v>
      </c>
      <c r="Q41" s="1">
        <v>0.308739495798319</v>
      </c>
      <c r="R41" s="1">
        <v>0.47739675823366401</v>
      </c>
      <c r="S41" s="11" t="s">
        <v>247</v>
      </c>
      <c r="T41" s="3" t="s">
        <v>247</v>
      </c>
      <c r="U41" s="3" t="s">
        <v>43</v>
      </c>
      <c r="V41" s="3" t="s">
        <v>249</v>
      </c>
      <c r="W41" s="3">
        <v>5</v>
      </c>
      <c r="X41" s="3">
        <v>8</v>
      </c>
      <c r="Y41" s="3">
        <v>0</v>
      </c>
      <c r="Z41" s="3">
        <v>0</v>
      </c>
      <c r="AA41" s="3">
        <v>0</v>
      </c>
      <c r="AB41" s="12">
        <f t="shared" si="0"/>
        <v>5.6</v>
      </c>
      <c r="AC41" s="3">
        <f t="shared" si="1"/>
        <v>68.116219999999998</v>
      </c>
      <c r="AD41" s="15">
        <v>34.07</v>
      </c>
      <c r="AE41" s="3" t="s">
        <v>155</v>
      </c>
      <c r="AF41" s="3" t="s">
        <v>46</v>
      </c>
      <c r="AG41" s="16" t="str">
        <f t="shared" si="4"/>
        <v>Diffusion</v>
      </c>
      <c r="AH41" s="3" t="s">
        <v>250</v>
      </c>
    </row>
    <row r="42" spans="1:34">
      <c r="A42" s="8" t="s">
        <v>34</v>
      </c>
      <c r="B42" s="9" t="s">
        <v>35</v>
      </c>
      <c r="C42" s="1" t="s">
        <v>36</v>
      </c>
      <c r="D42" s="10" t="s">
        <v>37</v>
      </c>
      <c r="E42" s="1" t="s">
        <v>251</v>
      </c>
      <c r="F42" s="1" t="s">
        <v>252</v>
      </c>
      <c r="G42" s="1">
        <v>-10</v>
      </c>
      <c r="H42" s="1">
        <v>-20</v>
      </c>
      <c r="I42" s="1" t="s">
        <v>40</v>
      </c>
      <c r="J42" s="1">
        <v>3.15</v>
      </c>
      <c r="K42" s="1">
        <v>-10</v>
      </c>
      <c r="L42" s="1">
        <v>-1.0974999999999999</v>
      </c>
      <c r="M42" s="1" t="s">
        <v>40</v>
      </c>
      <c r="N42" s="1">
        <v>4.0649999999999897</v>
      </c>
      <c r="O42" s="1">
        <v>5.3116666666666701</v>
      </c>
      <c r="Q42" s="1">
        <v>0.53116666666666601</v>
      </c>
      <c r="R42" s="1">
        <v>0.72459838282662603</v>
      </c>
      <c r="S42" s="14" t="s">
        <v>251</v>
      </c>
      <c r="T42" s="2" t="s">
        <v>251</v>
      </c>
      <c r="U42" s="3" t="s">
        <v>55</v>
      </c>
      <c r="V42" s="2" t="s">
        <v>77</v>
      </c>
      <c r="W42" s="2">
        <v>3</v>
      </c>
      <c r="X42" s="2">
        <v>8</v>
      </c>
      <c r="Y42" s="2">
        <v>1</v>
      </c>
      <c r="Z42" s="2">
        <v>0</v>
      </c>
      <c r="AA42" s="3">
        <v>0</v>
      </c>
      <c r="AB42" s="12">
        <f t="shared" si="0"/>
        <v>6</v>
      </c>
      <c r="AC42" s="3">
        <f t="shared" si="1"/>
        <v>60.093820000000001</v>
      </c>
      <c r="AD42" s="12">
        <v>82.5</v>
      </c>
      <c r="AE42" s="2" t="s">
        <v>78</v>
      </c>
      <c r="AF42" s="2" t="s">
        <v>46</v>
      </c>
      <c r="AG42" s="2" t="str">
        <f t="shared" si="4"/>
        <v>Proton symporter</v>
      </c>
      <c r="AH42" s="3" t="s">
        <v>253</v>
      </c>
    </row>
    <row r="43" spans="1:34">
      <c r="A43" s="8" t="s">
        <v>34</v>
      </c>
      <c r="B43" s="9" t="s">
        <v>35</v>
      </c>
      <c r="C43" s="1" t="s">
        <v>36</v>
      </c>
      <c r="D43" s="10" t="s">
        <v>37</v>
      </c>
      <c r="E43" s="1" t="s">
        <v>254</v>
      </c>
      <c r="F43" s="1" t="s">
        <v>255</v>
      </c>
      <c r="G43" s="1">
        <v>-10</v>
      </c>
      <c r="H43" s="1">
        <v>-20</v>
      </c>
      <c r="I43" s="1" t="s">
        <v>40</v>
      </c>
      <c r="J43" s="1">
        <v>3.15</v>
      </c>
      <c r="K43" s="1">
        <v>-10</v>
      </c>
      <c r="L43" s="1">
        <v>-4.1670454545454501</v>
      </c>
      <c r="M43" s="1" t="s">
        <v>40</v>
      </c>
      <c r="N43" s="1">
        <v>-3.1477272727272601</v>
      </c>
      <c r="O43" s="1">
        <v>4.6295454545454504</v>
      </c>
      <c r="Q43" s="1">
        <v>0.46295454545454501</v>
      </c>
      <c r="R43" s="1">
        <v>1.3460442062411899</v>
      </c>
      <c r="S43" s="11" t="s">
        <v>254</v>
      </c>
      <c r="T43" s="3" t="s">
        <v>254</v>
      </c>
      <c r="U43" s="3" t="s">
        <v>43</v>
      </c>
      <c r="V43" s="3" t="s">
        <v>256</v>
      </c>
      <c r="W43" s="3">
        <v>5</v>
      </c>
      <c r="X43" s="3">
        <v>4</v>
      </c>
      <c r="Y43" s="3">
        <v>4</v>
      </c>
      <c r="Z43" s="3">
        <v>0</v>
      </c>
      <c r="AA43" s="3">
        <v>-2</v>
      </c>
      <c r="AB43" s="12">
        <f t="shared" si="0"/>
        <v>3.2</v>
      </c>
      <c r="AC43" s="3">
        <f t="shared" si="1"/>
        <v>128.08086</v>
      </c>
      <c r="AD43" s="12">
        <v>381</v>
      </c>
      <c r="AE43" s="3" t="s">
        <v>101</v>
      </c>
      <c r="AF43" s="3" t="s">
        <v>257</v>
      </c>
      <c r="AG43" s="2" t="str">
        <f t="shared" si="4"/>
        <v>Proton symporter</v>
      </c>
      <c r="AH43" s="3" t="s">
        <v>258</v>
      </c>
    </row>
    <row r="44" spans="1:34">
      <c r="A44" s="17" t="s">
        <v>185</v>
      </c>
      <c r="B44" s="9" t="s">
        <v>35</v>
      </c>
      <c r="C44" t="s">
        <v>36</v>
      </c>
      <c r="D44" s="10" t="s">
        <v>37</v>
      </c>
      <c r="E44" t="s">
        <v>259</v>
      </c>
      <c r="F44" t="s">
        <v>260</v>
      </c>
      <c r="G44">
        <v>-10</v>
      </c>
      <c r="H44">
        <v>-20</v>
      </c>
      <c r="I44" s="1" t="s">
        <v>40</v>
      </c>
      <c r="J44">
        <v>3.15</v>
      </c>
      <c r="K44">
        <v>-10</v>
      </c>
      <c r="L44">
        <v>-3.2970464135020898</v>
      </c>
      <c r="M44" s="1" t="s">
        <v>40</v>
      </c>
      <c r="N44">
        <v>4.4978902953586397</v>
      </c>
      <c r="O44">
        <v>1.55021097046413</v>
      </c>
      <c r="P44"/>
      <c r="Q44">
        <v>0.15502109704641301</v>
      </c>
      <c r="R44">
        <v>0.47941109054688602</v>
      </c>
      <c r="S44" s="3" t="s">
        <v>259</v>
      </c>
      <c r="T44" s="3" t="s">
        <v>259</v>
      </c>
      <c r="U44" s="3" t="s">
        <v>43</v>
      </c>
      <c r="V44" s="3" t="s">
        <v>261</v>
      </c>
      <c r="W44" s="3">
        <v>10</v>
      </c>
      <c r="X44" s="3">
        <v>16</v>
      </c>
      <c r="Y44" s="3">
        <v>0</v>
      </c>
      <c r="Z44" s="3">
        <v>0</v>
      </c>
      <c r="AA44" s="3">
        <v>0</v>
      </c>
      <c r="AB44" s="12">
        <f t="shared" si="0"/>
        <v>5.6</v>
      </c>
      <c r="AC44" s="3">
        <f t="shared" si="1"/>
        <v>136.23244</v>
      </c>
      <c r="AD44" s="12">
        <v>176</v>
      </c>
      <c r="AE44" s="3" t="s">
        <v>262</v>
      </c>
      <c r="AF44" s="3" t="s">
        <v>46</v>
      </c>
      <c r="AG44" s="2" t="str">
        <f t="shared" si="4"/>
        <v>Proton symporter</v>
      </c>
      <c r="AH44" s="3" t="s">
        <v>263</v>
      </c>
    </row>
    <row r="45" spans="1:34">
      <c r="A45" s="17" t="s">
        <v>185</v>
      </c>
      <c r="B45" s="9" t="s">
        <v>35</v>
      </c>
      <c r="C45" t="s">
        <v>36</v>
      </c>
      <c r="D45" s="10" t="s">
        <v>37</v>
      </c>
      <c r="E45" t="s">
        <v>264</v>
      </c>
      <c r="F45" t="s">
        <v>265</v>
      </c>
      <c r="G45">
        <v>-10</v>
      </c>
      <c r="H45">
        <v>-20</v>
      </c>
      <c r="I45" s="1" t="s">
        <v>40</v>
      </c>
      <c r="J45">
        <v>3.15</v>
      </c>
      <c r="K45">
        <v>-10</v>
      </c>
      <c r="L45">
        <v>-5.2169230769230799</v>
      </c>
      <c r="M45" s="1" t="s">
        <v>40</v>
      </c>
      <c r="N45">
        <v>3.0430769230769199</v>
      </c>
      <c r="O45">
        <v>2.8261538461538498</v>
      </c>
      <c r="P45"/>
      <c r="Q45">
        <v>0.28261538461538499</v>
      </c>
      <c r="R45">
        <v>0.94432237964542598</v>
      </c>
      <c r="S45" s="3" t="s">
        <v>264</v>
      </c>
      <c r="T45" s="2" t="s">
        <v>266</v>
      </c>
      <c r="U45" s="3" t="s">
        <v>35</v>
      </c>
      <c r="V45" s="3" t="s">
        <v>267</v>
      </c>
      <c r="W45" s="3">
        <v>6</v>
      </c>
      <c r="X45" s="3">
        <v>15</v>
      </c>
      <c r="Y45" s="3">
        <v>2</v>
      </c>
      <c r="Z45" s="3">
        <v>2</v>
      </c>
      <c r="AA45" s="3">
        <v>1</v>
      </c>
      <c r="AB45" s="12">
        <f t="shared" si="0"/>
        <v>4.833333333333333</v>
      </c>
      <c r="AC45" s="3">
        <f t="shared" si="1"/>
        <v>147.19319999999999</v>
      </c>
      <c r="AD45" s="12" t="s">
        <v>40</v>
      </c>
      <c r="AE45" s="3" t="s">
        <v>219</v>
      </c>
      <c r="AF45" s="3" t="s">
        <v>84</v>
      </c>
      <c r="AG45" s="2" t="s">
        <v>190</v>
      </c>
      <c r="AH45" s="2" t="s">
        <v>268</v>
      </c>
    </row>
    <row r="46" spans="1:34">
      <c r="A46" s="17" t="s">
        <v>185</v>
      </c>
      <c r="B46" s="9" t="s">
        <v>35</v>
      </c>
      <c r="C46" t="s">
        <v>36</v>
      </c>
      <c r="D46" s="10" t="s">
        <v>37</v>
      </c>
      <c r="E46" t="s">
        <v>269</v>
      </c>
      <c r="F46" t="s">
        <v>270</v>
      </c>
      <c r="G46">
        <v>-10</v>
      </c>
      <c r="H46">
        <v>-20</v>
      </c>
      <c r="I46" s="1" t="s">
        <v>40</v>
      </c>
      <c r="J46">
        <v>3.15</v>
      </c>
      <c r="K46">
        <v>-10</v>
      </c>
      <c r="L46">
        <v>-8.57258064516129</v>
      </c>
      <c r="M46" s="1" t="s">
        <v>40</v>
      </c>
      <c r="N46">
        <v>-6.2838709677419402</v>
      </c>
      <c r="O46">
        <v>6.5709677419354797</v>
      </c>
      <c r="P46"/>
      <c r="Q46">
        <v>0.65709677419354795</v>
      </c>
      <c r="R46">
        <v>1.97000571614963</v>
      </c>
      <c r="S46" s="3" t="s">
        <v>269</v>
      </c>
      <c r="T46" s="3" t="s">
        <v>271</v>
      </c>
      <c r="U46" s="3" t="s">
        <v>35</v>
      </c>
      <c r="V46" s="3" t="s">
        <v>272</v>
      </c>
      <c r="W46" s="3">
        <v>4</v>
      </c>
      <c r="X46" s="3">
        <v>4</v>
      </c>
      <c r="Y46" s="3">
        <v>5</v>
      </c>
      <c r="Z46" s="3">
        <v>0</v>
      </c>
      <c r="AA46" s="3">
        <v>-2</v>
      </c>
      <c r="AB46" s="12">
        <f t="shared" si="0"/>
        <v>2.5</v>
      </c>
      <c r="AC46" s="3">
        <f t="shared" si="1"/>
        <v>132.06916000000001</v>
      </c>
      <c r="AD46" s="12" t="s">
        <v>40</v>
      </c>
      <c r="AE46" s="3" t="s">
        <v>101</v>
      </c>
      <c r="AF46" s="3" t="s">
        <v>84</v>
      </c>
      <c r="AG46" s="2" t="s">
        <v>273</v>
      </c>
      <c r="AH46" s="2" t="s">
        <v>274</v>
      </c>
    </row>
    <row r="47" spans="1:34">
      <c r="A47" s="8" t="s">
        <v>34</v>
      </c>
      <c r="B47" s="9" t="s">
        <v>35</v>
      </c>
      <c r="C47" s="1" t="s">
        <v>36</v>
      </c>
      <c r="D47" s="10" t="s">
        <v>37</v>
      </c>
      <c r="E47" s="1" t="s">
        <v>275</v>
      </c>
      <c r="F47" s="1" t="s">
        <v>276</v>
      </c>
      <c r="G47" s="1">
        <v>-10</v>
      </c>
      <c r="H47" s="1">
        <v>-20</v>
      </c>
      <c r="I47" s="1" t="s">
        <v>40</v>
      </c>
      <c r="J47" s="1">
        <v>3.15</v>
      </c>
      <c r="K47" s="1">
        <v>-10</v>
      </c>
      <c r="L47" s="1">
        <v>-11.1642857142857</v>
      </c>
      <c r="M47" s="1" t="s">
        <v>40</v>
      </c>
      <c r="N47" s="1">
        <v>-7.6714285714285797</v>
      </c>
      <c r="O47" s="1">
        <v>9.2238095238095195</v>
      </c>
      <c r="Q47" s="1">
        <v>0.92238095238095197</v>
      </c>
      <c r="R47" s="1">
        <v>2.13665104370296</v>
      </c>
      <c r="S47" s="14" t="s">
        <v>275</v>
      </c>
      <c r="T47" s="2" t="s">
        <v>275</v>
      </c>
      <c r="U47" s="3" t="s">
        <v>55</v>
      </c>
      <c r="V47" s="2" t="s">
        <v>277</v>
      </c>
      <c r="W47" s="2">
        <v>3</v>
      </c>
      <c r="X47" s="2">
        <v>2</v>
      </c>
      <c r="Y47" s="2">
        <v>4</v>
      </c>
      <c r="Z47" s="2">
        <v>0</v>
      </c>
      <c r="AA47" s="3">
        <v>-2</v>
      </c>
      <c r="AB47" s="12">
        <f t="shared" si="0"/>
        <v>2</v>
      </c>
      <c r="AC47" s="3">
        <f t="shared" si="1"/>
        <v>102.04378</v>
      </c>
      <c r="AD47" s="12">
        <v>199</v>
      </c>
      <c r="AE47" s="2" t="s">
        <v>101</v>
      </c>
      <c r="AF47" s="2" t="s">
        <v>84</v>
      </c>
      <c r="AG47" s="2" t="str">
        <f t="shared" ref="AG47:AG78" si="5">IF(AD47&gt;37,"Proton symporter", "Diffusion")</f>
        <v>Proton symporter</v>
      </c>
      <c r="AH47" s="3" t="s">
        <v>278</v>
      </c>
    </row>
    <row r="48" spans="1:34">
      <c r="A48" s="17" t="s">
        <v>231</v>
      </c>
      <c r="B48" s="9" t="s">
        <v>35</v>
      </c>
      <c r="C48" t="s">
        <v>36</v>
      </c>
      <c r="D48" s="10" t="s">
        <v>37</v>
      </c>
      <c r="E48" t="s">
        <v>279</v>
      </c>
      <c r="F48" t="s">
        <v>280</v>
      </c>
      <c r="G48">
        <v>-10</v>
      </c>
      <c r="H48">
        <v>-20</v>
      </c>
      <c r="I48" s="1" t="s">
        <v>40</v>
      </c>
      <c r="J48">
        <v>3.15</v>
      </c>
      <c r="K48">
        <v>-10</v>
      </c>
      <c r="L48">
        <v>-1.3743190661478599</v>
      </c>
      <c r="M48" s="1" t="s">
        <v>40</v>
      </c>
      <c r="N48">
        <v>4.8120622568093401</v>
      </c>
      <c r="O48">
        <v>1.6875486381322999</v>
      </c>
      <c r="P48"/>
      <c r="Q48">
        <v>0.16875486381322999</v>
      </c>
      <c r="R48">
        <v>0.49131599791074299</v>
      </c>
      <c r="S48" s="11" t="s">
        <v>279</v>
      </c>
      <c r="T48" s="3" t="s">
        <v>279</v>
      </c>
      <c r="U48" s="3" t="s">
        <v>43</v>
      </c>
      <c r="V48" s="3" t="s">
        <v>281</v>
      </c>
      <c r="W48" s="3">
        <v>9</v>
      </c>
      <c r="X48" s="3">
        <v>20</v>
      </c>
      <c r="Y48" s="3">
        <v>0</v>
      </c>
      <c r="Z48" s="3">
        <v>0</v>
      </c>
      <c r="AA48" s="3">
        <v>0</v>
      </c>
      <c r="AB48" s="12">
        <f t="shared" si="0"/>
        <v>6.2222222222222223</v>
      </c>
      <c r="AC48" s="3">
        <f t="shared" si="1"/>
        <v>128.25309999999999</v>
      </c>
      <c r="AD48" s="12">
        <v>151</v>
      </c>
      <c r="AE48" s="3" t="s">
        <v>161</v>
      </c>
      <c r="AF48" s="2" t="s">
        <v>46</v>
      </c>
      <c r="AG48" s="2" t="str">
        <f t="shared" si="5"/>
        <v>Proton symporter</v>
      </c>
      <c r="AH48" s="3" t="s">
        <v>282</v>
      </c>
    </row>
    <row r="49" spans="1:34">
      <c r="A49" s="17" t="s">
        <v>231</v>
      </c>
      <c r="B49" s="9" t="s">
        <v>35</v>
      </c>
      <c r="C49" t="s">
        <v>36</v>
      </c>
      <c r="D49" s="10" t="s">
        <v>37</v>
      </c>
      <c r="E49" t="s">
        <v>283</v>
      </c>
      <c r="F49" t="s">
        <v>284</v>
      </c>
      <c r="G49">
        <v>-10</v>
      </c>
      <c r="H49">
        <v>-20</v>
      </c>
      <c r="I49" s="1" t="s">
        <v>40</v>
      </c>
      <c r="J49">
        <v>3.15</v>
      </c>
      <c r="K49">
        <v>-10</v>
      </c>
      <c r="L49">
        <v>-1.5270270270270301</v>
      </c>
      <c r="M49" s="1" t="s">
        <v>40</v>
      </c>
      <c r="N49">
        <v>4.97729729729729</v>
      </c>
      <c r="O49">
        <v>1.87783783783784</v>
      </c>
      <c r="P49"/>
      <c r="Q49">
        <v>0.18778378378378399</v>
      </c>
      <c r="R49">
        <v>0.486925509691572</v>
      </c>
      <c r="S49" s="14" t="s">
        <v>283</v>
      </c>
      <c r="T49" s="2" t="s">
        <v>283</v>
      </c>
      <c r="U49" s="3" t="s">
        <v>43</v>
      </c>
      <c r="V49" s="2" t="s">
        <v>285</v>
      </c>
      <c r="W49" s="2">
        <v>8</v>
      </c>
      <c r="X49" s="2">
        <v>18</v>
      </c>
      <c r="Y49" s="2">
        <v>0</v>
      </c>
      <c r="Z49" s="2">
        <v>0</v>
      </c>
      <c r="AA49" s="2">
        <v>0</v>
      </c>
      <c r="AB49" s="12">
        <f t="shared" si="0"/>
        <v>6.25</v>
      </c>
      <c r="AC49" s="3">
        <f t="shared" si="1"/>
        <v>114.22672</v>
      </c>
      <c r="AD49" s="12">
        <v>126</v>
      </c>
      <c r="AE49" s="3" t="s">
        <v>161</v>
      </c>
      <c r="AF49" s="2" t="s">
        <v>162</v>
      </c>
      <c r="AG49" s="2" t="str">
        <f t="shared" si="5"/>
        <v>Proton symporter</v>
      </c>
      <c r="AH49" s="3" t="s">
        <v>286</v>
      </c>
    </row>
    <row r="50" spans="1:34">
      <c r="A50" s="8" t="s">
        <v>34</v>
      </c>
      <c r="B50" s="9" t="s">
        <v>35</v>
      </c>
      <c r="C50" s="1" t="s">
        <v>36</v>
      </c>
      <c r="D50" s="10" t="s">
        <v>37</v>
      </c>
      <c r="E50" s="1" t="s">
        <v>287</v>
      </c>
      <c r="F50" s="1" t="s">
        <v>288</v>
      </c>
      <c r="G50" s="1">
        <v>-10</v>
      </c>
      <c r="H50" s="1">
        <v>-20</v>
      </c>
      <c r="I50" s="1" t="s">
        <v>40</v>
      </c>
      <c r="J50" s="1">
        <v>3.15</v>
      </c>
      <c r="K50" s="1">
        <v>-10</v>
      </c>
      <c r="L50" s="1">
        <v>-1.7919732441471501</v>
      </c>
      <c r="M50" s="1" t="s">
        <v>40</v>
      </c>
      <c r="N50" s="1">
        <v>5.4949832775919702</v>
      </c>
      <c r="O50" s="1">
        <v>2.9010033444815999</v>
      </c>
      <c r="Q50" s="1">
        <v>0.29010033444816002</v>
      </c>
      <c r="R50" s="1">
        <v>0.47512374278860497</v>
      </c>
      <c r="S50" s="14" t="s">
        <v>287</v>
      </c>
      <c r="T50" s="2" t="s">
        <v>287</v>
      </c>
      <c r="U50" s="3" t="s">
        <v>43</v>
      </c>
      <c r="V50" s="2" t="s">
        <v>289</v>
      </c>
      <c r="W50" s="2">
        <v>5</v>
      </c>
      <c r="X50" s="2">
        <v>12</v>
      </c>
      <c r="Y50" s="2">
        <v>0</v>
      </c>
      <c r="Z50" s="2">
        <v>0</v>
      </c>
      <c r="AA50" s="3">
        <v>0</v>
      </c>
      <c r="AB50" s="12">
        <f t="shared" si="0"/>
        <v>6.4</v>
      </c>
      <c r="AC50" s="3">
        <f t="shared" si="1"/>
        <v>72.147580000000005</v>
      </c>
      <c r="AD50" s="15">
        <v>36.1</v>
      </c>
      <c r="AE50" s="3" t="s">
        <v>161</v>
      </c>
      <c r="AF50" s="2" t="s">
        <v>46</v>
      </c>
      <c r="AG50" s="16" t="str">
        <f t="shared" si="5"/>
        <v>Diffusion</v>
      </c>
      <c r="AH50" s="3" t="s">
        <v>290</v>
      </c>
    </row>
    <row r="51" spans="1:34">
      <c r="A51" s="8" t="s">
        <v>34</v>
      </c>
      <c r="B51" s="9" t="s">
        <v>35</v>
      </c>
      <c r="C51" s="1" t="s">
        <v>36</v>
      </c>
      <c r="D51" s="10" t="s">
        <v>37</v>
      </c>
      <c r="E51" s="1" t="s">
        <v>291</v>
      </c>
      <c r="F51" s="1" t="s">
        <v>292</v>
      </c>
      <c r="G51" s="1">
        <v>-10</v>
      </c>
      <c r="H51" s="1">
        <v>-20</v>
      </c>
      <c r="I51" s="1" t="s">
        <v>40</v>
      </c>
      <c r="J51" s="1">
        <v>3.15</v>
      </c>
      <c r="K51" s="1">
        <v>-10</v>
      </c>
      <c r="L51" s="1">
        <v>-2.5975609756097602</v>
      </c>
      <c r="M51" s="1" t="s">
        <v>40</v>
      </c>
      <c r="N51" s="1">
        <v>5.0650406504065</v>
      </c>
      <c r="O51" s="1">
        <v>2.9869918699186999</v>
      </c>
      <c r="Q51" s="1">
        <v>0.29869918699186998</v>
      </c>
      <c r="R51" s="1">
        <v>0.59769034840183</v>
      </c>
      <c r="S51" s="11" t="s">
        <v>291</v>
      </c>
      <c r="T51" s="3" t="s">
        <v>293</v>
      </c>
      <c r="U51" s="3" t="s">
        <v>43</v>
      </c>
      <c r="V51" s="3" t="s">
        <v>94</v>
      </c>
      <c r="W51" s="3">
        <v>5</v>
      </c>
      <c r="X51" s="3">
        <v>12</v>
      </c>
      <c r="Y51" s="3">
        <v>1</v>
      </c>
      <c r="Z51" s="3">
        <v>0</v>
      </c>
      <c r="AA51" s="3">
        <v>0</v>
      </c>
      <c r="AB51" s="12">
        <f t="shared" si="0"/>
        <v>6</v>
      </c>
      <c r="AC51" s="3">
        <f t="shared" si="1"/>
        <v>88.14658</v>
      </c>
      <c r="AD51" s="12">
        <v>138</v>
      </c>
      <c r="AE51" s="3" t="s">
        <v>78</v>
      </c>
      <c r="AF51" s="2" t="s">
        <v>162</v>
      </c>
      <c r="AG51" s="2" t="str">
        <f t="shared" si="5"/>
        <v>Proton symporter</v>
      </c>
      <c r="AH51" s="3" t="s">
        <v>294</v>
      </c>
    </row>
    <row r="52" spans="1:34">
      <c r="A52" s="8" t="s">
        <v>34</v>
      </c>
      <c r="B52" s="9" t="s">
        <v>35</v>
      </c>
      <c r="C52" s="1" t="s">
        <v>36</v>
      </c>
      <c r="D52" s="10" t="s">
        <v>37</v>
      </c>
      <c r="E52" s="1" t="s">
        <v>295</v>
      </c>
      <c r="F52" s="1" t="s">
        <v>292</v>
      </c>
      <c r="G52" s="1">
        <v>-10</v>
      </c>
      <c r="H52" s="1">
        <v>-20</v>
      </c>
      <c r="I52" s="1" t="s">
        <v>40</v>
      </c>
      <c r="J52" s="1">
        <v>3.15</v>
      </c>
      <c r="K52" s="1">
        <v>-10</v>
      </c>
      <c r="L52" s="1">
        <v>-4.4932885906040303</v>
      </c>
      <c r="M52" s="1" t="s">
        <v>40</v>
      </c>
      <c r="N52" s="1">
        <v>6.3288590604026904</v>
      </c>
      <c r="O52" s="1">
        <v>2.7342281879194599</v>
      </c>
      <c r="Q52" s="1">
        <v>0.27342281879194602</v>
      </c>
      <c r="R52" s="1">
        <v>0.547112904693701</v>
      </c>
      <c r="S52" s="11" t="s">
        <v>295</v>
      </c>
      <c r="T52" s="3" t="s">
        <v>296</v>
      </c>
      <c r="U52" s="3" t="s">
        <v>43</v>
      </c>
      <c r="V52" s="3" t="s">
        <v>94</v>
      </c>
      <c r="W52" s="3">
        <v>5</v>
      </c>
      <c r="X52" s="3">
        <v>12</v>
      </c>
      <c r="Y52" s="3">
        <v>1</v>
      </c>
      <c r="Z52" s="3">
        <v>0</v>
      </c>
      <c r="AA52" s="3">
        <v>0</v>
      </c>
      <c r="AB52" s="12">
        <f t="shared" si="0"/>
        <v>6</v>
      </c>
      <c r="AC52" s="3">
        <f t="shared" si="1"/>
        <v>88.14658</v>
      </c>
      <c r="AD52" s="12">
        <v>138</v>
      </c>
      <c r="AE52" s="3" t="s">
        <v>78</v>
      </c>
      <c r="AF52" s="3" t="s">
        <v>84</v>
      </c>
      <c r="AG52" s="2" t="str">
        <f t="shared" si="5"/>
        <v>Proton symporter</v>
      </c>
      <c r="AH52" s="3" t="s">
        <v>294</v>
      </c>
    </row>
    <row r="53" spans="1:34">
      <c r="A53" s="8" t="s">
        <v>34</v>
      </c>
      <c r="B53" s="9" t="s">
        <v>35</v>
      </c>
      <c r="C53" s="1" t="s">
        <v>36</v>
      </c>
      <c r="D53" s="10" t="s">
        <v>37</v>
      </c>
      <c r="E53" s="1" t="s">
        <v>297</v>
      </c>
      <c r="F53" s="1" t="s">
        <v>298</v>
      </c>
      <c r="G53" s="1">
        <v>-10</v>
      </c>
      <c r="H53" s="1">
        <v>-20</v>
      </c>
      <c r="I53" s="1" t="s">
        <v>40</v>
      </c>
      <c r="J53" s="1">
        <v>3.15</v>
      </c>
      <c r="K53" s="1">
        <v>-10</v>
      </c>
      <c r="L53" s="1">
        <v>-7.7008968609865498</v>
      </c>
      <c r="M53" s="1" t="s">
        <v>40</v>
      </c>
      <c r="N53" s="1">
        <v>5.1721973094170401</v>
      </c>
      <c r="O53" s="1">
        <v>2.4713004484304899</v>
      </c>
      <c r="Q53" s="1">
        <v>0.24713004484304901</v>
      </c>
      <c r="R53" s="1">
        <v>0.52795774405813001</v>
      </c>
      <c r="S53" s="11" t="s">
        <v>297</v>
      </c>
      <c r="T53" s="3" t="s">
        <v>297</v>
      </c>
      <c r="U53" s="3" t="s">
        <v>76</v>
      </c>
      <c r="V53" s="3" t="s">
        <v>299</v>
      </c>
      <c r="W53" s="3">
        <v>6</v>
      </c>
      <c r="X53" s="3">
        <v>6</v>
      </c>
      <c r="Y53" s="3">
        <v>1</v>
      </c>
      <c r="Z53" s="3">
        <v>0</v>
      </c>
      <c r="AA53" s="2">
        <v>0</v>
      </c>
      <c r="AB53" s="12">
        <f t="shared" si="0"/>
        <v>4.666666666666667</v>
      </c>
      <c r="AC53" s="3">
        <f t="shared" si="1"/>
        <v>94.11023999999999</v>
      </c>
      <c r="AD53" s="12">
        <v>181.7</v>
      </c>
      <c r="AE53" s="3" t="s">
        <v>111</v>
      </c>
      <c r="AF53" s="2" t="s">
        <v>112</v>
      </c>
      <c r="AG53" s="2" t="str">
        <f t="shared" si="5"/>
        <v>Proton symporter</v>
      </c>
      <c r="AH53" s="3" t="s">
        <v>300</v>
      </c>
    </row>
    <row r="54" spans="1:34">
      <c r="A54" s="8" t="s">
        <v>34</v>
      </c>
      <c r="B54" s="9" t="s">
        <v>35</v>
      </c>
      <c r="C54" s="1" t="s">
        <v>36</v>
      </c>
      <c r="D54" s="10" t="s">
        <v>37</v>
      </c>
      <c r="E54" s="1" t="s">
        <v>301</v>
      </c>
      <c r="F54" s="1" t="s">
        <v>302</v>
      </c>
      <c r="G54" s="1">
        <v>-10</v>
      </c>
      <c r="H54" s="1">
        <v>-20</v>
      </c>
      <c r="I54" s="1" t="s">
        <v>40</v>
      </c>
      <c r="J54" s="1">
        <v>3.15</v>
      </c>
      <c r="K54" s="1">
        <v>-10</v>
      </c>
      <c r="L54" s="1">
        <v>-2.2931937172774899</v>
      </c>
      <c r="M54" s="1" t="s">
        <v>40</v>
      </c>
      <c r="N54" s="1">
        <v>6.3759162303665002</v>
      </c>
      <c r="O54" s="1">
        <v>4.5413612565445103</v>
      </c>
      <c r="Q54" s="1">
        <v>0.454136125654451</v>
      </c>
      <c r="R54" s="1">
        <v>0.454580037579211</v>
      </c>
      <c r="S54" s="11" t="s">
        <v>301</v>
      </c>
      <c r="T54" s="3" t="s">
        <v>303</v>
      </c>
      <c r="U54" s="3" t="s">
        <v>43</v>
      </c>
      <c r="V54" s="3" t="s">
        <v>304</v>
      </c>
      <c r="W54" s="3">
        <v>3</v>
      </c>
      <c r="X54" s="3">
        <v>8</v>
      </c>
      <c r="Y54" s="3">
        <v>0</v>
      </c>
      <c r="Z54" s="3">
        <v>0</v>
      </c>
      <c r="AA54" s="2">
        <v>0</v>
      </c>
      <c r="AB54" s="12">
        <f t="shared" si="0"/>
        <v>6.666666666666667</v>
      </c>
      <c r="AC54" s="3">
        <f t="shared" si="1"/>
        <v>44.094819999999999</v>
      </c>
      <c r="AD54" s="15">
        <v>-42</v>
      </c>
      <c r="AE54" s="3" t="s">
        <v>155</v>
      </c>
      <c r="AF54" s="2" t="s">
        <v>46</v>
      </c>
      <c r="AG54" s="16" t="str">
        <f t="shared" si="5"/>
        <v>Diffusion</v>
      </c>
      <c r="AH54" s="3" t="s">
        <v>305</v>
      </c>
    </row>
    <row r="55" spans="1:34">
      <c r="A55" s="8" t="s">
        <v>34</v>
      </c>
      <c r="B55" s="9" t="s">
        <v>35</v>
      </c>
      <c r="C55" s="1" t="s">
        <v>36</v>
      </c>
      <c r="D55" s="10" t="s">
        <v>37</v>
      </c>
      <c r="E55" s="1" t="s">
        <v>306</v>
      </c>
      <c r="F55" s="1" t="s">
        <v>302</v>
      </c>
      <c r="G55" s="1">
        <v>-10</v>
      </c>
      <c r="H55" s="1">
        <v>-20</v>
      </c>
      <c r="I55" s="1" t="s">
        <v>40</v>
      </c>
      <c r="J55" s="1">
        <v>3.15</v>
      </c>
      <c r="K55" s="1">
        <v>-10</v>
      </c>
      <c r="L55" s="1">
        <v>-6.9901960784313699</v>
      </c>
      <c r="M55" s="1" t="s">
        <v>40</v>
      </c>
      <c r="N55" s="1">
        <v>9.1941176470588495</v>
      </c>
      <c r="O55" s="1">
        <v>3.60196078431373</v>
      </c>
      <c r="Q55" s="1">
        <v>0.36019607843137302</v>
      </c>
      <c r="R55" s="1">
        <v>0.36054816522965899</v>
      </c>
      <c r="S55" s="11" t="s">
        <v>306</v>
      </c>
      <c r="T55" s="3" t="s">
        <v>307</v>
      </c>
      <c r="U55" s="3" t="s">
        <v>43</v>
      </c>
      <c r="V55" s="3" t="s">
        <v>304</v>
      </c>
      <c r="W55" s="3">
        <v>3</v>
      </c>
      <c r="X55" s="3">
        <v>8</v>
      </c>
      <c r="Y55" s="3">
        <v>0</v>
      </c>
      <c r="Z55" s="3">
        <v>0</v>
      </c>
      <c r="AA55" s="2">
        <v>0</v>
      </c>
      <c r="AB55" s="12">
        <f t="shared" si="0"/>
        <v>6.666666666666667</v>
      </c>
      <c r="AC55" s="3">
        <f t="shared" si="1"/>
        <v>44.094819999999999</v>
      </c>
      <c r="AD55" s="15">
        <v>-42</v>
      </c>
      <c r="AE55" s="3" t="s">
        <v>155</v>
      </c>
      <c r="AF55" s="3" t="s">
        <v>84</v>
      </c>
      <c r="AG55" s="16" t="str">
        <f t="shared" si="5"/>
        <v>Diffusion</v>
      </c>
      <c r="AH55" s="3" t="s">
        <v>305</v>
      </c>
    </row>
    <row r="56" spans="1:34">
      <c r="A56" s="8" t="s">
        <v>34</v>
      </c>
      <c r="B56" s="9" t="s">
        <v>35</v>
      </c>
      <c r="C56" s="1" t="s">
        <v>36</v>
      </c>
      <c r="D56" s="10" t="s">
        <v>37</v>
      </c>
      <c r="E56" s="1" t="s">
        <v>308</v>
      </c>
      <c r="F56" s="1" t="s">
        <v>309</v>
      </c>
      <c r="G56" s="1">
        <v>-10</v>
      </c>
      <c r="H56" s="1">
        <v>-20</v>
      </c>
      <c r="I56" s="1" t="s">
        <v>40</v>
      </c>
      <c r="J56" s="1">
        <v>3.15</v>
      </c>
      <c r="K56" s="1">
        <v>-10</v>
      </c>
      <c r="L56" s="1">
        <v>-6.0432432432432401</v>
      </c>
      <c r="M56" s="1" t="s">
        <v>40</v>
      </c>
      <c r="N56" s="1">
        <v>1.0432432432432499</v>
      </c>
      <c r="O56" s="1">
        <v>2.7081081081081102</v>
      </c>
      <c r="Q56" s="1">
        <v>0.27081081081081099</v>
      </c>
      <c r="R56" s="1">
        <v>1.06439126057068</v>
      </c>
      <c r="S56" s="1" t="s">
        <v>308</v>
      </c>
      <c r="T56" s="2" t="s">
        <v>308</v>
      </c>
      <c r="U56" s="3" t="s">
        <v>43</v>
      </c>
      <c r="V56" s="2" t="s">
        <v>310</v>
      </c>
      <c r="W56" s="3">
        <v>7</v>
      </c>
      <c r="X56" s="3">
        <v>9</v>
      </c>
      <c r="Y56" s="3">
        <v>5</v>
      </c>
      <c r="Z56" s="3">
        <v>0</v>
      </c>
      <c r="AA56" s="2">
        <v>-1</v>
      </c>
      <c r="AB56" s="12">
        <f t="shared" si="0"/>
        <v>3.8571428571428572</v>
      </c>
      <c r="AC56" s="3">
        <f t="shared" si="1"/>
        <v>173.14046000000002</v>
      </c>
      <c r="AD56" s="12">
        <v>400.5</v>
      </c>
      <c r="AE56" s="3" t="s">
        <v>196</v>
      </c>
      <c r="AF56" s="3" t="s">
        <v>311</v>
      </c>
      <c r="AG56" s="2" t="str">
        <f t="shared" si="5"/>
        <v>Proton symporter</v>
      </c>
      <c r="AH56" s="3" t="s">
        <v>312</v>
      </c>
    </row>
    <row r="57" spans="1:34">
      <c r="A57" s="8" t="s">
        <v>34</v>
      </c>
      <c r="B57" s="9" t="s">
        <v>35</v>
      </c>
      <c r="C57" s="1" t="s">
        <v>36</v>
      </c>
      <c r="D57" s="10" t="s">
        <v>37</v>
      </c>
      <c r="E57" s="1" t="s">
        <v>313</v>
      </c>
      <c r="F57" s="1" t="s">
        <v>314</v>
      </c>
      <c r="G57" s="1">
        <v>-10</v>
      </c>
      <c r="H57" s="1">
        <v>-20</v>
      </c>
      <c r="I57" s="1" t="s">
        <v>40</v>
      </c>
      <c r="J57" s="1">
        <v>3.15</v>
      </c>
      <c r="K57" s="1">
        <v>-10</v>
      </c>
      <c r="L57" s="1">
        <v>-6.2231686541737696</v>
      </c>
      <c r="M57" s="1" t="s">
        <v>40</v>
      </c>
      <c r="N57" s="1">
        <v>4.9785349233390104</v>
      </c>
      <c r="O57" s="1">
        <v>1.8776831345826199</v>
      </c>
      <c r="Q57" s="1">
        <v>0.187768313458262</v>
      </c>
      <c r="R57" s="1">
        <v>0.44392674426427903</v>
      </c>
      <c r="S57" s="11" t="s">
        <v>313</v>
      </c>
      <c r="T57" s="3" t="s">
        <v>313</v>
      </c>
      <c r="U57" s="3" t="s">
        <v>76</v>
      </c>
      <c r="V57" s="3" t="s">
        <v>315</v>
      </c>
      <c r="W57" s="3">
        <v>8</v>
      </c>
      <c r="X57" s="3">
        <v>8</v>
      </c>
      <c r="Y57" s="3">
        <v>0</v>
      </c>
      <c r="Z57" s="3">
        <v>0</v>
      </c>
      <c r="AA57" s="2">
        <v>0</v>
      </c>
      <c r="AB57" s="12">
        <f t="shared" si="0"/>
        <v>5</v>
      </c>
      <c r="AC57" s="3">
        <f t="shared" si="1"/>
        <v>104.14832</v>
      </c>
      <c r="AD57" s="12">
        <v>145</v>
      </c>
      <c r="AE57" s="3" t="s">
        <v>316</v>
      </c>
      <c r="AF57" s="3" t="s">
        <v>149</v>
      </c>
      <c r="AG57" s="2" t="str">
        <f t="shared" si="5"/>
        <v>Proton symporter</v>
      </c>
      <c r="AH57" s="3" t="s">
        <v>317</v>
      </c>
    </row>
    <row r="58" spans="1:34">
      <c r="A58" s="17" t="s">
        <v>185</v>
      </c>
      <c r="B58" s="9" t="s">
        <v>35</v>
      </c>
      <c r="C58" t="s">
        <v>36</v>
      </c>
      <c r="D58" s="10" t="s">
        <v>37</v>
      </c>
      <c r="E58" t="s">
        <v>318</v>
      </c>
      <c r="F58" t="s">
        <v>319</v>
      </c>
      <c r="G58">
        <v>-10</v>
      </c>
      <c r="H58">
        <v>-20</v>
      </c>
      <c r="I58" s="1" t="s">
        <v>40</v>
      </c>
      <c r="J58">
        <v>3.15</v>
      </c>
      <c r="K58">
        <v>-10</v>
      </c>
      <c r="L58">
        <v>-6.4818181818181797</v>
      </c>
      <c r="M58" s="1" t="s">
        <v>40</v>
      </c>
      <c r="N58">
        <v>-4.6909090909090896</v>
      </c>
      <c r="O58">
        <v>6.1727272727272702</v>
      </c>
      <c r="P58"/>
      <c r="Q58">
        <v>0.61727272727272697</v>
      </c>
      <c r="R58">
        <v>1.6264263724805099</v>
      </c>
      <c r="S58" s="3" t="s">
        <v>318</v>
      </c>
      <c r="T58" s="3" t="s">
        <v>318</v>
      </c>
      <c r="U58" s="3" t="s">
        <v>35</v>
      </c>
      <c r="V58" s="3" t="s">
        <v>320</v>
      </c>
      <c r="W58" s="3">
        <v>4</v>
      </c>
      <c r="X58" s="3">
        <v>4</v>
      </c>
      <c r="Y58" s="3">
        <v>4</v>
      </c>
      <c r="Z58" s="3">
        <v>0</v>
      </c>
      <c r="AA58" s="2">
        <v>-2</v>
      </c>
      <c r="AB58" s="12">
        <f t="shared" si="0"/>
        <v>3</v>
      </c>
      <c r="AC58" s="3">
        <f t="shared" si="1"/>
        <v>116.07016</v>
      </c>
      <c r="AD58" s="12">
        <v>235</v>
      </c>
      <c r="AE58" s="3" t="s">
        <v>101</v>
      </c>
      <c r="AF58" s="3" t="s">
        <v>84</v>
      </c>
      <c r="AG58" s="2" t="str">
        <f t="shared" si="5"/>
        <v>Proton symporter</v>
      </c>
      <c r="AH58" s="2" t="s">
        <v>321</v>
      </c>
    </row>
    <row r="59" spans="1:34">
      <c r="A59" s="8" t="s">
        <v>34</v>
      </c>
      <c r="B59" s="9" t="s">
        <v>35</v>
      </c>
      <c r="C59" s="1" t="s">
        <v>322</v>
      </c>
      <c r="D59" s="10" t="s">
        <v>37</v>
      </c>
      <c r="E59" s="1" t="s">
        <v>38</v>
      </c>
      <c r="F59" s="1" t="s">
        <v>39</v>
      </c>
      <c r="G59" s="1">
        <v>-10</v>
      </c>
      <c r="H59" s="1">
        <v>-20</v>
      </c>
      <c r="I59" s="1" t="s">
        <v>40</v>
      </c>
      <c r="J59" s="1">
        <v>3.15</v>
      </c>
      <c r="K59" s="1">
        <v>-10</v>
      </c>
      <c r="L59" s="1">
        <v>-3.2602564102564102</v>
      </c>
      <c r="M59" s="1" t="s">
        <v>40</v>
      </c>
      <c r="N59" s="1">
        <v>7.8256410256410298</v>
      </c>
      <c r="O59" s="1">
        <v>3.0435897435897501</v>
      </c>
      <c r="Q59" s="1">
        <v>0.30435897435897502</v>
      </c>
      <c r="R59" s="1">
        <v>0.464553366975266</v>
      </c>
      <c r="S59" s="11" t="s">
        <v>41</v>
      </c>
      <c r="T59" s="3" t="s">
        <v>42</v>
      </c>
      <c r="U59" s="3" t="s">
        <v>43</v>
      </c>
      <c r="V59" s="3" t="s">
        <v>44</v>
      </c>
      <c r="W59" s="3">
        <v>4</v>
      </c>
      <c r="X59" s="3">
        <v>10</v>
      </c>
      <c r="Y59" s="3">
        <v>2</v>
      </c>
      <c r="Z59" s="3">
        <v>0</v>
      </c>
      <c r="AA59" s="3">
        <v>0</v>
      </c>
      <c r="AB59" s="12">
        <f t="shared" si="0"/>
        <v>5.5</v>
      </c>
      <c r="AC59" s="3">
        <f t="shared" si="1"/>
        <v>90.119200000000006</v>
      </c>
      <c r="AD59" s="12">
        <v>207</v>
      </c>
      <c r="AE59" s="2" t="s">
        <v>45</v>
      </c>
      <c r="AF59" s="3" t="s">
        <v>46</v>
      </c>
      <c r="AG59" s="2" t="str">
        <f t="shared" si="5"/>
        <v>Proton symporter</v>
      </c>
      <c r="AH59" s="3" t="s">
        <v>47</v>
      </c>
    </row>
    <row r="60" spans="1:34">
      <c r="A60" s="8" t="s">
        <v>34</v>
      </c>
      <c r="B60" s="9" t="s">
        <v>35</v>
      </c>
      <c r="C60" s="1" t="s">
        <v>322</v>
      </c>
      <c r="D60" s="10" t="s">
        <v>37</v>
      </c>
      <c r="E60" s="1" t="s">
        <v>48</v>
      </c>
      <c r="F60" s="1" t="s">
        <v>39</v>
      </c>
      <c r="G60" s="1">
        <v>-10</v>
      </c>
      <c r="H60" s="1">
        <v>-20</v>
      </c>
      <c r="I60" s="1" t="s">
        <v>40</v>
      </c>
      <c r="J60" s="1">
        <v>3.15</v>
      </c>
      <c r="K60" s="1">
        <v>-10</v>
      </c>
      <c r="L60" s="1">
        <v>-3.2602564102564102</v>
      </c>
      <c r="M60" s="1" t="s">
        <v>40</v>
      </c>
      <c r="N60" s="1">
        <v>7.82564102564102</v>
      </c>
      <c r="O60" s="1">
        <v>3.0435897435897399</v>
      </c>
      <c r="Q60" s="1">
        <v>0.30435897435897402</v>
      </c>
      <c r="R60" s="1">
        <v>0.464553366975266</v>
      </c>
      <c r="S60" s="11" t="s">
        <v>49</v>
      </c>
      <c r="T60" s="3" t="s">
        <v>50</v>
      </c>
      <c r="U60" s="3" t="s">
        <v>43</v>
      </c>
      <c r="V60" s="3" t="s">
        <v>44</v>
      </c>
      <c r="W60" s="3">
        <v>4</v>
      </c>
      <c r="X60" s="3">
        <v>10</v>
      </c>
      <c r="Y60" s="3">
        <v>2</v>
      </c>
      <c r="Z60" s="3">
        <v>0</v>
      </c>
      <c r="AA60" s="3">
        <v>0</v>
      </c>
      <c r="AB60" s="12">
        <f t="shared" si="0"/>
        <v>5.5</v>
      </c>
      <c r="AC60" s="3">
        <f t="shared" si="1"/>
        <v>90.119200000000006</v>
      </c>
      <c r="AD60" s="12">
        <v>207</v>
      </c>
      <c r="AE60" s="2" t="s">
        <v>45</v>
      </c>
      <c r="AF60" s="3" t="s">
        <v>51</v>
      </c>
      <c r="AG60" s="2" t="str">
        <f t="shared" si="5"/>
        <v>Proton symporter</v>
      </c>
      <c r="AH60" s="3" t="s">
        <v>47</v>
      </c>
    </row>
    <row r="61" spans="1:34">
      <c r="A61" s="8" t="s">
        <v>34</v>
      </c>
      <c r="B61" s="9" t="s">
        <v>35</v>
      </c>
      <c r="C61" s="1" t="s">
        <v>322</v>
      </c>
      <c r="D61" s="10" t="s">
        <v>37</v>
      </c>
      <c r="E61" s="1" t="s">
        <v>52</v>
      </c>
      <c r="F61" s="1" t="s">
        <v>53</v>
      </c>
      <c r="G61" s="1">
        <v>-10</v>
      </c>
      <c r="H61" s="1">
        <v>-20</v>
      </c>
      <c r="I61" s="1" t="s">
        <v>40</v>
      </c>
      <c r="J61" s="1">
        <v>3.15</v>
      </c>
      <c r="K61" s="1">
        <v>-10</v>
      </c>
      <c r="L61" s="1">
        <v>-6.08648648648649</v>
      </c>
      <c r="M61" s="1" t="s">
        <v>40</v>
      </c>
      <c r="N61" s="1">
        <v>9.56486486486485</v>
      </c>
      <c r="O61" s="1">
        <v>3.4783783783783702</v>
      </c>
      <c r="Q61" s="1">
        <v>0.34783783783783701</v>
      </c>
      <c r="R61" s="1">
        <v>0.44855889378575797</v>
      </c>
      <c r="S61" s="13" t="s">
        <v>52</v>
      </c>
      <c r="T61" s="3" t="s">
        <v>54</v>
      </c>
      <c r="U61" s="3" t="s">
        <v>55</v>
      </c>
      <c r="V61" s="2" t="s">
        <v>56</v>
      </c>
      <c r="W61" s="2">
        <v>3</v>
      </c>
      <c r="X61" s="2">
        <v>12</v>
      </c>
      <c r="Y61" s="2">
        <v>0</v>
      </c>
      <c r="Z61" s="2">
        <v>2</v>
      </c>
      <c r="AA61" s="2">
        <v>2</v>
      </c>
      <c r="AB61" s="12">
        <f t="shared" si="0"/>
        <v>6</v>
      </c>
      <c r="AC61" s="3">
        <f t="shared" si="1"/>
        <v>76.139580000000009</v>
      </c>
      <c r="AD61" s="12">
        <v>139.30000000000001</v>
      </c>
      <c r="AE61" s="2" t="s">
        <v>57</v>
      </c>
      <c r="AF61" s="2" t="s">
        <v>58</v>
      </c>
      <c r="AG61" s="2" t="str">
        <f t="shared" si="5"/>
        <v>Proton symporter</v>
      </c>
      <c r="AH61" s="3" t="s">
        <v>59</v>
      </c>
    </row>
    <row r="62" spans="1:34">
      <c r="A62" s="8" t="s">
        <v>34</v>
      </c>
      <c r="B62" s="9" t="s">
        <v>35</v>
      </c>
      <c r="C62" s="1" t="s">
        <v>322</v>
      </c>
      <c r="D62" s="10" t="s">
        <v>37</v>
      </c>
      <c r="E62" s="1" t="s">
        <v>60</v>
      </c>
      <c r="F62" s="1" t="s">
        <v>61</v>
      </c>
      <c r="G62" s="1">
        <v>-10</v>
      </c>
      <c r="H62" s="1">
        <v>-20</v>
      </c>
      <c r="I62" s="1" t="s">
        <v>40</v>
      </c>
      <c r="J62" s="1">
        <v>3.15</v>
      </c>
      <c r="K62" s="1">
        <v>-10</v>
      </c>
      <c r="L62" s="1">
        <v>-6.0352941176470498</v>
      </c>
      <c r="M62" s="1" t="s">
        <v>40</v>
      </c>
      <c r="N62" s="1">
        <v>9.5264705882353091</v>
      </c>
      <c r="O62" s="1">
        <v>3.4911764705882402</v>
      </c>
      <c r="Q62" s="1">
        <v>0.34911764705882398</v>
      </c>
      <c r="R62" s="1">
        <v>0.44993279933429098</v>
      </c>
      <c r="S62" s="14" t="s">
        <v>60</v>
      </c>
      <c r="T62" s="2" t="s">
        <v>62</v>
      </c>
      <c r="U62" s="3" t="s">
        <v>55</v>
      </c>
      <c r="V62" s="2" t="s">
        <v>63</v>
      </c>
      <c r="W62" s="2">
        <v>3</v>
      </c>
      <c r="X62" s="2">
        <v>8</v>
      </c>
      <c r="Y62" s="2">
        <v>2</v>
      </c>
      <c r="Z62" s="2">
        <v>0</v>
      </c>
      <c r="AA62" s="2">
        <v>0</v>
      </c>
      <c r="AB62" s="12">
        <f t="shared" si="0"/>
        <v>5.333333333333333</v>
      </c>
      <c r="AC62" s="3">
        <f t="shared" si="1"/>
        <v>76.092820000000003</v>
      </c>
      <c r="AD62" s="12">
        <v>213</v>
      </c>
      <c r="AE62" s="2" t="s">
        <v>45</v>
      </c>
      <c r="AF62" s="2" t="s">
        <v>64</v>
      </c>
      <c r="AG62" s="2" t="str">
        <f t="shared" si="5"/>
        <v>Proton symporter</v>
      </c>
      <c r="AH62" s="3" t="s">
        <v>65</v>
      </c>
    </row>
    <row r="63" spans="1:34">
      <c r="A63" s="8" t="s">
        <v>34</v>
      </c>
      <c r="B63" s="9" t="s">
        <v>35</v>
      </c>
      <c r="C63" s="1" t="s">
        <v>322</v>
      </c>
      <c r="D63" s="10" t="s">
        <v>37</v>
      </c>
      <c r="E63" s="1" t="s">
        <v>66</v>
      </c>
      <c r="F63" s="1" t="s">
        <v>67</v>
      </c>
      <c r="G63" s="1">
        <v>-10</v>
      </c>
      <c r="H63" s="1">
        <v>-20</v>
      </c>
      <c r="I63" s="1" t="s">
        <v>40</v>
      </c>
      <c r="J63" s="1">
        <v>3.15</v>
      </c>
      <c r="K63" s="1">
        <v>-10</v>
      </c>
      <c r="L63" s="1">
        <v>-4.8174418604651201</v>
      </c>
      <c r="M63" s="1" t="s">
        <v>40</v>
      </c>
      <c r="N63" s="1">
        <v>8.9581395348837205</v>
      </c>
      <c r="O63" s="1">
        <v>2.7604651162790699</v>
      </c>
      <c r="Q63" s="1">
        <v>0.276046511627907</v>
      </c>
      <c r="R63" s="1">
        <v>0.42133910027989202</v>
      </c>
      <c r="S63" s="11" t="s">
        <v>68</v>
      </c>
      <c r="T63" s="3" t="s">
        <v>69</v>
      </c>
      <c r="U63" s="3" t="s">
        <v>43</v>
      </c>
      <c r="V63" s="3" t="s">
        <v>44</v>
      </c>
      <c r="W63" s="3">
        <v>4</v>
      </c>
      <c r="X63" s="3">
        <v>10</v>
      </c>
      <c r="Y63" s="3">
        <v>2</v>
      </c>
      <c r="Z63" s="3">
        <v>0</v>
      </c>
      <c r="AA63" s="3">
        <v>0</v>
      </c>
      <c r="AB63" s="12">
        <f t="shared" si="0"/>
        <v>5.5</v>
      </c>
      <c r="AC63" s="3">
        <f t="shared" si="1"/>
        <v>90.119200000000006</v>
      </c>
      <c r="AD63" s="12">
        <v>230</v>
      </c>
      <c r="AE63" s="2" t="s">
        <v>45</v>
      </c>
      <c r="AF63" s="3" t="s">
        <v>70</v>
      </c>
      <c r="AG63" s="2" t="str">
        <f t="shared" si="5"/>
        <v>Proton symporter</v>
      </c>
      <c r="AH63" s="3" t="s">
        <v>71</v>
      </c>
    </row>
    <row r="64" spans="1:34">
      <c r="A64" s="8" t="s">
        <v>34</v>
      </c>
      <c r="B64" s="9" t="s">
        <v>35</v>
      </c>
      <c r="C64" s="1" t="s">
        <v>322</v>
      </c>
      <c r="D64" s="10" t="s">
        <v>37</v>
      </c>
      <c r="E64" s="1" t="s">
        <v>72</v>
      </c>
      <c r="F64" s="1" t="s">
        <v>73</v>
      </c>
      <c r="G64" s="1">
        <v>-10</v>
      </c>
      <c r="H64" s="1">
        <v>-20</v>
      </c>
      <c r="I64" s="1" t="s">
        <v>40</v>
      </c>
      <c r="J64" s="1">
        <v>3.15</v>
      </c>
      <c r="K64" s="1">
        <v>-10</v>
      </c>
      <c r="L64" s="1">
        <v>-5.5635135135135103</v>
      </c>
      <c r="M64" s="1" t="s">
        <v>40</v>
      </c>
      <c r="N64" s="1">
        <v>10.3756756756757</v>
      </c>
      <c r="O64" s="1">
        <v>3.2081081081081102</v>
      </c>
      <c r="Q64" s="1">
        <v>0.32081081081081098</v>
      </c>
      <c r="R64" s="1">
        <v>0.32652089562844999</v>
      </c>
      <c r="S64" s="11" t="s">
        <v>74</v>
      </c>
      <c r="T64" s="3" t="s">
        <v>75</v>
      </c>
      <c r="U64" s="3" t="s">
        <v>76</v>
      </c>
      <c r="V64" s="3" t="s">
        <v>77</v>
      </c>
      <c r="W64" s="3">
        <v>3</v>
      </c>
      <c r="X64" s="3">
        <v>8</v>
      </c>
      <c r="Y64" s="3">
        <v>1</v>
      </c>
      <c r="Z64" s="3">
        <v>0</v>
      </c>
      <c r="AA64" s="3">
        <v>0</v>
      </c>
      <c r="AB64" s="12">
        <f t="shared" si="0"/>
        <v>6</v>
      </c>
      <c r="AC64" s="3">
        <f t="shared" si="1"/>
        <v>60.093820000000001</v>
      </c>
      <c r="AD64" s="12">
        <v>97</v>
      </c>
      <c r="AE64" s="2" t="s">
        <v>78</v>
      </c>
      <c r="AF64" s="2" t="s">
        <v>79</v>
      </c>
      <c r="AG64" s="2" t="str">
        <f t="shared" si="5"/>
        <v>Proton symporter</v>
      </c>
      <c r="AH64" s="3" t="s">
        <v>80</v>
      </c>
    </row>
    <row r="65" spans="1:34">
      <c r="A65" s="8" t="s">
        <v>34</v>
      </c>
      <c r="B65" s="9" t="s">
        <v>35</v>
      </c>
      <c r="C65" s="1" t="s">
        <v>322</v>
      </c>
      <c r="D65" s="10" t="s">
        <v>37</v>
      </c>
      <c r="E65" s="1" t="s">
        <v>81</v>
      </c>
      <c r="F65" s="1" t="s">
        <v>73</v>
      </c>
      <c r="G65" s="1">
        <v>-10</v>
      </c>
      <c r="H65" s="1">
        <v>-20</v>
      </c>
      <c r="I65" s="1" t="s">
        <v>40</v>
      </c>
      <c r="J65" s="1">
        <v>3.15</v>
      </c>
      <c r="K65" s="1">
        <v>-10</v>
      </c>
      <c r="L65" s="1">
        <v>-6.3729411764705901</v>
      </c>
      <c r="M65" s="1" t="s">
        <v>40</v>
      </c>
      <c r="N65" s="1">
        <v>10.9152941176471</v>
      </c>
      <c r="O65" s="1">
        <v>3.0282352941176498</v>
      </c>
      <c r="Q65" s="1">
        <v>0.30282352941176499</v>
      </c>
      <c r="R65" s="1">
        <v>0.308213460110633</v>
      </c>
      <c r="S65" s="11" t="s">
        <v>82</v>
      </c>
      <c r="T65" s="3" t="s">
        <v>83</v>
      </c>
      <c r="U65" s="3" t="s">
        <v>76</v>
      </c>
      <c r="V65" s="3" t="s">
        <v>77</v>
      </c>
      <c r="W65" s="3">
        <v>3</v>
      </c>
      <c r="X65" s="3">
        <v>8</v>
      </c>
      <c r="Y65" s="3">
        <v>1</v>
      </c>
      <c r="Z65" s="3">
        <v>0</v>
      </c>
      <c r="AA65" s="3">
        <v>0</v>
      </c>
      <c r="AB65" s="12">
        <f t="shared" si="0"/>
        <v>6</v>
      </c>
      <c r="AC65" s="3">
        <f t="shared" si="1"/>
        <v>60.093820000000001</v>
      </c>
      <c r="AD65" s="12">
        <v>97</v>
      </c>
      <c r="AE65" s="2" t="s">
        <v>78</v>
      </c>
      <c r="AF65" s="3" t="s">
        <v>84</v>
      </c>
      <c r="AG65" s="2" t="str">
        <f t="shared" si="5"/>
        <v>Proton symporter</v>
      </c>
      <c r="AH65" s="3" t="s">
        <v>80</v>
      </c>
    </row>
    <row r="66" spans="1:34">
      <c r="A66" s="8" t="s">
        <v>34</v>
      </c>
      <c r="B66" s="9" t="s">
        <v>35</v>
      </c>
      <c r="C66" s="1" t="s">
        <v>322</v>
      </c>
      <c r="D66" s="10" t="s">
        <v>37</v>
      </c>
      <c r="E66" s="1" t="s">
        <v>85</v>
      </c>
      <c r="F66" s="1" t="s">
        <v>86</v>
      </c>
      <c r="G66" s="1">
        <v>-10</v>
      </c>
      <c r="H66" s="1">
        <v>-20</v>
      </c>
      <c r="I66" s="1" t="s">
        <v>40</v>
      </c>
      <c r="J66" s="1">
        <v>3.15</v>
      </c>
      <c r="K66" s="1">
        <v>-10</v>
      </c>
      <c r="L66" s="1">
        <v>-3.5383720930232498</v>
      </c>
      <c r="M66" s="1" t="s">
        <v>40</v>
      </c>
      <c r="N66" s="1">
        <v>8.0279069767441893</v>
      </c>
      <c r="O66" s="1">
        <v>2.9930232558139598</v>
      </c>
      <c r="Q66" s="1">
        <v>0.29930232558139502</v>
      </c>
      <c r="R66" s="1">
        <v>0.45683523341214999</v>
      </c>
      <c r="S66" s="11" t="s">
        <v>87</v>
      </c>
      <c r="T66" s="3" t="s">
        <v>88</v>
      </c>
      <c r="U66" s="3" t="s">
        <v>43</v>
      </c>
      <c r="V66" s="3" t="s">
        <v>44</v>
      </c>
      <c r="W66" s="3">
        <v>4</v>
      </c>
      <c r="X66" s="3">
        <v>10</v>
      </c>
      <c r="Y66" s="3">
        <v>2</v>
      </c>
      <c r="Z66" s="3">
        <v>0</v>
      </c>
      <c r="AA66" s="3">
        <v>0</v>
      </c>
      <c r="AB66" s="12">
        <f t="shared" ref="AB66:AB129" si="6">(W66*4+X66*1+Y66*-2+Z66*-3)/W66</f>
        <v>5.5</v>
      </c>
      <c r="AC66" s="3">
        <f t="shared" ref="AC66:AC129" si="7">W66*12.0107+X66*1.00784+Y66*15.999+Z66*14.0067</f>
        <v>90.119200000000006</v>
      </c>
      <c r="AD66" s="12">
        <v>177</v>
      </c>
      <c r="AE66" s="3" t="s">
        <v>45</v>
      </c>
      <c r="AF66" s="3" t="s">
        <v>89</v>
      </c>
      <c r="AG66" s="2" t="str">
        <f t="shared" si="5"/>
        <v>Proton symporter</v>
      </c>
      <c r="AH66" s="3" t="s">
        <v>90</v>
      </c>
    </row>
    <row r="67" spans="1:34">
      <c r="A67" s="8" t="s">
        <v>34</v>
      </c>
      <c r="B67" s="9" t="s">
        <v>35</v>
      </c>
      <c r="C67" s="1" t="s">
        <v>322</v>
      </c>
      <c r="D67" s="10" t="s">
        <v>37</v>
      </c>
      <c r="E67" s="1" t="s">
        <v>91</v>
      </c>
      <c r="F67" s="1" t="s">
        <v>92</v>
      </c>
      <c r="G67" s="1">
        <v>-10</v>
      </c>
      <c r="H67" s="1">
        <v>-20</v>
      </c>
      <c r="I67" s="1" t="s">
        <v>40</v>
      </c>
      <c r="J67" s="1">
        <v>3.15</v>
      </c>
      <c r="K67" s="1">
        <v>-10</v>
      </c>
      <c r="L67" s="1">
        <v>-5.5932835820895503</v>
      </c>
      <c r="M67" s="1" t="s">
        <v>40</v>
      </c>
      <c r="N67" s="1">
        <v>10.3955223880597</v>
      </c>
      <c r="O67" s="1">
        <v>1.9208955223880599</v>
      </c>
      <c r="Q67" s="1">
        <v>0.192089552238806</v>
      </c>
      <c r="R67" s="1">
        <v>0.28677506267613501</v>
      </c>
      <c r="S67" s="14" t="s">
        <v>91</v>
      </c>
      <c r="T67" s="2" t="s">
        <v>93</v>
      </c>
      <c r="U67" s="3" t="s">
        <v>55</v>
      </c>
      <c r="V67" s="2" t="s">
        <v>94</v>
      </c>
      <c r="W67" s="2">
        <v>5</v>
      </c>
      <c r="X67" s="2">
        <v>12</v>
      </c>
      <c r="Y67" s="2">
        <v>1</v>
      </c>
      <c r="Z67" s="2">
        <v>0</v>
      </c>
      <c r="AA67" s="2">
        <v>0</v>
      </c>
      <c r="AB67" s="12">
        <f t="shared" si="6"/>
        <v>6</v>
      </c>
      <c r="AC67" s="3">
        <f t="shared" si="7"/>
        <v>88.14658</v>
      </c>
      <c r="AD67" s="12">
        <v>129</v>
      </c>
      <c r="AE67" s="2" t="s">
        <v>78</v>
      </c>
      <c r="AF67" s="2" t="s">
        <v>95</v>
      </c>
      <c r="AG67" s="2" t="str">
        <f t="shared" si="5"/>
        <v>Proton symporter</v>
      </c>
      <c r="AH67" s="3" t="s">
        <v>96</v>
      </c>
    </row>
    <row r="68" spans="1:34">
      <c r="A68" s="8" t="s">
        <v>34</v>
      </c>
      <c r="B68" s="9" t="s">
        <v>35</v>
      </c>
      <c r="C68" s="1" t="s">
        <v>322</v>
      </c>
      <c r="D68" s="10" t="s">
        <v>37</v>
      </c>
      <c r="E68" s="1" t="s">
        <v>97</v>
      </c>
      <c r="F68" s="1" t="s">
        <v>98</v>
      </c>
      <c r="G68" s="1">
        <v>-10</v>
      </c>
      <c r="H68" s="1">
        <v>-20</v>
      </c>
      <c r="I68" s="1" t="s">
        <v>40</v>
      </c>
      <c r="J68" s="1">
        <v>3.15</v>
      </c>
      <c r="K68" s="1">
        <v>-10</v>
      </c>
      <c r="L68" s="1">
        <v>-9.3383233532934096</v>
      </c>
      <c r="M68" s="1" t="s">
        <v>40</v>
      </c>
      <c r="N68" s="1">
        <v>5.0736526946107796</v>
      </c>
      <c r="O68" s="1">
        <v>2.1323353293413199</v>
      </c>
      <c r="Q68" s="1">
        <v>0.213233532934132</v>
      </c>
      <c r="R68" s="1">
        <v>0.65759854502838899</v>
      </c>
      <c r="S68" s="14" t="s">
        <v>97</v>
      </c>
      <c r="T68" s="2" t="s">
        <v>99</v>
      </c>
      <c r="U68" s="3" t="s">
        <v>55</v>
      </c>
      <c r="V68" s="2" t="s">
        <v>100</v>
      </c>
      <c r="W68" s="2">
        <v>7</v>
      </c>
      <c r="X68" s="2">
        <v>2</v>
      </c>
      <c r="Y68" s="2">
        <v>6</v>
      </c>
      <c r="Z68" s="2">
        <v>0</v>
      </c>
      <c r="AA68" s="2">
        <v>-2</v>
      </c>
      <c r="AB68" s="12">
        <f t="shared" si="6"/>
        <v>2.5714285714285716</v>
      </c>
      <c r="AC68" s="3">
        <f t="shared" si="7"/>
        <v>182.08458000000002</v>
      </c>
      <c r="AD68" s="12">
        <v>355.5</v>
      </c>
      <c r="AE68" s="2" t="s">
        <v>101</v>
      </c>
      <c r="AF68" s="2" t="s">
        <v>64</v>
      </c>
      <c r="AG68" s="2" t="str">
        <f t="shared" si="5"/>
        <v>Proton symporter</v>
      </c>
      <c r="AH68" s="3" t="s">
        <v>102</v>
      </c>
    </row>
    <row r="69" spans="1:34">
      <c r="A69" s="8" t="s">
        <v>34</v>
      </c>
      <c r="B69" s="9" t="s">
        <v>35</v>
      </c>
      <c r="C69" s="1" t="s">
        <v>322</v>
      </c>
      <c r="D69" s="10" t="s">
        <v>37</v>
      </c>
      <c r="E69" s="1" t="s">
        <v>103</v>
      </c>
      <c r="F69" s="1" t="s">
        <v>104</v>
      </c>
      <c r="G69" s="1">
        <v>-10</v>
      </c>
      <c r="H69" s="1">
        <v>-20</v>
      </c>
      <c r="I69" s="1" t="s">
        <v>40</v>
      </c>
      <c r="J69" s="1">
        <v>3.15</v>
      </c>
      <c r="K69" s="1">
        <v>-10</v>
      </c>
      <c r="L69" s="1">
        <v>-5.5212500000000002</v>
      </c>
      <c r="M69" s="1" t="s">
        <v>40</v>
      </c>
      <c r="N69" s="1">
        <v>10.3475</v>
      </c>
      <c r="O69" s="1">
        <v>1.6087499999999999</v>
      </c>
      <c r="Q69" s="1">
        <v>0.16087499999999999</v>
      </c>
      <c r="R69" s="1">
        <v>0.27839197214500999</v>
      </c>
      <c r="S69" s="14" t="s">
        <v>103</v>
      </c>
      <c r="T69" s="2" t="s">
        <v>105</v>
      </c>
      <c r="U69" s="3" t="s">
        <v>55</v>
      </c>
      <c r="V69" s="2" t="s">
        <v>106</v>
      </c>
      <c r="W69" s="2">
        <v>6</v>
      </c>
      <c r="X69" s="2">
        <v>14</v>
      </c>
      <c r="Y69" s="2">
        <v>1</v>
      </c>
      <c r="Z69" s="2">
        <v>0</v>
      </c>
      <c r="AA69" s="2">
        <v>0</v>
      </c>
      <c r="AB69" s="12">
        <f t="shared" si="6"/>
        <v>6</v>
      </c>
      <c r="AC69" s="3">
        <f t="shared" si="7"/>
        <v>102.17295999999999</v>
      </c>
      <c r="AD69" s="12">
        <v>153</v>
      </c>
      <c r="AE69" s="2" t="s">
        <v>78</v>
      </c>
      <c r="AF69" s="2" t="s">
        <v>84</v>
      </c>
      <c r="AG69" s="2" t="str">
        <f t="shared" si="5"/>
        <v>Proton symporter</v>
      </c>
      <c r="AH69" s="3" t="s">
        <v>107</v>
      </c>
    </row>
    <row r="70" spans="1:34">
      <c r="A70" s="8" t="s">
        <v>34</v>
      </c>
      <c r="B70" s="9" t="s">
        <v>35</v>
      </c>
      <c r="C70" s="1" t="s">
        <v>322</v>
      </c>
      <c r="D70" s="10" t="s">
        <v>37</v>
      </c>
      <c r="E70" s="1" t="s">
        <v>108</v>
      </c>
      <c r="F70" s="1" t="s">
        <v>109</v>
      </c>
      <c r="G70" s="1">
        <v>-10</v>
      </c>
      <c r="H70" s="1">
        <v>-20</v>
      </c>
      <c r="I70" s="1" t="s">
        <v>40</v>
      </c>
      <c r="J70" s="1">
        <v>3.15</v>
      </c>
      <c r="K70" s="1">
        <v>-10</v>
      </c>
      <c r="L70" s="1">
        <v>-7.0390459363957598</v>
      </c>
      <c r="M70" s="1" t="s">
        <v>40</v>
      </c>
      <c r="N70" s="1">
        <v>9.0855123674911695</v>
      </c>
      <c r="O70" s="1">
        <v>1.3643109540636</v>
      </c>
      <c r="Q70" s="1">
        <v>0.13643109540636</v>
      </c>
      <c r="R70" s="1">
        <v>0.27762567430165203</v>
      </c>
      <c r="S70" s="11" t="s">
        <v>108</v>
      </c>
      <c r="T70" s="3" t="s">
        <v>108</v>
      </c>
      <c r="U70" s="3" t="s">
        <v>43</v>
      </c>
      <c r="V70" s="3" t="s">
        <v>110</v>
      </c>
      <c r="W70" s="3">
        <v>8</v>
      </c>
      <c r="X70" s="3">
        <v>8</v>
      </c>
      <c r="Y70" s="3">
        <v>1</v>
      </c>
      <c r="Z70" s="3">
        <v>0</v>
      </c>
      <c r="AA70" s="3">
        <v>0</v>
      </c>
      <c r="AB70" s="12">
        <f t="shared" si="6"/>
        <v>4.75</v>
      </c>
      <c r="AC70" s="3">
        <f t="shared" si="7"/>
        <v>120.14731999999999</v>
      </c>
      <c r="AD70" s="12">
        <v>229</v>
      </c>
      <c r="AE70" s="3" t="s">
        <v>111</v>
      </c>
      <c r="AF70" s="2" t="s">
        <v>112</v>
      </c>
      <c r="AG70" s="2" t="str">
        <f t="shared" si="5"/>
        <v>Proton symporter</v>
      </c>
      <c r="AH70" s="3" t="s">
        <v>113</v>
      </c>
    </row>
    <row r="71" spans="1:34">
      <c r="A71" s="8" t="s">
        <v>34</v>
      </c>
      <c r="B71" s="9" t="s">
        <v>35</v>
      </c>
      <c r="C71" s="1" t="s">
        <v>322</v>
      </c>
      <c r="D71" s="10" t="s">
        <v>37</v>
      </c>
      <c r="E71" s="1" t="s">
        <v>114</v>
      </c>
      <c r="F71" s="1" t="s">
        <v>115</v>
      </c>
      <c r="G71" s="1">
        <v>-10</v>
      </c>
      <c r="H71" s="1">
        <v>-20</v>
      </c>
      <c r="I71" s="1" t="s">
        <v>40</v>
      </c>
      <c r="J71" s="1">
        <v>3.15</v>
      </c>
      <c r="K71" s="1">
        <v>-10</v>
      </c>
      <c r="L71" s="1">
        <v>-7.9343750000000002</v>
      </c>
      <c r="M71" s="1" t="s">
        <v>40</v>
      </c>
      <c r="N71" s="1">
        <v>9.9453124999999893</v>
      </c>
      <c r="O71" s="1">
        <v>2.0109374999999998</v>
      </c>
      <c r="Q71" s="1">
        <v>0.20109374999999999</v>
      </c>
      <c r="R71" s="1">
        <v>0.398981194210076</v>
      </c>
      <c r="S71" s="14" t="s">
        <v>114</v>
      </c>
      <c r="T71" s="2" t="s">
        <v>114</v>
      </c>
      <c r="U71" s="3" t="s">
        <v>55</v>
      </c>
      <c r="V71" s="2" t="s">
        <v>116</v>
      </c>
      <c r="W71" s="2">
        <v>5</v>
      </c>
      <c r="X71" s="2">
        <v>11</v>
      </c>
      <c r="Y71" s="2">
        <v>2</v>
      </c>
      <c r="Z71" s="2">
        <v>1</v>
      </c>
      <c r="AA71" s="2">
        <v>0</v>
      </c>
      <c r="AB71" s="12">
        <f t="shared" si="6"/>
        <v>4.8</v>
      </c>
      <c r="AC71" s="3">
        <f t="shared" si="7"/>
        <v>117.14444</v>
      </c>
      <c r="AD71" s="12">
        <v>247.5</v>
      </c>
      <c r="AE71" s="2" t="s">
        <v>117</v>
      </c>
      <c r="AF71" s="2" t="s">
        <v>84</v>
      </c>
      <c r="AG71" s="2" t="str">
        <f t="shared" si="5"/>
        <v>Proton symporter</v>
      </c>
      <c r="AH71" s="3" t="s">
        <v>118</v>
      </c>
    </row>
    <row r="72" spans="1:34">
      <c r="A72" s="8" t="s">
        <v>34</v>
      </c>
      <c r="B72" s="9" t="s">
        <v>35</v>
      </c>
      <c r="C72" s="1" t="s">
        <v>322</v>
      </c>
      <c r="D72" s="10" t="s">
        <v>37</v>
      </c>
      <c r="E72" s="1" t="s">
        <v>119</v>
      </c>
      <c r="F72" s="1" t="s">
        <v>120</v>
      </c>
      <c r="G72" s="1">
        <v>-10</v>
      </c>
      <c r="H72" s="1">
        <v>-20</v>
      </c>
      <c r="I72" s="1" t="s">
        <v>40</v>
      </c>
      <c r="J72" s="1">
        <v>3.15</v>
      </c>
      <c r="K72" s="1">
        <v>-10</v>
      </c>
      <c r="L72" s="1">
        <v>-2.0830188679245398</v>
      </c>
      <c r="M72" s="1" t="s">
        <v>40</v>
      </c>
      <c r="N72" s="1">
        <v>6.5622641509433803</v>
      </c>
      <c r="O72" s="1">
        <v>4.4792452830188596</v>
      </c>
      <c r="Q72" s="1">
        <v>0.447924528301886</v>
      </c>
      <c r="R72" s="1">
        <v>0.44060529974044099</v>
      </c>
      <c r="S72" s="14" t="s">
        <v>119</v>
      </c>
      <c r="T72" s="2" t="s">
        <v>119</v>
      </c>
      <c r="U72" s="3" t="s">
        <v>55</v>
      </c>
      <c r="V72" s="2" t="s">
        <v>121</v>
      </c>
      <c r="W72" s="2">
        <v>3</v>
      </c>
      <c r="X72" s="2">
        <v>6</v>
      </c>
      <c r="Y72" s="2">
        <v>1</v>
      </c>
      <c r="Z72" s="2">
        <v>0</v>
      </c>
      <c r="AA72" s="2">
        <v>0</v>
      </c>
      <c r="AB72" s="12">
        <f t="shared" si="6"/>
        <v>5.333333333333333</v>
      </c>
      <c r="AC72" s="3">
        <f t="shared" si="7"/>
        <v>58.078140000000005</v>
      </c>
      <c r="AD72" s="12">
        <v>56</v>
      </c>
      <c r="AE72" s="2" t="s">
        <v>122</v>
      </c>
      <c r="AF72" s="2" t="s">
        <v>46</v>
      </c>
      <c r="AG72" s="2" t="str">
        <f t="shared" si="5"/>
        <v>Proton symporter</v>
      </c>
      <c r="AH72" s="3" t="s">
        <v>123</v>
      </c>
    </row>
    <row r="73" spans="1:34">
      <c r="A73" s="8" t="s">
        <v>34</v>
      </c>
      <c r="B73" s="9" t="s">
        <v>35</v>
      </c>
      <c r="C73" s="1" t="s">
        <v>322</v>
      </c>
      <c r="D73" s="10" t="s">
        <v>37</v>
      </c>
      <c r="E73" s="1" t="s">
        <v>124</v>
      </c>
      <c r="F73" s="1" t="s">
        <v>125</v>
      </c>
      <c r="G73" s="1">
        <v>-10</v>
      </c>
      <c r="H73" s="1">
        <v>-20</v>
      </c>
      <c r="I73" s="1" t="s">
        <v>40</v>
      </c>
      <c r="J73" s="1">
        <v>3.15</v>
      </c>
      <c r="K73" s="1">
        <v>-10</v>
      </c>
      <c r="L73" s="1">
        <v>-8.1199999999999992</v>
      </c>
      <c r="M73" s="1" t="s">
        <v>40</v>
      </c>
      <c r="N73" s="1">
        <v>8.1199999999999797</v>
      </c>
      <c r="O73" s="1">
        <v>3.95999999999998</v>
      </c>
      <c r="Q73" s="1">
        <v>0.39599999999999802</v>
      </c>
      <c r="R73" s="1">
        <v>0.47655558905284301</v>
      </c>
      <c r="S73" s="14" t="s">
        <v>124</v>
      </c>
      <c r="T73" s="2" t="s">
        <v>126</v>
      </c>
      <c r="U73" s="3" t="s">
        <v>55</v>
      </c>
      <c r="V73" s="2" t="s">
        <v>127</v>
      </c>
      <c r="W73" s="2">
        <v>3</v>
      </c>
      <c r="X73" s="2">
        <v>3</v>
      </c>
      <c r="Y73" s="2">
        <v>2</v>
      </c>
      <c r="Z73" s="2">
        <v>0</v>
      </c>
      <c r="AA73" s="2">
        <v>-1</v>
      </c>
      <c r="AB73" s="12">
        <f t="shared" si="6"/>
        <v>3.6666666666666665</v>
      </c>
      <c r="AC73" s="3">
        <f t="shared" si="7"/>
        <v>71.053619999999995</v>
      </c>
      <c r="AD73" s="12">
        <v>80</v>
      </c>
      <c r="AE73" s="2" t="s">
        <v>128</v>
      </c>
      <c r="AF73" s="2" t="s">
        <v>64</v>
      </c>
      <c r="AG73" s="2" t="str">
        <f t="shared" si="5"/>
        <v>Proton symporter</v>
      </c>
      <c r="AH73" s="3" t="s">
        <v>129</v>
      </c>
    </row>
    <row r="74" spans="1:34">
      <c r="A74" s="8" t="s">
        <v>34</v>
      </c>
      <c r="B74" s="9" t="s">
        <v>35</v>
      </c>
      <c r="C74" s="1" t="s">
        <v>322</v>
      </c>
      <c r="D74" s="10" t="s">
        <v>37</v>
      </c>
      <c r="E74" s="1" t="s">
        <v>130</v>
      </c>
      <c r="F74" s="1" t="s">
        <v>125</v>
      </c>
      <c r="G74" s="1">
        <v>-10</v>
      </c>
      <c r="H74" s="1">
        <v>-20</v>
      </c>
      <c r="I74" s="1" t="s">
        <v>40</v>
      </c>
      <c r="J74" s="1">
        <v>3.15</v>
      </c>
      <c r="K74" s="1">
        <v>-10</v>
      </c>
      <c r="L74" s="1">
        <v>-4.8588235294117599</v>
      </c>
      <c r="M74" s="1" t="s">
        <v>40</v>
      </c>
      <c r="N74" s="1">
        <v>4.8588235294117696</v>
      </c>
      <c r="O74" s="1">
        <v>5.0470588235294098</v>
      </c>
      <c r="Q74" s="1">
        <v>0.504705882352941</v>
      </c>
      <c r="R74" s="1">
        <v>0.60737477036146903</v>
      </c>
      <c r="S74" s="14" t="s">
        <v>130</v>
      </c>
      <c r="T74" s="2" t="s">
        <v>131</v>
      </c>
      <c r="U74" s="3" t="s">
        <v>55</v>
      </c>
      <c r="V74" s="2" t="s">
        <v>127</v>
      </c>
      <c r="W74" s="2">
        <v>3</v>
      </c>
      <c r="X74" s="2">
        <v>3</v>
      </c>
      <c r="Y74" s="2">
        <v>2</v>
      </c>
      <c r="Z74" s="2">
        <v>0</v>
      </c>
      <c r="AA74" s="2">
        <v>-1</v>
      </c>
      <c r="AB74" s="12">
        <f t="shared" si="6"/>
        <v>3.6666666666666665</v>
      </c>
      <c r="AC74" s="3">
        <f t="shared" si="7"/>
        <v>71.053619999999995</v>
      </c>
      <c r="AD74" s="12">
        <v>80</v>
      </c>
      <c r="AE74" s="2" t="s">
        <v>128</v>
      </c>
      <c r="AF74" s="2" t="s">
        <v>89</v>
      </c>
      <c r="AG74" s="2" t="str">
        <f t="shared" si="5"/>
        <v>Proton symporter</v>
      </c>
      <c r="AH74" s="3" t="s">
        <v>129</v>
      </c>
    </row>
    <row r="75" spans="1:34">
      <c r="A75" s="8" t="s">
        <v>34</v>
      </c>
      <c r="B75" s="9" t="s">
        <v>35</v>
      </c>
      <c r="C75" s="1" t="s">
        <v>322</v>
      </c>
      <c r="D75" s="10" t="s">
        <v>37</v>
      </c>
      <c r="E75" s="1" t="s">
        <v>132</v>
      </c>
      <c r="F75" s="1" t="s">
        <v>133</v>
      </c>
      <c r="G75" s="1">
        <v>-10</v>
      </c>
      <c r="H75" s="1">
        <v>-20</v>
      </c>
      <c r="I75" s="1" t="s">
        <v>40</v>
      </c>
      <c r="J75" s="1">
        <v>3.15</v>
      </c>
      <c r="K75" s="1">
        <v>-10</v>
      </c>
      <c r="L75" s="1">
        <v>-8.3392947103274597</v>
      </c>
      <c r="M75" s="1" t="s">
        <v>40</v>
      </c>
      <c r="N75" s="1">
        <v>9.2362720403022909</v>
      </c>
      <c r="O75" s="1">
        <v>1.7939546599496199</v>
      </c>
      <c r="Q75" s="1">
        <v>0.17939546599496201</v>
      </c>
      <c r="R75" s="1">
        <v>0.43790175678903898</v>
      </c>
      <c r="S75" s="11" t="s">
        <v>132</v>
      </c>
      <c r="T75" s="3" t="s">
        <v>132</v>
      </c>
      <c r="U75" s="3" t="s">
        <v>43</v>
      </c>
      <c r="V75" s="3" t="s">
        <v>134</v>
      </c>
      <c r="W75" s="3">
        <v>6</v>
      </c>
      <c r="X75" s="3">
        <v>8</v>
      </c>
      <c r="Y75" s="3">
        <v>4</v>
      </c>
      <c r="Z75" s="3">
        <v>0</v>
      </c>
      <c r="AA75" s="3">
        <v>-2</v>
      </c>
      <c r="AB75" s="12">
        <f t="shared" si="6"/>
        <v>4</v>
      </c>
      <c r="AC75" s="3">
        <f t="shared" si="7"/>
        <v>144.12291999999999</v>
      </c>
      <c r="AD75" s="12">
        <v>337.5</v>
      </c>
      <c r="AE75" s="2" t="s">
        <v>101</v>
      </c>
      <c r="AF75" s="2" t="s">
        <v>64</v>
      </c>
      <c r="AG75" s="2" t="str">
        <f t="shared" si="5"/>
        <v>Proton symporter</v>
      </c>
      <c r="AH75" s="3" t="s">
        <v>135</v>
      </c>
    </row>
    <row r="76" spans="1:34">
      <c r="A76" s="8" t="s">
        <v>34</v>
      </c>
      <c r="B76" s="9" t="s">
        <v>35</v>
      </c>
      <c r="C76" s="1" t="s">
        <v>322</v>
      </c>
      <c r="D76" s="10" t="s">
        <v>37</v>
      </c>
      <c r="E76" s="1" t="s">
        <v>136</v>
      </c>
      <c r="F76" s="1" t="s">
        <v>137</v>
      </c>
      <c r="G76" s="1">
        <v>-10</v>
      </c>
      <c r="H76" s="1">
        <v>-20</v>
      </c>
      <c r="I76" s="1" t="s">
        <v>40</v>
      </c>
      <c r="J76" s="1">
        <v>3.15</v>
      </c>
      <c r="K76" s="1">
        <v>-10</v>
      </c>
      <c r="L76" s="1">
        <v>-8.1321721311475397</v>
      </c>
      <c r="M76" s="1" t="s">
        <v>40</v>
      </c>
      <c r="N76" s="1">
        <v>8.9233606557377207</v>
      </c>
      <c r="O76" s="1">
        <v>1.5823770491803399</v>
      </c>
      <c r="Q76" s="1">
        <v>0.15823770491803399</v>
      </c>
      <c r="R76" s="1">
        <v>0.32458592396519997</v>
      </c>
      <c r="S76" s="14" t="s">
        <v>136</v>
      </c>
      <c r="T76" s="2" t="s">
        <v>138</v>
      </c>
      <c r="U76" s="3" t="s">
        <v>55</v>
      </c>
      <c r="V76" s="2" t="s">
        <v>139</v>
      </c>
      <c r="W76" s="2">
        <v>7</v>
      </c>
      <c r="X76" s="2">
        <v>5</v>
      </c>
      <c r="Y76" s="2">
        <v>2</v>
      </c>
      <c r="Z76" s="2">
        <v>0</v>
      </c>
      <c r="AA76" s="2">
        <v>-1</v>
      </c>
      <c r="AB76" s="12">
        <f t="shared" si="6"/>
        <v>4.1428571428571432</v>
      </c>
      <c r="AC76" s="3">
        <f t="shared" si="7"/>
        <v>121.1121</v>
      </c>
      <c r="AD76" s="12">
        <v>249.2</v>
      </c>
      <c r="AE76" s="2" t="s">
        <v>140</v>
      </c>
      <c r="AF76" s="2" t="s">
        <v>141</v>
      </c>
      <c r="AG76" s="2" t="str">
        <f t="shared" si="5"/>
        <v>Proton symporter</v>
      </c>
      <c r="AH76" s="3" t="s">
        <v>142</v>
      </c>
    </row>
    <row r="77" spans="1:34">
      <c r="A77" s="8" t="s">
        <v>34</v>
      </c>
      <c r="B77" s="9" t="s">
        <v>35</v>
      </c>
      <c r="C77" s="1" t="s">
        <v>322</v>
      </c>
      <c r="D77" s="10" t="s">
        <v>37</v>
      </c>
      <c r="E77" s="1" t="s">
        <v>143</v>
      </c>
      <c r="F77" s="1" t="s">
        <v>137</v>
      </c>
      <c r="G77" s="1">
        <v>-10</v>
      </c>
      <c r="H77" s="1">
        <v>-20</v>
      </c>
      <c r="I77" s="1" t="s">
        <v>40</v>
      </c>
      <c r="J77" s="1">
        <v>3.15</v>
      </c>
      <c r="K77" s="1">
        <v>-10</v>
      </c>
      <c r="L77" s="1">
        <v>-8.1321721311475503</v>
      </c>
      <c r="M77" s="1" t="s">
        <v>40</v>
      </c>
      <c r="N77" s="1">
        <v>8.9233606557377207</v>
      </c>
      <c r="O77" s="1">
        <v>1.58237704918033</v>
      </c>
      <c r="Q77" s="1">
        <v>0.15823770491803299</v>
      </c>
      <c r="R77" s="1">
        <v>0.32458592396519798</v>
      </c>
      <c r="S77" s="14" t="s">
        <v>143</v>
      </c>
      <c r="T77" s="2" t="s">
        <v>144</v>
      </c>
      <c r="U77" s="3" t="s">
        <v>55</v>
      </c>
      <c r="V77" s="2" t="s">
        <v>139</v>
      </c>
      <c r="W77" s="2">
        <v>7</v>
      </c>
      <c r="X77" s="2">
        <v>5</v>
      </c>
      <c r="Y77" s="2">
        <v>2</v>
      </c>
      <c r="Z77" s="2">
        <v>0</v>
      </c>
      <c r="AA77" s="2">
        <v>-1</v>
      </c>
      <c r="AB77" s="12">
        <f t="shared" si="6"/>
        <v>4.1428571428571432</v>
      </c>
      <c r="AC77" s="3">
        <f t="shared" si="7"/>
        <v>121.1121</v>
      </c>
      <c r="AD77" s="12">
        <v>249.2</v>
      </c>
      <c r="AE77" s="2" t="s">
        <v>140</v>
      </c>
      <c r="AF77" s="2" t="s">
        <v>141</v>
      </c>
      <c r="AG77" s="2" t="str">
        <f t="shared" si="5"/>
        <v>Proton symporter</v>
      </c>
      <c r="AH77" s="3" t="s">
        <v>142</v>
      </c>
    </row>
    <row r="78" spans="1:34">
      <c r="A78" s="8" t="s">
        <v>34</v>
      </c>
      <c r="B78" s="9" t="s">
        <v>35</v>
      </c>
      <c r="C78" s="1" t="s">
        <v>322</v>
      </c>
      <c r="D78" s="10" t="s">
        <v>37</v>
      </c>
      <c r="E78" s="1" t="s">
        <v>145</v>
      </c>
      <c r="F78" s="1" t="s">
        <v>146</v>
      </c>
      <c r="G78" s="1">
        <v>-10</v>
      </c>
      <c r="H78" s="1">
        <v>-20</v>
      </c>
      <c r="I78" s="1" t="s">
        <v>40</v>
      </c>
      <c r="J78" s="1">
        <v>3.15</v>
      </c>
      <c r="K78" s="1">
        <v>-10</v>
      </c>
      <c r="L78" s="1">
        <v>-8.2791071428571392</v>
      </c>
      <c r="M78" s="1" t="s">
        <v>40</v>
      </c>
      <c r="N78" s="1">
        <v>10.3475</v>
      </c>
      <c r="O78" s="1">
        <v>1.3789285714285699</v>
      </c>
      <c r="Q78" s="1">
        <v>0.13789285714285701</v>
      </c>
      <c r="R78" s="1">
        <v>0.25254962819541099</v>
      </c>
      <c r="S78" s="11" t="s">
        <v>147</v>
      </c>
      <c r="T78" s="3" t="s">
        <v>147</v>
      </c>
      <c r="U78" s="3" t="s">
        <v>43</v>
      </c>
      <c r="V78" s="3" t="s">
        <v>148</v>
      </c>
      <c r="W78" s="3">
        <v>7</v>
      </c>
      <c r="X78" s="3">
        <v>8</v>
      </c>
      <c r="Y78" s="3">
        <v>1</v>
      </c>
      <c r="Z78" s="3">
        <v>0</v>
      </c>
      <c r="AA78" s="3">
        <v>0</v>
      </c>
      <c r="AB78" s="12">
        <f t="shared" si="6"/>
        <v>4.8571428571428568</v>
      </c>
      <c r="AC78" s="3">
        <f t="shared" si="7"/>
        <v>108.13661999999999</v>
      </c>
      <c r="AD78" s="12">
        <v>205</v>
      </c>
      <c r="AE78" s="3" t="s">
        <v>111</v>
      </c>
      <c r="AF78" s="3" t="s">
        <v>149</v>
      </c>
      <c r="AG78" s="2" t="str">
        <f t="shared" si="5"/>
        <v>Proton symporter</v>
      </c>
      <c r="AH78" s="3" t="s">
        <v>150</v>
      </c>
    </row>
    <row r="79" spans="1:34">
      <c r="A79" s="8" t="s">
        <v>34</v>
      </c>
      <c r="B79" s="9" t="s">
        <v>35</v>
      </c>
      <c r="C79" s="1" t="s">
        <v>322</v>
      </c>
      <c r="D79" s="10" t="s">
        <v>37</v>
      </c>
      <c r="E79" s="1" t="s">
        <v>151</v>
      </c>
      <c r="F79" s="1" t="s">
        <v>152</v>
      </c>
      <c r="G79" s="1">
        <v>-10</v>
      </c>
      <c r="H79" s="1">
        <v>-20</v>
      </c>
      <c r="I79" s="1" t="s">
        <v>40</v>
      </c>
      <c r="J79" s="1">
        <v>3.15</v>
      </c>
      <c r="K79" s="1">
        <v>-10</v>
      </c>
      <c r="L79" s="1">
        <v>-5.6924107142857103</v>
      </c>
      <c r="M79" s="1" t="s">
        <v>40</v>
      </c>
      <c r="N79" s="1">
        <v>9.40178571428571</v>
      </c>
      <c r="O79" s="1">
        <v>0.26495535714285701</v>
      </c>
      <c r="Q79" s="1">
        <v>2.6495535714285701E-2</v>
      </c>
      <c r="R79" s="1">
        <v>0.24091931483305401</v>
      </c>
      <c r="S79" s="14" t="s">
        <v>151</v>
      </c>
      <c r="T79" s="2" t="s">
        <v>153</v>
      </c>
      <c r="U79" s="3" t="s">
        <v>55</v>
      </c>
      <c r="V79" s="2" t="s">
        <v>154</v>
      </c>
      <c r="W79" s="2">
        <v>40</v>
      </c>
      <c r="X79" s="2">
        <v>56</v>
      </c>
      <c r="Y79" s="2">
        <v>0</v>
      </c>
      <c r="Z79" s="2">
        <v>0</v>
      </c>
      <c r="AA79" s="2">
        <v>0</v>
      </c>
      <c r="AB79" s="12">
        <f t="shared" si="6"/>
        <v>5.4</v>
      </c>
      <c r="AC79" s="3">
        <f t="shared" si="7"/>
        <v>536.86703999999997</v>
      </c>
      <c r="AD79" s="12">
        <v>633</v>
      </c>
      <c r="AE79" s="2" t="s">
        <v>155</v>
      </c>
      <c r="AF79" s="2" t="s">
        <v>46</v>
      </c>
      <c r="AG79" s="2" t="s">
        <v>156</v>
      </c>
      <c r="AH79" s="3" t="s">
        <v>157</v>
      </c>
    </row>
    <row r="80" spans="1:34">
      <c r="A80" s="8" t="s">
        <v>34</v>
      </c>
      <c r="B80" s="9" t="s">
        <v>35</v>
      </c>
      <c r="C80" s="1" t="s">
        <v>322</v>
      </c>
      <c r="D80" s="10" t="s">
        <v>37</v>
      </c>
      <c r="E80" s="1" t="s">
        <v>158</v>
      </c>
      <c r="F80" s="1" t="s">
        <v>159</v>
      </c>
      <c r="G80" s="1">
        <v>-10</v>
      </c>
      <c r="H80" s="1">
        <v>-20</v>
      </c>
      <c r="I80" s="1" t="s">
        <v>40</v>
      </c>
      <c r="J80" s="1">
        <v>3.15</v>
      </c>
      <c r="K80" s="1">
        <v>-10</v>
      </c>
      <c r="L80" s="1">
        <v>-5.1624999999999996</v>
      </c>
      <c r="M80" s="1" t="s">
        <v>40</v>
      </c>
      <c r="N80" s="1">
        <v>10.8692307692308</v>
      </c>
      <c r="O80" s="1">
        <v>2.2826923076923098</v>
      </c>
      <c r="Q80" s="1">
        <v>0.228269230769231</v>
      </c>
      <c r="R80" s="1">
        <v>0.22470571603478601</v>
      </c>
      <c r="S80" s="14" t="s">
        <v>158</v>
      </c>
      <c r="T80" s="2" t="s">
        <v>158</v>
      </c>
      <c r="U80" s="3" t="s">
        <v>43</v>
      </c>
      <c r="V80" s="2" t="s">
        <v>160</v>
      </c>
      <c r="W80" s="2">
        <v>4</v>
      </c>
      <c r="X80" s="2">
        <v>10</v>
      </c>
      <c r="Y80" s="2">
        <v>0</v>
      </c>
      <c r="Z80" s="2">
        <v>0</v>
      </c>
      <c r="AA80" s="2">
        <v>0</v>
      </c>
      <c r="AB80" s="12">
        <f t="shared" si="6"/>
        <v>6.5</v>
      </c>
      <c r="AC80" s="3">
        <f t="shared" si="7"/>
        <v>58.121200000000002</v>
      </c>
      <c r="AD80" s="15">
        <v>-1</v>
      </c>
      <c r="AE80" s="3" t="s">
        <v>161</v>
      </c>
      <c r="AF80" s="2" t="s">
        <v>162</v>
      </c>
      <c r="AG80" s="16" t="str">
        <f t="shared" ref="AG80:AG85" si="8">IF(AD80&gt;37,"Proton symporter", "Diffusion")</f>
        <v>Diffusion</v>
      </c>
      <c r="AH80" s="3" t="s">
        <v>163</v>
      </c>
    </row>
    <row r="81" spans="1:34">
      <c r="A81" s="8" t="s">
        <v>34</v>
      </c>
      <c r="B81" s="9" t="s">
        <v>35</v>
      </c>
      <c r="C81" s="1" t="s">
        <v>322</v>
      </c>
      <c r="D81" s="10" t="s">
        <v>37</v>
      </c>
      <c r="E81" s="1" t="s">
        <v>164</v>
      </c>
      <c r="F81" s="1" t="s">
        <v>165</v>
      </c>
      <c r="G81" s="1">
        <v>-10</v>
      </c>
      <c r="H81" s="1">
        <v>-20</v>
      </c>
      <c r="I81" s="1" t="s">
        <v>40</v>
      </c>
      <c r="J81" s="1">
        <v>3.15</v>
      </c>
      <c r="K81" s="1">
        <v>-10</v>
      </c>
      <c r="L81" s="1">
        <v>-3.24235294117647</v>
      </c>
      <c r="M81" s="1" t="s">
        <v>40</v>
      </c>
      <c r="N81" s="1">
        <v>8.8282352941176505</v>
      </c>
      <c r="O81" s="1">
        <v>2.79294117647059</v>
      </c>
      <c r="Q81" s="1">
        <v>0.27929411764705903</v>
      </c>
      <c r="R81" s="1">
        <v>0.35061504171581498</v>
      </c>
      <c r="S81" s="11" t="s">
        <v>164</v>
      </c>
      <c r="T81" s="3" t="s">
        <v>166</v>
      </c>
      <c r="U81" s="3" t="s">
        <v>43</v>
      </c>
      <c r="V81" s="3" t="s">
        <v>167</v>
      </c>
      <c r="W81" s="3">
        <v>4</v>
      </c>
      <c r="X81" s="3">
        <v>10</v>
      </c>
      <c r="Y81" s="3">
        <v>1</v>
      </c>
      <c r="Z81" s="3">
        <v>0</v>
      </c>
      <c r="AA81" s="3">
        <v>0</v>
      </c>
      <c r="AB81" s="12">
        <f t="shared" si="6"/>
        <v>6</v>
      </c>
      <c r="AC81" s="3">
        <f t="shared" si="7"/>
        <v>74.120199999999997</v>
      </c>
      <c r="AD81" s="12">
        <v>117.7</v>
      </c>
      <c r="AE81" s="3" t="s">
        <v>78</v>
      </c>
      <c r="AF81" s="2" t="s">
        <v>46</v>
      </c>
      <c r="AG81" s="2" t="str">
        <f t="shared" si="8"/>
        <v>Proton symporter</v>
      </c>
      <c r="AH81" s="3" t="s">
        <v>168</v>
      </c>
    </row>
    <row r="82" spans="1:34">
      <c r="A82" s="8" t="s">
        <v>34</v>
      </c>
      <c r="B82" s="9" t="s">
        <v>35</v>
      </c>
      <c r="C82" s="1" t="s">
        <v>322</v>
      </c>
      <c r="D82" s="10" t="s">
        <v>37</v>
      </c>
      <c r="E82" s="1" t="s">
        <v>169</v>
      </c>
      <c r="F82" s="1" t="s">
        <v>165</v>
      </c>
      <c r="G82" s="1">
        <v>-10</v>
      </c>
      <c r="H82" s="1">
        <v>-20</v>
      </c>
      <c r="I82" s="1" t="s">
        <v>40</v>
      </c>
      <c r="J82" s="1">
        <v>3.15</v>
      </c>
      <c r="K82" s="1">
        <v>-10</v>
      </c>
      <c r="L82" s="1">
        <v>-5.8311926605504603</v>
      </c>
      <c r="M82" s="1" t="s">
        <v>40</v>
      </c>
      <c r="N82" s="1">
        <v>10.554128440367</v>
      </c>
      <c r="O82" s="1">
        <v>2.3614678899082602</v>
      </c>
      <c r="Q82" s="1">
        <v>0.236146788990826</v>
      </c>
      <c r="R82" s="1">
        <v>0.29644955278901802</v>
      </c>
      <c r="S82" s="11" t="s">
        <v>169</v>
      </c>
      <c r="T82" s="3" t="s">
        <v>170</v>
      </c>
      <c r="U82" s="3" t="s">
        <v>43</v>
      </c>
      <c r="V82" s="3" t="s">
        <v>167</v>
      </c>
      <c r="W82" s="3">
        <v>4</v>
      </c>
      <c r="X82" s="3">
        <v>10</v>
      </c>
      <c r="Y82" s="3">
        <v>1</v>
      </c>
      <c r="Z82" s="3">
        <v>0</v>
      </c>
      <c r="AA82" s="3">
        <v>0</v>
      </c>
      <c r="AB82" s="12">
        <f t="shared" si="6"/>
        <v>6</v>
      </c>
      <c r="AC82" s="3">
        <f t="shared" si="7"/>
        <v>74.120199999999997</v>
      </c>
      <c r="AD82" s="12">
        <v>117.7</v>
      </c>
      <c r="AE82" s="3" t="s">
        <v>78</v>
      </c>
      <c r="AF82" s="3" t="s">
        <v>84</v>
      </c>
      <c r="AG82" s="2" t="str">
        <f t="shared" si="8"/>
        <v>Proton symporter</v>
      </c>
      <c r="AH82" s="3" t="s">
        <v>168</v>
      </c>
    </row>
    <row r="83" spans="1:34">
      <c r="A83" s="8" t="s">
        <v>34</v>
      </c>
      <c r="B83" s="9" t="s">
        <v>35</v>
      </c>
      <c r="C83" s="1" t="s">
        <v>322</v>
      </c>
      <c r="D83" s="10" t="s">
        <v>37</v>
      </c>
      <c r="E83" s="1" t="s">
        <v>171</v>
      </c>
      <c r="F83" s="1" t="s">
        <v>172</v>
      </c>
      <c r="G83" s="1">
        <v>-10</v>
      </c>
      <c r="H83" s="1">
        <v>-20</v>
      </c>
      <c r="I83" s="1" t="s">
        <v>40</v>
      </c>
      <c r="J83" s="1">
        <v>3.15</v>
      </c>
      <c r="K83" s="1">
        <v>-10</v>
      </c>
      <c r="L83" s="1">
        <v>-2.5441176470588198</v>
      </c>
      <c r="M83" s="1" t="s">
        <v>40</v>
      </c>
      <c r="N83" s="1">
        <v>6.0352941176470596</v>
      </c>
      <c r="O83" s="1">
        <v>3.49117647058823</v>
      </c>
      <c r="Q83" s="1">
        <v>0.34911764705882298</v>
      </c>
      <c r="R83" s="1">
        <v>0.51499212556879304</v>
      </c>
      <c r="S83" s="14" t="s">
        <v>171</v>
      </c>
      <c r="T83" s="2" t="s">
        <v>171</v>
      </c>
      <c r="U83" s="3" t="s">
        <v>55</v>
      </c>
      <c r="V83" s="2" t="s">
        <v>173</v>
      </c>
      <c r="W83" s="2">
        <v>4</v>
      </c>
      <c r="X83" s="2">
        <v>7</v>
      </c>
      <c r="Y83" s="2">
        <v>2</v>
      </c>
      <c r="Z83" s="2">
        <v>0</v>
      </c>
      <c r="AA83" s="3">
        <v>-1</v>
      </c>
      <c r="AB83" s="12">
        <f t="shared" si="6"/>
        <v>4.75</v>
      </c>
      <c r="AC83" s="3">
        <f t="shared" si="7"/>
        <v>87.095680000000002</v>
      </c>
      <c r="AD83" s="12">
        <v>163.5</v>
      </c>
      <c r="AE83" s="2" t="s">
        <v>128</v>
      </c>
      <c r="AF83" s="2" t="s">
        <v>46</v>
      </c>
      <c r="AG83" s="2" t="str">
        <f t="shared" si="8"/>
        <v>Proton symporter</v>
      </c>
      <c r="AH83" s="3" t="s">
        <v>174</v>
      </c>
    </row>
    <row r="84" spans="1:34">
      <c r="A84" s="8" t="s">
        <v>34</v>
      </c>
      <c r="B84" s="9" t="s">
        <v>35</v>
      </c>
      <c r="C84" s="1" t="s">
        <v>322</v>
      </c>
      <c r="D84" s="10" t="s">
        <v>37</v>
      </c>
      <c r="E84" s="1" t="s">
        <v>175</v>
      </c>
      <c r="F84" s="1" t="s">
        <v>176</v>
      </c>
      <c r="G84" s="1">
        <v>-10</v>
      </c>
      <c r="H84" s="1">
        <v>-20</v>
      </c>
      <c r="I84" s="1" t="s">
        <v>40</v>
      </c>
      <c r="J84" s="1">
        <v>3.15</v>
      </c>
      <c r="K84" s="1">
        <v>-10</v>
      </c>
      <c r="L84" s="1">
        <v>-6.7355300859598897</v>
      </c>
      <c r="M84" s="1" t="s">
        <v>40</v>
      </c>
      <c r="N84" s="1">
        <v>7.7558739255014402</v>
      </c>
      <c r="O84" s="1">
        <v>2.0406876790831001</v>
      </c>
      <c r="Q84" s="1">
        <v>0.20406876790830999</v>
      </c>
      <c r="R84" s="1">
        <v>0.38056818568797701</v>
      </c>
      <c r="S84" s="11" t="s">
        <v>175</v>
      </c>
      <c r="T84" s="3" t="s">
        <v>175</v>
      </c>
      <c r="U84" s="3" t="s">
        <v>43</v>
      </c>
      <c r="V84" s="11" t="s">
        <v>177</v>
      </c>
      <c r="W84" s="3">
        <v>6</v>
      </c>
      <c r="X84" s="3">
        <v>6</v>
      </c>
      <c r="Y84" s="3">
        <v>2</v>
      </c>
      <c r="Z84" s="3">
        <v>0</v>
      </c>
      <c r="AA84" s="3">
        <v>0</v>
      </c>
      <c r="AB84" s="12">
        <f t="shared" si="6"/>
        <v>4.333333333333333</v>
      </c>
      <c r="AC84" s="3">
        <f t="shared" si="7"/>
        <v>110.10924</v>
      </c>
      <c r="AD84" s="12">
        <v>245</v>
      </c>
      <c r="AE84" s="3" t="s">
        <v>178</v>
      </c>
      <c r="AF84" s="2" t="s">
        <v>64</v>
      </c>
      <c r="AG84" s="2" t="str">
        <f t="shared" si="8"/>
        <v>Proton symporter</v>
      </c>
      <c r="AH84" s="3" t="s">
        <v>179</v>
      </c>
    </row>
    <row r="85" spans="1:34">
      <c r="A85" s="8" t="s">
        <v>34</v>
      </c>
      <c r="B85" s="9" t="s">
        <v>35</v>
      </c>
      <c r="C85" s="1" t="s">
        <v>322</v>
      </c>
      <c r="D85" s="10" t="s">
        <v>37</v>
      </c>
      <c r="E85" s="1" t="s">
        <v>180</v>
      </c>
      <c r="F85" s="1" t="s">
        <v>181</v>
      </c>
      <c r="G85" s="1">
        <v>-10</v>
      </c>
      <c r="H85" s="1">
        <v>-20</v>
      </c>
      <c r="I85" s="1" t="s">
        <v>40</v>
      </c>
      <c r="J85" s="1">
        <v>3.15</v>
      </c>
      <c r="K85" s="1">
        <v>-10</v>
      </c>
      <c r="L85" s="1">
        <v>-8.96591549295775</v>
      </c>
      <c r="M85" s="1" t="s">
        <v>40</v>
      </c>
      <c r="N85" s="1">
        <v>7.9628169014084502</v>
      </c>
      <c r="O85" s="1">
        <v>2.0061971830985899</v>
      </c>
      <c r="Q85" s="1">
        <v>0.200619718309859</v>
      </c>
      <c r="R85" s="1">
        <v>0.47601184536247099</v>
      </c>
      <c r="S85" s="14" t="s">
        <v>180</v>
      </c>
      <c r="T85" s="2" t="s">
        <v>182</v>
      </c>
      <c r="U85" s="3" t="s">
        <v>55</v>
      </c>
      <c r="V85" s="2" t="s">
        <v>183</v>
      </c>
      <c r="W85" s="2">
        <v>6</v>
      </c>
      <c r="X85" s="2">
        <v>4</v>
      </c>
      <c r="Y85" s="2">
        <v>4</v>
      </c>
      <c r="Z85" s="2">
        <v>0</v>
      </c>
      <c r="AA85" s="3">
        <v>-2</v>
      </c>
      <c r="AB85" s="12">
        <f t="shared" si="6"/>
        <v>3.3333333333333335</v>
      </c>
      <c r="AC85" s="3">
        <f t="shared" si="7"/>
        <v>140.09156000000002</v>
      </c>
      <c r="AD85" s="12">
        <v>345.4</v>
      </c>
      <c r="AE85" s="2" t="s">
        <v>101</v>
      </c>
      <c r="AF85" s="2" t="s">
        <v>64</v>
      </c>
      <c r="AG85" s="2" t="str">
        <f t="shared" si="8"/>
        <v>Proton symporter</v>
      </c>
      <c r="AH85" s="3" t="s">
        <v>184</v>
      </c>
    </row>
    <row r="86" spans="1:34">
      <c r="A86" s="17" t="s">
        <v>185</v>
      </c>
      <c r="B86" s="9" t="s">
        <v>35</v>
      </c>
      <c r="C86" t="s">
        <v>322</v>
      </c>
      <c r="D86" s="10" t="s">
        <v>37</v>
      </c>
      <c r="E86" t="s">
        <v>186</v>
      </c>
      <c r="F86" t="s">
        <v>187</v>
      </c>
      <c r="G86">
        <v>-10</v>
      </c>
      <c r="H86">
        <v>-20</v>
      </c>
      <c r="I86" s="1" t="s">
        <v>40</v>
      </c>
      <c r="J86">
        <v>3.15</v>
      </c>
      <c r="K86">
        <v>-10</v>
      </c>
      <c r="L86">
        <v>-5.36575342465754</v>
      </c>
      <c r="M86" s="1" t="s">
        <v>40</v>
      </c>
      <c r="N86">
        <v>0.48767123287671499</v>
      </c>
      <c r="O86">
        <v>3.25205479452055</v>
      </c>
      <c r="P86"/>
      <c r="Q86">
        <v>0.32520547945205402</v>
      </c>
      <c r="R86">
        <v>1.04153360681785</v>
      </c>
      <c r="S86" s="3" t="s">
        <v>186</v>
      </c>
      <c r="T86" s="3" t="s">
        <v>186</v>
      </c>
      <c r="U86" s="3" t="s">
        <v>35</v>
      </c>
      <c r="V86" s="3" t="s">
        <v>188</v>
      </c>
      <c r="W86" s="3">
        <v>6</v>
      </c>
      <c r="X86" s="3">
        <v>5</v>
      </c>
      <c r="Y86" s="3">
        <v>7</v>
      </c>
      <c r="Z86" s="3">
        <v>0</v>
      </c>
      <c r="AA86" s="3">
        <v>-3</v>
      </c>
      <c r="AB86" s="12">
        <f t="shared" si="6"/>
        <v>2.5</v>
      </c>
      <c r="AC86" s="3">
        <f t="shared" si="7"/>
        <v>189.09640000000002</v>
      </c>
      <c r="AD86" s="12" t="s">
        <v>40</v>
      </c>
      <c r="AE86" s="3" t="s">
        <v>189</v>
      </c>
      <c r="AF86" s="3" t="s">
        <v>46</v>
      </c>
      <c r="AG86" s="2" t="s">
        <v>190</v>
      </c>
      <c r="AH86" s="2" t="s">
        <v>191</v>
      </c>
    </row>
    <row r="87" spans="1:34">
      <c r="A87" s="8" t="s">
        <v>34</v>
      </c>
      <c r="B87" s="9" t="s">
        <v>35</v>
      </c>
      <c r="C87" s="1" t="s">
        <v>322</v>
      </c>
      <c r="D87" s="10" t="s">
        <v>37</v>
      </c>
      <c r="E87" s="1" t="s">
        <v>192</v>
      </c>
      <c r="F87" s="1" t="s">
        <v>193</v>
      </c>
      <c r="G87" s="1">
        <v>-10</v>
      </c>
      <c r="H87" s="1">
        <v>-20</v>
      </c>
      <c r="I87" s="1" t="s">
        <v>40</v>
      </c>
      <c r="J87" s="1">
        <v>3.15</v>
      </c>
      <c r="K87" s="1">
        <v>-10</v>
      </c>
      <c r="L87" s="1">
        <v>-7.1073813708260101</v>
      </c>
      <c r="M87" s="1" t="s">
        <v>40</v>
      </c>
      <c r="N87" s="1">
        <v>7.7859402460456897</v>
      </c>
      <c r="O87" s="1">
        <v>1.3571177504393701</v>
      </c>
      <c r="Q87" s="1">
        <v>0.135711775043937</v>
      </c>
      <c r="R87" s="1">
        <v>0.37500057759656302</v>
      </c>
      <c r="S87" s="11" t="s">
        <v>194</v>
      </c>
      <c r="T87" s="3" t="s">
        <v>194</v>
      </c>
      <c r="U87" s="3" t="s">
        <v>43</v>
      </c>
      <c r="V87" s="3" t="s">
        <v>195</v>
      </c>
      <c r="W87" s="3">
        <v>9</v>
      </c>
      <c r="X87" s="3">
        <v>7</v>
      </c>
      <c r="Y87" s="3">
        <v>3</v>
      </c>
      <c r="Z87" s="3">
        <v>0</v>
      </c>
      <c r="AA87" s="2">
        <v>-1</v>
      </c>
      <c r="AB87" s="12">
        <f t="shared" si="6"/>
        <v>4.1111111111111107</v>
      </c>
      <c r="AC87" s="3">
        <f t="shared" si="7"/>
        <v>163.14818</v>
      </c>
      <c r="AD87" s="12">
        <v>346</v>
      </c>
      <c r="AE87" s="13" t="s">
        <v>196</v>
      </c>
      <c r="AF87" s="2" t="s">
        <v>112</v>
      </c>
      <c r="AG87" s="2" t="str">
        <f t="shared" ref="AG87:AG101" si="9">IF(AD87&gt;37,"Proton symporter", "Diffusion")</f>
        <v>Proton symporter</v>
      </c>
      <c r="AH87" s="3" t="s">
        <v>197</v>
      </c>
    </row>
    <row r="88" spans="1:34">
      <c r="A88" s="8" t="s">
        <v>34</v>
      </c>
      <c r="B88" s="9" t="s">
        <v>35</v>
      </c>
      <c r="C88" s="1" t="s">
        <v>322</v>
      </c>
      <c r="D88" s="10" t="s">
        <v>37</v>
      </c>
      <c r="E88" s="1" t="s">
        <v>198</v>
      </c>
      <c r="F88" s="1" t="s">
        <v>199</v>
      </c>
      <c r="G88" s="1">
        <v>-10</v>
      </c>
      <c r="H88" s="1">
        <v>-20</v>
      </c>
      <c r="I88" s="1" t="s">
        <v>40</v>
      </c>
      <c r="J88" s="1">
        <v>3.15</v>
      </c>
      <c r="K88" s="1">
        <v>-10</v>
      </c>
      <c r="L88" s="1">
        <v>-3.28169014084507</v>
      </c>
      <c r="M88" s="1" t="s">
        <v>40</v>
      </c>
      <c r="N88" s="1">
        <v>6.6253521126760599</v>
      </c>
      <c r="O88" s="1">
        <v>3.3436619718309801</v>
      </c>
      <c r="Q88" s="1">
        <v>0.33436619718309801</v>
      </c>
      <c r="R88" s="1">
        <v>0.49893939765928003</v>
      </c>
      <c r="S88" s="11" t="s">
        <v>198</v>
      </c>
      <c r="T88" s="3" t="s">
        <v>200</v>
      </c>
      <c r="U88" s="3" t="s">
        <v>43</v>
      </c>
      <c r="V88" s="3" t="s">
        <v>201</v>
      </c>
      <c r="W88" s="3">
        <v>4</v>
      </c>
      <c r="X88" s="3">
        <v>8</v>
      </c>
      <c r="Y88" s="3">
        <v>2</v>
      </c>
      <c r="Z88" s="3">
        <v>0</v>
      </c>
      <c r="AA88" s="2">
        <v>0</v>
      </c>
      <c r="AB88" s="12">
        <f t="shared" si="6"/>
        <v>5</v>
      </c>
      <c r="AC88" s="3">
        <f t="shared" si="7"/>
        <v>88.103520000000003</v>
      </c>
      <c r="AD88" s="12">
        <v>77.099999999999994</v>
      </c>
      <c r="AE88" s="3" t="s">
        <v>202</v>
      </c>
      <c r="AF88" s="3" t="s">
        <v>46</v>
      </c>
      <c r="AG88" s="2" t="str">
        <f t="shared" si="9"/>
        <v>Proton symporter</v>
      </c>
      <c r="AH88" s="3" t="s">
        <v>203</v>
      </c>
    </row>
    <row r="89" spans="1:34">
      <c r="A89" s="8" t="s">
        <v>34</v>
      </c>
      <c r="B89" s="9" t="s">
        <v>35</v>
      </c>
      <c r="C89" s="1" t="s">
        <v>322</v>
      </c>
      <c r="D89" s="10" t="s">
        <v>37</v>
      </c>
      <c r="E89" s="1" t="s">
        <v>204</v>
      </c>
      <c r="F89" s="1" t="s">
        <v>205</v>
      </c>
      <c r="G89" s="1">
        <v>-10</v>
      </c>
      <c r="H89" s="1">
        <v>-20</v>
      </c>
      <c r="I89" s="1" t="s">
        <v>40</v>
      </c>
      <c r="J89" s="1">
        <v>3.15</v>
      </c>
      <c r="K89" s="1">
        <v>-10</v>
      </c>
      <c r="L89" s="1">
        <v>-4.8162921348314898</v>
      </c>
      <c r="M89" s="1" t="s">
        <v>40</v>
      </c>
      <c r="N89" s="1">
        <v>9.1544943820225004</v>
      </c>
      <c r="O89" s="1">
        <v>0.72303370786517096</v>
      </c>
      <c r="Q89" s="1">
        <v>7.2303370786517093E-2</v>
      </c>
      <c r="R89" s="1">
        <v>0.25024333033847102</v>
      </c>
      <c r="S89" s="14" t="s">
        <v>204</v>
      </c>
      <c r="T89" s="2" t="s">
        <v>204</v>
      </c>
      <c r="U89" s="3" t="s">
        <v>55</v>
      </c>
      <c r="V89" s="2" t="s">
        <v>206</v>
      </c>
      <c r="W89" s="2">
        <v>15</v>
      </c>
      <c r="X89" s="2">
        <v>24</v>
      </c>
      <c r="Y89" s="2">
        <v>0</v>
      </c>
      <c r="Z89" s="2">
        <v>0</v>
      </c>
      <c r="AA89" s="3">
        <v>0</v>
      </c>
      <c r="AB89" s="12">
        <f t="shared" si="6"/>
        <v>5.6</v>
      </c>
      <c r="AC89" s="3">
        <f t="shared" si="7"/>
        <v>204.34866000000002</v>
      </c>
      <c r="AD89" s="12" t="s">
        <v>207</v>
      </c>
      <c r="AE89" s="2" t="s">
        <v>155</v>
      </c>
      <c r="AF89" s="2" t="s">
        <v>46</v>
      </c>
      <c r="AG89" s="2" t="str">
        <f t="shared" si="9"/>
        <v>Proton symporter</v>
      </c>
      <c r="AH89" s="3" t="s">
        <v>208</v>
      </c>
    </row>
    <row r="90" spans="1:34">
      <c r="A90" s="8" t="s">
        <v>34</v>
      </c>
      <c r="B90" s="9" t="s">
        <v>35</v>
      </c>
      <c r="C90" s="1" t="s">
        <v>322</v>
      </c>
      <c r="D90" s="10" t="s">
        <v>37</v>
      </c>
      <c r="E90" s="1" t="s">
        <v>209</v>
      </c>
      <c r="F90" s="1" t="s">
        <v>210</v>
      </c>
      <c r="G90" s="1">
        <v>-10</v>
      </c>
      <c r="H90" s="1">
        <v>-20</v>
      </c>
      <c r="I90" s="1" t="s">
        <v>40</v>
      </c>
      <c r="J90" s="1">
        <v>3.15</v>
      </c>
      <c r="K90" s="1">
        <v>-10</v>
      </c>
      <c r="L90" s="1">
        <v>-5.1624999999999996</v>
      </c>
      <c r="M90" s="1" t="s">
        <v>40</v>
      </c>
      <c r="N90" s="1">
        <v>6.8111111111110896</v>
      </c>
      <c r="O90" s="1">
        <v>3.2972222222222198</v>
      </c>
      <c r="Q90" s="1">
        <v>0.32972222222222197</v>
      </c>
      <c r="R90" s="1">
        <v>0.48075322004926402</v>
      </c>
      <c r="S90" s="14" t="s">
        <v>209</v>
      </c>
      <c r="T90" s="2" t="s">
        <v>211</v>
      </c>
      <c r="U90" s="3" t="s">
        <v>55</v>
      </c>
      <c r="V90" s="2" t="s">
        <v>212</v>
      </c>
      <c r="W90" s="2">
        <v>4</v>
      </c>
      <c r="X90" s="2">
        <v>6</v>
      </c>
      <c r="Y90" s="2">
        <v>2</v>
      </c>
      <c r="Z90" s="2">
        <v>0</v>
      </c>
      <c r="AA90" s="2">
        <v>0</v>
      </c>
      <c r="AB90" s="12">
        <f t="shared" si="6"/>
        <v>4.5</v>
      </c>
      <c r="AC90" s="3">
        <f t="shared" si="7"/>
        <v>86.08784</v>
      </c>
      <c r="AD90" s="12">
        <v>204</v>
      </c>
      <c r="AE90" s="2" t="s">
        <v>213</v>
      </c>
      <c r="AF90" s="2" t="s">
        <v>70</v>
      </c>
      <c r="AG90" s="2" t="str">
        <f t="shared" si="9"/>
        <v>Proton symporter</v>
      </c>
      <c r="AH90" s="3" t="s">
        <v>214</v>
      </c>
    </row>
    <row r="91" spans="1:34">
      <c r="A91" s="17" t="s">
        <v>185</v>
      </c>
      <c r="B91" s="9" t="s">
        <v>35</v>
      </c>
      <c r="C91" t="s">
        <v>322</v>
      </c>
      <c r="D91" s="10" t="s">
        <v>37</v>
      </c>
      <c r="E91" t="s">
        <v>215</v>
      </c>
      <c r="F91" t="s">
        <v>216</v>
      </c>
      <c r="G91">
        <v>-10</v>
      </c>
      <c r="H91">
        <v>-20</v>
      </c>
      <c r="I91" s="1" t="s">
        <v>40</v>
      </c>
      <c r="J91">
        <v>3.15</v>
      </c>
      <c r="K91">
        <v>-10</v>
      </c>
      <c r="L91">
        <v>-4.7920454545454598</v>
      </c>
      <c r="M91" s="1" t="s">
        <v>40</v>
      </c>
      <c r="N91">
        <v>3.1022727272727102</v>
      </c>
      <c r="O91">
        <v>3.37954545454545</v>
      </c>
      <c r="P91"/>
      <c r="Q91">
        <v>0.33795454545454501</v>
      </c>
      <c r="R91">
        <v>0.83636705621789997</v>
      </c>
      <c r="S91" s="3" t="s">
        <v>215</v>
      </c>
      <c r="T91" s="3" t="s">
        <v>217</v>
      </c>
      <c r="U91" s="3" t="s">
        <v>35</v>
      </c>
      <c r="V91" s="3" t="s">
        <v>218</v>
      </c>
      <c r="W91" s="3">
        <v>5</v>
      </c>
      <c r="X91" s="3">
        <v>8</v>
      </c>
      <c r="Y91" s="3">
        <v>4</v>
      </c>
      <c r="Z91" s="3">
        <v>1</v>
      </c>
      <c r="AA91" s="2">
        <v>-1</v>
      </c>
      <c r="AB91" s="12">
        <f t="shared" si="6"/>
        <v>3.4</v>
      </c>
      <c r="AC91" s="3">
        <f t="shared" si="7"/>
        <v>146.11892</v>
      </c>
      <c r="AD91" s="12">
        <v>333.8</v>
      </c>
      <c r="AE91" s="3" t="s">
        <v>219</v>
      </c>
      <c r="AF91" s="3" t="s">
        <v>70</v>
      </c>
      <c r="AG91" s="2" t="str">
        <f t="shared" si="9"/>
        <v>Proton symporter</v>
      </c>
      <c r="AH91" s="2" t="s">
        <v>220</v>
      </c>
    </row>
    <row r="92" spans="1:34">
      <c r="A92" s="8" t="s">
        <v>34</v>
      </c>
      <c r="B92" s="9" t="s">
        <v>35</v>
      </c>
      <c r="C92" s="1" t="s">
        <v>322</v>
      </c>
      <c r="D92" s="10" t="s">
        <v>37</v>
      </c>
      <c r="E92" s="1" t="s">
        <v>221</v>
      </c>
      <c r="F92" s="1" t="s">
        <v>222</v>
      </c>
      <c r="G92" s="1">
        <v>-10</v>
      </c>
      <c r="H92" s="1">
        <v>-20</v>
      </c>
      <c r="I92" s="1" t="s">
        <v>40</v>
      </c>
      <c r="J92" s="1">
        <v>3.15</v>
      </c>
      <c r="K92" s="1">
        <v>-10</v>
      </c>
      <c r="L92" s="1">
        <v>-8.7105263157894708</v>
      </c>
      <c r="M92" s="1" t="s">
        <v>40</v>
      </c>
      <c r="N92" s="1">
        <v>8.7105263157894708</v>
      </c>
      <c r="O92" s="1">
        <v>2.2578947368421001</v>
      </c>
      <c r="Q92" s="1">
        <v>0.22578947368421001</v>
      </c>
      <c r="R92" s="1">
        <v>0.49750976568802602</v>
      </c>
      <c r="S92" s="14" t="s">
        <v>221</v>
      </c>
      <c r="T92" s="2" t="s">
        <v>221</v>
      </c>
      <c r="U92" s="3" t="s">
        <v>55</v>
      </c>
      <c r="V92" s="2" t="s">
        <v>223</v>
      </c>
      <c r="W92" s="2">
        <v>5</v>
      </c>
      <c r="X92" s="2">
        <v>6</v>
      </c>
      <c r="Y92" s="2">
        <v>4</v>
      </c>
      <c r="Z92" s="2">
        <v>0</v>
      </c>
      <c r="AA92" s="3">
        <v>-2</v>
      </c>
      <c r="AB92" s="12">
        <f t="shared" si="6"/>
        <v>3.6</v>
      </c>
      <c r="AC92" s="3">
        <f t="shared" si="7"/>
        <v>130.09654</v>
      </c>
      <c r="AD92" s="12">
        <v>200</v>
      </c>
      <c r="AE92" s="2" t="s">
        <v>101</v>
      </c>
      <c r="AF92" s="2" t="s">
        <v>58</v>
      </c>
      <c r="AG92" s="2" t="str">
        <f t="shared" si="9"/>
        <v>Proton symporter</v>
      </c>
      <c r="AH92" s="3" t="s">
        <v>224</v>
      </c>
    </row>
    <row r="93" spans="1:34">
      <c r="A93" s="17" t="s">
        <v>185</v>
      </c>
      <c r="B93" s="9" t="s">
        <v>35</v>
      </c>
      <c r="C93" t="s">
        <v>322</v>
      </c>
      <c r="D93" s="10" t="s">
        <v>37</v>
      </c>
      <c r="E93" t="s">
        <v>225</v>
      </c>
      <c r="F93" t="s">
        <v>226</v>
      </c>
      <c r="G93">
        <v>-10</v>
      </c>
      <c r="H93">
        <v>-20</v>
      </c>
      <c r="I93" s="1" t="s">
        <v>40</v>
      </c>
      <c r="J93">
        <v>3.15</v>
      </c>
      <c r="K93">
        <v>-10</v>
      </c>
      <c r="L93">
        <v>-5.7560000000000002</v>
      </c>
      <c r="M93" s="1" t="s">
        <v>40</v>
      </c>
      <c r="N93">
        <v>1.008</v>
      </c>
      <c r="O93">
        <v>9.4960000000000004</v>
      </c>
      <c r="P93"/>
      <c r="Q93">
        <v>0.9496</v>
      </c>
      <c r="R93">
        <v>1.2069153631290599</v>
      </c>
      <c r="S93" s="3" t="s">
        <v>225</v>
      </c>
      <c r="T93" s="3" t="s">
        <v>225</v>
      </c>
      <c r="U93" s="3" t="s">
        <v>35</v>
      </c>
      <c r="V93" s="3" t="s">
        <v>227</v>
      </c>
      <c r="W93" s="3">
        <v>2</v>
      </c>
      <c r="X93" s="3">
        <v>3</v>
      </c>
      <c r="Y93" s="3">
        <v>3</v>
      </c>
      <c r="Z93" s="3">
        <v>0</v>
      </c>
      <c r="AA93" s="2">
        <v>-1</v>
      </c>
      <c r="AB93" s="12">
        <f t="shared" si="6"/>
        <v>2.5</v>
      </c>
      <c r="AC93" s="3">
        <f t="shared" si="7"/>
        <v>75.041920000000005</v>
      </c>
      <c r="AD93" s="12">
        <v>112</v>
      </c>
      <c r="AE93" s="3" t="s">
        <v>228</v>
      </c>
      <c r="AF93" s="3" t="s">
        <v>229</v>
      </c>
      <c r="AG93" s="2" t="str">
        <f t="shared" si="9"/>
        <v>Proton symporter</v>
      </c>
      <c r="AH93" s="2" t="s">
        <v>230</v>
      </c>
    </row>
    <row r="94" spans="1:34">
      <c r="A94" s="17" t="s">
        <v>231</v>
      </c>
      <c r="B94" s="9" t="s">
        <v>35</v>
      </c>
      <c r="C94" t="s">
        <v>322</v>
      </c>
      <c r="D94" s="10" t="s">
        <v>37</v>
      </c>
      <c r="E94" t="s">
        <v>232</v>
      </c>
      <c r="F94" t="s">
        <v>233</v>
      </c>
      <c r="G94">
        <v>-10</v>
      </c>
      <c r="H94">
        <v>-20</v>
      </c>
      <c r="I94" s="1" t="s">
        <v>40</v>
      </c>
      <c r="J94">
        <v>3.15</v>
      </c>
      <c r="K94">
        <v>-10</v>
      </c>
      <c r="L94">
        <v>-3.5761006289308201</v>
      </c>
      <c r="M94" s="1" t="s">
        <v>40</v>
      </c>
      <c r="N94">
        <v>9.5484276729559703</v>
      </c>
      <c r="O94">
        <v>1.4930817610062901</v>
      </c>
      <c r="P94"/>
      <c r="Q94">
        <v>0.14930817610062899</v>
      </c>
      <c r="R94">
        <v>0.25338736651342603</v>
      </c>
      <c r="S94" s="11" t="s">
        <v>232</v>
      </c>
      <c r="T94" s="3" t="s">
        <v>232</v>
      </c>
      <c r="U94" s="3" t="s">
        <v>43</v>
      </c>
      <c r="V94" s="3" t="s">
        <v>234</v>
      </c>
      <c r="W94" s="3">
        <v>7</v>
      </c>
      <c r="X94" s="3">
        <v>16</v>
      </c>
      <c r="Y94" s="3">
        <v>0</v>
      </c>
      <c r="Z94" s="3">
        <v>0</v>
      </c>
      <c r="AA94" s="3">
        <v>0</v>
      </c>
      <c r="AB94" s="12">
        <f t="shared" si="6"/>
        <v>6.2857142857142856</v>
      </c>
      <c r="AC94" s="3">
        <f t="shared" si="7"/>
        <v>100.20034</v>
      </c>
      <c r="AD94" s="3">
        <v>98</v>
      </c>
      <c r="AE94" s="3" t="s">
        <v>161</v>
      </c>
      <c r="AF94" s="2" t="s">
        <v>46</v>
      </c>
      <c r="AG94" s="2" t="str">
        <f t="shared" si="9"/>
        <v>Proton symporter</v>
      </c>
      <c r="AH94" s="3" t="s">
        <v>235</v>
      </c>
    </row>
    <row r="95" spans="1:34">
      <c r="A95" s="17" t="s">
        <v>231</v>
      </c>
      <c r="B95" s="9" t="s">
        <v>35</v>
      </c>
      <c r="C95" t="s">
        <v>322</v>
      </c>
      <c r="D95" s="10" t="s">
        <v>37</v>
      </c>
      <c r="E95" t="s">
        <v>236</v>
      </c>
      <c r="F95" t="s">
        <v>237</v>
      </c>
      <c r="G95">
        <v>-10</v>
      </c>
      <c r="H95">
        <v>-20</v>
      </c>
      <c r="I95" s="1" t="s">
        <v>40</v>
      </c>
      <c r="J95">
        <v>3.15</v>
      </c>
      <c r="K95">
        <v>-10</v>
      </c>
      <c r="L95">
        <v>-4.1176056338028104</v>
      </c>
      <c r="M95" s="1" t="s">
        <v>40</v>
      </c>
      <c r="N95">
        <v>9.9690140845070392</v>
      </c>
      <c r="O95">
        <v>1.6718309859154901</v>
      </c>
      <c r="P95"/>
      <c r="Q95">
        <v>0.16718309859154901</v>
      </c>
      <c r="R95">
        <v>0.244006049340111</v>
      </c>
      <c r="S95" s="14" t="s">
        <v>236</v>
      </c>
      <c r="T95" s="2" t="s">
        <v>236</v>
      </c>
      <c r="U95" s="3" t="s">
        <v>43</v>
      </c>
      <c r="V95" s="3" t="s">
        <v>238</v>
      </c>
      <c r="W95" s="2">
        <v>6</v>
      </c>
      <c r="X95" s="2">
        <v>14</v>
      </c>
      <c r="Y95" s="2">
        <v>0</v>
      </c>
      <c r="Z95" s="2">
        <v>0</v>
      </c>
      <c r="AA95" s="3">
        <v>0</v>
      </c>
      <c r="AB95" s="12">
        <f t="shared" si="6"/>
        <v>6.333333333333333</v>
      </c>
      <c r="AC95" s="3">
        <f t="shared" si="7"/>
        <v>86.173959999999994</v>
      </c>
      <c r="AD95" s="12">
        <v>69</v>
      </c>
      <c r="AE95" s="3" t="s">
        <v>161</v>
      </c>
      <c r="AF95" s="2" t="s">
        <v>162</v>
      </c>
      <c r="AG95" s="2" t="str">
        <f t="shared" si="9"/>
        <v>Proton symporter</v>
      </c>
      <c r="AH95" s="3" t="s">
        <v>239</v>
      </c>
    </row>
    <row r="96" spans="1:34">
      <c r="A96" s="8" t="s">
        <v>34</v>
      </c>
      <c r="B96" s="9" t="s">
        <v>35</v>
      </c>
      <c r="C96" s="1" t="s">
        <v>322</v>
      </c>
      <c r="D96" s="10" t="s">
        <v>37</v>
      </c>
      <c r="E96" s="1" t="s">
        <v>240</v>
      </c>
      <c r="F96" s="1" t="s">
        <v>241</v>
      </c>
      <c r="G96" s="1">
        <v>-10</v>
      </c>
      <c r="H96" s="1">
        <v>-20</v>
      </c>
      <c r="I96" s="1" t="s">
        <v>40</v>
      </c>
      <c r="J96" s="1">
        <v>3.15</v>
      </c>
      <c r="K96" s="1">
        <v>-10</v>
      </c>
      <c r="L96" s="1">
        <v>-3.7431578947368398</v>
      </c>
      <c r="M96" s="1" t="s">
        <v>40</v>
      </c>
      <c r="N96" s="1">
        <v>9.1621052631578994</v>
      </c>
      <c r="O96" s="1">
        <v>2.70947368421053</v>
      </c>
      <c r="Q96" s="1">
        <v>0.27094736842105299</v>
      </c>
      <c r="R96" s="1">
        <v>0.39525383728882102</v>
      </c>
      <c r="S96" s="11" t="s">
        <v>240</v>
      </c>
      <c r="T96" s="3" t="s">
        <v>240</v>
      </c>
      <c r="U96" s="3" t="s">
        <v>43</v>
      </c>
      <c r="V96" s="3" t="s">
        <v>242</v>
      </c>
      <c r="W96" s="3">
        <v>5</v>
      </c>
      <c r="X96" s="3">
        <v>10</v>
      </c>
      <c r="Y96" s="3">
        <v>1</v>
      </c>
      <c r="Z96" s="3">
        <v>0</v>
      </c>
      <c r="AA96" s="3">
        <v>0</v>
      </c>
      <c r="AB96" s="12">
        <f t="shared" si="6"/>
        <v>5.6</v>
      </c>
      <c r="AC96" s="3">
        <f t="shared" si="7"/>
        <v>86.130899999999997</v>
      </c>
      <c r="AD96" s="12">
        <v>108</v>
      </c>
      <c r="AE96" s="3" t="s">
        <v>78</v>
      </c>
      <c r="AF96" s="3" t="s">
        <v>89</v>
      </c>
      <c r="AG96" s="2" t="str">
        <f t="shared" si="9"/>
        <v>Proton symporter</v>
      </c>
      <c r="AH96" s="3" t="s">
        <v>243</v>
      </c>
    </row>
    <row r="97" spans="1:34">
      <c r="A97" s="8" t="s">
        <v>34</v>
      </c>
      <c r="B97" s="9" t="s">
        <v>35</v>
      </c>
      <c r="C97" s="1" t="s">
        <v>322</v>
      </c>
      <c r="D97" s="10" t="s">
        <v>37</v>
      </c>
      <c r="E97" s="1" t="s">
        <v>244</v>
      </c>
      <c r="F97" s="1" t="s">
        <v>245</v>
      </c>
      <c r="G97" s="1">
        <v>-10</v>
      </c>
      <c r="H97" s="1">
        <v>-20</v>
      </c>
      <c r="I97" s="1" t="s">
        <v>40</v>
      </c>
      <c r="J97" s="1">
        <v>3.15</v>
      </c>
      <c r="K97" s="1">
        <v>-10</v>
      </c>
      <c r="L97" s="1">
        <v>-3.9125000000000001</v>
      </c>
      <c r="M97" s="1" t="s">
        <v>40</v>
      </c>
      <c r="N97" s="1">
        <v>7.13</v>
      </c>
      <c r="O97" s="1">
        <v>3.2174999999999998</v>
      </c>
      <c r="Q97" s="1">
        <v>0.32174999999999998</v>
      </c>
      <c r="R97" s="1">
        <v>0.47462142861498002</v>
      </c>
      <c r="S97" s="14" t="s">
        <v>244</v>
      </c>
      <c r="T97" s="2" t="s">
        <v>244</v>
      </c>
      <c r="U97" s="3" t="s">
        <v>55</v>
      </c>
      <c r="V97" s="2" t="s">
        <v>173</v>
      </c>
      <c r="W97" s="2">
        <v>4</v>
      </c>
      <c r="X97" s="2">
        <v>7</v>
      </c>
      <c r="Y97" s="2">
        <v>2</v>
      </c>
      <c r="Z97" s="2">
        <v>0</v>
      </c>
      <c r="AA97" s="2">
        <v>-1</v>
      </c>
      <c r="AB97" s="12">
        <f t="shared" si="6"/>
        <v>4.75</v>
      </c>
      <c r="AC97" s="3">
        <f t="shared" si="7"/>
        <v>87.095680000000002</v>
      </c>
      <c r="AD97" s="12">
        <v>155</v>
      </c>
      <c r="AE97" s="2" t="s">
        <v>128</v>
      </c>
      <c r="AF97" s="2" t="s">
        <v>89</v>
      </c>
      <c r="AG97" s="2" t="str">
        <f t="shared" si="9"/>
        <v>Proton symporter</v>
      </c>
      <c r="AH97" s="3" t="s">
        <v>246</v>
      </c>
    </row>
    <row r="98" spans="1:34">
      <c r="A98" s="8" t="s">
        <v>34</v>
      </c>
      <c r="B98" s="9" t="s">
        <v>35</v>
      </c>
      <c r="C98" s="1" t="s">
        <v>322</v>
      </c>
      <c r="D98" s="10" t="s">
        <v>37</v>
      </c>
      <c r="E98" s="1" t="s">
        <v>247</v>
      </c>
      <c r="F98" s="1" t="s">
        <v>248</v>
      </c>
      <c r="G98" s="1">
        <v>-10</v>
      </c>
      <c r="H98" s="1">
        <v>-20</v>
      </c>
      <c r="I98" s="1" t="s">
        <v>40</v>
      </c>
      <c r="J98" s="1">
        <v>3.15</v>
      </c>
      <c r="K98" s="1">
        <v>-10</v>
      </c>
      <c r="L98" s="1">
        <v>-4.8588235294117696</v>
      </c>
      <c r="M98" s="1" t="s">
        <v>40</v>
      </c>
      <c r="N98" s="1">
        <v>9.1848739495798295</v>
      </c>
      <c r="O98" s="1">
        <v>2.1630252100840299</v>
      </c>
      <c r="Q98" s="1">
        <v>0.216302521008403</v>
      </c>
      <c r="R98" s="1">
        <v>0.249542368628838</v>
      </c>
      <c r="S98" s="11" t="s">
        <v>247</v>
      </c>
      <c r="T98" s="3" t="s">
        <v>247</v>
      </c>
      <c r="U98" s="3" t="s">
        <v>43</v>
      </c>
      <c r="V98" s="3" t="s">
        <v>249</v>
      </c>
      <c r="W98" s="3">
        <v>5</v>
      </c>
      <c r="X98" s="3">
        <v>8</v>
      </c>
      <c r="Y98" s="3">
        <v>0</v>
      </c>
      <c r="Z98" s="3">
        <v>0</v>
      </c>
      <c r="AA98" s="3">
        <v>0</v>
      </c>
      <c r="AB98" s="12">
        <f t="shared" si="6"/>
        <v>5.6</v>
      </c>
      <c r="AC98" s="3">
        <f t="shared" si="7"/>
        <v>68.116219999999998</v>
      </c>
      <c r="AD98" s="15">
        <v>34.07</v>
      </c>
      <c r="AE98" s="3" t="s">
        <v>155</v>
      </c>
      <c r="AF98" s="3" t="s">
        <v>46</v>
      </c>
      <c r="AG98" s="16" t="str">
        <f t="shared" si="9"/>
        <v>Diffusion</v>
      </c>
      <c r="AH98" s="3" t="s">
        <v>250</v>
      </c>
    </row>
    <row r="99" spans="1:34">
      <c r="A99" s="8" t="s">
        <v>34</v>
      </c>
      <c r="B99" s="9" t="s">
        <v>35</v>
      </c>
      <c r="C99" s="1" t="s">
        <v>322</v>
      </c>
      <c r="D99" s="10" t="s">
        <v>37</v>
      </c>
      <c r="E99" s="1" t="s">
        <v>251</v>
      </c>
      <c r="F99" s="1" t="s">
        <v>252</v>
      </c>
      <c r="G99" s="1">
        <v>-10</v>
      </c>
      <c r="H99" s="1">
        <v>-20</v>
      </c>
      <c r="I99" s="1" t="s">
        <v>40</v>
      </c>
      <c r="J99" s="1">
        <v>3.15</v>
      </c>
      <c r="K99" s="1">
        <v>-10</v>
      </c>
      <c r="L99" s="1">
        <v>-2.4500000000000002</v>
      </c>
      <c r="M99" s="1" t="s">
        <v>40</v>
      </c>
      <c r="N99" s="1">
        <v>8.3000000000000007</v>
      </c>
      <c r="O99" s="1">
        <v>3.9</v>
      </c>
      <c r="Q99" s="1">
        <v>0.39</v>
      </c>
      <c r="R99" s="1">
        <v>0.39694157741520902</v>
      </c>
      <c r="S99" s="14" t="s">
        <v>251</v>
      </c>
      <c r="T99" s="2" t="s">
        <v>251</v>
      </c>
      <c r="U99" s="3" t="s">
        <v>55</v>
      </c>
      <c r="V99" s="2" t="s">
        <v>77</v>
      </c>
      <c r="W99" s="2">
        <v>3</v>
      </c>
      <c r="X99" s="2">
        <v>8</v>
      </c>
      <c r="Y99" s="2">
        <v>1</v>
      </c>
      <c r="Z99" s="2">
        <v>0</v>
      </c>
      <c r="AA99" s="3">
        <v>0</v>
      </c>
      <c r="AB99" s="12">
        <f t="shared" si="6"/>
        <v>6</v>
      </c>
      <c r="AC99" s="3">
        <f t="shared" si="7"/>
        <v>60.093820000000001</v>
      </c>
      <c r="AD99" s="12">
        <v>82.5</v>
      </c>
      <c r="AE99" s="2" t="s">
        <v>78</v>
      </c>
      <c r="AF99" s="2" t="s">
        <v>46</v>
      </c>
      <c r="AG99" s="2" t="str">
        <f t="shared" si="9"/>
        <v>Proton symporter</v>
      </c>
      <c r="AH99" s="3" t="s">
        <v>253</v>
      </c>
    </row>
    <row r="100" spans="1:34">
      <c r="A100" s="8" t="s">
        <v>34</v>
      </c>
      <c r="B100" s="9" t="s">
        <v>35</v>
      </c>
      <c r="C100" s="1" t="s">
        <v>322</v>
      </c>
      <c r="D100" s="10" t="s">
        <v>37</v>
      </c>
      <c r="E100" s="1" t="s">
        <v>254</v>
      </c>
      <c r="F100" s="1" t="s">
        <v>255</v>
      </c>
      <c r="G100" s="1">
        <v>-10</v>
      </c>
      <c r="H100" s="1">
        <v>-20</v>
      </c>
      <c r="I100" s="1" t="s">
        <v>40</v>
      </c>
      <c r="J100" s="1">
        <v>3.15</v>
      </c>
      <c r="K100" s="1">
        <v>-10</v>
      </c>
      <c r="L100" s="1">
        <v>-4.7920454545454501</v>
      </c>
      <c r="M100" s="1" t="s">
        <v>40</v>
      </c>
      <c r="N100" s="1">
        <v>3.1022727272727302</v>
      </c>
      <c r="O100" s="1">
        <v>3.37954545454545</v>
      </c>
      <c r="Q100" s="1">
        <v>0.33795454545454501</v>
      </c>
      <c r="R100" s="1">
        <v>0.733119378627061</v>
      </c>
      <c r="S100" s="11" t="s">
        <v>254</v>
      </c>
      <c r="T100" s="3" t="s">
        <v>254</v>
      </c>
      <c r="U100" s="3" t="s">
        <v>43</v>
      </c>
      <c r="V100" s="3" t="s">
        <v>256</v>
      </c>
      <c r="W100" s="3">
        <v>5</v>
      </c>
      <c r="X100" s="3">
        <v>4</v>
      </c>
      <c r="Y100" s="3">
        <v>4</v>
      </c>
      <c r="Z100" s="3">
        <v>0</v>
      </c>
      <c r="AA100" s="3">
        <v>-2</v>
      </c>
      <c r="AB100" s="12">
        <f t="shared" si="6"/>
        <v>3.2</v>
      </c>
      <c r="AC100" s="3">
        <f t="shared" si="7"/>
        <v>128.08086</v>
      </c>
      <c r="AD100" s="12">
        <v>381</v>
      </c>
      <c r="AE100" s="3" t="s">
        <v>101</v>
      </c>
      <c r="AF100" s="3" t="s">
        <v>257</v>
      </c>
      <c r="AG100" s="2" t="str">
        <f t="shared" si="9"/>
        <v>Proton symporter</v>
      </c>
      <c r="AH100" s="3" t="s">
        <v>258</v>
      </c>
    </row>
    <row r="101" spans="1:34">
      <c r="A101" s="17" t="s">
        <v>185</v>
      </c>
      <c r="B101" s="9" t="s">
        <v>35</v>
      </c>
      <c r="C101" t="s">
        <v>322</v>
      </c>
      <c r="D101" s="10" t="s">
        <v>37</v>
      </c>
      <c r="E101" t="s">
        <v>259</v>
      </c>
      <c r="F101" t="s">
        <v>260</v>
      </c>
      <c r="G101">
        <v>-10</v>
      </c>
      <c r="H101">
        <v>-20</v>
      </c>
      <c r="I101" s="1" t="s">
        <v>40</v>
      </c>
      <c r="J101">
        <v>3.15</v>
      </c>
      <c r="K101">
        <v>-10</v>
      </c>
      <c r="L101">
        <v>-4.7949367088607602</v>
      </c>
      <c r="M101" s="1" t="s">
        <v>40</v>
      </c>
      <c r="N101">
        <v>9.1392405063291093</v>
      </c>
      <c r="O101">
        <v>1.08607594936709</v>
      </c>
      <c r="P101"/>
      <c r="Q101">
        <v>0.108607594936709</v>
      </c>
      <c r="R101">
        <v>0.25059529001545799</v>
      </c>
      <c r="S101" s="3" t="s">
        <v>259</v>
      </c>
      <c r="T101" s="3" t="s">
        <v>259</v>
      </c>
      <c r="U101" s="3" t="s">
        <v>43</v>
      </c>
      <c r="V101" s="3" t="s">
        <v>261</v>
      </c>
      <c r="W101" s="3">
        <v>10</v>
      </c>
      <c r="X101" s="3">
        <v>16</v>
      </c>
      <c r="Y101" s="3">
        <v>0</v>
      </c>
      <c r="Z101" s="3">
        <v>0</v>
      </c>
      <c r="AA101" s="3">
        <v>0</v>
      </c>
      <c r="AB101" s="12">
        <f t="shared" si="6"/>
        <v>5.6</v>
      </c>
      <c r="AC101" s="3">
        <f t="shared" si="7"/>
        <v>136.23244</v>
      </c>
      <c r="AD101" s="12">
        <v>176</v>
      </c>
      <c r="AE101" s="3" t="s">
        <v>262</v>
      </c>
      <c r="AF101" s="3" t="s">
        <v>46</v>
      </c>
      <c r="AG101" s="2" t="str">
        <f t="shared" si="9"/>
        <v>Proton symporter</v>
      </c>
      <c r="AH101" s="3" t="s">
        <v>263</v>
      </c>
    </row>
    <row r="102" spans="1:34">
      <c r="A102" s="17" t="s">
        <v>185</v>
      </c>
      <c r="B102" s="9" t="s">
        <v>35</v>
      </c>
      <c r="C102" t="s">
        <v>322</v>
      </c>
      <c r="D102" s="10" t="s">
        <v>37</v>
      </c>
      <c r="E102" t="s">
        <v>264</v>
      </c>
      <c r="F102" t="s">
        <v>265</v>
      </c>
      <c r="G102">
        <v>-10</v>
      </c>
      <c r="H102">
        <v>-20</v>
      </c>
      <c r="I102" s="1" t="s">
        <v>40</v>
      </c>
      <c r="J102">
        <v>3.15</v>
      </c>
      <c r="K102">
        <v>-10</v>
      </c>
      <c r="L102">
        <v>-6.14</v>
      </c>
      <c r="M102" s="1" t="s">
        <v>40</v>
      </c>
      <c r="N102">
        <v>8.1200000000000099</v>
      </c>
      <c r="O102">
        <v>1.98</v>
      </c>
      <c r="P102"/>
      <c r="Q102">
        <v>0.19800000000000001</v>
      </c>
      <c r="R102">
        <v>0.49361131868139402</v>
      </c>
      <c r="S102" s="3" t="s">
        <v>264</v>
      </c>
      <c r="T102" s="2" t="s">
        <v>266</v>
      </c>
      <c r="U102" s="3" t="s">
        <v>35</v>
      </c>
      <c r="V102" s="3" t="s">
        <v>267</v>
      </c>
      <c r="W102" s="3">
        <v>6</v>
      </c>
      <c r="X102" s="3">
        <v>15</v>
      </c>
      <c r="Y102" s="3">
        <v>2</v>
      </c>
      <c r="Z102" s="3">
        <v>2</v>
      </c>
      <c r="AA102" s="3">
        <v>1</v>
      </c>
      <c r="AB102" s="12">
        <f t="shared" si="6"/>
        <v>4.833333333333333</v>
      </c>
      <c r="AC102" s="3">
        <f t="shared" si="7"/>
        <v>147.19319999999999</v>
      </c>
      <c r="AD102" s="12" t="s">
        <v>40</v>
      </c>
      <c r="AE102" s="3" t="s">
        <v>219</v>
      </c>
      <c r="AF102" s="3" t="s">
        <v>84</v>
      </c>
      <c r="AG102" s="2" t="s">
        <v>190</v>
      </c>
      <c r="AH102" s="2" t="s">
        <v>268</v>
      </c>
    </row>
    <row r="103" spans="1:34">
      <c r="A103" s="17" t="s">
        <v>185</v>
      </c>
      <c r="B103" s="9" t="s">
        <v>35</v>
      </c>
      <c r="C103" t="s">
        <v>322</v>
      </c>
      <c r="D103" s="10" t="s">
        <v>37</v>
      </c>
      <c r="E103" t="s">
        <v>269</v>
      </c>
      <c r="F103" t="s">
        <v>270</v>
      </c>
      <c r="G103">
        <v>-10</v>
      </c>
      <c r="H103">
        <v>-20</v>
      </c>
      <c r="I103" s="1" t="s">
        <v>40</v>
      </c>
      <c r="J103">
        <v>3.15</v>
      </c>
      <c r="K103">
        <v>-10</v>
      </c>
      <c r="L103">
        <v>-5.7560000000000002</v>
      </c>
      <c r="M103" s="1" t="s">
        <v>40</v>
      </c>
      <c r="N103">
        <v>1.008</v>
      </c>
      <c r="O103">
        <v>4.7480000000000002</v>
      </c>
      <c r="P103"/>
      <c r="Q103">
        <v>0.4748</v>
      </c>
      <c r="R103">
        <v>1.0620483737592901</v>
      </c>
      <c r="S103" s="3" t="s">
        <v>269</v>
      </c>
      <c r="T103" s="3" t="s">
        <v>271</v>
      </c>
      <c r="U103" s="3" t="s">
        <v>35</v>
      </c>
      <c r="V103" s="3" t="s">
        <v>272</v>
      </c>
      <c r="W103" s="3">
        <v>4</v>
      </c>
      <c r="X103" s="3">
        <v>4</v>
      </c>
      <c r="Y103" s="3">
        <v>5</v>
      </c>
      <c r="Z103" s="3">
        <v>0</v>
      </c>
      <c r="AA103" s="3">
        <v>-2</v>
      </c>
      <c r="AB103" s="12">
        <f t="shared" si="6"/>
        <v>2.5</v>
      </c>
      <c r="AC103" s="3">
        <f t="shared" si="7"/>
        <v>132.06916000000001</v>
      </c>
      <c r="AD103" s="12" t="s">
        <v>40</v>
      </c>
      <c r="AE103" s="3" t="s">
        <v>101</v>
      </c>
      <c r="AF103" s="3" t="s">
        <v>84</v>
      </c>
      <c r="AG103" s="2" t="s">
        <v>273</v>
      </c>
      <c r="AH103" s="2" t="s">
        <v>274</v>
      </c>
    </row>
    <row r="104" spans="1:34">
      <c r="A104" s="8" t="s">
        <v>34</v>
      </c>
      <c r="B104" s="9" t="s">
        <v>35</v>
      </c>
      <c r="C104" s="1" t="s">
        <v>322</v>
      </c>
      <c r="D104" s="10" t="s">
        <v>37</v>
      </c>
      <c r="E104" s="1" t="s">
        <v>275</v>
      </c>
      <c r="F104" s="1" t="s">
        <v>276</v>
      </c>
      <c r="G104" s="1">
        <v>-10</v>
      </c>
      <c r="H104" s="1">
        <v>-20</v>
      </c>
      <c r="I104" s="1" t="s">
        <v>40</v>
      </c>
      <c r="J104" s="1">
        <v>3.15</v>
      </c>
      <c r="K104" s="1">
        <v>-10</v>
      </c>
      <c r="L104" s="1">
        <v>-6.7904761904761903</v>
      </c>
      <c r="M104" s="1" t="s">
        <v>40</v>
      </c>
      <c r="N104" s="1">
        <v>0.18571428571429499</v>
      </c>
      <c r="O104" s="1">
        <v>6.6047619047618999</v>
      </c>
      <c r="Q104" s="1">
        <v>0.66047619047618999</v>
      </c>
      <c r="R104" s="1">
        <v>1.1414998966208101</v>
      </c>
      <c r="S104" s="14" t="s">
        <v>275</v>
      </c>
      <c r="T104" s="2" t="s">
        <v>275</v>
      </c>
      <c r="U104" s="3" t="s">
        <v>55</v>
      </c>
      <c r="V104" s="2" t="s">
        <v>277</v>
      </c>
      <c r="W104" s="2">
        <v>3</v>
      </c>
      <c r="X104" s="2">
        <v>2</v>
      </c>
      <c r="Y104" s="2">
        <v>4</v>
      </c>
      <c r="Z104" s="2">
        <v>0</v>
      </c>
      <c r="AA104" s="3">
        <v>-2</v>
      </c>
      <c r="AB104" s="12">
        <f t="shared" si="6"/>
        <v>2</v>
      </c>
      <c r="AC104" s="3">
        <f t="shared" si="7"/>
        <v>102.04378</v>
      </c>
      <c r="AD104" s="12">
        <v>199</v>
      </c>
      <c r="AE104" s="2" t="s">
        <v>101</v>
      </c>
      <c r="AF104" s="2" t="s">
        <v>84</v>
      </c>
      <c r="AG104" s="2" t="str">
        <f t="shared" ref="AG104:AG136" si="10">IF(AD104&gt;37,"Proton symporter", "Diffusion")</f>
        <v>Proton symporter</v>
      </c>
      <c r="AH104" s="3" t="s">
        <v>278</v>
      </c>
    </row>
    <row r="105" spans="1:34">
      <c r="A105" s="17" t="s">
        <v>231</v>
      </c>
      <c r="B105" s="9" t="s">
        <v>35</v>
      </c>
      <c r="C105" t="s">
        <v>322</v>
      </c>
      <c r="D105" s="10" t="s">
        <v>37</v>
      </c>
      <c r="E105" t="s">
        <v>279</v>
      </c>
      <c r="F105" t="s">
        <v>280</v>
      </c>
      <c r="G105">
        <v>-10</v>
      </c>
      <c r="H105">
        <v>-20</v>
      </c>
      <c r="I105" s="1" t="s">
        <v>40</v>
      </c>
      <c r="J105">
        <v>3.15</v>
      </c>
      <c r="K105">
        <v>-10</v>
      </c>
      <c r="L105">
        <v>-3.5465346534653501</v>
      </c>
      <c r="M105" s="1" t="s">
        <v>40</v>
      </c>
      <c r="N105">
        <v>9.42277227722772</v>
      </c>
      <c r="O105">
        <v>1.1752475247524801</v>
      </c>
      <c r="P105"/>
      <c r="Q105">
        <v>0.117524752475248</v>
      </c>
      <c r="R105">
        <v>0.25528740502135</v>
      </c>
      <c r="S105" s="11" t="s">
        <v>279</v>
      </c>
      <c r="T105" s="3" t="s">
        <v>279</v>
      </c>
      <c r="U105" s="3" t="s">
        <v>43</v>
      </c>
      <c r="V105" s="3" t="s">
        <v>281</v>
      </c>
      <c r="W105" s="3">
        <v>9</v>
      </c>
      <c r="X105" s="3">
        <v>20</v>
      </c>
      <c r="Y105" s="3">
        <v>0</v>
      </c>
      <c r="Z105" s="3">
        <v>0</v>
      </c>
      <c r="AA105" s="3">
        <v>0</v>
      </c>
      <c r="AB105" s="12">
        <f t="shared" si="6"/>
        <v>6.2222222222222223</v>
      </c>
      <c r="AC105" s="3">
        <f t="shared" si="7"/>
        <v>128.25309999999999</v>
      </c>
      <c r="AD105" s="12">
        <v>151</v>
      </c>
      <c r="AE105" s="3" t="s">
        <v>161</v>
      </c>
      <c r="AF105" s="2" t="s">
        <v>46</v>
      </c>
      <c r="AG105" s="2" t="str">
        <f t="shared" si="10"/>
        <v>Proton symporter</v>
      </c>
      <c r="AH105" s="3" t="s">
        <v>282</v>
      </c>
    </row>
    <row r="106" spans="1:34">
      <c r="A106" s="17" t="s">
        <v>231</v>
      </c>
      <c r="B106" s="9" t="s">
        <v>35</v>
      </c>
      <c r="C106" t="s">
        <v>322</v>
      </c>
      <c r="D106" s="10" t="s">
        <v>37</v>
      </c>
      <c r="E106" t="s">
        <v>283</v>
      </c>
      <c r="F106" t="s">
        <v>284</v>
      </c>
      <c r="G106">
        <v>-10</v>
      </c>
      <c r="H106">
        <v>-20</v>
      </c>
      <c r="I106" s="1" t="s">
        <v>40</v>
      </c>
      <c r="J106">
        <v>3.15</v>
      </c>
      <c r="K106">
        <v>-10</v>
      </c>
      <c r="L106">
        <v>-3.9594594594594601</v>
      </c>
      <c r="M106" s="1" t="s">
        <v>40</v>
      </c>
      <c r="N106">
        <v>9.7340540540540594</v>
      </c>
      <c r="O106">
        <v>1.2832432432432399</v>
      </c>
      <c r="P106"/>
      <c r="Q106">
        <v>0.128324324324324</v>
      </c>
      <c r="R106">
        <v>0.24826120835120899</v>
      </c>
      <c r="S106" s="14" t="s">
        <v>283</v>
      </c>
      <c r="T106" s="2" t="s">
        <v>283</v>
      </c>
      <c r="U106" s="3" t="s">
        <v>43</v>
      </c>
      <c r="V106" s="2" t="s">
        <v>285</v>
      </c>
      <c r="W106" s="2">
        <v>8</v>
      </c>
      <c r="X106" s="2">
        <v>18</v>
      </c>
      <c r="Y106" s="2">
        <v>0</v>
      </c>
      <c r="Z106" s="2">
        <v>0</v>
      </c>
      <c r="AA106" s="2">
        <v>0</v>
      </c>
      <c r="AB106" s="12">
        <f t="shared" si="6"/>
        <v>6.25</v>
      </c>
      <c r="AC106" s="3">
        <f t="shared" si="7"/>
        <v>114.22672</v>
      </c>
      <c r="AD106" s="12">
        <v>126</v>
      </c>
      <c r="AE106" s="3" t="s">
        <v>161</v>
      </c>
      <c r="AF106" s="2" t="s">
        <v>162</v>
      </c>
      <c r="AG106" s="2" t="str">
        <f t="shared" si="10"/>
        <v>Proton symporter</v>
      </c>
      <c r="AH106" s="3" t="s">
        <v>286</v>
      </c>
    </row>
    <row r="107" spans="1:34">
      <c r="A107" s="8" t="s">
        <v>34</v>
      </c>
      <c r="B107" s="9" t="s">
        <v>35</v>
      </c>
      <c r="C107" s="1" t="s">
        <v>322</v>
      </c>
      <c r="D107" s="10" t="s">
        <v>37</v>
      </c>
      <c r="E107" s="1" t="s">
        <v>287</v>
      </c>
      <c r="F107" s="1" t="s">
        <v>288</v>
      </c>
      <c r="G107" s="1">
        <v>-10</v>
      </c>
      <c r="H107" s="1">
        <v>-20</v>
      </c>
      <c r="I107" s="1" t="s">
        <v>40</v>
      </c>
      <c r="J107" s="1">
        <v>3.15</v>
      </c>
      <c r="K107" s="1">
        <v>-10</v>
      </c>
      <c r="L107" s="1">
        <v>-3.7675213675213701</v>
      </c>
      <c r="M107" s="1" t="s">
        <v>40</v>
      </c>
      <c r="N107" s="1">
        <v>9.8547008547008694</v>
      </c>
      <c r="O107" s="1">
        <v>2.0290598290598298</v>
      </c>
      <c r="Q107" s="1">
        <v>0.202905982905983</v>
      </c>
      <c r="R107" s="1">
        <v>0.24794125416202401</v>
      </c>
      <c r="S107" s="14" t="s">
        <v>287</v>
      </c>
      <c r="T107" s="2" t="s">
        <v>287</v>
      </c>
      <c r="U107" s="3" t="s">
        <v>43</v>
      </c>
      <c r="V107" s="2" t="s">
        <v>289</v>
      </c>
      <c r="W107" s="2">
        <v>5</v>
      </c>
      <c r="X107" s="2">
        <v>12</v>
      </c>
      <c r="Y107" s="2">
        <v>0</v>
      </c>
      <c r="Z107" s="2">
        <v>0</v>
      </c>
      <c r="AA107" s="3">
        <v>0</v>
      </c>
      <c r="AB107" s="12">
        <f t="shared" si="6"/>
        <v>6.4</v>
      </c>
      <c r="AC107" s="3">
        <f t="shared" si="7"/>
        <v>72.147580000000005</v>
      </c>
      <c r="AD107" s="15">
        <v>36.1</v>
      </c>
      <c r="AE107" s="3" t="s">
        <v>161</v>
      </c>
      <c r="AF107" s="2" t="s">
        <v>46</v>
      </c>
      <c r="AG107" s="16" t="str">
        <f t="shared" si="10"/>
        <v>Diffusion</v>
      </c>
      <c r="AH107" s="3" t="s">
        <v>290</v>
      </c>
    </row>
    <row r="108" spans="1:34">
      <c r="A108" s="8" t="s">
        <v>34</v>
      </c>
      <c r="B108" s="9" t="s">
        <v>35</v>
      </c>
      <c r="C108" s="1" t="s">
        <v>322</v>
      </c>
      <c r="D108" s="10" t="s">
        <v>37</v>
      </c>
      <c r="E108" s="1" t="s">
        <v>291</v>
      </c>
      <c r="F108" s="1" t="s">
        <v>292</v>
      </c>
      <c r="G108" s="1">
        <v>-10</v>
      </c>
      <c r="H108" s="1">
        <v>-20</v>
      </c>
      <c r="I108" s="1" t="s">
        <v>40</v>
      </c>
      <c r="J108" s="1">
        <v>3.15</v>
      </c>
      <c r="K108" s="1">
        <v>-10</v>
      </c>
      <c r="L108" s="1">
        <v>-4.5173913043478304</v>
      </c>
      <c r="M108" s="1" t="s">
        <v>40</v>
      </c>
      <c r="N108" s="1">
        <v>9.6782608695652197</v>
      </c>
      <c r="O108" s="1">
        <v>2.0643478260869599</v>
      </c>
      <c r="Q108" s="1">
        <v>0.20643478260869599</v>
      </c>
      <c r="R108" s="1">
        <v>0.308191398392898</v>
      </c>
      <c r="S108" s="11" t="s">
        <v>291</v>
      </c>
      <c r="T108" s="3" t="s">
        <v>293</v>
      </c>
      <c r="U108" s="3" t="s">
        <v>43</v>
      </c>
      <c r="V108" s="3" t="s">
        <v>94</v>
      </c>
      <c r="W108" s="3">
        <v>5</v>
      </c>
      <c r="X108" s="3">
        <v>12</v>
      </c>
      <c r="Y108" s="3">
        <v>1</v>
      </c>
      <c r="Z108" s="3">
        <v>0</v>
      </c>
      <c r="AA108" s="3">
        <v>0</v>
      </c>
      <c r="AB108" s="12">
        <f t="shared" si="6"/>
        <v>6</v>
      </c>
      <c r="AC108" s="3">
        <f t="shared" si="7"/>
        <v>88.14658</v>
      </c>
      <c r="AD108" s="12">
        <v>138</v>
      </c>
      <c r="AE108" s="3" t="s">
        <v>78</v>
      </c>
      <c r="AF108" s="2" t="s">
        <v>162</v>
      </c>
      <c r="AG108" s="2" t="str">
        <f t="shared" si="10"/>
        <v>Proton symporter</v>
      </c>
      <c r="AH108" s="3" t="s">
        <v>294</v>
      </c>
    </row>
    <row r="109" spans="1:34">
      <c r="A109" s="8" t="s">
        <v>34</v>
      </c>
      <c r="B109" s="9" t="s">
        <v>35</v>
      </c>
      <c r="C109" s="1" t="s">
        <v>322</v>
      </c>
      <c r="D109" s="10" t="s">
        <v>37</v>
      </c>
      <c r="E109" s="1" t="s">
        <v>295</v>
      </c>
      <c r="F109" s="1" t="s">
        <v>292</v>
      </c>
      <c r="G109" s="1">
        <v>-10</v>
      </c>
      <c r="H109" s="1">
        <v>-20</v>
      </c>
      <c r="I109" s="1" t="s">
        <v>40</v>
      </c>
      <c r="J109" s="1">
        <v>3.15</v>
      </c>
      <c r="K109" s="1">
        <v>-10</v>
      </c>
      <c r="L109" s="1">
        <v>-5.4849624060150504</v>
      </c>
      <c r="M109" s="1" t="s">
        <v>40</v>
      </c>
      <c r="N109" s="1">
        <v>10.3233082706767</v>
      </c>
      <c r="O109" s="1">
        <v>1.93533834586467</v>
      </c>
      <c r="Q109" s="1">
        <v>0.193533834586467</v>
      </c>
      <c r="R109" s="1">
        <v>0.288931266154905</v>
      </c>
      <c r="S109" s="11" t="s">
        <v>295</v>
      </c>
      <c r="T109" s="3" t="s">
        <v>296</v>
      </c>
      <c r="U109" s="3" t="s">
        <v>43</v>
      </c>
      <c r="V109" s="3" t="s">
        <v>94</v>
      </c>
      <c r="W109" s="3">
        <v>5</v>
      </c>
      <c r="X109" s="3">
        <v>12</v>
      </c>
      <c r="Y109" s="3">
        <v>1</v>
      </c>
      <c r="Z109" s="3">
        <v>0</v>
      </c>
      <c r="AA109" s="3">
        <v>0</v>
      </c>
      <c r="AB109" s="12">
        <f t="shared" si="6"/>
        <v>6</v>
      </c>
      <c r="AC109" s="3">
        <f t="shared" si="7"/>
        <v>88.14658</v>
      </c>
      <c r="AD109" s="12">
        <v>138</v>
      </c>
      <c r="AE109" s="3" t="s">
        <v>78</v>
      </c>
      <c r="AF109" s="3" t="s">
        <v>84</v>
      </c>
      <c r="AG109" s="2" t="str">
        <f t="shared" si="10"/>
        <v>Proton symporter</v>
      </c>
      <c r="AH109" s="3" t="s">
        <v>294</v>
      </c>
    </row>
    <row r="110" spans="1:34">
      <c r="A110" s="8" t="s">
        <v>34</v>
      </c>
      <c r="B110" s="9" t="s">
        <v>35</v>
      </c>
      <c r="C110" s="1" t="s">
        <v>322</v>
      </c>
      <c r="D110" s="10" t="s">
        <v>37</v>
      </c>
      <c r="E110" s="1" t="s">
        <v>297</v>
      </c>
      <c r="F110" s="1" t="s">
        <v>298</v>
      </c>
      <c r="G110" s="1">
        <v>-10</v>
      </c>
      <c r="H110" s="1">
        <v>-20</v>
      </c>
      <c r="I110" s="1" t="s">
        <v>40</v>
      </c>
      <c r="J110" s="1">
        <v>3.15</v>
      </c>
      <c r="K110" s="1">
        <v>-10</v>
      </c>
      <c r="L110" s="1">
        <v>-7.8802690582959602</v>
      </c>
      <c r="M110" s="1" t="s">
        <v>40</v>
      </c>
      <c r="N110" s="1">
        <v>9.6116591928251101</v>
      </c>
      <c r="O110" s="1">
        <v>1.73139013452915</v>
      </c>
      <c r="Q110" s="1">
        <v>0.17313901345291499</v>
      </c>
      <c r="R110" s="1">
        <v>0.27597134608886298</v>
      </c>
      <c r="S110" s="11" t="s">
        <v>297</v>
      </c>
      <c r="T110" s="3" t="s">
        <v>297</v>
      </c>
      <c r="U110" s="3" t="s">
        <v>76</v>
      </c>
      <c r="V110" s="3" t="s">
        <v>299</v>
      </c>
      <c r="W110" s="3">
        <v>6</v>
      </c>
      <c r="X110" s="3">
        <v>6</v>
      </c>
      <c r="Y110" s="3">
        <v>1</v>
      </c>
      <c r="Z110" s="3">
        <v>0</v>
      </c>
      <c r="AA110" s="2">
        <v>0</v>
      </c>
      <c r="AB110" s="12">
        <f t="shared" si="6"/>
        <v>4.666666666666667</v>
      </c>
      <c r="AC110" s="3">
        <f t="shared" si="7"/>
        <v>94.11023999999999</v>
      </c>
      <c r="AD110" s="12">
        <v>181.7</v>
      </c>
      <c r="AE110" s="3" t="s">
        <v>111</v>
      </c>
      <c r="AF110" s="2" t="s">
        <v>112</v>
      </c>
      <c r="AG110" s="2" t="str">
        <f t="shared" si="10"/>
        <v>Proton symporter</v>
      </c>
      <c r="AH110" s="3" t="s">
        <v>300</v>
      </c>
    </row>
    <row r="111" spans="1:34">
      <c r="A111" s="8" t="s">
        <v>34</v>
      </c>
      <c r="B111" s="9" t="s">
        <v>35</v>
      </c>
      <c r="C111" s="1" t="s">
        <v>322</v>
      </c>
      <c r="D111" s="10" t="s">
        <v>37</v>
      </c>
      <c r="E111" s="1" t="s">
        <v>301</v>
      </c>
      <c r="F111" s="1" t="s">
        <v>302</v>
      </c>
      <c r="G111" s="1">
        <v>-10</v>
      </c>
      <c r="H111" s="1">
        <v>-20</v>
      </c>
      <c r="I111" s="1" t="s">
        <v>40</v>
      </c>
      <c r="J111" s="1">
        <v>3.15</v>
      </c>
      <c r="K111" s="1">
        <v>-10</v>
      </c>
      <c r="L111" s="1">
        <v>-3.9594594594594601</v>
      </c>
      <c r="M111" s="1" t="s">
        <v>40</v>
      </c>
      <c r="N111" s="1">
        <v>10.3756756756757</v>
      </c>
      <c r="O111" s="1">
        <v>3.2081081081081102</v>
      </c>
      <c r="Q111" s="1">
        <v>0.32081081081081098</v>
      </c>
      <c r="R111" s="1">
        <v>0.23959002970647</v>
      </c>
      <c r="S111" s="11" t="s">
        <v>301</v>
      </c>
      <c r="T111" s="3" t="s">
        <v>303</v>
      </c>
      <c r="U111" s="3" t="s">
        <v>43</v>
      </c>
      <c r="V111" s="3" t="s">
        <v>304</v>
      </c>
      <c r="W111" s="3">
        <v>3</v>
      </c>
      <c r="X111" s="3">
        <v>8</v>
      </c>
      <c r="Y111" s="3">
        <v>0</v>
      </c>
      <c r="Z111" s="3">
        <v>0</v>
      </c>
      <c r="AA111" s="2">
        <v>0</v>
      </c>
      <c r="AB111" s="12">
        <f t="shared" si="6"/>
        <v>6.666666666666667</v>
      </c>
      <c r="AC111" s="3">
        <f t="shared" si="7"/>
        <v>44.094819999999999</v>
      </c>
      <c r="AD111" s="15">
        <v>-42</v>
      </c>
      <c r="AE111" s="3" t="s">
        <v>155</v>
      </c>
      <c r="AF111" s="2" t="s">
        <v>46</v>
      </c>
      <c r="AG111" s="16" t="str">
        <f t="shared" si="10"/>
        <v>Diffusion</v>
      </c>
      <c r="AH111" s="3" t="s">
        <v>305</v>
      </c>
    </row>
    <row r="112" spans="1:34">
      <c r="A112" s="8" t="s">
        <v>34</v>
      </c>
      <c r="B112" s="9" t="s">
        <v>35</v>
      </c>
      <c r="C112" s="1" t="s">
        <v>322</v>
      </c>
      <c r="D112" s="10" t="s">
        <v>37</v>
      </c>
      <c r="E112" s="1" t="s">
        <v>306</v>
      </c>
      <c r="F112" s="1" t="s">
        <v>302</v>
      </c>
      <c r="G112" s="1">
        <v>-10</v>
      </c>
      <c r="H112" s="1">
        <v>-20</v>
      </c>
      <c r="I112" s="1" t="s">
        <v>40</v>
      </c>
      <c r="J112" s="1">
        <v>3.15</v>
      </c>
      <c r="K112" s="1">
        <v>-10</v>
      </c>
      <c r="L112" s="1">
        <v>-7.3823529411764701</v>
      </c>
      <c r="M112" s="1" t="s">
        <v>40</v>
      </c>
      <c r="N112" s="1">
        <v>12.4294117647059</v>
      </c>
      <c r="O112" s="1">
        <v>2.5235294117647098</v>
      </c>
      <c r="Q112" s="1">
        <v>0.252352941176471</v>
      </c>
      <c r="R112" s="1">
        <v>0.188463875391784</v>
      </c>
      <c r="S112" s="11" t="s">
        <v>306</v>
      </c>
      <c r="T112" s="3" t="s">
        <v>307</v>
      </c>
      <c r="U112" s="3" t="s">
        <v>43</v>
      </c>
      <c r="V112" s="3" t="s">
        <v>304</v>
      </c>
      <c r="W112" s="3">
        <v>3</v>
      </c>
      <c r="X112" s="3">
        <v>8</v>
      </c>
      <c r="Y112" s="3">
        <v>0</v>
      </c>
      <c r="Z112" s="3">
        <v>0</v>
      </c>
      <c r="AA112" s="2">
        <v>0</v>
      </c>
      <c r="AB112" s="12">
        <f t="shared" si="6"/>
        <v>6.666666666666667</v>
      </c>
      <c r="AC112" s="3">
        <f t="shared" si="7"/>
        <v>44.094819999999999</v>
      </c>
      <c r="AD112" s="15">
        <v>-42</v>
      </c>
      <c r="AE112" s="3" t="s">
        <v>155</v>
      </c>
      <c r="AF112" s="3" t="s">
        <v>84</v>
      </c>
      <c r="AG112" s="16" t="str">
        <f t="shared" si="10"/>
        <v>Diffusion</v>
      </c>
      <c r="AH112" s="3" t="s">
        <v>305</v>
      </c>
    </row>
    <row r="113" spans="1:34">
      <c r="A113" s="8" t="s">
        <v>34</v>
      </c>
      <c r="B113" s="9" t="s">
        <v>35</v>
      </c>
      <c r="C113" s="1" t="s">
        <v>322</v>
      </c>
      <c r="D113" s="10" t="s">
        <v>37</v>
      </c>
      <c r="E113" s="1" t="s">
        <v>308</v>
      </c>
      <c r="F113" s="1" t="s">
        <v>309</v>
      </c>
      <c r="G113" s="1">
        <v>-10</v>
      </c>
      <c r="H113" s="1">
        <v>-20</v>
      </c>
      <c r="I113" s="1" t="s">
        <v>40</v>
      </c>
      <c r="J113" s="1">
        <v>3.15</v>
      </c>
      <c r="K113" s="1">
        <v>-10</v>
      </c>
      <c r="L113" s="1">
        <v>-6.71891891891892</v>
      </c>
      <c r="M113" s="1" t="s">
        <v>40</v>
      </c>
      <c r="N113" s="1">
        <v>6.71891891891892</v>
      </c>
      <c r="O113" s="1">
        <v>1.8972972972972999</v>
      </c>
      <c r="Q113" s="1">
        <v>0.18972972972973001</v>
      </c>
      <c r="R113" s="1">
        <v>0.55637310419405195</v>
      </c>
      <c r="S113" s="1" t="s">
        <v>308</v>
      </c>
      <c r="T113" s="2" t="s">
        <v>308</v>
      </c>
      <c r="U113" s="3" t="s">
        <v>43</v>
      </c>
      <c r="V113" s="2" t="s">
        <v>310</v>
      </c>
      <c r="W113" s="3">
        <v>7</v>
      </c>
      <c r="X113" s="3">
        <v>9</v>
      </c>
      <c r="Y113" s="3">
        <v>5</v>
      </c>
      <c r="Z113" s="3">
        <v>0</v>
      </c>
      <c r="AA113" s="2">
        <v>-1</v>
      </c>
      <c r="AB113" s="12">
        <f t="shared" si="6"/>
        <v>3.8571428571428572</v>
      </c>
      <c r="AC113" s="3">
        <f t="shared" si="7"/>
        <v>173.14046000000002</v>
      </c>
      <c r="AD113" s="12">
        <v>400.5</v>
      </c>
      <c r="AE113" s="3" t="s">
        <v>196</v>
      </c>
      <c r="AF113" s="3" t="s">
        <v>311</v>
      </c>
      <c r="AG113" s="2" t="str">
        <f t="shared" si="10"/>
        <v>Proton symporter</v>
      </c>
      <c r="AH113" s="3" t="s">
        <v>312</v>
      </c>
    </row>
    <row r="114" spans="1:34">
      <c r="A114" s="8" t="s">
        <v>34</v>
      </c>
      <c r="B114" s="9" t="s">
        <v>35</v>
      </c>
      <c r="C114" s="1" t="s">
        <v>322</v>
      </c>
      <c r="D114" s="10" t="s">
        <v>37</v>
      </c>
      <c r="E114" s="1" t="s">
        <v>313</v>
      </c>
      <c r="F114" s="1" t="s">
        <v>314</v>
      </c>
      <c r="G114" s="1">
        <v>-10</v>
      </c>
      <c r="H114" s="1">
        <v>-20</v>
      </c>
      <c r="I114" s="1" t="s">
        <v>40</v>
      </c>
      <c r="J114" s="1">
        <v>3.15</v>
      </c>
      <c r="K114" s="1">
        <v>-10</v>
      </c>
      <c r="L114" s="1">
        <v>-6.8449744463373099</v>
      </c>
      <c r="M114" s="1" t="s">
        <v>40</v>
      </c>
      <c r="N114" s="1">
        <v>9.4759795570698397</v>
      </c>
      <c r="O114" s="1">
        <v>1.31550255536627</v>
      </c>
      <c r="Q114" s="1">
        <v>0.131550255536627</v>
      </c>
      <c r="R114" s="1">
        <v>0.23204709573494001</v>
      </c>
      <c r="S114" s="11" t="s">
        <v>313</v>
      </c>
      <c r="T114" s="3" t="s">
        <v>313</v>
      </c>
      <c r="U114" s="3" t="s">
        <v>76</v>
      </c>
      <c r="V114" s="3" t="s">
        <v>315</v>
      </c>
      <c r="W114" s="3">
        <v>8</v>
      </c>
      <c r="X114" s="3">
        <v>8</v>
      </c>
      <c r="Y114" s="3">
        <v>0</v>
      </c>
      <c r="Z114" s="3">
        <v>0</v>
      </c>
      <c r="AA114" s="2">
        <v>0</v>
      </c>
      <c r="AB114" s="12">
        <f t="shared" si="6"/>
        <v>5</v>
      </c>
      <c r="AC114" s="3">
        <f t="shared" si="7"/>
        <v>104.14832</v>
      </c>
      <c r="AD114" s="12">
        <v>145</v>
      </c>
      <c r="AE114" s="3" t="s">
        <v>316</v>
      </c>
      <c r="AF114" s="3" t="s">
        <v>149</v>
      </c>
      <c r="AG114" s="2" t="str">
        <f t="shared" si="10"/>
        <v>Proton symporter</v>
      </c>
      <c r="AH114" s="3" t="s">
        <v>317</v>
      </c>
    </row>
    <row r="115" spans="1:34">
      <c r="A115" s="17" t="s">
        <v>185</v>
      </c>
      <c r="B115" s="9" t="s">
        <v>35</v>
      </c>
      <c r="C115" t="s">
        <v>322</v>
      </c>
      <c r="D115" s="10" t="s">
        <v>37</v>
      </c>
      <c r="E115" t="s">
        <v>318</v>
      </c>
      <c r="F115" t="s">
        <v>319</v>
      </c>
      <c r="G115">
        <v>-10</v>
      </c>
      <c r="H115">
        <v>-20</v>
      </c>
      <c r="I115" s="1" t="s">
        <v>40</v>
      </c>
      <c r="J115">
        <v>3.15</v>
      </c>
      <c r="K115">
        <v>-10</v>
      </c>
      <c r="L115">
        <v>-4.6129629629629703</v>
      </c>
      <c r="M115" s="1" t="s">
        <v>40</v>
      </c>
      <c r="N115">
        <v>2.4148148148148199</v>
      </c>
      <c r="O115">
        <v>4.3962962962962902</v>
      </c>
      <c r="P115"/>
      <c r="Q115">
        <v>0.43962962962962898</v>
      </c>
      <c r="R115">
        <v>0.86425064092107495</v>
      </c>
      <c r="S115" s="3" t="s">
        <v>318</v>
      </c>
      <c r="T115" s="3" t="s">
        <v>318</v>
      </c>
      <c r="U115" s="3" t="s">
        <v>35</v>
      </c>
      <c r="V115" s="3" t="s">
        <v>320</v>
      </c>
      <c r="W115" s="3">
        <v>4</v>
      </c>
      <c r="X115" s="3">
        <v>4</v>
      </c>
      <c r="Y115" s="3">
        <v>4</v>
      </c>
      <c r="Z115" s="3">
        <v>0</v>
      </c>
      <c r="AA115" s="2">
        <v>-2</v>
      </c>
      <c r="AB115" s="12">
        <f t="shared" si="6"/>
        <v>3</v>
      </c>
      <c r="AC115" s="3">
        <f t="shared" si="7"/>
        <v>116.07016</v>
      </c>
      <c r="AD115" s="12">
        <v>235</v>
      </c>
      <c r="AE115" s="3" t="s">
        <v>101</v>
      </c>
      <c r="AF115" s="3" t="s">
        <v>84</v>
      </c>
      <c r="AG115" s="2" t="str">
        <f t="shared" si="10"/>
        <v>Proton symporter</v>
      </c>
      <c r="AH115" s="2" t="s">
        <v>321</v>
      </c>
    </row>
    <row r="116" spans="1:34">
      <c r="A116" s="17" t="s">
        <v>323</v>
      </c>
      <c r="B116" s="18" t="s">
        <v>324</v>
      </c>
      <c r="C116" t="s">
        <v>325</v>
      </c>
      <c r="D116" s="19" t="s">
        <v>326</v>
      </c>
      <c r="E116" t="s">
        <v>38</v>
      </c>
      <c r="F116" t="s">
        <v>39</v>
      </c>
      <c r="G116">
        <v>-10</v>
      </c>
      <c r="H116">
        <v>0</v>
      </c>
      <c r="I116">
        <v>0</v>
      </c>
      <c r="J116">
        <v>0.45</v>
      </c>
      <c r="K116">
        <v>-10</v>
      </c>
      <c r="L116">
        <v>0</v>
      </c>
      <c r="M116">
        <v>0</v>
      </c>
      <c r="N116">
        <v>6.3636363636363704</v>
      </c>
      <c r="O116">
        <v>0.90909090909090695</v>
      </c>
      <c r="P116"/>
      <c r="Q116">
        <v>9.0909090909090995E-2</v>
      </c>
      <c r="R116">
        <v>0.29249034435753402</v>
      </c>
      <c r="S116" s="11" t="s">
        <v>41</v>
      </c>
      <c r="T116" s="3" t="s">
        <v>42</v>
      </c>
      <c r="U116" s="3" t="s">
        <v>43</v>
      </c>
      <c r="V116" s="3" t="s">
        <v>44</v>
      </c>
      <c r="W116" s="3">
        <v>4</v>
      </c>
      <c r="X116" s="3">
        <v>10</v>
      </c>
      <c r="Y116" s="3">
        <v>2</v>
      </c>
      <c r="Z116" s="3">
        <v>0</v>
      </c>
      <c r="AA116" s="3">
        <v>0</v>
      </c>
      <c r="AB116" s="12">
        <f t="shared" si="6"/>
        <v>5.5</v>
      </c>
      <c r="AC116" s="3">
        <f t="shared" si="7"/>
        <v>90.119200000000006</v>
      </c>
      <c r="AD116" s="12">
        <v>207</v>
      </c>
      <c r="AE116" s="2" t="s">
        <v>45</v>
      </c>
      <c r="AF116" s="3" t="s">
        <v>46</v>
      </c>
      <c r="AG116" s="2" t="str">
        <f t="shared" si="10"/>
        <v>Proton symporter</v>
      </c>
      <c r="AH116" s="3" t="s">
        <v>47</v>
      </c>
    </row>
    <row r="117" spans="1:34">
      <c r="A117" s="17" t="s">
        <v>323</v>
      </c>
      <c r="B117" s="18" t="s">
        <v>324</v>
      </c>
      <c r="C117" t="s">
        <v>325</v>
      </c>
      <c r="D117" s="19" t="s">
        <v>326</v>
      </c>
      <c r="E117" t="s">
        <v>48</v>
      </c>
      <c r="F117" t="s">
        <v>39</v>
      </c>
      <c r="G117">
        <v>-10</v>
      </c>
      <c r="H117">
        <v>0</v>
      </c>
      <c r="I117">
        <v>0</v>
      </c>
      <c r="J117">
        <v>0.45</v>
      </c>
      <c r="K117">
        <v>-10</v>
      </c>
      <c r="L117">
        <v>0</v>
      </c>
      <c r="M117">
        <v>0</v>
      </c>
      <c r="N117">
        <v>6.3636363636363704</v>
      </c>
      <c r="O117">
        <v>0.90909090909090795</v>
      </c>
      <c r="P117"/>
      <c r="Q117">
        <v>9.0909090909090995E-2</v>
      </c>
      <c r="R117">
        <v>0.29249034435753402</v>
      </c>
      <c r="S117" s="11" t="s">
        <v>49</v>
      </c>
      <c r="T117" s="3" t="s">
        <v>50</v>
      </c>
      <c r="U117" s="3" t="s">
        <v>43</v>
      </c>
      <c r="V117" s="3" t="s">
        <v>44</v>
      </c>
      <c r="W117" s="3">
        <v>4</v>
      </c>
      <c r="X117" s="3">
        <v>10</v>
      </c>
      <c r="Y117" s="3">
        <v>2</v>
      </c>
      <c r="Z117" s="3">
        <v>0</v>
      </c>
      <c r="AA117" s="3">
        <v>0</v>
      </c>
      <c r="AB117" s="12">
        <f t="shared" si="6"/>
        <v>5.5</v>
      </c>
      <c r="AC117" s="3">
        <f t="shared" si="7"/>
        <v>90.119200000000006</v>
      </c>
      <c r="AD117" s="12">
        <v>207</v>
      </c>
      <c r="AE117" s="2" t="s">
        <v>45</v>
      </c>
      <c r="AF117" s="3" t="s">
        <v>51</v>
      </c>
      <c r="AG117" s="2" t="str">
        <f t="shared" si="10"/>
        <v>Proton symporter</v>
      </c>
      <c r="AH117" s="3" t="s">
        <v>47</v>
      </c>
    </row>
    <row r="118" spans="1:34">
      <c r="A118" s="17" t="s">
        <v>323</v>
      </c>
      <c r="B118" s="18" t="s">
        <v>324</v>
      </c>
      <c r="C118" t="s">
        <v>325</v>
      </c>
      <c r="D118" s="19" t="s">
        <v>326</v>
      </c>
      <c r="E118" t="s">
        <v>52</v>
      </c>
      <c r="F118" t="s">
        <v>53</v>
      </c>
      <c r="G118">
        <v>-10</v>
      </c>
      <c r="H118">
        <v>0</v>
      </c>
      <c r="I118">
        <v>0</v>
      </c>
      <c r="J118">
        <v>0.45</v>
      </c>
      <c r="K118">
        <v>-10</v>
      </c>
      <c r="L118">
        <v>0</v>
      </c>
      <c r="M118">
        <v>0</v>
      </c>
      <c r="N118">
        <v>5.8230769230769202</v>
      </c>
      <c r="O118">
        <v>0.82307692307692304</v>
      </c>
      <c r="P118"/>
      <c r="Q118">
        <v>8.2307692307691999E-2</v>
      </c>
      <c r="R118">
        <v>0.22373699118446699</v>
      </c>
      <c r="S118" s="13" t="s">
        <v>52</v>
      </c>
      <c r="T118" s="3" t="s">
        <v>54</v>
      </c>
      <c r="U118" s="3" t="s">
        <v>55</v>
      </c>
      <c r="V118" s="2" t="s">
        <v>56</v>
      </c>
      <c r="W118" s="2">
        <v>3</v>
      </c>
      <c r="X118" s="2">
        <v>12</v>
      </c>
      <c r="Y118" s="2">
        <v>0</v>
      </c>
      <c r="Z118" s="2">
        <v>2</v>
      </c>
      <c r="AA118" s="2">
        <v>2</v>
      </c>
      <c r="AB118" s="12">
        <f t="shared" si="6"/>
        <v>6</v>
      </c>
      <c r="AC118" s="3">
        <f t="shared" si="7"/>
        <v>76.139580000000009</v>
      </c>
      <c r="AD118" s="12">
        <v>139.30000000000001</v>
      </c>
      <c r="AE118" s="2" t="s">
        <v>57</v>
      </c>
      <c r="AF118" s="2" t="s">
        <v>58</v>
      </c>
      <c r="AG118" s="2" t="str">
        <f t="shared" si="10"/>
        <v>Proton symporter</v>
      </c>
      <c r="AH118" s="3" t="s">
        <v>59</v>
      </c>
    </row>
    <row r="119" spans="1:34">
      <c r="A119" s="17" t="s">
        <v>323</v>
      </c>
      <c r="B119" s="18" t="s">
        <v>324</v>
      </c>
      <c r="C119" t="s">
        <v>325</v>
      </c>
      <c r="D119" s="19" t="s">
        <v>326</v>
      </c>
      <c r="E119" t="s">
        <v>60</v>
      </c>
      <c r="F119" t="s">
        <v>61</v>
      </c>
      <c r="G119">
        <v>-10</v>
      </c>
      <c r="H119">
        <v>0</v>
      </c>
      <c r="I119">
        <v>0</v>
      </c>
      <c r="J119">
        <v>0.45</v>
      </c>
      <c r="K119">
        <v>-10</v>
      </c>
      <c r="L119">
        <v>0</v>
      </c>
      <c r="M119">
        <v>0</v>
      </c>
      <c r="N119">
        <v>6.2500000000000098</v>
      </c>
      <c r="O119">
        <v>1.25</v>
      </c>
      <c r="P119"/>
      <c r="Q119">
        <v>0.125</v>
      </c>
      <c r="R119">
        <v>0.339578811138879</v>
      </c>
      <c r="S119" s="14" t="s">
        <v>60</v>
      </c>
      <c r="T119" s="2" t="s">
        <v>62</v>
      </c>
      <c r="U119" s="3" t="s">
        <v>55</v>
      </c>
      <c r="V119" s="2" t="s">
        <v>63</v>
      </c>
      <c r="W119" s="2">
        <v>3</v>
      </c>
      <c r="X119" s="2">
        <v>8</v>
      </c>
      <c r="Y119" s="2">
        <v>2</v>
      </c>
      <c r="Z119" s="2">
        <v>0</v>
      </c>
      <c r="AA119" s="2">
        <v>0</v>
      </c>
      <c r="AB119" s="12">
        <f t="shared" si="6"/>
        <v>5.333333333333333</v>
      </c>
      <c r="AC119" s="3">
        <f t="shared" si="7"/>
        <v>76.092820000000003</v>
      </c>
      <c r="AD119" s="12">
        <v>213</v>
      </c>
      <c r="AE119" s="2" t="s">
        <v>45</v>
      </c>
      <c r="AF119" s="2" t="s">
        <v>64</v>
      </c>
      <c r="AG119" s="2" t="str">
        <f t="shared" si="10"/>
        <v>Proton symporter</v>
      </c>
      <c r="AH119" s="3" t="s">
        <v>65</v>
      </c>
    </row>
    <row r="120" spans="1:34">
      <c r="A120" s="17" t="s">
        <v>323</v>
      </c>
      <c r="B120" s="18" t="s">
        <v>324</v>
      </c>
      <c r="C120" t="s">
        <v>325</v>
      </c>
      <c r="D120" s="19" t="s">
        <v>326</v>
      </c>
      <c r="E120" t="s">
        <v>66</v>
      </c>
      <c r="F120" t="s">
        <v>67</v>
      </c>
      <c r="G120">
        <v>-10</v>
      </c>
      <c r="H120">
        <v>0</v>
      </c>
      <c r="I120">
        <v>0</v>
      </c>
      <c r="J120">
        <v>0.45</v>
      </c>
      <c r="K120">
        <v>-10</v>
      </c>
      <c r="L120">
        <v>0</v>
      </c>
      <c r="M120">
        <v>0</v>
      </c>
      <c r="N120">
        <v>5.8126582278481003</v>
      </c>
      <c r="O120">
        <v>0.54177215189873396</v>
      </c>
      <c r="P120"/>
      <c r="Q120">
        <v>5.4177215189873E-2</v>
      </c>
      <c r="R120">
        <v>0.17430943559940201</v>
      </c>
      <c r="S120" s="11" t="s">
        <v>68</v>
      </c>
      <c r="T120" s="3" t="s">
        <v>69</v>
      </c>
      <c r="U120" s="3" t="s">
        <v>43</v>
      </c>
      <c r="V120" s="3" t="s">
        <v>44</v>
      </c>
      <c r="W120" s="3">
        <v>4</v>
      </c>
      <c r="X120" s="3">
        <v>10</v>
      </c>
      <c r="Y120" s="3">
        <v>2</v>
      </c>
      <c r="Z120" s="3">
        <v>0</v>
      </c>
      <c r="AA120" s="3">
        <v>0</v>
      </c>
      <c r="AB120" s="12">
        <f t="shared" si="6"/>
        <v>5.5</v>
      </c>
      <c r="AC120" s="3">
        <f t="shared" si="7"/>
        <v>90.119200000000006</v>
      </c>
      <c r="AD120" s="12">
        <v>230</v>
      </c>
      <c r="AE120" s="2" t="s">
        <v>45</v>
      </c>
      <c r="AF120" s="3" t="s">
        <v>70</v>
      </c>
      <c r="AG120" s="2" t="str">
        <f t="shared" si="10"/>
        <v>Proton symporter</v>
      </c>
      <c r="AH120" s="3" t="s">
        <v>71</v>
      </c>
    </row>
    <row r="121" spans="1:34">
      <c r="A121" s="17" t="s">
        <v>323</v>
      </c>
      <c r="B121" s="18" t="s">
        <v>324</v>
      </c>
      <c r="C121" t="s">
        <v>325</v>
      </c>
      <c r="D121" s="19" t="s">
        <v>326</v>
      </c>
      <c r="E121" t="s">
        <v>72</v>
      </c>
      <c r="F121" t="s">
        <v>73</v>
      </c>
      <c r="G121">
        <v>-10</v>
      </c>
      <c r="H121">
        <v>0</v>
      </c>
      <c r="I121">
        <v>0</v>
      </c>
      <c r="J121">
        <v>0.45</v>
      </c>
      <c r="K121">
        <v>-10</v>
      </c>
      <c r="L121">
        <v>0</v>
      </c>
      <c r="M121">
        <v>0</v>
      </c>
      <c r="N121">
        <v>6.2113207547169802</v>
      </c>
      <c r="O121">
        <v>0.80754716981132102</v>
      </c>
      <c r="P121"/>
      <c r="Q121">
        <v>8.0754716981131999E-2</v>
      </c>
      <c r="R121">
        <v>0.17325453146787201</v>
      </c>
      <c r="S121" s="11" t="s">
        <v>74</v>
      </c>
      <c r="T121" s="3" t="s">
        <v>75</v>
      </c>
      <c r="U121" s="3" t="s">
        <v>76</v>
      </c>
      <c r="V121" s="3" t="s">
        <v>77</v>
      </c>
      <c r="W121" s="3">
        <v>3</v>
      </c>
      <c r="X121" s="3">
        <v>8</v>
      </c>
      <c r="Y121" s="3">
        <v>1</v>
      </c>
      <c r="Z121" s="3">
        <v>0</v>
      </c>
      <c r="AA121" s="3">
        <v>0</v>
      </c>
      <c r="AB121" s="12">
        <f t="shared" si="6"/>
        <v>6</v>
      </c>
      <c r="AC121" s="3">
        <f t="shared" si="7"/>
        <v>60.093820000000001</v>
      </c>
      <c r="AD121" s="12">
        <v>97</v>
      </c>
      <c r="AE121" s="2" t="s">
        <v>78</v>
      </c>
      <c r="AF121" s="2" t="s">
        <v>79</v>
      </c>
      <c r="AG121" s="2" t="str">
        <f t="shared" si="10"/>
        <v>Proton symporter</v>
      </c>
      <c r="AH121" s="3" t="s">
        <v>80</v>
      </c>
    </row>
    <row r="122" spans="1:34">
      <c r="A122" s="17" t="s">
        <v>323</v>
      </c>
      <c r="B122" s="18" t="s">
        <v>324</v>
      </c>
      <c r="C122" t="s">
        <v>325</v>
      </c>
      <c r="D122" s="19" t="s">
        <v>326</v>
      </c>
      <c r="E122" t="s">
        <v>81</v>
      </c>
      <c r="F122" t="s">
        <v>73</v>
      </c>
      <c r="G122">
        <v>-10</v>
      </c>
      <c r="H122">
        <v>0</v>
      </c>
      <c r="I122">
        <v>0</v>
      </c>
      <c r="J122">
        <v>0.45</v>
      </c>
      <c r="K122">
        <v>-10</v>
      </c>
      <c r="L122">
        <v>0</v>
      </c>
      <c r="M122">
        <v>0</v>
      </c>
      <c r="N122">
        <v>6.6666666666666696</v>
      </c>
      <c r="O122">
        <v>1.1111111111111101</v>
      </c>
      <c r="P122"/>
      <c r="Q122">
        <v>0.11111111111111099</v>
      </c>
      <c r="R122">
        <v>0.23838240311</v>
      </c>
      <c r="S122" s="11" t="s">
        <v>82</v>
      </c>
      <c r="T122" s="3" t="s">
        <v>83</v>
      </c>
      <c r="U122" s="3" t="s">
        <v>76</v>
      </c>
      <c r="V122" s="3" t="s">
        <v>77</v>
      </c>
      <c r="W122" s="3">
        <v>3</v>
      </c>
      <c r="X122" s="3">
        <v>8</v>
      </c>
      <c r="Y122" s="3">
        <v>1</v>
      </c>
      <c r="Z122" s="3">
        <v>0</v>
      </c>
      <c r="AA122" s="3">
        <v>0</v>
      </c>
      <c r="AB122" s="12">
        <f t="shared" si="6"/>
        <v>6</v>
      </c>
      <c r="AC122" s="3">
        <f t="shared" si="7"/>
        <v>60.093820000000001</v>
      </c>
      <c r="AD122" s="12">
        <v>97</v>
      </c>
      <c r="AE122" s="2" t="s">
        <v>78</v>
      </c>
      <c r="AF122" s="3" t="s">
        <v>84</v>
      </c>
      <c r="AG122" s="2" t="str">
        <f t="shared" si="10"/>
        <v>Proton symporter</v>
      </c>
      <c r="AH122" s="3" t="s">
        <v>80</v>
      </c>
    </row>
    <row r="123" spans="1:34">
      <c r="A123" s="17" t="s">
        <v>323</v>
      </c>
      <c r="B123" s="18" t="s">
        <v>324</v>
      </c>
      <c r="C123" t="s">
        <v>325</v>
      </c>
      <c r="D123" s="19" t="s">
        <v>326</v>
      </c>
      <c r="E123" t="s">
        <v>85</v>
      </c>
      <c r="F123" t="s">
        <v>86</v>
      </c>
      <c r="G123">
        <v>-10</v>
      </c>
      <c r="H123">
        <v>0</v>
      </c>
      <c r="I123">
        <v>0</v>
      </c>
      <c r="J123">
        <v>0.45</v>
      </c>
      <c r="K123">
        <v>-10</v>
      </c>
      <c r="L123">
        <v>0</v>
      </c>
      <c r="M123">
        <v>0</v>
      </c>
      <c r="N123">
        <v>6.3636363636363598</v>
      </c>
      <c r="O123">
        <v>0.90909090909090895</v>
      </c>
      <c r="P123"/>
      <c r="Q123">
        <v>9.0909090909090995E-2</v>
      </c>
      <c r="R123">
        <v>0.29249034435753402</v>
      </c>
      <c r="S123" s="11" t="s">
        <v>87</v>
      </c>
      <c r="T123" s="3" t="s">
        <v>88</v>
      </c>
      <c r="U123" s="3" t="s">
        <v>43</v>
      </c>
      <c r="V123" s="3" t="s">
        <v>44</v>
      </c>
      <c r="W123" s="3">
        <v>4</v>
      </c>
      <c r="X123" s="3">
        <v>10</v>
      </c>
      <c r="Y123" s="3">
        <v>2</v>
      </c>
      <c r="Z123" s="3">
        <v>0</v>
      </c>
      <c r="AA123" s="3">
        <v>0</v>
      </c>
      <c r="AB123" s="12">
        <f t="shared" si="6"/>
        <v>5.5</v>
      </c>
      <c r="AC123" s="3">
        <f t="shared" si="7"/>
        <v>90.119200000000006</v>
      </c>
      <c r="AD123" s="12">
        <v>177</v>
      </c>
      <c r="AE123" s="3" t="s">
        <v>45</v>
      </c>
      <c r="AF123" s="3" t="s">
        <v>89</v>
      </c>
      <c r="AG123" s="2" t="str">
        <f t="shared" si="10"/>
        <v>Proton symporter</v>
      </c>
      <c r="AH123" s="3" t="s">
        <v>90</v>
      </c>
    </row>
    <row r="124" spans="1:34">
      <c r="A124" s="17" t="s">
        <v>323</v>
      </c>
      <c r="B124" s="18" t="s">
        <v>324</v>
      </c>
      <c r="C124" t="s">
        <v>325</v>
      </c>
      <c r="D124" s="19" t="s">
        <v>326</v>
      </c>
      <c r="E124" t="s">
        <v>91</v>
      </c>
      <c r="F124" t="s">
        <v>92</v>
      </c>
      <c r="G124">
        <v>-10</v>
      </c>
      <c r="H124">
        <v>0</v>
      </c>
      <c r="I124">
        <v>0</v>
      </c>
      <c r="J124">
        <v>0.45</v>
      </c>
      <c r="K124">
        <v>-10</v>
      </c>
      <c r="L124">
        <v>0</v>
      </c>
      <c r="M124">
        <v>0</v>
      </c>
      <c r="N124">
        <v>6.6666666666666696</v>
      </c>
      <c r="O124">
        <v>0.66666666666666696</v>
      </c>
      <c r="P124"/>
      <c r="Q124">
        <v>6.6666666666666999E-2</v>
      </c>
      <c r="R124">
        <v>0.209797881708913</v>
      </c>
      <c r="S124" s="14" t="s">
        <v>91</v>
      </c>
      <c r="T124" s="2" t="s">
        <v>93</v>
      </c>
      <c r="U124" s="3" t="s">
        <v>55</v>
      </c>
      <c r="V124" s="2" t="s">
        <v>94</v>
      </c>
      <c r="W124" s="2">
        <v>5</v>
      </c>
      <c r="X124" s="2">
        <v>12</v>
      </c>
      <c r="Y124" s="2">
        <v>1</v>
      </c>
      <c r="Z124" s="2">
        <v>0</v>
      </c>
      <c r="AA124" s="2">
        <v>0</v>
      </c>
      <c r="AB124" s="12">
        <f t="shared" si="6"/>
        <v>6</v>
      </c>
      <c r="AC124" s="3">
        <f t="shared" si="7"/>
        <v>88.14658</v>
      </c>
      <c r="AD124" s="12">
        <v>129</v>
      </c>
      <c r="AE124" s="2" t="s">
        <v>78</v>
      </c>
      <c r="AF124" s="2" t="s">
        <v>95</v>
      </c>
      <c r="AG124" s="2" t="str">
        <f t="shared" si="10"/>
        <v>Proton symporter</v>
      </c>
      <c r="AH124" s="3" t="s">
        <v>96</v>
      </c>
    </row>
    <row r="125" spans="1:34">
      <c r="A125" s="17" t="s">
        <v>323</v>
      </c>
      <c r="B125" s="18" t="s">
        <v>324</v>
      </c>
      <c r="C125" t="s">
        <v>325</v>
      </c>
      <c r="D125" s="19" t="s">
        <v>326</v>
      </c>
      <c r="E125" t="s">
        <v>103</v>
      </c>
      <c r="F125" t="s">
        <v>104</v>
      </c>
      <c r="G125">
        <v>-10</v>
      </c>
      <c r="H125">
        <v>0</v>
      </c>
      <c r="I125">
        <v>0</v>
      </c>
      <c r="J125">
        <v>0.45</v>
      </c>
      <c r="K125">
        <v>-10</v>
      </c>
      <c r="L125">
        <v>0</v>
      </c>
      <c r="M125">
        <v>0</v>
      </c>
      <c r="N125">
        <v>6.6461538461538501</v>
      </c>
      <c r="O125">
        <v>0.54871794871794899</v>
      </c>
      <c r="P125"/>
      <c r="Q125">
        <v>5.4871794871794999E-2</v>
      </c>
      <c r="R125">
        <v>0.20015757595730499</v>
      </c>
      <c r="S125" s="14" t="s">
        <v>103</v>
      </c>
      <c r="T125" s="2" t="s">
        <v>105</v>
      </c>
      <c r="U125" s="3" t="s">
        <v>55</v>
      </c>
      <c r="V125" s="2" t="s">
        <v>106</v>
      </c>
      <c r="W125" s="2">
        <v>6</v>
      </c>
      <c r="X125" s="2">
        <v>14</v>
      </c>
      <c r="Y125" s="2">
        <v>1</v>
      </c>
      <c r="Z125" s="2">
        <v>0</v>
      </c>
      <c r="AA125" s="2">
        <v>0</v>
      </c>
      <c r="AB125" s="12">
        <f t="shared" si="6"/>
        <v>6</v>
      </c>
      <c r="AC125" s="3">
        <f t="shared" si="7"/>
        <v>102.17295999999999</v>
      </c>
      <c r="AD125" s="12">
        <v>153</v>
      </c>
      <c r="AE125" s="2" t="s">
        <v>78</v>
      </c>
      <c r="AF125" s="2" t="s">
        <v>84</v>
      </c>
      <c r="AG125" s="2" t="str">
        <f t="shared" si="10"/>
        <v>Proton symporter</v>
      </c>
      <c r="AH125" s="3" t="s">
        <v>107</v>
      </c>
    </row>
    <row r="126" spans="1:34">
      <c r="A126" s="17" t="s">
        <v>323</v>
      </c>
      <c r="B126" s="18" t="s">
        <v>324</v>
      </c>
      <c r="C126" t="s">
        <v>325</v>
      </c>
      <c r="D126" s="19" t="s">
        <v>326</v>
      </c>
      <c r="E126" t="s">
        <v>108</v>
      </c>
      <c r="F126" t="s">
        <v>109</v>
      </c>
      <c r="G126">
        <v>-10</v>
      </c>
      <c r="H126">
        <v>0</v>
      </c>
      <c r="I126">
        <v>0</v>
      </c>
      <c r="J126">
        <v>0.45</v>
      </c>
      <c r="K126">
        <v>-10</v>
      </c>
      <c r="L126">
        <v>0</v>
      </c>
      <c r="M126">
        <v>0</v>
      </c>
      <c r="N126">
        <v>5.3042654028436003</v>
      </c>
      <c r="O126">
        <v>0.202843601895735</v>
      </c>
      <c r="P126"/>
      <c r="Q126">
        <v>2.0284360189574E-2</v>
      </c>
      <c r="R126">
        <v>8.7008622445267997E-2</v>
      </c>
      <c r="S126" s="11" t="s">
        <v>108</v>
      </c>
      <c r="T126" s="3" t="s">
        <v>108</v>
      </c>
      <c r="U126" s="3" t="s">
        <v>43</v>
      </c>
      <c r="V126" s="3" t="s">
        <v>110</v>
      </c>
      <c r="W126" s="3">
        <v>8</v>
      </c>
      <c r="X126" s="3">
        <v>8</v>
      </c>
      <c r="Y126" s="3">
        <v>1</v>
      </c>
      <c r="Z126" s="3">
        <v>0</v>
      </c>
      <c r="AA126" s="3">
        <v>0</v>
      </c>
      <c r="AB126" s="12">
        <f t="shared" si="6"/>
        <v>4.75</v>
      </c>
      <c r="AC126" s="3">
        <f t="shared" si="7"/>
        <v>120.14731999999999</v>
      </c>
      <c r="AD126" s="12">
        <v>229</v>
      </c>
      <c r="AE126" s="3" t="s">
        <v>111</v>
      </c>
      <c r="AF126" s="2" t="s">
        <v>112</v>
      </c>
      <c r="AG126" s="2" t="str">
        <f t="shared" si="10"/>
        <v>Proton symporter</v>
      </c>
      <c r="AH126" s="3" t="s">
        <v>113</v>
      </c>
    </row>
    <row r="127" spans="1:34">
      <c r="A127" s="17" t="s">
        <v>323</v>
      </c>
      <c r="B127" s="18" t="s">
        <v>324</v>
      </c>
      <c r="C127" t="s">
        <v>325</v>
      </c>
      <c r="D127" s="19" t="s">
        <v>326</v>
      </c>
      <c r="E127" t="s">
        <v>119</v>
      </c>
      <c r="F127" t="s">
        <v>120</v>
      </c>
      <c r="G127">
        <v>-10</v>
      </c>
      <c r="H127">
        <v>0</v>
      </c>
      <c r="I127">
        <v>0</v>
      </c>
      <c r="J127">
        <v>0.45</v>
      </c>
      <c r="K127">
        <v>-10</v>
      </c>
      <c r="L127">
        <v>0</v>
      </c>
      <c r="M127">
        <v>0</v>
      </c>
      <c r="N127">
        <v>6.25</v>
      </c>
      <c r="O127">
        <v>1.25</v>
      </c>
      <c r="P127"/>
      <c r="Q127">
        <v>0.125</v>
      </c>
      <c r="R127">
        <v>0.25918484469832198</v>
      </c>
      <c r="S127" s="14" t="s">
        <v>119</v>
      </c>
      <c r="T127" s="2" t="s">
        <v>119</v>
      </c>
      <c r="U127" s="3" t="s">
        <v>55</v>
      </c>
      <c r="V127" s="2" t="s">
        <v>121</v>
      </c>
      <c r="W127" s="2">
        <v>3</v>
      </c>
      <c r="X127" s="2">
        <v>6</v>
      </c>
      <c r="Y127" s="2">
        <v>1</v>
      </c>
      <c r="Z127" s="2">
        <v>0</v>
      </c>
      <c r="AA127" s="2">
        <v>0</v>
      </c>
      <c r="AB127" s="12">
        <f t="shared" si="6"/>
        <v>5.333333333333333</v>
      </c>
      <c r="AC127" s="3">
        <f t="shared" si="7"/>
        <v>58.078140000000005</v>
      </c>
      <c r="AD127" s="12">
        <v>56</v>
      </c>
      <c r="AE127" s="2" t="s">
        <v>122</v>
      </c>
      <c r="AF127" s="2" t="s">
        <v>46</v>
      </c>
      <c r="AG127" s="2" t="str">
        <f t="shared" si="10"/>
        <v>Proton symporter</v>
      </c>
      <c r="AH127" s="3" t="s">
        <v>123</v>
      </c>
    </row>
    <row r="128" spans="1:34">
      <c r="A128" s="17" t="s">
        <v>323</v>
      </c>
      <c r="B128" s="18" t="s">
        <v>324</v>
      </c>
      <c r="C128" t="s">
        <v>325</v>
      </c>
      <c r="D128" s="19" t="s">
        <v>326</v>
      </c>
      <c r="E128" t="s">
        <v>124</v>
      </c>
      <c r="F128" t="s">
        <v>125</v>
      </c>
      <c r="G128">
        <v>-10</v>
      </c>
      <c r="H128">
        <v>0</v>
      </c>
      <c r="I128">
        <v>0</v>
      </c>
      <c r="J128">
        <v>0.45</v>
      </c>
      <c r="K128">
        <v>-10</v>
      </c>
      <c r="L128">
        <v>0</v>
      </c>
      <c r="M128">
        <v>0</v>
      </c>
      <c r="N128">
        <v>5</v>
      </c>
      <c r="O128">
        <v>0.497674418604651</v>
      </c>
      <c r="P128"/>
      <c r="Q128">
        <v>4.9767441860465098E-2</v>
      </c>
      <c r="R128">
        <v>0.12624623000091301</v>
      </c>
      <c r="S128" s="14" t="s">
        <v>124</v>
      </c>
      <c r="T128" s="2" t="s">
        <v>126</v>
      </c>
      <c r="U128" s="3" t="s">
        <v>55</v>
      </c>
      <c r="V128" s="2" t="s">
        <v>127</v>
      </c>
      <c r="W128" s="2">
        <v>3</v>
      </c>
      <c r="X128" s="2">
        <v>3</v>
      </c>
      <c r="Y128" s="2">
        <v>2</v>
      </c>
      <c r="Z128" s="2">
        <v>0</v>
      </c>
      <c r="AA128" s="2">
        <v>-1</v>
      </c>
      <c r="AB128" s="12">
        <f t="shared" si="6"/>
        <v>3.6666666666666665</v>
      </c>
      <c r="AC128" s="3">
        <f t="shared" si="7"/>
        <v>71.053619999999995</v>
      </c>
      <c r="AD128" s="12">
        <v>80</v>
      </c>
      <c r="AE128" s="2" t="s">
        <v>128</v>
      </c>
      <c r="AF128" s="2" t="s">
        <v>64</v>
      </c>
      <c r="AG128" s="2" t="str">
        <f t="shared" si="10"/>
        <v>Proton symporter</v>
      </c>
      <c r="AH128" s="3" t="s">
        <v>129</v>
      </c>
    </row>
    <row r="129" spans="1:34">
      <c r="A129" s="17" t="s">
        <v>323</v>
      </c>
      <c r="B129" s="18" t="s">
        <v>324</v>
      </c>
      <c r="C129" t="s">
        <v>325</v>
      </c>
      <c r="D129" s="19" t="s">
        <v>326</v>
      </c>
      <c r="E129" t="s">
        <v>130</v>
      </c>
      <c r="F129" t="s">
        <v>125</v>
      </c>
      <c r="G129">
        <v>-10</v>
      </c>
      <c r="H129">
        <v>0</v>
      </c>
      <c r="I129">
        <v>0</v>
      </c>
      <c r="J129">
        <v>0.45</v>
      </c>
      <c r="K129">
        <v>-10</v>
      </c>
      <c r="L129">
        <v>0</v>
      </c>
      <c r="M129">
        <v>0</v>
      </c>
      <c r="N129">
        <v>5</v>
      </c>
      <c r="O129">
        <v>1.25882352941177</v>
      </c>
      <c r="P129"/>
      <c r="Q129">
        <v>0.125882352941177</v>
      </c>
      <c r="R129">
        <v>0.31932869941407499</v>
      </c>
      <c r="S129" s="14" t="s">
        <v>130</v>
      </c>
      <c r="T129" s="2" t="s">
        <v>131</v>
      </c>
      <c r="U129" s="3" t="s">
        <v>55</v>
      </c>
      <c r="V129" s="2" t="s">
        <v>127</v>
      </c>
      <c r="W129" s="2">
        <v>3</v>
      </c>
      <c r="X129" s="2">
        <v>3</v>
      </c>
      <c r="Y129" s="2">
        <v>2</v>
      </c>
      <c r="Z129" s="2">
        <v>0</v>
      </c>
      <c r="AA129" s="2">
        <v>-1</v>
      </c>
      <c r="AB129" s="12">
        <f t="shared" si="6"/>
        <v>3.6666666666666665</v>
      </c>
      <c r="AC129" s="3">
        <f t="shared" si="7"/>
        <v>71.053619999999995</v>
      </c>
      <c r="AD129" s="12">
        <v>80</v>
      </c>
      <c r="AE129" s="2" t="s">
        <v>128</v>
      </c>
      <c r="AF129" s="2" t="s">
        <v>89</v>
      </c>
      <c r="AG129" s="2" t="str">
        <f t="shared" si="10"/>
        <v>Proton symporter</v>
      </c>
      <c r="AH129" s="3" t="s">
        <v>129</v>
      </c>
    </row>
    <row r="130" spans="1:34">
      <c r="A130" s="17" t="s">
        <v>323</v>
      </c>
      <c r="B130" s="18" t="s">
        <v>324</v>
      </c>
      <c r="C130" t="s">
        <v>325</v>
      </c>
      <c r="D130" s="19" t="s">
        <v>326</v>
      </c>
      <c r="E130" t="s">
        <v>136</v>
      </c>
      <c r="F130" t="s">
        <v>137</v>
      </c>
      <c r="G130">
        <v>-10</v>
      </c>
      <c r="H130">
        <v>0</v>
      </c>
      <c r="I130">
        <v>0</v>
      </c>
      <c r="J130">
        <v>0.45</v>
      </c>
      <c r="K130">
        <v>-10</v>
      </c>
      <c r="L130">
        <v>0</v>
      </c>
      <c r="M130">
        <v>0</v>
      </c>
      <c r="N130">
        <v>5.0995348837209296</v>
      </c>
      <c r="O130">
        <v>0.199069767441861</v>
      </c>
      <c r="P130"/>
      <c r="Q130">
        <v>1.9906976744186001E-2</v>
      </c>
      <c r="R130">
        <v>8.6075535813621998E-2</v>
      </c>
      <c r="S130" s="14" t="s">
        <v>136</v>
      </c>
      <c r="T130" s="2" t="s">
        <v>138</v>
      </c>
      <c r="U130" s="3" t="s">
        <v>55</v>
      </c>
      <c r="V130" s="2" t="s">
        <v>139</v>
      </c>
      <c r="W130" s="2">
        <v>7</v>
      </c>
      <c r="X130" s="2">
        <v>5</v>
      </c>
      <c r="Y130" s="2">
        <v>2</v>
      </c>
      <c r="Z130" s="2">
        <v>0</v>
      </c>
      <c r="AA130" s="2">
        <v>-1</v>
      </c>
      <c r="AB130" s="12">
        <f t="shared" ref="AB130:AB193" si="11">(W130*4+X130*1+Y130*-2+Z130*-3)/W130</f>
        <v>4.1428571428571432</v>
      </c>
      <c r="AC130" s="3">
        <f t="shared" ref="AC130:AC193" si="12">W130*12.0107+X130*1.00784+Y130*15.999+Z130*14.0067</f>
        <v>121.1121</v>
      </c>
      <c r="AD130" s="12">
        <v>249.2</v>
      </c>
      <c r="AE130" s="2" t="s">
        <v>140</v>
      </c>
      <c r="AF130" s="2" t="s">
        <v>141</v>
      </c>
      <c r="AG130" s="2" t="str">
        <f t="shared" si="10"/>
        <v>Proton symporter</v>
      </c>
      <c r="AH130" s="3" t="s">
        <v>142</v>
      </c>
    </row>
    <row r="131" spans="1:34">
      <c r="A131" s="17" t="s">
        <v>323</v>
      </c>
      <c r="B131" s="18" t="s">
        <v>324</v>
      </c>
      <c r="C131" t="s">
        <v>325</v>
      </c>
      <c r="D131" s="19" t="s">
        <v>326</v>
      </c>
      <c r="E131" t="s">
        <v>143</v>
      </c>
      <c r="F131" t="s">
        <v>137</v>
      </c>
      <c r="G131">
        <v>-10</v>
      </c>
      <c r="H131">
        <v>0</v>
      </c>
      <c r="I131">
        <v>0</v>
      </c>
      <c r="J131">
        <v>0.45</v>
      </c>
      <c r="K131">
        <v>-10</v>
      </c>
      <c r="L131">
        <v>0</v>
      </c>
      <c r="M131">
        <v>0</v>
      </c>
      <c r="N131">
        <v>5.09264069264069</v>
      </c>
      <c r="O131">
        <v>0.18528138528138499</v>
      </c>
      <c r="P131"/>
      <c r="Q131">
        <v>1.8528138528139001E-2</v>
      </c>
      <c r="R131">
        <v>8.0113593939085001E-2</v>
      </c>
      <c r="S131" s="14" t="s">
        <v>143</v>
      </c>
      <c r="T131" s="2" t="s">
        <v>144</v>
      </c>
      <c r="U131" s="3" t="s">
        <v>55</v>
      </c>
      <c r="V131" s="2" t="s">
        <v>139</v>
      </c>
      <c r="W131" s="2">
        <v>7</v>
      </c>
      <c r="X131" s="2">
        <v>5</v>
      </c>
      <c r="Y131" s="2">
        <v>2</v>
      </c>
      <c r="Z131" s="2">
        <v>0</v>
      </c>
      <c r="AA131" s="2">
        <v>-1</v>
      </c>
      <c r="AB131" s="12">
        <f t="shared" si="11"/>
        <v>4.1428571428571432</v>
      </c>
      <c r="AC131" s="3">
        <f t="shared" si="12"/>
        <v>121.1121</v>
      </c>
      <c r="AD131" s="12">
        <v>249.2</v>
      </c>
      <c r="AE131" s="2" t="s">
        <v>140</v>
      </c>
      <c r="AF131" s="2" t="s">
        <v>141</v>
      </c>
      <c r="AG131" s="2" t="str">
        <f t="shared" si="10"/>
        <v>Proton symporter</v>
      </c>
      <c r="AH131" s="3" t="s">
        <v>142</v>
      </c>
    </row>
    <row r="132" spans="1:34">
      <c r="A132" s="17" t="s">
        <v>323</v>
      </c>
      <c r="B132" s="18" t="s">
        <v>324</v>
      </c>
      <c r="C132" t="s">
        <v>325</v>
      </c>
      <c r="D132" s="19" t="s">
        <v>326</v>
      </c>
      <c r="E132" t="s">
        <v>158</v>
      </c>
      <c r="F132" t="s">
        <v>159</v>
      </c>
      <c r="G132">
        <v>-10</v>
      </c>
      <c r="H132">
        <v>0</v>
      </c>
      <c r="I132">
        <v>0</v>
      </c>
      <c r="J132">
        <v>0.45</v>
      </c>
      <c r="K132">
        <v>-10</v>
      </c>
      <c r="L132">
        <v>0</v>
      </c>
      <c r="M132">
        <v>0</v>
      </c>
      <c r="N132">
        <v>6.4657534246575299</v>
      </c>
      <c r="O132">
        <v>0.58630136986301296</v>
      </c>
      <c r="P132"/>
      <c r="Q132">
        <v>5.8630136986300999E-2</v>
      </c>
      <c r="R132">
        <v>0.121658476180229</v>
      </c>
      <c r="S132" s="14" t="s">
        <v>158</v>
      </c>
      <c r="T132" s="2" t="s">
        <v>158</v>
      </c>
      <c r="U132" s="3" t="s">
        <v>43</v>
      </c>
      <c r="V132" s="2" t="s">
        <v>160</v>
      </c>
      <c r="W132" s="2">
        <v>4</v>
      </c>
      <c r="X132" s="2">
        <v>10</v>
      </c>
      <c r="Y132" s="2">
        <v>0</v>
      </c>
      <c r="Z132" s="2">
        <v>0</v>
      </c>
      <c r="AA132" s="2">
        <v>0</v>
      </c>
      <c r="AB132" s="12">
        <f t="shared" si="11"/>
        <v>6.5</v>
      </c>
      <c r="AC132" s="3">
        <f t="shared" si="12"/>
        <v>58.121200000000002</v>
      </c>
      <c r="AD132" s="15">
        <v>-1</v>
      </c>
      <c r="AE132" s="3" t="s">
        <v>161</v>
      </c>
      <c r="AF132" s="2" t="s">
        <v>162</v>
      </c>
      <c r="AG132" s="16" t="str">
        <f t="shared" si="10"/>
        <v>Diffusion</v>
      </c>
      <c r="AH132" s="3" t="s">
        <v>163</v>
      </c>
    </row>
    <row r="133" spans="1:34">
      <c r="A133" s="17" t="s">
        <v>323</v>
      </c>
      <c r="B133" s="18" t="s">
        <v>324</v>
      </c>
      <c r="C133" t="s">
        <v>325</v>
      </c>
      <c r="D133" s="19" t="s">
        <v>326</v>
      </c>
      <c r="E133" t="s">
        <v>164</v>
      </c>
      <c r="F133" t="s">
        <v>165</v>
      </c>
      <c r="G133">
        <v>-10</v>
      </c>
      <c r="H133">
        <v>0</v>
      </c>
      <c r="I133">
        <v>0</v>
      </c>
      <c r="J133">
        <v>0.45</v>
      </c>
      <c r="K133">
        <v>-10</v>
      </c>
      <c r="L133">
        <v>0</v>
      </c>
      <c r="M133">
        <v>0</v>
      </c>
      <c r="N133">
        <v>6.6666666666666696</v>
      </c>
      <c r="O133">
        <v>0.83333333333333304</v>
      </c>
      <c r="P133"/>
      <c r="Q133">
        <v>8.3333333333332996E-2</v>
      </c>
      <c r="R133">
        <v>0.22051707723432101</v>
      </c>
      <c r="S133" s="11" t="s">
        <v>164</v>
      </c>
      <c r="T133" s="3" t="s">
        <v>166</v>
      </c>
      <c r="U133" s="3" t="s">
        <v>43</v>
      </c>
      <c r="V133" s="3" t="s">
        <v>167</v>
      </c>
      <c r="W133" s="3">
        <v>4</v>
      </c>
      <c r="X133" s="3">
        <v>10</v>
      </c>
      <c r="Y133" s="3">
        <v>1</v>
      </c>
      <c r="Z133" s="3">
        <v>0</v>
      </c>
      <c r="AA133" s="3">
        <v>0</v>
      </c>
      <c r="AB133" s="12">
        <f t="shared" si="11"/>
        <v>6</v>
      </c>
      <c r="AC133" s="3">
        <f t="shared" si="12"/>
        <v>74.120199999999997</v>
      </c>
      <c r="AD133" s="12">
        <v>117.7</v>
      </c>
      <c r="AE133" s="3" t="s">
        <v>78</v>
      </c>
      <c r="AF133" s="2" t="s">
        <v>46</v>
      </c>
      <c r="AG133" s="2" t="str">
        <f t="shared" si="10"/>
        <v>Proton symporter</v>
      </c>
      <c r="AH133" s="3" t="s">
        <v>168</v>
      </c>
    </row>
    <row r="134" spans="1:34">
      <c r="A134" s="17" t="s">
        <v>323</v>
      </c>
      <c r="B134" s="18" t="s">
        <v>324</v>
      </c>
      <c r="C134" t="s">
        <v>325</v>
      </c>
      <c r="D134" s="19" t="s">
        <v>326</v>
      </c>
      <c r="E134" t="s">
        <v>169</v>
      </c>
      <c r="F134" t="s">
        <v>165</v>
      </c>
      <c r="G134">
        <v>-10</v>
      </c>
      <c r="H134">
        <v>0</v>
      </c>
      <c r="I134">
        <v>0</v>
      </c>
      <c r="J134">
        <v>0.45</v>
      </c>
      <c r="K134">
        <v>-10</v>
      </c>
      <c r="L134">
        <v>0</v>
      </c>
      <c r="M134">
        <v>0</v>
      </c>
      <c r="N134">
        <v>6.6666666666666696</v>
      </c>
      <c r="O134">
        <v>0.83333333333333304</v>
      </c>
      <c r="P134"/>
      <c r="Q134">
        <v>8.3333333333333301E-2</v>
      </c>
      <c r="R134">
        <v>0.22051707723432101</v>
      </c>
      <c r="S134" s="11" t="s">
        <v>169</v>
      </c>
      <c r="T134" s="3" t="s">
        <v>170</v>
      </c>
      <c r="U134" s="3" t="s">
        <v>43</v>
      </c>
      <c r="V134" s="3" t="s">
        <v>167</v>
      </c>
      <c r="W134" s="3">
        <v>4</v>
      </c>
      <c r="X134" s="3">
        <v>10</v>
      </c>
      <c r="Y134" s="3">
        <v>1</v>
      </c>
      <c r="Z134" s="3">
        <v>0</v>
      </c>
      <c r="AA134" s="3">
        <v>0</v>
      </c>
      <c r="AB134" s="12">
        <f t="shared" si="11"/>
        <v>6</v>
      </c>
      <c r="AC134" s="3">
        <f t="shared" si="12"/>
        <v>74.120199999999997</v>
      </c>
      <c r="AD134" s="12">
        <v>117.7</v>
      </c>
      <c r="AE134" s="3" t="s">
        <v>78</v>
      </c>
      <c r="AF134" s="3" t="s">
        <v>84</v>
      </c>
      <c r="AG134" s="2" t="str">
        <f t="shared" si="10"/>
        <v>Proton symporter</v>
      </c>
      <c r="AH134" s="3" t="s">
        <v>168</v>
      </c>
    </row>
    <row r="135" spans="1:34">
      <c r="A135" s="17" t="s">
        <v>323</v>
      </c>
      <c r="B135" s="18" t="s">
        <v>324</v>
      </c>
      <c r="C135" t="s">
        <v>325</v>
      </c>
      <c r="D135" s="19" t="s">
        <v>326</v>
      </c>
      <c r="E135" t="s">
        <v>171</v>
      </c>
      <c r="F135" t="s">
        <v>172</v>
      </c>
      <c r="G135">
        <v>-10</v>
      </c>
      <c r="H135">
        <v>0</v>
      </c>
      <c r="I135">
        <v>0</v>
      </c>
      <c r="J135">
        <v>0.45</v>
      </c>
      <c r="K135">
        <v>-10</v>
      </c>
      <c r="L135">
        <v>0</v>
      </c>
      <c r="M135">
        <v>0</v>
      </c>
      <c r="N135">
        <v>6</v>
      </c>
      <c r="O135">
        <v>1</v>
      </c>
      <c r="P135"/>
      <c r="Q135">
        <v>0.1</v>
      </c>
      <c r="R135">
        <v>0.31094494823277402</v>
      </c>
      <c r="S135" s="14" t="s">
        <v>171</v>
      </c>
      <c r="T135" s="2" t="s">
        <v>171</v>
      </c>
      <c r="U135" s="3" t="s">
        <v>55</v>
      </c>
      <c r="V135" s="2" t="s">
        <v>173</v>
      </c>
      <c r="W135" s="2">
        <v>4</v>
      </c>
      <c r="X135" s="2">
        <v>7</v>
      </c>
      <c r="Y135" s="2">
        <v>2</v>
      </c>
      <c r="Z135" s="2">
        <v>0</v>
      </c>
      <c r="AA135" s="3">
        <v>-1</v>
      </c>
      <c r="AB135" s="12">
        <f t="shared" si="11"/>
        <v>4.75</v>
      </c>
      <c r="AC135" s="3">
        <f t="shared" si="12"/>
        <v>87.095680000000002</v>
      </c>
      <c r="AD135" s="12">
        <v>163.5</v>
      </c>
      <c r="AE135" s="2" t="s">
        <v>128</v>
      </c>
      <c r="AF135" s="2" t="s">
        <v>46</v>
      </c>
      <c r="AG135" s="2" t="str">
        <f t="shared" si="10"/>
        <v>Proton symporter</v>
      </c>
      <c r="AH135" s="3" t="s">
        <v>174</v>
      </c>
    </row>
    <row r="136" spans="1:34">
      <c r="A136" s="17" t="s">
        <v>323</v>
      </c>
      <c r="B136" s="18" t="s">
        <v>324</v>
      </c>
      <c r="C136" t="s">
        <v>325</v>
      </c>
      <c r="D136" s="19" t="s">
        <v>326</v>
      </c>
      <c r="E136" t="s">
        <v>175</v>
      </c>
      <c r="F136" t="s">
        <v>176</v>
      </c>
      <c r="G136">
        <v>-10</v>
      </c>
      <c r="H136">
        <v>0</v>
      </c>
      <c r="I136">
        <v>0</v>
      </c>
      <c r="J136">
        <v>0.45</v>
      </c>
      <c r="K136">
        <v>-10</v>
      </c>
      <c r="L136">
        <v>0</v>
      </c>
      <c r="M136">
        <v>0</v>
      </c>
      <c r="N136">
        <v>5.1562043795620403</v>
      </c>
      <c r="O136">
        <v>0.312408759124088</v>
      </c>
      <c r="P136"/>
      <c r="Q136">
        <v>3.1240875912408799E-2</v>
      </c>
      <c r="R136">
        <v>0.122810035831833</v>
      </c>
      <c r="S136" s="11" t="s">
        <v>175</v>
      </c>
      <c r="T136" s="3" t="s">
        <v>175</v>
      </c>
      <c r="U136" s="3" t="s">
        <v>43</v>
      </c>
      <c r="V136" s="11" t="s">
        <v>177</v>
      </c>
      <c r="W136" s="3">
        <v>6</v>
      </c>
      <c r="X136" s="3">
        <v>6</v>
      </c>
      <c r="Y136" s="3">
        <v>2</v>
      </c>
      <c r="Z136" s="3">
        <v>0</v>
      </c>
      <c r="AA136" s="3">
        <v>0</v>
      </c>
      <c r="AB136" s="12">
        <f t="shared" si="11"/>
        <v>4.333333333333333</v>
      </c>
      <c r="AC136" s="3">
        <f t="shared" si="12"/>
        <v>110.10924</v>
      </c>
      <c r="AD136" s="12">
        <v>245</v>
      </c>
      <c r="AE136" s="3" t="s">
        <v>178</v>
      </c>
      <c r="AF136" s="2" t="s">
        <v>64</v>
      </c>
      <c r="AG136" s="2" t="str">
        <f t="shared" si="10"/>
        <v>Proton symporter</v>
      </c>
      <c r="AH136" s="3" t="s">
        <v>179</v>
      </c>
    </row>
    <row r="137" spans="1:34">
      <c r="A137" s="17" t="s">
        <v>323</v>
      </c>
      <c r="B137" s="18" t="s">
        <v>324</v>
      </c>
      <c r="C137" t="s">
        <v>325</v>
      </c>
      <c r="D137" s="19" t="s">
        <v>326</v>
      </c>
      <c r="E137" t="s">
        <v>186</v>
      </c>
      <c r="F137" t="s">
        <v>187</v>
      </c>
      <c r="G137">
        <v>-10</v>
      </c>
      <c r="H137">
        <v>0</v>
      </c>
      <c r="I137">
        <v>0</v>
      </c>
      <c r="J137">
        <v>0.45</v>
      </c>
      <c r="K137">
        <v>-10</v>
      </c>
      <c r="L137">
        <v>0</v>
      </c>
      <c r="M137">
        <v>0</v>
      </c>
      <c r="N137">
        <v>4.0695652173913004</v>
      </c>
      <c r="O137">
        <v>0.62028985507246404</v>
      </c>
      <c r="P137"/>
      <c r="Q137">
        <v>6.2028985507246399E-2</v>
      </c>
      <c r="R137">
        <v>0.41875965209112698</v>
      </c>
      <c r="S137" s="3" t="s">
        <v>186</v>
      </c>
      <c r="T137" s="3" t="s">
        <v>186</v>
      </c>
      <c r="U137" s="3" t="s">
        <v>35</v>
      </c>
      <c r="V137" s="3" t="s">
        <v>188</v>
      </c>
      <c r="W137" s="3">
        <v>6</v>
      </c>
      <c r="X137" s="3">
        <v>5</v>
      </c>
      <c r="Y137" s="3">
        <v>7</v>
      </c>
      <c r="Z137" s="3">
        <v>0</v>
      </c>
      <c r="AA137" s="3">
        <v>-3</v>
      </c>
      <c r="AB137" s="12">
        <f t="shared" si="11"/>
        <v>2.5</v>
      </c>
      <c r="AC137" s="3">
        <f t="shared" si="12"/>
        <v>189.09640000000002</v>
      </c>
      <c r="AD137" s="12" t="s">
        <v>40</v>
      </c>
      <c r="AE137" s="3" t="s">
        <v>189</v>
      </c>
      <c r="AF137" s="3" t="s">
        <v>46</v>
      </c>
      <c r="AG137" s="2" t="s">
        <v>190</v>
      </c>
      <c r="AH137" s="2" t="s">
        <v>191</v>
      </c>
    </row>
    <row r="138" spans="1:34">
      <c r="A138" s="17" t="s">
        <v>323</v>
      </c>
      <c r="B138" s="18" t="s">
        <v>324</v>
      </c>
      <c r="C138" t="s">
        <v>325</v>
      </c>
      <c r="D138" s="19" t="s">
        <v>326</v>
      </c>
      <c r="E138" t="s">
        <v>192</v>
      </c>
      <c r="F138" t="s">
        <v>193</v>
      </c>
      <c r="G138">
        <v>-10</v>
      </c>
      <c r="H138">
        <v>0</v>
      </c>
      <c r="I138">
        <v>0</v>
      </c>
      <c r="J138">
        <v>0.45</v>
      </c>
      <c r="K138">
        <v>-10</v>
      </c>
      <c r="L138">
        <v>0</v>
      </c>
      <c r="M138">
        <v>0</v>
      </c>
      <c r="N138">
        <v>5.0995348837209296</v>
      </c>
      <c r="O138">
        <v>0.199069767441861</v>
      </c>
      <c r="P138"/>
      <c r="Q138">
        <v>1.9906976744186101E-2</v>
      </c>
      <c r="R138">
        <v>0.11595098268890699</v>
      </c>
      <c r="S138" s="11" t="s">
        <v>194</v>
      </c>
      <c r="T138" s="3" t="s">
        <v>194</v>
      </c>
      <c r="U138" s="3" t="s">
        <v>43</v>
      </c>
      <c r="V138" s="3" t="s">
        <v>195</v>
      </c>
      <c r="W138" s="3">
        <v>9</v>
      </c>
      <c r="X138" s="3">
        <v>7</v>
      </c>
      <c r="Y138" s="3">
        <v>3</v>
      </c>
      <c r="Z138" s="3">
        <v>0</v>
      </c>
      <c r="AA138" s="2">
        <v>-1</v>
      </c>
      <c r="AB138" s="12">
        <f t="shared" si="11"/>
        <v>4.1111111111111107</v>
      </c>
      <c r="AC138" s="3">
        <f t="shared" si="12"/>
        <v>163.14818</v>
      </c>
      <c r="AD138" s="12">
        <v>346</v>
      </c>
      <c r="AE138" s="13" t="s">
        <v>196</v>
      </c>
      <c r="AF138" s="2" t="s">
        <v>112</v>
      </c>
      <c r="AG138" s="2" t="str">
        <f t="shared" ref="AG138:AG151" si="13">IF(AD138&gt;37,"Proton symporter", "Diffusion")</f>
        <v>Proton symporter</v>
      </c>
      <c r="AH138" s="3" t="s">
        <v>197</v>
      </c>
    </row>
    <row r="139" spans="1:34">
      <c r="A139" s="17" t="s">
        <v>323</v>
      </c>
      <c r="B139" s="18" t="s">
        <v>324</v>
      </c>
      <c r="C139" t="s">
        <v>325</v>
      </c>
      <c r="D139" s="19" t="s">
        <v>326</v>
      </c>
      <c r="E139" t="s">
        <v>198</v>
      </c>
      <c r="F139" t="s">
        <v>199</v>
      </c>
      <c r="G139">
        <v>-10</v>
      </c>
      <c r="H139">
        <v>0</v>
      </c>
      <c r="I139">
        <v>0</v>
      </c>
      <c r="J139">
        <v>0.45</v>
      </c>
      <c r="K139">
        <v>-10</v>
      </c>
      <c r="L139">
        <v>0</v>
      </c>
      <c r="M139">
        <v>0</v>
      </c>
      <c r="N139">
        <v>6</v>
      </c>
      <c r="O139">
        <v>1</v>
      </c>
      <c r="P139"/>
      <c r="Q139">
        <v>0.1</v>
      </c>
      <c r="R139">
        <v>0.31454309175294598</v>
      </c>
      <c r="S139" s="11" t="s">
        <v>198</v>
      </c>
      <c r="T139" s="3" t="s">
        <v>200</v>
      </c>
      <c r="U139" s="3" t="s">
        <v>43</v>
      </c>
      <c r="V139" s="3" t="s">
        <v>201</v>
      </c>
      <c r="W139" s="3">
        <v>4</v>
      </c>
      <c r="X139" s="3">
        <v>8</v>
      </c>
      <c r="Y139" s="3">
        <v>2</v>
      </c>
      <c r="Z139" s="3">
        <v>0</v>
      </c>
      <c r="AA139" s="2">
        <v>0</v>
      </c>
      <c r="AB139" s="12">
        <f t="shared" si="11"/>
        <v>5</v>
      </c>
      <c r="AC139" s="3">
        <f t="shared" si="12"/>
        <v>88.103520000000003</v>
      </c>
      <c r="AD139" s="12">
        <v>77.099999999999994</v>
      </c>
      <c r="AE139" s="3" t="s">
        <v>202</v>
      </c>
      <c r="AF139" s="3" t="s">
        <v>46</v>
      </c>
      <c r="AG139" s="2" t="str">
        <f t="shared" si="13"/>
        <v>Proton symporter</v>
      </c>
      <c r="AH139" s="3" t="s">
        <v>203</v>
      </c>
    </row>
    <row r="140" spans="1:34">
      <c r="A140" s="17" t="s">
        <v>323</v>
      </c>
      <c r="B140" s="18" t="s">
        <v>324</v>
      </c>
      <c r="C140" t="s">
        <v>325</v>
      </c>
      <c r="D140" s="19" t="s">
        <v>326</v>
      </c>
      <c r="E140" t="s">
        <v>204</v>
      </c>
      <c r="F140" t="s">
        <v>205</v>
      </c>
      <c r="G140">
        <v>-10</v>
      </c>
      <c r="H140">
        <v>0</v>
      </c>
      <c r="I140">
        <v>0</v>
      </c>
      <c r="J140">
        <v>0.45</v>
      </c>
      <c r="K140">
        <v>-10</v>
      </c>
      <c r="L140">
        <v>0</v>
      </c>
      <c r="M140">
        <v>0</v>
      </c>
      <c r="N140">
        <v>5.8855172413793104</v>
      </c>
      <c r="O140">
        <v>0.147586206896552</v>
      </c>
      <c r="P140"/>
      <c r="Q140">
        <v>1.4758620689655199E-2</v>
      </c>
      <c r="R140">
        <v>0.107672415615113</v>
      </c>
      <c r="S140" s="14" t="s">
        <v>204</v>
      </c>
      <c r="T140" s="2" t="s">
        <v>204</v>
      </c>
      <c r="U140" s="3" t="s">
        <v>55</v>
      </c>
      <c r="V140" s="2" t="s">
        <v>206</v>
      </c>
      <c r="W140" s="2">
        <v>15</v>
      </c>
      <c r="X140" s="2">
        <v>24</v>
      </c>
      <c r="Y140" s="2">
        <v>0</v>
      </c>
      <c r="Z140" s="2">
        <v>0</v>
      </c>
      <c r="AA140" s="3">
        <v>0</v>
      </c>
      <c r="AB140" s="12">
        <f t="shared" si="11"/>
        <v>5.6</v>
      </c>
      <c r="AC140" s="3">
        <f t="shared" si="12"/>
        <v>204.34866000000002</v>
      </c>
      <c r="AD140" s="12" t="s">
        <v>207</v>
      </c>
      <c r="AE140" s="2" t="s">
        <v>155</v>
      </c>
      <c r="AF140" s="2" t="s">
        <v>46</v>
      </c>
      <c r="AG140" s="2" t="str">
        <f t="shared" si="13"/>
        <v>Proton symporter</v>
      </c>
      <c r="AH140" s="3" t="s">
        <v>208</v>
      </c>
    </row>
    <row r="141" spans="1:34">
      <c r="A141" s="17" t="s">
        <v>323</v>
      </c>
      <c r="B141" s="18" t="s">
        <v>324</v>
      </c>
      <c r="C141" t="s">
        <v>325</v>
      </c>
      <c r="D141" s="19" t="s">
        <v>326</v>
      </c>
      <c r="E141" t="s">
        <v>209</v>
      </c>
      <c r="F141" t="s">
        <v>210</v>
      </c>
      <c r="G141">
        <v>-10</v>
      </c>
      <c r="H141">
        <v>0</v>
      </c>
      <c r="I141">
        <v>0</v>
      </c>
      <c r="J141">
        <v>0.45</v>
      </c>
      <c r="K141">
        <v>-10</v>
      </c>
      <c r="L141">
        <v>0</v>
      </c>
      <c r="M141">
        <v>0</v>
      </c>
      <c r="N141">
        <v>5.2517647058823496</v>
      </c>
      <c r="O141">
        <v>0.503529411764706</v>
      </c>
      <c r="P141"/>
      <c r="Q141">
        <v>5.03529411764706E-2</v>
      </c>
      <c r="R141">
        <v>0.15475815578469901</v>
      </c>
      <c r="S141" s="14" t="s">
        <v>209</v>
      </c>
      <c r="T141" s="2" t="s">
        <v>211</v>
      </c>
      <c r="U141" s="3" t="s">
        <v>55</v>
      </c>
      <c r="V141" s="2" t="s">
        <v>212</v>
      </c>
      <c r="W141" s="2">
        <v>4</v>
      </c>
      <c r="X141" s="2">
        <v>6</v>
      </c>
      <c r="Y141" s="2">
        <v>2</v>
      </c>
      <c r="Z141" s="2">
        <v>0</v>
      </c>
      <c r="AA141" s="2">
        <v>0</v>
      </c>
      <c r="AB141" s="12">
        <f t="shared" si="11"/>
        <v>4.5</v>
      </c>
      <c r="AC141" s="3">
        <f t="shared" si="12"/>
        <v>86.08784</v>
      </c>
      <c r="AD141" s="12">
        <v>204</v>
      </c>
      <c r="AE141" s="2" t="s">
        <v>213</v>
      </c>
      <c r="AF141" s="2" t="s">
        <v>70</v>
      </c>
      <c r="AG141" s="2" t="str">
        <f t="shared" si="13"/>
        <v>Proton symporter</v>
      </c>
      <c r="AH141" s="3" t="s">
        <v>214</v>
      </c>
    </row>
    <row r="142" spans="1:34">
      <c r="A142" s="17" t="s">
        <v>323</v>
      </c>
      <c r="B142" s="18" t="s">
        <v>324</v>
      </c>
      <c r="C142" t="s">
        <v>325</v>
      </c>
      <c r="D142" s="19" t="s">
        <v>326</v>
      </c>
      <c r="E142" t="s">
        <v>215</v>
      </c>
      <c r="F142" t="s">
        <v>216</v>
      </c>
      <c r="G142">
        <v>-10</v>
      </c>
      <c r="H142">
        <v>0</v>
      </c>
      <c r="I142">
        <v>0</v>
      </c>
      <c r="J142">
        <v>0.45</v>
      </c>
      <c r="K142">
        <v>-10</v>
      </c>
      <c r="L142">
        <v>0</v>
      </c>
      <c r="M142">
        <v>0</v>
      </c>
      <c r="N142">
        <v>4.6491803278688497</v>
      </c>
      <c r="O142">
        <v>0.70163934426229502</v>
      </c>
      <c r="P142"/>
      <c r="Q142">
        <v>7.0163934426229493E-2</v>
      </c>
      <c r="R142">
        <v>0.36602207502004502</v>
      </c>
      <c r="S142" s="3" t="s">
        <v>215</v>
      </c>
      <c r="T142" s="3" t="s">
        <v>217</v>
      </c>
      <c r="U142" s="3" t="s">
        <v>35</v>
      </c>
      <c r="V142" s="3" t="s">
        <v>218</v>
      </c>
      <c r="W142" s="3">
        <v>5</v>
      </c>
      <c r="X142" s="3">
        <v>8</v>
      </c>
      <c r="Y142" s="3">
        <v>4</v>
      </c>
      <c r="Z142" s="3">
        <v>1</v>
      </c>
      <c r="AA142" s="2">
        <v>-1</v>
      </c>
      <c r="AB142" s="12">
        <f t="shared" si="11"/>
        <v>3.4</v>
      </c>
      <c r="AC142" s="3">
        <f t="shared" si="12"/>
        <v>146.11892</v>
      </c>
      <c r="AD142" s="12">
        <v>333.8</v>
      </c>
      <c r="AE142" s="3" t="s">
        <v>219</v>
      </c>
      <c r="AF142" s="3" t="s">
        <v>70</v>
      </c>
      <c r="AG142" s="2" t="str">
        <f t="shared" si="13"/>
        <v>Proton symporter</v>
      </c>
      <c r="AH142" s="2" t="s">
        <v>220</v>
      </c>
    </row>
    <row r="143" spans="1:34">
      <c r="A143" s="17" t="s">
        <v>323</v>
      </c>
      <c r="B143" s="18" t="s">
        <v>324</v>
      </c>
      <c r="C143" t="s">
        <v>325</v>
      </c>
      <c r="D143" s="19" t="s">
        <v>326</v>
      </c>
      <c r="E143" t="s">
        <v>225</v>
      </c>
      <c r="F143" t="s">
        <v>226</v>
      </c>
      <c r="G143">
        <v>-10</v>
      </c>
      <c r="H143">
        <v>0</v>
      </c>
      <c r="I143">
        <v>0</v>
      </c>
      <c r="J143">
        <v>0.45</v>
      </c>
      <c r="K143">
        <v>-10</v>
      </c>
      <c r="L143">
        <v>0</v>
      </c>
      <c r="M143">
        <v>0</v>
      </c>
      <c r="N143">
        <v>4.2620689655172397</v>
      </c>
      <c r="O143">
        <v>0.73793103448275899</v>
      </c>
      <c r="P143"/>
      <c r="Q143">
        <v>7.3793103448275901E-2</v>
      </c>
      <c r="R143">
        <v>0.19769997020768501</v>
      </c>
      <c r="S143" s="3" t="s">
        <v>225</v>
      </c>
      <c r="T143" s="3" t="s">
        <v>225</v>
      </c>
      <c r="U143" s="3" t="s">
        <v>35</v>
      </c>
      <c r="V143" s="3" t="s">
        <v>227</v>
      </c>
      <c r="W143" s="3">
        <v>2</v>
      </c>
      <c r="X143" s="3">
        <v>3</v>
      </c>
      <c r="Y143" s="3">
        <v>3</v>
      </c>
      <c r="Z143" s="3">
        <v>0</v>
      </c>
      <c r="AA143" s="2">
        <v>-1</v>
      </c>
      <c r="AB143" s="12">
        <f t="shared" si="11"/>
        <v>2.5</v>
      </c>
      <c r="AC143" s="3">
        <f t="shared" si="12"/>
        <v>75.041920000000005</v>
      </c>
      <c r="AD143" s="12">
        <v>112</v>
      </c>
      <c r="AE143" s="3" t="s">
        <v>228</v>
      </c>
      <c r="AF143" s="3" t="s">
        <v>229</v>
      </c>
      <c r="AG143" s="2" t="str">
        <f t="shared" si="13"/>
        <v>Proton symporter</v>
      </c>
      <c r="AH143" s="2" t="s">
        <v>230</v>
      </c>
    </row>
    <row r="144" spans="1:34">
      <c r="A144" s="17" t="s">
        <v>323</v>
      </c>
      <c r="B144" s="18" t="s">
        <v>324</v>
      </c>
      <c r="C144" t="s">
        <v>325</v>
      </c>
      <c r="D144" s="19" t="s">
        <v>326</v>
      </c>
      <c r="E144" t="s">
        <v>232</v>
      </c>
      <c r="F144" t="s">
        <v>233</v>
      </c>
      <c r="G144">
        <v>-10</v>
      </c>
      <c r="H144">
        <v>0</v>
      </c>
      <c r="I144">
        <v>0</v>
      </c>
      <c r="J144">
        <v>0.45</v>
      </c>
      <c r="K144">
        <v>-10</v>
      </c>
      <c r="L144">
        <v>0</v>
      </c>
      <c r="M144">
        <v>0</v>
      </c>
      <c r="N144">
        <v>6.8181818181818201</v>
      </c>
      <c r="O144">
        <v>0.45454545454545398</v>
      </c>
      <c r="P144"/>
      <c r="Q144">
        <v>4.54545454545454E-2</v>
      </c>
      <c r="R144">
        <v>0.16260481646165301</v>
      </c>
      <c r="S144" s="11" t="s">
        <v>232</v>
      </c>
      <c r="T144" s="3" t="s">
        <v>232</v>
      </c>
      <c r="U144" s="3" t="s">
        <v>43</v>
      </c>
      <c r="V144" s="3" t="s">
        <v>234</v>
      </c>
      <c r="W144" s="3">
        <v>7</v>
      </c>
      <c r="X144" s="3">
        <v>16</v>
      </c>
      <c r="Y144" s="3">
        <v>0</v>
      </c>
      <c r="Z144" s="3">
        <v>0</v>
      </c>
      <c r="AA144" s="3">
        <v>0</v>
      </c>
      <c r="AB144" s="12">
        <f t="shared" si="11"/>
        <v>6.2857142857142856</v>
      </c>
      <c r="AC144" s="3">
        <f t="shared" si="12"/>
        <v>100.20034</v>
      </c>
      <c r="AD144" s="3">
        <v>98</v>
      </c>
      <c r="AE144" s="3" t="s">
        <v>161</v>
      </c>
      <c r="AF144" s="2" t="s">
        <v>46</v>
      </c>
      <c r="AG144" s="2" t="str">
        <f t="shared" si="13"/>
        <v>Proton symporter</v>
      </c>
      <c r="AH144" s="3" t="s">
        <v>235</v>
      </c>
    </row>
    <row r="145" spans="1:34">
      <c r="A145" s="17" t="s">
        <v>323</v>
      </c>
      <c r="B145" s="18" t="s">
        <v>324</v>
      </c>
      <c r="C145" t="s">
        <v>325</v>
      </c>
      <c r="D145" s="19" t="s">
        <v>326</v>
      </c>
      <c r="E145" t="s">
        <v>236</v>
      </c>
      <c r="F145" t="s">
        <v>237</v>
      </c>
      <c r="G145">
        <v>-10</v>
      </c>
      <c r="H145">
        <v>0</v>
      </c>
      <c r="I145">
        <v>0</v>
      </c>
      <c r="J145">
        <v>0.45</v>
      </c>
      <c r="K145">
        <v>-10</v>
      </c>
      <c r="L145">
        <v>0</v>
      </c>
      <c r="M145">
        <v>0</v>
      </c>
      <c r="N145">
        <v>6.8421052631579</v>
      </c>
      <c r="O145">
        <v>0.52631578947368396</v>
      </c>
      <c r="P145"/>
      <c r="Q145">
        <v>5.2631578947368397E-2</v>
      </c>
      <c r="R145">
        <v>0.161923298070238</v>
      </c>
      <c r="S145" s="14" t="s">
        <v>236</v>
      </c>
      <c r="T145" s="2" t="s">
        <v>236</v>
      </c>
      <c r="U145" s="3" t="s">
        <v>43</v>
      </c>
      <c r="V145" s="3" t="s">
        <v>238</v>
      </c>
      <c r="W145" s="2">
        <v>6</v>
      </c>
      <c r="X145" s="2">
        <v>14</v>
      </c>
      <c r="Y145" s="2">
        <v>0</v>
      </c>
      <c r="Z145" s="2">
        <v>0</v>
      </c>
      <c r="AA145" s="3">
        <v>0</v>
      </c>
      <c r="AB145" s="12">
        <f t="shared" si="11"/>
        <v>6.333333333333333</v>
      </c>
      <c r="AC145" s="3">
        <f t="shared" si="12"/>
        <v>86.173959999999994</v>
      </c>
      <c r="AD145" s="12">
        <v>69</v>
      </c>
      <c r="AE145" s="3" t="s">
        <v>161</v>
      </c>
      <c r="AF145" s="2" t="s">
        <v>162</v>
      </c>
      <c r="AG145" s="2" t="str">
        <f t="shared" si="13"/>
        <v>Proton symporter</v>
      </c>
      <c r="AH145" s="3" t="s">
        <v>239</v>
      </c>
    </row>
    <row r="146" spans="1:34">
      <c r="A146" s="17" t="s">
        <v>323</v>
      </c>
      <c r="B146" s="18" t="s">
        <v>324</v>
      </c>
      <c r="C146" t="s">
        <v>325</v>
      </c>
      <c r="D146" s="19" t="s">
        <v>326</v>
      </c>
      <c r="E146" t="s">
        <v>240</v>
      </c>
      <c r="F146" t="s">
        <v>241</v>
      </c>
      <c r="G146">
        <v>-10</v>
      </c>
      <c r="H146">
        <v>0</v>
      </c>
      <c r="I146">
        <v>0</v>
      </c>
      <c r="J146">
        <v>0.45</v>
      </c>
      <c r="K146">
        <v>-10</v>
      </c>
      <c r="L146">
        <v>0</v>
      </c>
      <c r="M146">
        <v>0</v>
      </c>
      <c r="N146">
        <v>6.6666666666666696</v>
      </c>
      <c r="O146">
        <v>0.83333333333333304</v>
      </c>
      <c r="P146"/>
      <c r="Q146">
        <v>8.3333333333333301E-2</v>
      </c>
      <c r="R146">
        <v>0.25625044626918903</v>
      </c>
      <c r="S146" s="11" t="s">
        <v>240</v>
      </c>
      <c r="T146" s="3" t="s">
        <v>240</v>
      </c>
      <c r="U146" s="3" t="s">
        <v>43</v>
      </c>
      <c r="V146" s="3" t="s">
        <v>242</v>
      </c>
      <c r="W146" s="3">
        <v>5</v>
      </c>
      <c r="X146" s="3">
        <v>10</v>
      </c>
      <c r="Y146" s="3">
        <v>1</v>
      </c>
      <c r="Z146" s="3">
        <v>0</v>
      </c>
      <c r="AA146" s="3">
        <v>0</v>
      </c>
      <c r="AB146" s="12">
        <f t="shared" si="11"/>
        <v>5.6</v>
      </c>
      <c r="AC146" s="3">
        <f t="shared" si="12"/>
        <v>86.130899999999997</v>
      </c>
      <c r="AD146" s="12">
        <v>108</v>
      </c>
      <c r="AE146" s="3" t="s">
        <v>78</v>
      </c>
      <c r="AF146" s="3" t="s">
        <v>89</v>
      </c>
      <c r="AG146" s="2" t="str">
        <f t="shared" si="13"/>
        <v>Proton symporter</v>
      </c>
      <c r="AH146" s="3" t="s">
        <v>243</v>
      </c>
    </row>
    <row r="147" spans="1:34">
      <c r="A147" s="17" t="s">
        <v>323</v>
      </c>
      <c r="B147" s="18" t="s">
        <v>324</v>
      </c>
      <c r="C147" t="s">
        <v>325</v>
      </c>
      <c r="D147" s="19" t="s">
        <v>326</v>
      </c>
      <c r="E147" t="s">
        <v>244</v>
      </c>
      <c r="F147" t="s">
        <v>245</v>
      </c>
      <c r="G147">
        <v>-10</v>
      </c>
      <c r="H147">
        <v>0</v>
      </c>
      <c r="I147">
        <v>0</v>
      </c>
      <c r="J147">
        <v>0.45</v>
      </c>
      <c r="K147">
        <v>-10</v>
      </c>
      <c r="L147">
        <v>0</v>
      </c>
      <c r="M147">
        <v>0</v>
      </c>
      <c r="N147">
        <v>6</v>
      </c>
      <c r="O147">
        <v>0.999999999999999</v>
      </c>
      <c r="P147"/>
      <c r="Q147">
        <v>0.1</v>
      </c>
      <c r="R147">
        <v>0.31094494823277402</v>
      </c>
      <c r="S147" s="14" t="s">
        <v>244</v>
      </c>
      <c r="T147" s="2" t="s">
        <v>244</v>
      </c>
      <c r="U147" s="3" t="s">
        <v>55</v>
      </c>
      <c r="V147" s="2" t="s">
        <v>173</v>
      </c>
      <c r="W147" s="2">
        <v>4</v>
      </c>
      <c r="X147" s="2">
        <v>7</v>
      </c>
      <c r="Y147" s="2">
        <v>2</v>
      </c>
      <c r="Z147" s="2">
        <v>0</v>
      </c>
      <c r="AA147" s="2">
        <v>-1</v>
      </c>
      <c r="AB147" s="12">
        <f t="shared" si="11"/>
        <v>4.75</v>
      </c>
      <c r="AC147" s="3">
        <f t="shared" si="12"/>
        <v>87.095680000000002</v>
      </c>
      <c r="AD147" s="12">
        <v>155</v>
      </c>
      <c r="AE147" s="2" t="s">
        <v>128</v>
      </c>
      <c r="AF147" s="2" t="s">
        <v>89</v>
      </c>
      <c r="AG147" s="2" t="str">
        <f t="shared" si="13"/>
        <v>Proton symporter</v>
      </c>
      <c r="AH147" s="3" t="s">
        <v>246</v>
      </c>
    </row>
    <row r="148" spans="1:34">
      <c r="A148" s="17" t="s">
        <v>323</v>
      </c>
      <c r="B148" s="18" t="s">
        <v>324</v>
      </c>
      <c r="C148" t="s">
        <v>325</v>
      </c>
      <c r="D148" s="19" t="s">
        <v>326</v>
      </c>
      <c r="E148" t="s">
        <v>247</v>
      </c>
      <c r="F148" t="s">
        <v>248</v>
      </c>
      <c r="G148">
        <v>-10</v>
      </c>
      <c r="H148">
        <v>0</v>
      </c>
      <c r="I148">
        <v>0</v>
      </c>
      <c r="J148">
        <v>0.45</v>
      </c>
      <c r="K148">
        <v>-10</v>
      </c>
      <c r="L148">
        <v>0</v>
      </c>
      <c r="M148">
        <v>0</v>
      </c>
      <c r="N148">
        <v>5.8734693877551001</v>
      </c>
      <c r="O148">
        <v>0.43673469387755098</v>
      </c>
      <c r="P148"/>
      <c r="Q148">
        <v>4.3673469387755098E-2</v>
      </c>
      <c r="R148">
        <v>0.106207484790417</v>
      </c>
      <c r="S148" s="11" t="s">
        <v>247</v>
      </c>
      <c r="T148" s="3" t="s">
        <v>247</v>
      </c>
      <c r="U148" s="3" t="s">
        <v>43</v>
      </c>
      <c r="V148" s="3" t="s">
        <v>249</v>
      </c>
      <c r="W148" s="3">
        <v>5</v>
      </c>
      <c r="X148" s="3">
        <v>8</v>
      </c>
      <c r="Y148" s="3">
        <v>0</v>
      </c>
      <c r="Z148" s="3">
        <v>0</v>
      </c>
      <c r="AA148" s="3">
        <v>0</v>
      </c>
      <c r="AB148" s="12">
        <f t="shared" si="11"/>
        <v>5.6</v>
      </c>
      <c r="AC148" s="3">
        <f t="shared" si="12"/>
        <v>68.116219999999998</v>
      </c>
      <c r="AD148" s="15">
        <v>34.07</v>
      </c>
      <c r="AE148" s="3" t="s">
        <v>155</v>
      </c>
      <c r="AF148" s="3" t="s">
        <v>46</v>
      </c>
      <c r="AG148" s="16" t="str">
        <f t="shared" si="13"/>
        <v>Diffusion</v>
      </c>
      <c r="AH148" s="3" t="s">
        <v>250</v>
      </c>
    </row>
    <row r="149" spans="1:34">
      <c r="A149" s="17" t="s">
        <v>323</v>
      </c>
      <c r="B149" s="18" t="s">
        <v>324</v>
      </c>
      <c r="C149" t="s">
        <v>325</v>
      </c>
      <c r="D149" s="19" t="s">
        <v>326</v>
      </c>
      <c r="E149" t="s">
        <v>251</v>
      </c>
      <c r="F149" t="s">
        <v>252</v>
      </c>
      <c r="G149">
        <v>-10</v>
      </c>
      <c r="H149">
        <v>0</v>
      </c>
      <c r="I149">
        <v>0</v>
      </c>
      <c r="J149">
        <v>0.45</v>
      </c>
      <c r="K149">
        <v>-10</v>
      </c>
      <c r="L149">
        <v>0</v>
      </c>
      <c r="M149">
        <v>0</v>
      </c>
      <c r="N149">
        <v>6.6666666666666696</v>
      </c>
      <c r="O149">
        <v>1.1111111111111101</v>
      </c>
      <c r="P149"/>
      <c r="Q149">
        <v>0.11111111111111099</v>
      </c>
      <c r="R149">
        <v>0.238382403110001</v>
      </c>
      <c r="S149" s="14" t="s">
        <v>251</v>
      </c>
      <c r="T149" s="2" t="s">
        <v>251</v>
      </c>
      <c r="U149" s="3" t="s">
        <v>55</v>
      </c>
      <c r="V149" s="2" t="s">
        <v>77</v>
      </c>
      <c r="W149" s="2">
        <v>3</v>
      </c>
      <c r="X149" s="2">
        <v>8</v>
      </c>
      <c r="Y149" s="2">
        <v>1</v>
      </c>
      <c r="Z149" s="2">
        <v>0</v>
      </c>
      <c r="AA149" s="3">
        <v>0</v>
      </c>
      <c r="AB149" s="12">
        <f t="shared" si="11"/>
        <v>6</v>
      </c>
      <c r="AC149" s="3">
        <f t="shared" si="12"/>
        <v>60.093820000000001</v>
      </c>
      <c r="AD149" s="12">
        <v>82.5</v>
      </c>
      <c r="AE149" s="2" t="s">
        <v>78</v>
      </c>
      <c r="AF149" s="2" t="s">
        <v>46</v>
      </c>
      <c r="AG149" s="2" t="str">
        <f t="shared" si="13"/>
        <v>Proton symporter</v>
      </c>
      <c r="AH149" s="3" t="s">
        <v>253</v>
      </c>
    </row>
    <row r="150" spans="1:34">
      <c r="A150" s="17" t="s">
        <v>323</v>
      </c>
      <c r="B150" s="18" t="s">
        <v>324</v>
      </c>
      <c r="C150" t="s">
        <v>325</v>
      </c>
      <c r="D150" s="19" t="s">
        <v>326</v>
      </c>
      <c r="E150" t="s">
        <v>254</v>
      </c>
      <c r="F150" t="s">
        <v>255</v>
      </c>
      <c r="G150">
        <v>-10</v>
      </c>
      <c r="H150">
        <v>0</v>
      </c>
      <c r="I150">
        <v>0</v>
      </c>
      <c r="J150">
        <v>0.45</v>
      </c>
      <c r="K150">
        <v>-10</v>
      </c>
      <c r="L150">
        <v>0</v>
      </c>
      <c r="M150">
        <v>0</v>
      </c>
      <c r="N150">
        <v>4.6245614035087703</v>
      </c>
      <c r="O150">
        <v>0.75087719298245603</v>
      </c>
      <c r="P150"/>
      <c r="Q150">
        <v>7.5087719298245606E-2</v>
      </c>
      <c r="R150">
        <v>0.34335236212630799</v>
      </c>
      <c r="S150" s="11" t="s">
        <v>254</v>
      </c>
      <c r="T150" s="3" t="s">
        <v>254</v>
      </c>
      <c r="U150" s="3" t="s">
        <v>43</v>
      </c>
      <c r="V150" s="3" t="s">
        <v>256</v>
      </c>
      <c r="W150" s="3">
        <v>5</v>
      </c>
      <c r="X150" s="3">
        <v>4</v>
      </c>
      <c r="Y150" s="3">
        <v>4</v>
      </c>
      <c r="Z150" s="3">
        <v>0</v>
      </c>
      <c r="AA150" s="3">
        <v>-2</v>
      </c>
      <c r="AB150" s="12">
        <f t="shared" si="11"/>
        <v>3.2</v>
      </c>
      <c r="AC150" s="3">
        <f t="shared" si="12"/>
        <v>128.08086</v>
      </c>
      <c r="AD150" s="12">
        <v>381</v>
      </c>
      <c r="AE150" s="3" t="s">
        <v>101</v>
      </c>
      <c r="AF150" s="3" t="s">
        <v>257</v>
      </c>
      <c r="AG150" s="2" t="str">
        <f t="shared" si="13"/>
        <v>Proton symporter</v>
      </c>
      <c r="AH150" s="3" t="s">
        <v>258</v>
      </c>
    </row>
    <row r="151" spans="1:34">
      <c r="A151" s="17" t="s">
        <v>323</v>
      </c>
      <c r="B151" s="18" t="s">
        <v>324</v>
      </c>
      <c r="C151" t="s">
        <v>325</v>
      </c>
      <c r="D151" s="19" t="s">
        <v>326</v>
      </c>
      <c r="E151" t="s">
        <v>259</v>
      </c>
      <c r="F151" t="s">
        <v>260</v>
      </c>
      <c r="G151">
        <v>-10</v>
      </c>
      <c r="H151">
        <v>0</v>
      </c>
      <c r="I151">
        <v>0</v>
      </c>
      <c r="J151">
        <v>0.45</v>
      </c>
      <c r="K151">
        <v>-10</v>
      </c>
      <c r="L151">
        <v>0</v>
      </c>
      <c r="M151">
        <v>0</v>
      </c>
      <c r="N151">
        <v>5.8916666666666702</v>
      </c>
      <c r="O151">
        <v>0.22291666666666701</v>
      </c>
      <c r="P151"/>
      <c r="Q151">
        <v>2.2291666666666699E-2</v>
      </c>
      <c r="R151">
        <v>0.108420140723551</v>
      </c>
      <c r="S151" s="3" t="s">
        <v>259</v>
      </c>
      <c r="T151" s="3" t="s">
        <v>259</v>
      </c>
      <c r="U151" s="3" t="s">
        <v>43</v>
      </c>
      <c r="V151" s="3" t="s">
        <v>261</v>
      </c>
      <c r="W151" s="3">
        <v>10</v>
      </c>
      <c r="X151" s="3">
        <v>16</v>
      </c>
      <c r="Y151" s="3">
        <v>0</v>
      </c>
      <c r="Z151" s="3">
        <v>0</v>
      </c>
      <c r="AA151" s="3">
        <v>0</v>
      </c>
      <c r="AB151" s="12">
        <f t="shared" si="11"/>
        <v>5.6</v>
      </c>
      <c r="AC151" s="3">
        <f t="shared" si="12"/>
        <v>136.23244</v>
      </c>
      <c r="AD151" s="12">
        <v>176</v>
      </c>
      <c r="AE151" s="3" t="s">
        <v>262</v>
      </c>
      <c r="AF151" s="3" t="s">
        <v>46</v>
      </c>
      <c r="AG151" s="2" t="str">
        <f t="shared" si="13"/>
        <v>Proton symporter</v>
      </c>
      <c r="AH151" s="3" t="s">
        <v>263</v>
      </c>
    </row>
    <row r="152" spans="1:34">
      <c r="A152" s="17" t="s">
        <v>323</v>
      </c>
      <c r="B152" s="18" t="s">
        <v>324</v>
      </c>
      <c r="C152" t="s">
        <v>325</v>
      </c>
      <c r="D152" s="19" t="s">
        <v>326</v>
      </c>
      <c r="E152" t="s">
        <v>264</v>
      </c>
      <c r="F152" t="s">
        <v>265</v>
      </c>
      <c r="G152">
        <v>-10</v>
      </c>
      <c r="H152">
        <v>0</v>
      </c>
      <c r="I152">
        <v>0</v>
      </c>
      <c r="J152">
        <v>0.45</v>
      </c>
      <c r="K152">
        <v>-10</v>
      </c>
      <c r="L152">
        <v>0</v>
      </c>
      <c r="M152">
        <v>0</v>
      </c>
      <c r="N152">
        <v>5.5487179487179503</v>
      </c>
      <c r="O152">
        <v>0.54871794871794899</v>
      </c>
      <c r="P152"/>
      <c r="Q152">
        <v>5.4871794871794902E-2</v>
      </c>
      <c r="R152">
        <v>0.28835255540603599</v>
      </c>
      <c r="S152" s="3" t="s">
        <v>264</v>
      </c>
      <c r="T152" s="2" t="s">
        <v>266</v>
      </c>
      <c r="U152" s="3" t="s">
        <v>35</v>
      </c>
      <c r="V152" s="3" t="s">
        <v>267</v>
      </c>
      <c r="W152" s="3">
        <v>6</v>
      </c>
      <c r="X152" s="3">
        <v>15</v>
      </c>
      <c r="Y152" s="3">
        <v>2</v>
      </c>
      <c r="Z152" s="3">
        <v>2</v>
      </c>
      <c r="AA152" s="3">
        <v>1</v>
      </c>
      <c r="AB152" s="12">
        <f t="shared" si="11"/>
        <v>4.833333333333333</v>
      </c>
      <c r="AC152" s="3">
        <f t="shared" si="12"/>
        <v>147.19319999999999</v>
      </c>
      <c r="AD152" s="12" t="s">
        <v>40</v>
      </c>
      <c r="AE152" s="3" t="s">
        <v>219</v>
      </c>
      <c r="AF152" s="3" t="s">
        <v>84</v>
      </c>
      <c r="AG152" s="2" t="s">
        <v>190</v>
      </c>
      <c r="AH152" s="2" t="s">
        <v>268</v>
      </c>
    </row>
    <row r="153" spans="1:34">
      <c r="A153" s="17" t="s">
        <v>323</v>
      </c>
      <c r="B153" s="18" t="s">
        <v>324</v>
      </c>
      <c r="C153" t="s">
        <v>325</v>
      </c>
      <c r="D153" s="19" t="s">
        <v>326</v>
      </c>
      <c r="E153" t="s">
        <v>269</v>
      </c>
      <c r="F153" t="s">
        <v>270</v>
      </c>
      <c r="G153">
        <v>-10</v>
      </c>
      <c r="H153">
        <v>0</v>
      </c>
      <c r="I153">
        <v>0</v>
      </c>
      <c r="J153">
        <v>0.45</v>
      </c>
      <c r="K153">
        <v>-10</v>
      </c>
      <c r="L153">
        <v>0</v>
      </c>
      <c r="M153">
        <v>0</v>
      </c>
      <c r="N153">
        <v>4.0695652173913004</v>
      </c>
      <c r="O153">
        <v>0.93043478260869605</v>
      </c>
      <c r="P153"/>
      <c r="Q153">
        <v>9.3043478260869603E-2</v>
      </c>
      <c r="R153">
        <v>0.43870667680797198</v>
      </c>
      <c r="S153" s="3" t="s">
        <v>269</v>
      </c>
      <c r="T153" s="3" t="s">
        <v>271</v>
      </c>
      <c r="U153" s="3" t="s">
        <v>35</v>
      </c>
      <c r="V153" s="3" t="s">
        <v>272</v>
      </c>
      <c r="W153" s="3">
        <v>4</v>
      </c>
      <c r="X153" s="3">
        <v>4</v>
      </c>
      <c r="Y153" s="3">
        <v>5</v>
      </c>
      <c r="Z153" s="3">
        <v>0</v>
      </c>
      <c r="AA153" s="3">
        <v>-2</v>
      </c>
      <c r="AB153" s="12">
        <f t="shared" si="11"/>
        <v>2.5</v>
      </c>
      <c r="AC153" s="3">
        <f t="shared" si="12"/>
        <v>132.06916000000001</v>
      </c>
      <c r="AD153" s="12" t="s">
        <v>40</v>
      </c>
      <c r="AE153" s="3" t="s">
        <v>101</v>
      </c>
      <c r="AF153" s="3" t="s">
        <v>84</v>
      </c>
      <c r="AG153" s="2" t="s">
        <v>273</v>
      </c>
      <c r="AH153" s="2" t="s">
        <v>274</v>
      </c>
    </row>
    <row r="154" spans="1:34">
      <c r="A154" s="17" t="s">
        <v>323</v>
      </c>
      <c r="B154" s="18" t="s">
        <v>324</v>
      </c>
      <c r="C154" t="s">
        <v>325</v>
      </c>
      <c r="D154" s="19" t="s">
        <v>326</v>
      </c>
      <c r="E154" t="s">
        <v>275</v>
      </c>
      <c r="F154" t="s">
        <v>276</v>
      </c>
      <c r="G154">
        <v>-10</v>
      </c>
      <c r="H154">
        <v>0</v>
      </c>
      <c r="I154">
        <v>0</v>
      </c>
      <c r="J154">
        <v>0.45</v>
      </c>
      <c r="K154">
        <v>-10</v>
      </c>
      <c r="L154">
        <v>0</v>
      </c>
      <c r="M154">
        <v>0</v>
      </c>
      <c r="N154">
        <v>3.93</v>
      </c>
      <c r="O154">
        <v>1.07</v>
      </c>
      <c r="P154"/>
      <c r="Q154">
        <v>0.107</v>
      </c>
      <c r="R154">
        <v>0.38981379721527998</v>
      </c>
      <c r="S154" s="14" t="s">
        <v>275</v>
      </c>
      <c r="T154" s="2" t="s">
        <v>275</v>
      </c>
      <c r="U154" s="3" t="s">
        <v>55</v>
      </c>
      <c r="V154" s="2" t="s">
        <v>277</v>
      </c>
      <c r="W154" s="2">
        <v>3</v>
      </c>
      <c r="X154" s="2">
        <v>2</v>
      </c>
      <c r="Y154" s="2">
        <v>4</v>
      </c>
      <c r="Z154" s="2">
        <v>0</v>
      </c>
      <c r="AA154" s="3">
        <v>-2</v>
      </c>
      <c r="AB154" s="12">
        <f t="shared" si="11"/>
        <v>2</v>
      </c>
      <c r="AC154" s="3">
        <f t="shared" si="12"/>
        <v>102.04378</v>
      </c>
      <c r="AD154" s="12">
        <v>199</v>
      </c>
      <c r="AE154" s="2" t="s">
        <v>101</v>
      </c>
      <c r="AF154" s="2" t="s">
        <v>84</v>
      </c>
      <c r="AG154" s="2" t="str">
        <f t="shared" ref="AG154:AG186" si="14">IF(AD154&gt;37,"Proton symporter", "Diffusion")</f>
        <v>Proton symporter</v>
      </c>
      <c r="AH154" s="3" t="s">
        <v>278</v>
      </c>
    </row>
    <row r="155" spans="1:34">
      <c r="A155" s="17" t="s">
        <v>323</v>
      </c>
      <c r="B155" s="18" t="s">
        <v>324</v>
      </c>
      <c r="C155" t="s">
        <v>325</v>
      </c>
      <c r="D155" s="19" t="s">
        <v>326</v>
      </c>
      <c r="E155" t="s">
        <v>279</v>
      </c>
      <c r="F155" t="s">
        <v>280</v>
      </c>
      <c r="G155">
        <v>-10</v>
      </c>
      <c r="H155">
        <v>0</v>
      </c>
      <c r="I155">
        <v>0</v>
      </c>
      <c r="J155">
        <v>0.45</v>
      </c>
      <c r="K155">
        <v>-10</v>
      </c>
      <c r="L155">
        <v>0</v>
      </c>
      <c r="M155">
        <v>0</v>
      </c>
      <c r="N155">
        <v>6.7857142857142803</v>
      </c>
      <c r="O155">
        <v>0.35714285714285698</v>
      </c>
      <c r="P155"/>
      <c r="Q155">
        <v>3.5714285714285698E-2</v>
      </c>
      <c r="R155">
        <v>0.16352973427857401</v>
      </c>
      <c r="S155" s="11" t="s">
        <v>279</v>
      </c>
      <c r="T155" s="3" t="s">
        <v>279</v>
      </c>
      <c r="U155" s="3" t="s">
        <v>43</v>
      </c>
      <c r="V155" s="3" t="s">
        <v>281</v>
      </c>
      <c r="W155" s="3">
        <v>9</v>
      </c>
      <c r="X155" s="3">
        <v>20</v>
      </c>
      <c r="Y155" s="3">
        <v>0</v>
      </c>
      <c r="Z155" s="3">
        <v>0</v>
      </c>
      <c r="AA155" s="3">
        <v>0</v>
      </c>
      <c r="AB155" s="12">
        <f t="shared" si="11"/>
        <v>6.2222222222222223</v>
      </c>
      <c r="AC155" s="3">
        <f t="shared" si="12"/>
        <v>128.25309999999999</v>
      </c>
      <c r="AD155" s="12">
        <v>151</v>
      </c>
      <c r="AE155" s="3" t="s">
        <v>161</v>
      </c>
      <c r="AF155" s="2" t="s">
        <v>46</v>
      </c>
      <c r="AG155" s="2" t="str">
        <f t="shared" si="14"/>
        <v>Proton symporter</v>
      </c>
      <c r="AH155" s="3" t="s">
        <v>282</v>
      </c>
    </row>
    <row r="156" spans="1:34">
      <c r="A156" s="17" t="s">
        <v>323</v>
      </c>
      <c r="B156" s="18" t="s">
        <v>324</v>
      </c>
      <c r="C156" t="s">
        <v>325</v>
      </c>
      <c r="D156" s="19" t="s">
        <v>326</v>
      </c>
      <c r="E156" t="s">
        <v>283</v>
      </c>
      <c r="F156" t="s">
        <v>284</v>
      </c>
      <c r="G156">
        <v>-10</v>
      </c>
      <c r="H156">
        <v>0</v>
      </c>
      <c r="I156">
        <v>0</v>
      </c>
      <c r="J156">
        <v>0.45</v>
      </c>
      <c r="K156">
        <v>-10</v>
      </c>
      <c r="L156">
        <v>0</v>
      </c>
      <c r="M156">
        <v>0</v>
      </c>
      <c r="N156">
        <v>6.8</v>
      </c>
      <c r="O156">
        <v>0.4</v>
      </c>
      <c r="P156"/>
      <c r="Q156">
        <v>0.04</v>
      </c>
      <c r="R156">
        <v>0.16312277043912901</v>
      </c>
      <c r="S156" s="14" t="s">
        <v>283</v>
      </c>
      <c r="T156" s="2" t="s">
        <v>283</v>
      </c>
      <c r="U156" s="3" t="s">
        <v>43</v>
      </c>
      <c r="V156" s="2" t="s">
        <v>285</v>
      </c>
      <c r="W156" s="2">
        <v>8</v>
      </c>
      <c r="X156" s="2">
        <v>18</v>
      </c>
      <c r="Y156" s="2">
        <v>0</v>
      </c>
      <c r="Z156" s="2">
        <v>0</v>
      </c>
      <c r="AA156" s="2">
        <v>0</v>
      </c>
      <c r="AB156" s="12">
        <f t="shared" si="11"/>
        <v>6.25</v>
      </c>
      <c r="AC156" s="3">
        <f t="shared" si="12"/>
        <v>114.22672</v>
      </c>
      <c r="AD156" s="12">
        <v>126</v>
      </c>
      <c r="AE156" s="3" t="s">
        <v>161</v>
      </c>
      <c r="AF156" s="2" t="s">
        <v>162</v>
      </c>
      <c r="AG156" s="2" t="str">
        <f t="shared" si="14"/>
        <v>Proton symporter</v>
      </c>
      <c r="AH156" s="3" t="s">
        <v>286</v>
      </c>
    </row>
    <row r="157" spans="1:34">
      <c r="A157" s="17" t="s">
        <v>323</v>
      </c>
      <c r="B157" s="18" t="s">
        <v>324</v>
      </c>
      <c r="C157" t="s">
        <v>325</v>
      </c>
      <c r="D157" s="19" t="s">
        <v>326</v>
      </c>
      <c r="E157" t="s">
        <v>287</v>
      </c>
      <c r="F157" t="s">
        <v>288</v>
      </c>
      <c r="G157">
        <v>-10</v>
      </c>
      <c r="H157">
        <v>0</v>
      </c>
      <c r="I157">
        <v>0</v>
      </c>
      <c r="J157">
        <v>0.45</v>
      </c>
      <c r="K157">
        <v>-10</v>
      </c>
      <c r="L157">
        <v>0</v>
      </c>
      <c r="M157">
        <v>0</v>
      </c>
      <c r="N157">
        <v>6.875</v>
      </c>
      <c r="O157">
        <v>0.625</v>
      </c>
      <c r="P157"/>
      <c r="Q157">
        <v>6.25E-2</v>
      </c>
      <c r="R157">
        <v>0.16098621028204199</v>
      </c>
      <c r="S157" s="14" t="s">
        <v>287</v>
      </c>
      <c r="T157" s="2" t="s">
        <v>287</v>
      </c>
      <c r="U157" s="3" t="s">
        <v>43</v>
      </c>
      <c r="V157" s="2" t="s">
        <v>289</v>
      </c>
      <c r="W157" s="2">
        <v>5</v>
      </c>
      <c r="X157" s="2">
        <v>12</v>
      </c>
      <c r="Y157" s="2">
        <v>0</v>
      </c>
      <c r="Z157" s="2">
        <v>0</v>
      </c>
      <c r="AA157" s="3">
        <v>0</v>
      </c>
      <c r="AB157" s="12">
        <f t="shared" si="11"/>
        <v>6.4</v>
      </c>
      <c r="AC157" s="3">
        <f t="shared" si="12"/>
        <v>72.147580000000005</v>
      </c>
      <c r="AD157" s="15">
        <v>36.1</v>
      </c>
      <c r="AE157" s="3" t="s">
        <v>161</v>
      </c>
      <c r="AF157" s="2" t="s">
        <v>46</v>
      </c>
      <c r="AG157" s="16" t="str">
        <f t="shared" si="14"/>
        <v>Diffusion</v>
      </c>
      <c r="AH157" s="3" t="s">
        <v>290</v>
      </c>
    </row>
    <row r="158" spans="1:34">
      <c r="A158" s="17" t="s">
        <v>323</v>
      </c>
      <c r="B158" s="18" t="s">
        <v>324</v>
      </c>
      <c r="C158" t="s">
        <v>325</v>
      </c>
      <c r="D158" s="19" t="s">
        <v>326</v>
      </c>
      <c r="E158" t="s">
        <v>291</v>
      </c>
      <c r="F158" t="s">
        <v>292</v>
      </c>
      <c r="G158">
        <v>-10</v>
      </c>
      <c r="H158">
        <v>0</v>
      </c>
      <c r="I158">
        <v>0</v>
      </c>
      <c r="J158">
        <v>0.45</v>
      </c>
      <c r="K158">
        <v>-10</v>
      </c>
      <c r="L158">
        <v>0</v>
      </c>
      <c r="M158">
        <v>0</v>
      </c>
      <c r="N158">
        <v>6.5070422535211296</v>
      </c>
      <c r="O158">
        <v>0.60281690140845101</v>
      </c>
      <c r="P158"/>
      <c r="Q158">
        <v>6.0281690140845098E-2</v>
      </c>
      <c r="R158">
        <v>0.189704563460736</v>
      </c>
      <c r="S158" s="11" t="s">
        <v>291</v>
      </c>
      <c r="T158" s="3" t="s">
        <v>293</v>
      </c>
      <c r="U158" s="3" t="s">
        <v>43</v>
      </c>
      <c r="V158" s="3" t="s">
        <v>94</v>
      </c>
      <c r="W158" s="3">
        <v>5</v>
      </c>
      <c r="X158" s="3">
        <v>12</v>
      </c>
      <c r="Y158" s="3">
        <v>1</v>
      </c>
      <c r="Z158" s="3">
        <v>0</v>
      </c>
      <c r="AA158" s="3">
        <v>0</v>
      </c>
      <c r="AB158" s="12">
        <f t="shared" si="11"/>
        <v>6</v>
      </c>
      <c r="AC158" s="3">
        <f t="shared" si="12"/>
        <v>88.14658</v>
      </c>
      <c r="AD158" s="12">
        <v>138</v>
      </c>
      <c r="AE158" s="3" t="s">
        <v>78</v>
      </c>
      <c r="AF158" s="2" t="s">
        <v>162</v>
      </c>
      <c r="AG158" s="2" t="str">
        <f t="shared" si="14"/>
        <v>Proton symporter</v>
      </c>
      <c r="AH158" s="3" t="s">
        <v>294</v>
      </c>
    </row>
    <row r="159" spans="1:34">
      <c r="A159" s="17" t="s">
        <v>323</v>
      </c>
      <c r="B159" s="18" t="s">
        <v>324</v>
      </c>
      <c r="C159" t="s">
        <v>325</v>
      </c>
      <c r="D159" s="19" t="s">
        <v>326</v>
      </c>
      <c r="E159" t="s">
        <v>295</v>
      </c>
      <c r="F159" t="s">
        <v>292</v>
      </c>
      <c r="G159">
        <v>-10</v>
      </c>
      <c r="H159">
        <v>0</v>
      </c>
      <c r="I159">
        <v>0</v>
      </c>
      <c r="J159">
        <v>0.45</v>
      </c>
      <c r="K159">
        <v>-10</v>
      </c>
      <c r="L159">
        <v>0</v>
      </c>
      <c r="M159">
        <v>0</v>
      </c>
      <c r="N159">
        <v>6.5070422535211296</v>
      </c>
      <c r="O159">
        <v>0.60281690140845101</v>
      </c>
      <c r="P159"/>
      <c r="Q159">
        <v>6.0281690140845098E-2</v>
      </c>
      <c r="R159">
        <v>0.189704563460736</v>
      </c>
      <c r="S159" s="11" t="s">
        <v>295</v>
      </c>
      <c r="T159" s="3" t="s">
        <v>296</v>
      </c>
      <c r="U159" s="3" t="s">
        <v>43</v>
      </c>
      <c r="V159" s="3" t="s">
        <v>94</v>
      </c>
      <c r="W159" s="3">
        <v>5</v>
      </c>
      <c r="X159" s="3">
        <v>12</v>
      </c>
      <c r="Y159" s="3">
        <v>1</v>
      </c>
      <c r="Z159" s="3">
        <v>0</v>
      </c>
      <c r="AA159" s="3">
        <v>0</v>
      </c>
      <c r="AB159" s="12">
        <f t="shared" si="11"/>
        <v>6</v>
      </c>
      <c r="AC159" s="3">
        <f t="shared" si="12"/>
        <v>88.14658</v>
      </c>
      <c r="AD159" s="12">
        <v>138</v>
      </c>
      <c r="AE159" s="3" t="s">
        <v>78</v>
      </c>
      <c r="AF159" s="3" t="s">
        <v>84</v>
      </c>
      <c r="AG159" s="2" t="str">
        <f t="shared" si="14"/>
        <v>Proton symporter</v>
      </c>
      <c r="AH159" s="3" t="s">
        <v>294</v>
      </c>
    </row>
    <row r="160" spans="1:34">
      <c r="A160" s="17" t="s">
        <v>323</v>
      </c>
      <c r="B160" s="18" t="s">
        <v>324</v>
      </c>
      <c r="C160" t="s">
        <v>325</v>
      </c>
      <c r="D160" s="19" t="s">
        <v>326</v>
      </c>
      <c r="E160" t="s">
        <v>297</v>
      </c>
      <c r="F160" t="s">
        <v>298</v>
      </c>
      <c r="G160">
        <v>-10</v>
      </c>
      <c r="H160">
        <v>0</v>
      </c>
      <c r="I160">
        <v>0</v>
      </c>
      <c r="J160">
        <v>0.45</v>
      </c>
      <c r="K160">
        <v>-10</v>
      </c>
      <c r="L160">
        <v>0</v>
      </c>
      <c r="M160">
        <v>0</v>
      </c>
      <c r="N160">
        <v>5.2252631578947399</v>
      </c>
      <c r="O160">
        <v>0.225263157894737</v>
      </c>
      <c r="P160"/>
      <c r="Q160">
        <v>2.25263157894737E-2</v>
      </c>
      <c r="R160">
        <v>7.5685718859805698E-2</v>
      </c>
      <c r="S160" s="11" t="s">
        <v>297</v>
      </c>
      <c r="T160" s="3" t="s">
        <v>297</v>
      </c>
      <c r="U160" s="3" t="s">
        <v>76</v>
      </c>
      <c r="V160" s="3" t="s">
        <v>299</v>
      </c>
      <c r="W160" s="3">
        <v>6</v>
      </c>
      <c r="X160" s="3">
        <v>6</v>
      </c>
      <c r="Y160" s="3">
        <v>1</v>
      </c>
      <c r="Z160" s="3">
        <v>0</v>
      </c>
      <c r="AA160" s="2">
        <v>0</v>
      </c>
      <c r="AB160" s="12">
        <f t="shared" si="11"/>
        <v>4.666666666666667</v>
      </c>
      <c r="AC160" s="3">
        <f t="shared" si="12"/>
        <v>94.11023999999999</v>
      </c>
      <c r="AD160" s="12">
        <v>181.7</v>
      </c>
      <c r="AE160" s="3" t="s">
        <v>111</v>
      </c>
      <c r="AF160" s="2" t="s">
        <v>112</v>
      </c>
      <c r="AG160" s="2" t="str">
        <f t="shared" si="14"/>
        <v>Proton symporter</v>
      </c>
      <c r="AH160" s="3" t="s">
        <v>300</v>
      </c>
    </row>
    <row r="161" spans="1:34">
      <c r="A161" s="17" t="s">
        <v>323</v>
      </c>
      <c r="B161" s="18" t="s">
        <v>324</v>
      </c>
      <c r="C161" t="s">
        <v>325</v>
      </c>
      <c r="D161" s="19" t="s">
        <v>326</v>
      </c>
      <c r="E161" t="s">
        <v>301</v>
      </c>
      <c r="F161" t="s">
        <v>302</v>
      </c>
      <c r="G161">
        <v>-10</v>
      </c>
      <c r="H161">
        <v>0</v>
      </c>
      <c r="I161">
        <v>0</v>
      </c>
      <c r="J161">
        <v>0.45</v>
      </c>
      <c r="K161">
        <v>-10</v>
      </c>
      <c r="L161">
        <v>0</v>
      </c>
      <c r="M161">
        <v>0</v>
      </c>
      <c r="N161">
        <v>7</v>
      </c>
      <c r="O161">
        <v>1</v>
      </c>
      <c r="P161"/>
      <c r="Q161">
        <v>0.1</v>
      </c>
      <c r="R161">
        <v>0.15742527668689801</v>
      </c>
      <c r="S161" s="11" t="s">
        <v>301</v>
      </c>
      <c r="T161" s="3" t="s">
        <v>303</v>
      </c>
      <c r="U161" s="3" t="s">
        <v>43</v>
      </c>
      <c r="V161" s="3" t="s">
        <v>304</v>
      </c>
      <c r="W161" s="3">
        <v>3</v>
      </c>
      <c r="X161" s="3">
        <v>8</v>
      </c>
      <c r="Y161" s="3">
        <v>0</v>
      </c>
      <c r="Z161" s="3">
        <v>0</v>
      </c>
      <c r="AA161" s="2">
        <v>0</v>
      </c>
      <c r="AB161" s="12">
        <f t="shared" si="11"/>
        <v>6.666666666666667</v>
      </c>
      <c r="AC161" s="3">
        <f t="shared" si="12"/>
        <v>44.094819999999999</v>
      </c>
      <c r="AD161" s="15">
        <v>-42</v>
      </c>
      <c r="AE161" s="3" t="s">
        <v>155</v>
      </c>
      <c r="AF161" s="2" t="s">
        <v>46</v>
      </c>
      <c r="AG161" s="16" t="str">
        <f t="shared" si="14"/>
        <v>Diffusion</v>
      </c>
      <c r="AH161" s="3" t="s">
        <v>305</v>
      </c>
    </row>
    <row r="162" spans="1:34">
      <c r="A162" s="17" t="s">
        <v>323</v>
      </c>
      <c r="B162" s="18" t="s">
        <v>324</v>
      </c>
      <c r="C162" t="s">
        <v>325</v>
      </c>
      <c r="D162" s="19" t="s">
        <v>326</v>
      </c>
      <c r="E162" t="s">
        <v>306</v>
      </c>
      <c r="F162" t="s">
        <v>302</v>
      </c>
      <c r="G162">
        <v>-10</v>
      </c>
      <c r="H162">
        <v>0</v>
      </c>
      <c r="I162">
        <v>0</v>
      </c>
      <c r="J162">
        <v>0.45</v>
      </c>
      <c r="K162">
        <v>-10</v>
      </c>
      <c r="L162">
        <v>0</v>
      </c>
      <c r="M162">
        <v>0</v>
      </c>
      <c r="N162">
        <v>7</v>
      </c>
      <c r="O162">
        <v>1</v>
      </c>
      <c r="P162"/>
      <c r="Q162">
        <v>0.1</v>
      </c>
      <c r="R162">
        <v>0.15742527668689801</v>
      </c>
      <c r="S162" s="11" t="s">
        <v>306</v>
      </c>
      <c r="T162" s="3" t="s">
        <v>307</v>
      </c>
      <c r="U162" s="3" t="s">
        <v>43</v>
      </c>
      <c r="V162" s="3" t="s">
        <v>304</v>
      </c>
      <c r="W162" s="3">
        <v>3</v>
      </c>
      <c r="X162" s="3">
        <v>8</v>
      </c>
      <c r="Y162" s="3">
        <v>0</v>
      </c>
      <c r="Z162" s="3">
        <v>0</v>
      </c>
      <c r="AA162" s="2">
        <v>0</v>
      </c>
      <c r="AB162" s="12">
        <f t="shared" si="11"/>
        <v>6.666666666666667</v>
      </c>
      <c r="AC162" s="3">
        <f t="shared" si="12"/>
        <v>44.094819999999999</v>
      </c>
      <c r="AD162" s="15">
        <v>-42</v>
      </c>
      <c r="AE162" s="3" t="s">
        <v>155</v>
      </c>
      <c r="AF162" s="3" t="s">
        <v>84</v>
      </c>
      <c r="AG162" s="16" t="str">
        <f t="shared" si="14"/>
        <v>Diffusion</v>
      </c>
      <c r="AH162" s="3" t="s">
        <v>305</v>
      </c>
    </row>
    <row r="163" spans="1:34">
      <c r="A163" s="17" t="s">
        <v>323</v>
      </c>
      <c r="B163" s="18" t="s">
        <v>324</v>
      </c>
      <c r="C163" t="s">
        <v>325</v>
      </c>
      <c r="D163" s="19" t="s">
        <v>326</v>
      </c>
      <c r="E163" t="s">
        <v>308</v>
      </c>
      <c r="F163" t="s">
        <v>309</v>
      </c>
      <c r="G163">
        <v>-10</v>
      </c>
      <c r="H163">
        <v>0</v>
      </c>
      <c r="I163">
        <v>0</v>
      </c>
      <c r="J163">
        <v>0.45</v>
      </c>
      <c r="K163">
        <v>-10</v>
      </c>
      <c r="L163">
        <v>0</v>
      </c>
      <c r="M163">
        <v>0</v>
      </c>
      <c r="N163">
        <v>5</v>
      </c>
      <c r="O163">
        <v>0.30140845070422501</v>
      </c>
      <c r="P163"/>
      <c r="Q163">
        <v>3.0140845070422501E-2</v>
      </c>
      <c r="R163">
        <v>0.18631202357307</v>
      </c>
      <c r="S163" s="1" t="s">
        <v>308</v>
      </c>
      <c r="T163" s="2" t="s">
        <v>308</v>
      </c>
      <c r="U163" s="3" t="s">
        <v>43</v>
      </c>
      <c r="V163" s="2" t="s">
        <v>310</v>
      </c>
      <c r="W163" s="3">
        <v>7</v>
      </c>
      <c r="X163" s="3">
        <v>9</v>
      </c>
      <c r="Y163" s="3">
        <v>5</v>
      </c>
      <c r="Z163" s="3">
        <v>0</v>
      </c>
      <c r="AA163" s="2">
        <v>-1</v>
      </c>
      <c r="AB163" s="12">
        <f t="shared" si="11"/>
        <v>3.8571428571428572</v>
      </c>
      <c r="AC163" s="3">
        <f t="shared" si="12"/>
        <v>173.14046000000002</v>
      </c>
      <c r="AD163" s="12">
        <v>400.5</v>
      </c>
      <c r="AE163" s="3" t="s">
        <v>196</v>
      </c>
      <c r="AF163" s="3" t="s">
        <v>311</v>
      </c>
      <c r="AG163" s="2" t="str">
        <f t="shared" si="14"/>
        <v>Proton symporter</v>
      </c>
      <c r="AH163" s="3" t="s">
        <v>312</v>
      </c>
    </row>
    <row r="164" spans="1:34">
      <c r="A164" s="17" t="s">
        <v>323</v>
      </c>
      <c r="B164" s="18" t="s">
        <v>324</v>
      </c>
      <c r="C164" t="s">
        <v>325</v>
      </c>
      <c r="D164" s="19" t="s">
        <v>326</v>
      </c>
      <c r="E164" t="s">
        <v>313</v>
      </c>
      <c r="F164" t="s">
        <v>314</v>
      </c>
      <c r="G164">
        <v>-10</v>
      </c>
      <c r="H164">
        <v>0</v>
      </c>
      <c r="I164">
        <v>0</v>
      </c>
      <c r="J164">
        <v>0.45</v>
      </c>
      <c r="K164">
        <v>-10</v>
      </c>
      <c r="L164">
        <v>0</v>
      </c>
      <c r="M164">
        <v>0</v>
      </c>
      <c r="N164">
        <v>5.4115384615384601</v>
      </c>
      <c r="O164">
        <v>0.20576923076923101</v>
      </c>
      <c r="P164"/>
      <c r="Q164">
        <v>2.05769230769231E-2</v>
      </c>
      <c r="R164">
        <v>7.6510245242083899E-2</v>
      </c>
      <c r="S164" s="11" t="s">
        <v>313</v>
      </c>
      <c r="T164" s="3" t="s">
        <v>313</v>
      </c>
      <c r="U164" s="3" t="s">
        <v>76</v>
      </c>
      <c r="V164" s="3" t="s">
        <v>315</v>
      </c>
      <c r="W164" s="3">
        <v>8</v>
      </c>
      <c r="X164" s="3">
        <v>8</v>
      </c>
      <c r="Y164" s="3">
        <v>0</v>
      </c>
      <c r="Z164" s="3">
        <v>0</v>
      </c>
      <c r="AA164" s="2">
        <v>0</v>
      </c>
      <c r="AB164" s="12">
        <f t="shared" si="11"/>
        <v>5</v>
      </c>
      <c r="AC164" s="3">
        <f t="shared" si="12"/>
        <v>104.14832</v>
      </c>
      <c r="AD164" s="12">
        <v>145</v>
      </c>
      <c r="AE164" s="3" t="s">
        <v>316</v>
      </c>
      <c r="AF164" s="3" t="s">
        <v>149</v>
      </c>
      <c r="AG164" s="2" t="str">
        <f t="shared" si="14"/>
        <v>Proton symporter</v>
      </c>
      <c r="AH164" s="3" t="s">
        <v>317</v>
      </c>
    </row>
    <row r="165" spans="1:34">
      <c r="A165" s="17" t="s">
        <v>323</v>
      </c>
      <c r="B165" s="18" t="s">
        <v>324</v>
      </c>
      <c r="C165" t="s">
        <v>325</v>
      </c>
      <c r="D165" s="19" t="s">
        <v>326</v>
      </c>
      <c r="E165" t="s">
        <v>318</v>
      </c>
      <c r="F165" t="s">
        <v>319</v>
      </c>
      <c r="G165">
        <v>-10</v>
      </c>
      <c r="H165">
        <v>0</v>
      </c>
      <c r="I165">
        <v>0</v>
      </c>
      <c r="J165">
        <v>0.45</v>
      </c>
      <c r="K165">
        <v>-10</v>
      </c>
      <c r="L165">
        <v>0</v>
      </c>
      <c r="M165">
        <v>0</v>
      </c>
      <c r="N165">
        <v>4.4780487804878097</v>
      </c>
      <c r="O165">
        <v>1.0439024390243901</v>
      </c>
      <c r="P165"/>
      <c r="Q165">
        <v>0.10439024390243901</v>
      </c>
      <c r="R165">
        <v>0.43258094652606599</v>
      </c>
      <c r="S165" s="3" t="s">
        <v>318</v>
      </c>
      <c r="T165" s="3" t="s">
        <v>318</v>
      </c>
      <c r="U165" s="3" t="s">
        <v>35</v>
      </c>
      <c r="V165" s="3" t="s">
        <v>320</v>
      </c>
      <c r="W165" s="3">
        <v>4</v>
      </c>
      <c r="X165" s="3">
        <v>4</v>
      </c>
      <c r="Y165" s="3">
        <v>4</v>
      </c>
      <c r="Z165" s="3">
        <v>0</v>
      </c>
      <c r="AA165" s="2">
        <v>-2</v>
      </c>
      <c r="AB165" s="12">
        <f t="shared" si="11"/>
        <v>3</v>
      </c>
      <c r="AC165" s="3">
        <f t="shared" si="12"/>
        <v>116.07016</v>
      </c>
      <c r="AD165" s="12">
        <v>235</v>
      </c>
      <c r="AE165" s="3" t="s">
        <v>101</v>
      </c>
      <c r="AF165" s="3" t="s">
        <v>84</v>
      </c>
      <c r="AG165" s="2" t="str">
        <f t="shared" si="14"/>
        <v>Proton symporter</v>
      </c>
      <c r="AH165" s="2" t="s">
        <v>321</v>
      </c>
    </row>
    <row r="166" spans="1:34">
      <c r="A166" s="17" t="s">
        <v>323</v>
      </c>
      <c r="B166" s="18" t="s">
        <v>324</v>
      </c>
      <c r="C166" t="s">
        <v>327</v>
      </c>
      <c r="D166" s="19" t="s">
        <v>326</v>
      </c>
      <c r="E166" t="s">
        <v>38</v>
      </c>
      <c r="F166" t="s">
        <v>39</v>
      </c>
      <c r="G166">
        <v>-10</v>
      </c>
      <c r="H166">
        <v>0</v>
      </c>
      <c r="I166">
        <v>-5</v>
      </c>
      <c r="J166">
        <v>0.45</v>
      </c>
      <c r="K166">
        <v>-10</v>
      </c>
      <c r="L166">
        <v>0</v>
      </c>
      <c r="M166">
        <v>-5</v>
      </c>
      <c r="N166">
        <v>4.5454545454545601</v>
      </c>
      <c r="O166">
        <v>1.36363636363636</v>
      </c>
      <c r="P166"/>
      <c r="Q166">
        <v>0.13636363636363599</v>
      </c>
      <c r="R166">
        <v>0.42346594824885597</v>
      </c>
      <c r="S166" s="11" t="s">
        <v>41</v>
      </c>
      <c r="T166" s="3" t="s">
        <v>42</v>
      </c>
      <c r="U166" s="3" t="s">
        <v>43</v>
      </c>
      <c r="V166" s="3" t="s">
        <v>44</v>
      </c>
      <c r="W166" s="3">
        <v>4</v>
      </c>
      <c r="X166" s="3">
        <v>10</v>
      </c>
      <c r="Y166" s="3">
        <v>2</v>
      </c>
      <c r="Z166" s="3">
        <v>0</v>
      </c>
      <c r="AA166" s="3">
        <v>0</v>
      </c>
      <c r="AB166" s="12">
        <f t="shared" si="11"/>
        <v>5.5</v>
      </c>
      <c r="AC166" s="3">
        <f t="shared" si="12"/>
        <v>90.119200000000006</v>
      </c>
      <c r="AD166" s="12">
        <v>207</v>
      </c>
      <c r="AE166" s="2" t="s">
        <v>45</v>
      </c>
      <c r="AF166" s="3" t="s">
        <v>46</v>
      </c>
      <c r="AG166" s="2" t="str">
        <f t="shared" si="14"/>
        <v>Proton symporter</v>
      </c>
      <c r="AH166" s="3" t="s">
        <v>47</v>
      </c>
    </row>
    <row r="167" spans="1:34">
      <c r="A167" s="17" t="s">
        <v>323</v>
      </c>
      <c r="B167" s="18" t="s">
        <v>324</v>
      </c>
      <c r="C167" t="s">
        <v>327</v>
      </c>
      <c r="D167" s="19" t="s">
        <v>326</v>
      </c>
      <c r="E167" t="s">
        <v>48</v>
      </c>
      <c r="F167" t="s">
        <v>39</v>
      </c>
      <c r="G167">
        <v>-10</v>
      </c>
      <c r="H167">
        <v>0</v>
      </c>
      <c r="I167">
        <v>-5</v>
      </c>
      <c r="J167">
        <v>0.45</v>
      </c>
      <c r="K167">
        <v>-10</v>
      </c>
      <c r="L167">
        <v>0</v>
      </c>
      <c r="M167">
        <v>-5</v>
      </c>
      <c r="N167">
        <v>4.5454545454545503</v>
      </c>
      <c r="O167">
        <v>1.36363636363636</v>
      </c>
      <c r="P167"/>
      <c r="Q167">
        <v>0.13636363636363599</v>
      </c>
      <c r="R167">
        <v>0.42346594824885597</v>
      </c>
      <c r="S167" s="11" t="s">
        <v>49</v>
      </c>
      <c r="T167" s="3" t="s">
        <v>50</v>
      </c>
      <c r="U167" s="3" t="s">
        <v>43</v>
      </c>
      <c r="V167" s="3" t="s">
        <v>44</v>
      </c>
      <c r="W167" s="3">
        <v>4</v>
      </c>
      <c r="X167" s="3">
        <v>10</v>
      </c>
      <c r="Y167" s="3">
        <v>2</v>
      </c>
      <c r="Z167" s="3">
        <v>0</v>
      </c>
      <c r="AA167" s="3">
        <v>0</v>
      </c>
      <c r="AB167" s="12">
        <f t="shared" si="11"/>
        <v>5.5</v>
      </c>
      <c r="AC167" s="3">
        <f t="shared" si="12"/>
        <v>90.119200000000006</v>
      </c>
      <c r="AD167" s="12">
        <v>207</v>
      </c>
      <c r="AE167" s="2" t="s">
        <v>45</v>
      </c>
      <c r="AF167" s="3" t="s">
        <v>51</v>
      </c>
      <c r="AG167" s="2" t="str">
        <f t="shared" si="14"/>
        <v>Proton symporter</v>
      </c>
      <c r="AH167" s="3" t="s">
        <v>47</v>
      </c>
    </row>
    <row r="168" spans="1:34">
      <c r="A168" s="17" t="s">
        <v>323</v>
      </c>
      <c r="B168" s="18" t="s">
        <v>324</v>
      </c>
      <c r="C168" t="s">
        <v>327</v>
      </c>
      <c r="D168" s="19" t="s">
        <v>326</v>
      </c>
      <c r="E168" t="s">
        <v>52</v>
      </c>
      <c r="F168" t="s">
        <v>53</v>
      </c>
      <c r="G168">
        <v>-10</v>
      </c>
      <c r="H168">
        <v>0</v>
      </c>
      <c r="I168">
        <v>-5</v>
      </c>
      <c r="J168">
        <v>0.45</v>
      </c>
      <c r="K168">
        <v>-10</v>
      </c>
      <c r="L168">
        <v>0</v>
      </c>
      <c r="M168">
        <v>-5</v>
      </c>
      <c r="N168">
        <v>3.6115384615384598</v>
      </c>
      <c r="O168">
        <v>1.11153846153846</v>
      </c>
      <c r="P168"/>
      <c r="Q168">
        <v>0.11115384615384601</v>
      </c>
      <c r="R168">
        <v>0.29163360308540498</v>
      </c>
      <c r="S168" s="13" t="s">
        <v>52</v>
      </c>
      <c r="T168" s="3" t="s">
        <v>54</v>
      </c>
      <c r="U168" s="3" t="s">
        <v>55</v>
      </c>
      <c r="V168" s="2" t="s">
        <v>56</v>
      </c>
      <c r="W168" s="2">
        <v>3</v>
      </c>
      <c r="X168" s="2">
        <v>12</v>
      </c>
      <c r="Y168" s="2">
        <v>0</v>
      </c>
      <c r="Z168" s="2">
        <v>2</v>
      </c>
      <c r="AA168" s="2">
        <v>2</v>
      </c>
      <c r="AB168" s="12">
        <f t="shared" si="11"/>
        <v>6</v>
      </c>
      <c r="AC168" s="3">
        <f t="shared" si="12"/>
        <v>76.139580000000009</v>
      </c>
      <c r="AD168" s="12">
        <v>139.30000000000001</v>
      </c>
      <c r="AE168" s="2" t="s">
        <v>57</v>
      </c>
      <c r="AF168" s="2" t="s">
        <v>58</v>
      </c>
      <c r="AG168" s="2" t="str">
        <f t="shared" si="14"/>
        <v>Proton symporter</v>
      </c>
      <c r="AH168" s="3" t="s">
        <v>59</v>
      </c>
    </row>
    <row r="169" spans="1:34">
      <c r="A169" s="17" t="s">
        <v>323</v>
      </c>
      <c r="B169" s="18" t="s">
        <v>324</v>
      </c>
      <c r="C169" t="s">
        <v>327</v>
      </c>
      <c r="D169" s="19" t="s">
        <v>326</v>
      </c>
      <c r="E169" t="s">
        <v>60</v>
      </c>
      <c r="F169" t="s">
        <v>61</v>
      </c>
      <c r="G169">
        <v>-10</v>
      </c>
      <c r="H169">
        <v>0</v>
      </c>
      <c r="I169">
        <v>-5</v>
      </c>
      <c r="J169">
        <v>0.45</v>
      </c>
      <c r="K169">
        <v>-10</v>
      </c>
      <c r="L169">
        <v>0</v>
      </c>
      <c r="M169">
        <v>-5</v>
      </c>
      <c r="N169">
        <v>4.375</v>
      </c>
      <c r="O169">
        <v>1.875</v>
      </c>
      <c r="P169"/>
      <c r="Q169">
        <v>0.1875</v>
      </c>
      <c r="R169">
        <v>0.49164037732598198</v>
      </c>
      <c r="S169" s="14" t="s">
        <v>60</v>
      </c>
      <c r="T169" s="2" t="s">
        <v>62</v>
      </c>
      <c r="U169" s="3" t="s">
        <v>55</v>
      </c>
      <c r="V169" s="2" t="s">
        <v>63</v>
      </c>
      <c r="W169" s="2">
        <v>3</v>
      </c>
      <c r="X169" s="2">
        <v>8</v>
      </c>
      <c r="Y169" s="2">
        <v>2</v>
      </c>
      <c r="Z169" s="2">
        <v>0</v>
      </c>
      <c r="AA169" s="2">
        <v>0</v>
      </c>
      <c r="AB169" s="12">
        <f t="shared" si="11"/>
        <v>5.333333333333333</v>
      </c>
      <c r="AC169" s="3">
        <f t="shared" si="12"/>
        <v>76.092820000000003</v>
      </c>
      <c r="AD169" s="12">
        <v>213</v>
      </c>
      <c r="AE169" s="2" t="s">
        <v>45</v>
      </c>
      <c r="AF169" s="2" t="s">
        <v>64</v>
      </c>
      <c r="AG169" s="2" t="str">
        <f t="shared" si="14"/>
        <v>Proton symporter</v>
      </c>
      <c r="AH169" s="3" t="s">
        <v>65</v>
      </c>
    </row>
    <row r="170" spans="1:34">
      <c r="A170" s="17" t="s">
        <v>323</v>
      </c>
      <c r="B170" s="18" t="s">
        <v>324</v>
      </c>
      <c r="C170" t="s">
        <v>327</v>
      </c>
      <c r="D170" s="19" t="s">
        <v>326</v>
      </c>
      <c r="E170" t="s">
        <v>66</v>
      </c>
      <c r="F170" t="s">
        <v>67</v>
      </c>
      <c r="G170">
        <v>-10</v>
      </c>
      <c r="H170">
        <v>0</v>
      </c>
      <c r="I170">
        <v>-5</v>
      </c>
      <c r="J170">
        <v>0.45</v>
      </c>
      <c r="K170">
        <v>-10</v>
      </c>
      <c r="L170">
        <v>0</v>
      </c>
      <c r="M170">
        <v>-5</v>
      </c>
      <c r="N170">
        <v>3.5974683544303798</v>
      </c>
      <c r="O170">
        <v>0.73164556962025296</v>
      </c>
      <c r="P170"/>
      <c r="Q170">
        <v>7.3164556962025007E-2</v>
      </c>
      <c r="R170">
        <v>0.22720645560896499</v>
      </c>
      <c r="S170" s="11" t="s">
        <v>68</v>
      </c>
      <c r="T170" s="3" t="s">
        <v>69</v>
      </c>
      <c r="U170" s="3" t="s">
        <v>43</v>
      </c>
      <c r="V170" s="3" t="s">
        <v>44</v>
      </c>
      <c r="W170" s="3">
        <v>4</v>
      </c>
      <c r="X170" s="3">
        <v>10</v>
      </c>
      <c r="Y170" s="3">
        <v>2</v>
      </c>
      <c r="Z170" s="3">
        <v>0</v>
      </c>
      <c r="AA170" s="3">
        <v>0</v>
      </c>
      <c r="AB170" s="12">
        <f t="shared" si="11"/>
        <v>5.5</v>
      </c>
      <c r="AC170" s="3">
        <f t="shared" si="12"/>
        <v>90.119200000000006</v>
      </c>
      <c r="AD170" s="12">
        <v>230</v>
      </c>
      <c r="AE170" s="2" t="s">
        <v>45</v>
      </c>
      <c r="AF170" s="3" t="s">
        <v>70</v>
      </c>
      <c r="AG170" s="2" t="str">
        <f t="shared" si="14"/>
        <v>Proton symporter</v>
      </c>
      <c r="AH170" s="3" t="s">
        <v>71</v>
      </c>
    </row>
    <row r="171" spans="1:34">
      <c r="A171" s="17" t="s">
        <v>323</v>
      </c>
      <c r="B171" s="18" t="s">
        <v>324</v>
      </c>
      <c r="C171" t="s">
        <v>327</v>
      </c>
      <c r="D171" s="19" t="s">
        <v>326</v>
      </c>
      <c r="E171" t="s">
        <v>72</v>
      </c>
      <c r="F171" t="s">
        <v>73</v>
      </c>
      <c r="G171">
        <v>-10</v>
      </c>
      <c r="H171">
        <v>0</v>
      </c>
      <c r="I171">
        <v>-5</v>
      </c>
      <c r="J171">
        <v>0.45</v>
      </c>
      <c r="K171">
        <v>-10</v>
      </c>
      <c r="L171">
        <v>0</v>
      </c>
      <c r="M171">
        <v>-5</v>
      </c>
      <c r="N171">
        <v>4.13584905660377</v>
      </c>
      <c r="O171">
        <v>1.0905660377358499</v>
      </c>
      <c r="P171"/>
      <c r="Q171">
        <v>0.109056603773585</v>
      </c>
      <c r="R171">
        <v>0.22583142374159601</v>
      </c>
      <c r="S171" s="11" t="s">
        <v>74</v>
      </c>
      <c r="T171" s="3" t="s">
        <v>75</v>
      </c>
      <c r="U171" s="3" t="s">
        <v>76</v>
      </c>
      <c r="V171" s="3" t="s">
        <v>77</v>
      </c>
      <c r="W171" s="3">
        <v>3</v>
      </c>
      <c r="X171" s="3">
        <v>8</v>
      </c>
      <c r="Y171" s="3">
        <v>1</v>
      </c>
      <c r="Z171" s="3">
        <v>0</v>
      </c>
      <c r="AA171" s="3">
        <v>0</v>
      </c>
      <c r="AB171" s="12">
        <f t="shared" si="11"/>
        <v>6</v>
      </c>
      <c r="AC171" s="3">
        <f t="shared" si="12"/>
        <v>60.093820000000001</v>
      </c>
      <c r="AD171" s="12">
        <v>97</v>
      </c>
      <c r="AE171" s="2" t="s">
        <v>78</v>
      </c>
      <c r="AF171" s="2" t="s">
        <v>79</v>
      </c>
      <c r="AG171" s="2" t="str">
        <f t="shared" si="14"/>
        <v>Proton symporter</v>
      </c>
      <c r="AH171" s="3" t="s">
        <v>80</v>
      </c>
    </row>
    <row r="172" spans="1:34">
      <c r="A172" s="17" t="s">
        <v>323</v>
      </c>
      <c r="B172" s="18" t="s">
        <v>324</v>
      </c>
      <c r="C172" t="s">
        <v>327</v>
      </c>
      <c r="D172" s="19" t="s">
        <v>326</v>
      </c>
      <c r="E172" t="s">
        <v>81</v>
      </c>
      <c r="F172" t="s">
        <v>73</v>
      </c>
      <c r="G172">
        <v>-10</v>
      </c>
      <c r="H172">
        <v>0</v>
      </c>
      <c r="I172">
        <v>-5</v>
      </c>
      <c r="J172">
        <v>0.45</v>
      </c>
      <c r="K172">
        <v>-10</v>
      </c>
      <c r="L172">
        <v>0</v>
      </c>
      <c r="M172">
        <v>-5</v>
      </c>
      <c r="N172">
        <v>5</v>
      </c>
      <c r="O172">
        <v>1.6666666666666701</v>
      </c>
      <c r="P172"/>
      <c r="Q172">
        <v>0.16666666666666699</v>
      </c>
      <c r="R172">
        <v>0.345128761773489</v>
      </c>
      <c r="S172" s="11" t="s">
        <v>82</v>
      </c>
      <c r="T172" s="3" t="s">
        <v>83</v>
      </c>
      <c r="U172" s="3" t="s">
        <v>76</v>
      </c>
      <c r="V172" s="3" t="s">
        <v>77</v>
      </c>
      <c r="W172" s="3">
        <v>3</v>
      </c>
      <c r="X172" s="3">
        <v>8</v>
      </c>
      <c r="Y172" s="3">
        <v>1</v>
      </c>
      <c r="Z172" s="3">
        <v>0</v>
      </c>
      <c r="AA172" s="3">
        <v>0</v>
      </c>
      <c r="AB172" s="12">
        <f t="shared" si="11"/>
        <v>6</v>
      </c>
      <c r="AC172" s="3">
        <f t="shared" si="12"/>
        <v>60.093820000000001</v>
      </c>
      <c r="AD172" s="12">
        <v>97</v>
      </c>
      <c r="AE172" s="2" t="s">
        <v>78</v>
      </c>
      <c r="AF172" s="3" t="s">
        <v>84</v>
      </c>
      <c r="AG172" s="2" t="str">
        <f t="shared" si="14"/>
        <v>Proton symporter</v>
      </c>
      <c r="AH172" s="3" t="s">
        <v>80</v>
      </c>
    </row>
    <row r="173" spans="1:34">
      <c r="A173" s="17" t="s">
        <v>323</v>
      </c>
      <c r="B173" s="18" t="s">
        <v>324</v>
      </c>
      <c r="C173" t="s">
        <v>327</v>
      </c>
      <c r="D173" s="19" t="s">
        <v>326</v>
      </c>
      <c r="E173" t="s">
        <v>85</v>
      </c>
      <c r="F173" t="s">
        <v>86</v>
      </c>
      <c r="G173">
        <v>-10</v>
      </c>
      <c r="H173">
        <v>0</v>
      </c>
      <c r="I173">
        <v>-5</v>
      </c>
      <c r="J173">
        <v>0.45</v>
      </c>
      <c r="K173">
        <v>-10</v>
      </c>
      <c r="L173">
        <v>0</v>
      </c>
      <c r="M173">
        <v>-5</v>
      </c>
      <c r="N173">
        <v>4.5454545454545396</v>
      </c>
      <c r="O173">
        <v>1.36363636363636</v>
      </c>
      <c r="P173"/>
      <c r="Q173">
        <v>0.13636363636363599</v>
      </c>
      <c r="R173">
        <v>0.42346594824885703</v>
      </c>
      <c r="S173" s="11" t="s">
        <v>87</v>
      </c>
      <c r="T173" s="3" t="s">
        <v>88</v>
      </c>
      <c r="U173" s="3" t="s">
        <v>43</v>
      </c>
      <c r="V173" s="3" t="s">
        <v>44</v>
      </c>
      <c r="W173" s="3">
        <v>4</v>
      </c>
      <c r="X173" s="3">
        <v>10</v>
      </c>
      <c r="Y173" s="3">
        <v>2</v>
      </c>
      <c r="Z173" s="3">
        <v>0</v>
      </c>
      <c r="AA173" s="3">
        <v>0</v>
      </c>
      <c r="AB173" s="12">
        <f t="shared" si="11"/>
        <v>5.5</v>
      </c>
      <c r="AC173" s="3">
        <f t="shared" si="12"/>
        <v>90.119200000000006</v>
      </c>
      <c r="AD173" s="12">
        <v>177</v>
      </c>
      <c r="AE173" s="3" t="s">
        <v>45</v>
      </c>
      <c r="AF173" s="3" t="s">
        <v>89</v>
      </c>
      <c r="AG173" s="2" t="str">
        <f t="shared" si="14"/>
        <v>Proton symporter</v>
      </c>
      <c r="AH173" s="3" t="s">
        <v>90</v>
      </c>
    </row>
    <row r="174" spans="1:34">
      <c r="A174" s="17" t="s">
        <v>323</v>
      </c>
      <c r="B174" s="18" t="s">
        <v>324</v>
      </c>
      <c r="C174" t="s">
        <v>327</v>
      </c>
      <c r="D174" s="19" t="s">
        <v>326</v>
      </c>
      <c r="E174" t="s">
        <v>91</v>
      </c>
      <c r="F174" t="s">
        <v>92</v>
      </c>
      <c r="G174">
        <v>-10</v>
      </c>
      <c r="H174">
        <v>0</v>
      </c>
      <c r="I174">
        <v>-5</v>
      </c>
      <c r="J174">
        <v>0.45</v>
      </c>
      <c r="K174">
        <v>-10</v>
      </c>
      <c r="L174">
        <v>0</v>
      </c>
      <c r="M174">
        <v>-5</v>
      </c>
      <c r="N174">
        <v>5</v>
      </c>
      <c r="O174">
        <v>1</v>
      </c>
      <c r="P174"/>
      <c r="Q174">
        <v>0.1</v>
      </c>
      <c r="R174">
        <v>0.30374424534803601</v>
      </c>
      <c r="S174" s="14" t="s">
        <v>91</v>
      </c>
      <c r="T174" s="2" t="s">
        <v>93</v>
      </c>
      <c r="U174" s="3" t="s">
        <v>55</v>
      </c>
      <c r="V174" s="2" t="s">
        <v>94</v>
      </c>
      <c r="W174" s="2">
        <v>5</v>
      </c>
      <c r="X174" s="2">
        <v>12</v>
      </c>
      <c r="Y174" s="2">
        <v>1</v>
      </c>
      <c r="Z174" s="2">
        <v>0</v>
      </c>
      <c r="AA174" s="2">
        <v>0</v>
      </c>
      <c r="AB174" s="12">
        <f t="shared" si="11"/>
        <v>6</v>
      </c>
      <c r="AC174" s="3">
        <f t="shared" si="12"/>
        <v>88.14658</v>
      </c>
      <c r="AD174" s="12">
        <v>129</v>
      </c>
      <c r="AE174" s="2" t="s">
        <v>78</v>
      </c>
      <c r="AF174" s="2" t="s">
        <v>95</v>
      </c>
      <c r="AG174" s="2" t="str">
        <f t="shared" si="14"/>
        <v>Proton symporter</v>
      </c>
      <c r="AH174" s="3" t="s">
        <v>96</v>
      </c>
    </row>
    <row r="175" spans="1:34">
      <c r="A175" s="17" t="s">
        <v>323</v>
      </c>
      <c r="B175" s="18" t="s">
        <v>324</v>
      </c>
      <c r="C175" t="s">
        <v>327</v>
      </c>
      <c r="D175" s="19" t="s">
        <v>326</v>
      </c>
      <c r="E175" t="s">
        <v>103</v>
      </c>
      <c r="F175" t="s">
        <v>104</v>
      </c>
      <c r="G175">
        <v>-10</v>
      </c>
      <c r="H175">
        <v>0</v>
      </c>
      <c r="I175">
        <v>-5</v>
      </c>
      <c r="J175">
        <v>0.45</v>
      </c>
      <c r="K175">
        <v>-10</v>
      </c>
      <c r="L175">
        <v>0</v>
      </c>
      <c r="M175">
        <v>-5</v>
      </c>
      <c r="N175">
        <v>4.7230769230769303</v>
      </c>
      <c r="O175">
        <v>0.74102564102564095</v>
      </c>
      <c r="P175"/>
      <c r="Q175">
        <v>7.4102564102563995E-2</v>
      </c>
      <c r="R175">
        <v>0.26089863259644103</v>
      </c>
      <c r="S175" s="14" t="s">
        <v>103</v>
      </c>
      <c r="T175" s="2" t="s">
        <v>105</v>
      </c>
      <c r="U175" s="3" t="s">
        <v>55</v>
      </c>
      <c r="V175" s="2" t="s">
        <v>106</v>
      </c>
      <c r="W175" s="2">
        <v>6</v>
      </c>
      <c r="X175" s="2">
        <v>14</v>
      </c>
      <c r="Y175" s="2">
        <v>1</v>
      </c>
      <c r="Z175" s="2">
        <v>0</v>
      </c>
      <c r="AA175" s="2">
        <v>0</v>
      </c>
      <c r="AB175" s="12">
        <f t="shared" si="11"/>
        <v>6</v>
      </c>
      <c r="AC175" s="3">
        <f t="shared" si="12"/>
        <v>102.17295999999999</v>
      </c>
      <c r="AD175" s="12">
        <v>153</v>
      </c>
      <c r="AE175" s="2" t="s">
        <v>78</v>
      </c>
      <c r="AF175" s="2" t="s">
        <v>84</v>
      </c>
      <c r="AG175" s="2" t="str">
        <f t="shared" si="14"/>
        <v>Proton symporter</v>
      </c>
      <c r="AH175" s="3" t="s">
        <v>107</v>
      </c>
    </row>
    <row r="176" spans="1:34">
      <c r="A176" s="17" t="s">
        <v>323</v>
      </c>
      <c r="B176" s="18" t="s">
        <v>324</v>
      </c>
      <c r="C176" t="s">
        <v>327</v>
      </c>
      <c r="D176" s="19" t="s">
        <v>326</v>
      </c>
      <c r="E176" t="s">
        <v>108</v>
      </c>
      <c r="F176" t="s">
        <v>109</v>
      </c>
      <c r="G176">
        <v>-10</v>
      </c>
      <c r="H176">
        <v>0</v>
      </c>
      <c r="I176">
        <v>-5</v>
      </c>
      <c r="J176">
        <v>0.45</v>
      </c>
      <c r="K176">
        <v>-10</v>
      </c>
      <c r="L176">
        <v>0</v>
      </c>
      <c r="M176">
        <v>-5</v>
      </c>
      <c r="N176">
        <v>2.9109004739336499</v>
      </c>
      <c r="O176">
        <v>0.27393364928909902</v>
      </c>
      <c r="P176"/>
      <c r="Q176">
        <v>2.7393364928910001E-2</v>
      </c>
      <c r="R176">
        <v>0.113412797449708</v>
      </c>
      <c r="S176" s="11" t="s">
        <v>108</v>
      </c>
      <c r="T176" s="3" t="s">
        <v>108</v>
      </c>
      <c r="U176" s="3" t="s">
        <v>43</v>
      </c>
      <c r="V176" s="3" t="s">
        <v>110</v>
      </c>
      <c r="W176" s="3">
        <v>8</v>
      </c>
      <c r="X176" s="3">
        <v>8</v>
      </c>
      <c r="Y176" s="3">
        <v>1</v>
      </c>
      <c r="Z176" s="3">
        <v>0</v>
      </c>
      <c r="AA176" s="3">
        <v>0</v>
      </c>
      <c r="AB176" s="12">
        <f t="shared" si="11"/>
        <v>4.75</v>
      </c>
      <c r="AC176" s="3">
        <f t="shared" si="12"/>
        <v>120.14731999999999</v>
      </c>
      <c r="AD176" s="12">
        <v>229</v>
      </c>
      <c r="AE176" s="3" t="s">
        <v>111</v>
      </c>
      <c r="AF176" s="2" t="s">
        <v>112</v>
      </c>
      <c r="AG176" s="2" t="str">
        <f t="shared" si="14"/>
        <v>Proton symporter</v>
      </c>
      <c r="AH176" s="3" t="s">
        <v>113</v>
      </c>
    </row>
    <row r="177" spans="1:34">
      <c r="A177" s="17" t="s">
        <v>323</v>
      </c>
      <c r="B177" s="18" t="s">
        <v>324</v>
      </c>
      <c r="C177" t="s">
        <v>327</v>
      </c>
      <c r="D177" s="19" t="s">
        <v>326</v>
      </c>
      <c r="E177" t="s">
        <v>119</v>
      </c>
      <c r="F177" t="s">
        <v>120</v>
      </c>
      <c r="G177">
        <v>-10</v>
      </c>
      <c r="H177">
        <v>0</v>
      </c>
      <c r="I177">
        <v>-5</v>
      </c>
      <c r="J177">
        <v>0.45</v>
      </c>
      <c r="K177">
        <v>-10</v>
      </c>
      <c r="L177">
        <v>0</v>
      </c>
      <c r="M177">
        <v>-5</v>
      </c>
      <c r="N177">
        <v>4.375</v>
      </c>
      <c r="O177">
        <v>1.875</v>
      </c>
      <c r="P177"/>
      <c r="Q177">
        <v>0.1875</v>
      </c>
      <c r="R177">
        <v>0.37524642487939303</v>
      </c>
      <c r="S177" s="14" t="s">
        <v>119</v>
      </c>
      <c r="T177" s="2" t="s">
        <v>119</v>
      </c>
      <c r="U177" s="3" t="s">
        <v>55</v>
      </c>
      <c r="V177" s="2" t="s">
        <v>121</v>
      </c>
      <c r="W177" s="2">
        <v>3</v>
      </c>
      <c r="X177" s="2">
        <v>6</v>
      </c>
      <c r="Y177" s="2">
        <v>1</v>
      </c>
      <c r="Z177" s="2">
        <v>0</v>
      </c>
      <c r="AA177" s="2">
        <v>0</v>
      </c>
      <c r="AB177" s="12">
        <f t="shared" si="11"/>
        <v>5.333333333333333</v>
      </c>
      <c r="AC177" s="3">
        <f t="shared" si="12"/>
        <v>58.078140000000005</v>
      </c>
      <c r="AD177" s="12">
        <v>56</v>
      </c>
      <c r="AE177" s="2" t="s">
        <v>122</v>
      </c>
      <c r="AF177" s="2" t="s">
        <v>46</v>
      </c>
      <c r="AG177" s="2" t="str">
        <f t="shared" si="14"/>
        <v>Proton symporter</v>
      </c>
      <c r="AH177" s="3" t="s">
        <v>123</v>
      </c>
    </row>
    <row r="178" spans="1:34">
      <c r="A178" s="17" t="s">
        <v>323</v>
      </c>
      <c r="B178" s="18" t="s">
        <v>324</v>
      </c>
      <c r="C178" t="s">
        <v>327</v>
      </c>
      <c r="D178" s="19" t="s">
        <v>326</v>
      </c>
      <c r="E178" t="s">
        <v>124</v>
      </c>
      <c r="F178" t="s">
        <v>125</v>
      </c>
      <c r="G178">
        <v>-10</v>
      </c>
      <c r="H178">
        <v>0</v>
      </c>
      <c r="I178">
        <v>-5</v>
      </c>
      <c r="J178">
        <v>0.45</v>
      </c>
      <c r="K178">
        <v>-10</v>
      </c>
      <c r="L178">
        <v>0</v>
      </c>
      <c r="M178">
        <v>-5</v>
      </c>
      <c r="N178">
        <v>2.5</v>
      </c>
      <c r="O178">
        <v>0.67209302325581399</v>
      </c>
      <c r="P178"/>
      <c r="Q178">
        <v>6.7209302325581394E-2</v>
      </c>
      <c r="R178">
        <v>0.164557692209062</v>
      </c>
      <c r="S178" s="14" t="s">
        <v>124</v>
      </c>
      <c r="T178" s="2" t="s">
        <v>126</v>
      </c>
      <c r="U178" s="3" t="s">
        <v>55</v>
      </c>
      <c r="V178" s="2" t="s">
        <v>127</v>
      </c>
      <c r="W178" s="2">
        <v>3</v>
      </c>
      <c r="X178" s="2">
        <v>3</v>
      </c>
      <c r="Y178" s="2">
        <v>2</v>
      </c>
      <c r="Z178" s="2">
        <v>0</v>
      </c>
      <c r="AA178" s="2">
        <v>-1</v>
      </c>
      <c r="AB178" s="12">
        <f t="shared" si="11"/>
        <v>3.6666666666666665</v>
      </c>
      <c r="AC178" s="3">
        <f t="shared" si="12"/>
        <v>71.053619999999995</v>
      </c>
      <c r="AD178" s="12">
        <v>80</v>
      </c>
      <c r="AE178" s="2" t="s">
        <v>128</v>
      </c>
      <c r="AF178" s="2" t="s">
        <v>64</v>
      </c>
      <c r="AG178" s="2" t="str">
        <f t="shared" si="14"/>
        <v>Proton symporter</v>
      </c>
      <c r="AH178" s="3" t="s">
        <v>129</v>
      </c>
    </row>
    <row r="179" spans="1:34">
      <c r="A179" s="17" t="s">
        <v>323</v>
      </c>
      <c r="B179" s="18" t="s">
        <v>324</v>
      </c>
      <c r="C179" t="s">
        <v>327</v>
      </c>
      <c r="D179" s="19" t="s">
        <v>326</v>
      </c>
      <c r="E179" t="s">
        <v>130</v>
      </c>
      <c r="F179" t="s">
        <v>125</v>
      </c>
      <c r="G179">
        <v>-10</v>
      </c>
      <c r="H179">
        <v>0</v>
      </c>
      <c r="I179">
        <v>-5</v>
      </c>
      <c r="J179">
        <v>0.45</v>
      </c>
      <c r="K179">
        <v>-10</v>
      </c>
      <c r="L179">
        <v>0</v>
      </c>
      <c r="M179">
        <v>-5</v>
      </c>
      <c r="N179">
        <v>2.5</v>
      </c>
      <c r="O179">
        <v>1.7</v>
      </c>
      <c r="P179"/>
      <c r="Q179">
        <v>0.17</v>
      </c>
      <c r="R179">
        <v>0.41623416264645102</v>
      </c>
      <c r="S179" s="14" t="s">
        <v>130</v>
      </c>
      <c r="T179" s="2" t="s">
        <v>131</v>
      </c>
      <c r="U179" s="3" t="s">
        <v>55</v>
      </c>
      <c r="V179" s="2" t="s">
        <v>127</v>
      </c>
      <c r="W179" s="2">
        <v>3</v>
      </c>
      <c r="X179" s="2">
        <v>3</v>
      </c>
      <c r="Y179" s="2">
        <v>2</v>
      </c>
      <c r="Z179" s="2">
        <v>0</v>
      </c>
      <c r="AA179" s="2">
        <v>-1</v>
      </c>
      <c r="AB179" s="12">
        <f t="shared" si="11"/>
        <v>3.6666666666666665</v>
      </c>
      <c r="AC179" s="3">
        <f t="shared" si="12"/>
        <v>71.053619999999995</v>
      </c>
      <c r="AD179" s="12">
        <v>80</v>
      </c>
      <c r="AE179" s="2" t="s">
        <v>128</v>
      </c>
      <c r="AF179" s="2" t="s">
        <v>89</v>
      </c>
      <c r="AG179" s="2" t="str">
        <f t="shared" si="14"/>
        <v>Proton symporter</v>
      </c>
      <c r="AH179" s="3" t="s">
        <v>129</v>
      </c>
    </row>
    <row r="180" spans="1:34">
      <c r="A180" s="17" t="s">
        <v>323</v>
      </c>
      <c r="B180" s="18" t="s">
        <v>324</v>
      </c>
      <c r="C180" t="s">
        <v>327</v>
      </c>
      <c r="D180" s="19" t="s">
        <v>326</v>
      </c>
      <c r="E180" t="s">
        <v>136</v>
      </c>
      <c r="F180" t="s">
        <v>137</v>
      </c>
      <c r="G180">
        <v>-10</v>
      </c>
      <c r="H180">
        <v>0</v>
      </c>
      <c r="I180">
        <v>-5</v>
      </c>
      <c r="J180">
        <v>0.45</v>
      </c>
      <c r="K180">
        <v>-10</v>
      </c>
      <c r="L180">
        <v>0</v>
      </c>
      <c r="M180">
        <v>-5</v>
      </c>
      <c r="N180">
        <v>2.63441860465116</v>
      </c>
      <c r="O180">
        <v>0.26883720930232502</v>
      </c>
      <c r="P180"/>
      <c r="Q180">
        <v>2.6883720930233002E-2</v>
      </c>
      <c r="R180">
        <v>0.112196550574584</v>
      </c>
      <c r="S180" s="14" t="s">
        <v>136</v>
      </c>
      <c r="T180" s="2" t="s">
        <v>138</v>
      </c>
      <c r="U180" s="3" t="s">
        <v>55</v>
      </c>
      <c r="V180" s="2" t="s">
        <v>139</v>
      </c>
      <c r="W180" s="2">
        <v>7</v>
      </c>
      <c r="X180" s="2">
        <v>5</v>
      </c>
      <c r="Y180" s="2">
        <v>2</v>
      </c>
      <c r="Z180" s="2">
        <v>0</v>
      </c>
      <c r="AA180" s="2">
        <v>-1</v>
      </c>
      <c r="AB180" s="12">
        <f t="shared" si="11"/>
        <v>4.1428571428571432</v>
      </c>
      <c r="AC180" s="3">
        <f t="shared" si="12"/>
        <v>121.1121</v>
      </c>
      <c r="AD180" s="12">
        <v>249.2</v>
      </c>
      <c r="AE180" s="2" t="s">
        <v>140</v>
      </c>
      <c r="AF180" s="2" t="s">
        <v>141</v>
      </c>
      <c r="AG180" s="2" t="str">
        <f t="shared" si="14"/>
        <v>Proton symporter</v>
      </c>
      <c r="AH180" s="3" t="s">
        <v>142</v>
      </c>
    </row>
    <row r="181" spans="1:34">
      <c r="A181" s="17" t="s">
        <v>323</v>
      </c>
      <c r="B181" s="18" t="s">
        <v>324</v>
      </c>
      <c r="C181" t="s">
        <v>327</v>
      </c>
      <c r="D181" s="19" t="s">
        <v>326</v>
      </c>
      <c r="E181" t="s">
        <v>143</v>
      </c>
      <c r="F181" t="s">
        <v>137</v>
      </c>
      <c r="G181">
        <v>-10</v>
      </c>
      <c r="H181">
        <v>0</v>
      </c>
      <c r="I181">
        <v>-5</v>
      </c>
      <c r="J181">
        <v>0.45</v>
      </c>
      <c r="K181">
        <v>-10</v>
      </c>
      <c r="L181">
        <v>0</v>
      </c>
      <c r="M181">
        <v>-5</v>
      </c>
      <c r="N181">
        <v>2.6251082251082201</v>
      </c>
      <c r="O181">
        <v>0.250216450216451</v>
      </c>
      <c r="P181"/>
      <c r="Q181">
        <v>2.5021645021645E-2</v>
      </c>
      <c r="R181">
        <v>0.104425360924396</v>
      </c>
      <c r="S181" s="14" t="s">
        <v>143</v>
      </c>
      <c r="T181" s="2" t="s">
        <v>144</v>
      </c>
      <c r="U181" s="3" t="s">
        <v>55</v>
      </c>
      <c r="V181" s="2" t="s">
        <v>139</v>
      </c>
      <c r="W181" s="2">
        <v>7</v>
      </c>
      <c r="X181" s="2">
        <v>5</v>
      </c>
      <c r="Y181" s="2">
        <v>2</v>
      </c>
      <c r="Z181" s="2">
        <v>0</v>
      </c>
      <c r="AA181" s="2">
        <v>-1</v>
      </c>
      <c r="AB181" s="12">
        <f t="shared" si="11"/>
        <v>4.1428571428571432</v>
      </c>
      <c r="AC181" s="3">
        <f t="shared" si="12"/>
        <v>121.1121</v>
      </c>
      <c r="AD181" s="12">
        <v>249.2</v>
      </c>
      <c r="AE181" s="2" t="s">
        <v>140</v>
      </c>
      <c r="AF181" s="2" t="s">
        <v>141</v>
      </c>
      <c r="AG181" s="2" t="str">
        <f t="shared" si="14"/>
        <v>Proton symporter</v>
      </c>
      <c r="AH181" s="3" t="s">
        <v>142</v>
      </c>
    </row>
    <row r="182" spans="1:34">
      <c r="A182" s="17" t="s">
        <v>323</v>
      </c>
      <c r="B182" s="18" t="s">
        <v>324</v>
      </c>
      <c r="C182" t="s">
        <v>327</v>
      </c>
      <c r="D182" s="19" t="s">
        <v>326</v>
      </c>
      <c r="E182" t="s">
        <v>158</v>
      </c>
      <c r="F182" t="s">
        <v>159</v>
      </c>
      <c r="G182">
        <v>-10</v>
      </c>
      <c r="H182">
        <v>0</v>
      </c>
      <c r="I182">
        <v>-5</v>
      </c>
      <c r="J182">
        <v>0.45</v>
      </c>
      <c r="K182">
        <v>-10</v>
      </c>
      <c r="L182">
        <v>0</v>
      </c>
      <c r="M182">
        <v>-5</v>
      </c>
      <c r="N182">
        <v>4.4794520547945202</v>
      </c>
      <c r="O182">
        <v>0.79178082191780697</v>
      </c>
      <c r="P182"/>
      <c r="Q182">
        <v>7.9178082191781005E-2</v>
      </c>
      <c r="R182">
        <v>0.15857771022346401</v>
      </c>
      <c r="S182" s="14" t="s">
        <v>158</v>
      </c>
      <c r="T182" s="2" t="s">
        <v>158</v>
      </c>
      <c r="U182" s="3" t="s">
        <v>43</v>
      </c>
      <c r="V182" s="2" t="s">
        <v>160</v>
      </c>
      <c r="W182" s="2">
        <v>4</v>
      </c>
      <c r="X182" s="2">
        <v>10</v>
      </c>
      <c r="Y182" s="2">
        <v>0</v>
      </c>
      <c r="Z182" s="2">
        <v>0</v>
      </c>
      <c r="AA182" s="2">
        <v>0</v>
      </c>
      <c r="AB182" s="12">
        <f t="shared" si="11"/>
        <v>6.5</v>
      </c>
      <c r="AC182" s="3">
        <f t="shared" si="12"/>
        <v>58.121200000000002</v>
      </c>
      <c r="AD182" s="15">
        <v>-1</v>
      </c>
      <c r="AE182" s="3" t="s">
        <v>161</v>
      </c>
      <c r="AF182" s="2" t="s">
        <v>162</v>
      </c>
      <c r="AG182" s="16" t="str">
        <f t="shared" si="14"/>
        <v>Diffusion</v>
      </c>
      <c r="AH182" s="3" t="s">
        <v>163</v>
      </c>
    </row>
    <row r="183" spans="1:34">
      <c r="A183" s="17" t="s">
        <v>323</v>
      </c>
      <c r="B183" s="18" t="s">
        <v>324</v>
      </c>
      <c r="C183" t="s">
        <v>327</v>
      </c>
      <c r="D183" s="19" t="s">
        <v>326</v>
      </c>
      <c r="E183" t="s">
        <v>164</v>
      </c>
      <c r="F183" t="s">
        <v>165</v>
      </c>
      <c r="G183">
        <v>-10</v>
      </c>
      <c r="H183">
        <v>0</v>
      </c>
      <c r="I183">
        <v>-5</v>
      </c>
      <c r="J183">
        <v>0.45</v>
      </c>
      <c r="K183">
        <v>-10</v>
      </c>
      <c r="L183">
        <v>0</v>
      </c>
      <c r="M183">
        <v>-5</v>
      </c>
      <c r="N183">
        <v>5</v>
      </c>
      <c r="O183">
        <v>1.25</v>
      </c>
      <c r="P183"/>
      <c r="Q183">
        <v>0.125</v>
      </c>
      <c r="R183">
        <v>0.31926343900757997</v>
      </c>
      <c r="S183" s="11" t="s">
        <v>164</v>
      </c>
      <c r="T183" s="3" t="s">
        <v>166</v>
      </c>
      <c r="U183" s="3" t="s">
        <v>43</v>
      </c>
      <c r="V183" s="3" t="s">
        <v>167</v>
      </c>
      <c r="W183" s="3">
        <v>4</v>
      </c>
      <c r="X183" s="3">
        <v>10</v>
      </c>
      <c r="Y183" s="3">
        <v>1</v>
      </c>
      <c r="Z183" s="3">
        <v>0</v>
      </c>
      <c r="AA183" s="3">
        <v>0</v>
      </c>
      <c r="AB183" s="12">
        <f t="shared" si="11"/>
        <v>6</v>
      </c>
      <c r="AC183" s="3">
        <f t="shared" si="12"/>
        <v>74.120199999999997</v>
      </c>
      <c r="AD183" s="12">
        <v>117.7</v>
      </c>
      <c r="AE183" s="3" t="s">
        <v>78</v>
      </c>
      <c r="AF183" s="2" t="s">
        <v>46</v>
      </c>
      <c r="AG183" s="2" t="str">
        <f t="shared" si="14"/>
        <v>Proton symporter</v>
      </c>
      <c r="AH183" s="3" t="s">
        <v>168</v>
      </c>
    </row>
    <row r="184" spans="1:34">
      <c r="A184" s="17" t="s">
        <v>323</v>
      </c>
      <c r="B184" s="18" t="s">
        <v>324</v>
      </c>
      <c r="C184" t="s">
        <v>327</v>
      </c>
      <c r="D184" s="19" t="s">
        <v>326</v>
      </c>
      <c r="E184" t="s">
        <v>169</v>
      </c>
      <c r="F184" t="s">
        <v>165</v>
      </c>
      <c r="G184">
        <v>-10</v>
      </c>
      <c r="H184">
        <v>0</v>
      </c>
      <c r="I184">
        <v>-5</v>
      </c>
      <c r="J184">
        <v>0.45</v>
      </c>
      <c r="K184">
        <v>-10</v>
      </c>
      <c r="L184">
        <v>0</v>
      </c>
      <c r="M184">
        <v>-5</v>
      </c>
      <c r="N184">
        <v>5</v>
      </c>
      <c r="O184">
        <v>1.25</v>
      </c>
      <c r="P184"/>
      <c r="Q184">
        <v>0.125</v>
      </c>
      <c r="R184">
        <v>0.31926343900758097</v>
      </c>
      <c r="S184" s="11" t="s">
        <v>169</v>
      </c>
      <c r="T184" s="3" t="s">
        <v>170</v>
      </c>
      <c r="U184" s="3" t="s">
        <v>43</v>
      </c>
      <c r="V184" s="3" t="s">
        <v>167</v>
      </c>
      <c r="W184" s="3">
        <v>4</v>
      </c>
      <c r="X184" s="3">
        <v>10</v>
      </c>
      <c r="Y184" s="3">
        <v>1</v>
      </c>
      <c r="Z184" s="3">
        <v>0</v>
      </c>
      <c r="AA184" s="3">
        <v>0</v>
      </c>
      <c r="AB184" s="12">
        <f t="shared" si="11"/>
        <v>6</v>
      </c>
      <c r="AC184" s="3">
        <f t="shared" si="12"/>
        <v>74.120199999999997</v>
      </c>
      <c r="AD184" s="12">
        <v>117.7</v>
      </c>
      <c r="AE184" s="3" t="s">
        <v>78</v>
      </c>
      <c r="AF184" s="3" t="s">
        <v>84</v>
      </c>
      <c r="AG184" s="2" t="str">
        <f t="shared" si="14"/>
        <v>Proton symporter</v>
      </c>
      <c r="AH184" s="3" t="s">
        <v>168</v>
      </c>
    </row>
    <row r="185" spans="1:34">
      <c r="A185" s="17" t="s">
        <v>323</v>
      </c>
      <c r="B185" s="18" t="s">
        <v>324</v>
      </c>
      <c r="C185" t="s">
        <v>327</v>
      </c>
      <c r="D185" s="19" t="s">
        <v>326</v>
      </c>
      <c r="E185" t="s">
        <v>171</v>
      </c>
      <c r="F185" t="s">
        <v>172</v>
      </c>
      <c r="G185">
        <v>-10</v>
      </c>
      <c r="H185">
        <v>0</v>
      </c>
      <c r="I185">
        <v>-5</v>
      </c>
      <c r="J185">
        <v>0.45</v>
      </c>
      <c r="K185">
        <v>-10</v>
      </c>
      <c r="L185">
        <v>0</v>
      </c>
      <c r="M185">
        <v>-5</v>
      </c>
      <c r="N185">
        <v>4</v>
      </c>
      <c r="O185">
        <v>1.5</v>
      </c>
      <c r="P185"/>
      <c r="Q185">
        <v>0.15</v>
      </c>
      <c r="R185">
        <v>0.45018442453480401</v>
      </c>
      <c r="S185" s="14" t="s">
        <v>171</v>
      </c>
      <c r="T185" s="2" t="s">
        <v>171</v>
      </c>
      <c r="U185" s="3" t="s">
        <v>55</v>
      </c>
      <c r="V185" s="2" t="s">
        <v>173</v>
      </c>
      <c r="W185" s="2">
        <v>4</v>
      </c>
      <c r="X185" s="2">
        <v>7</v>
      </c>
      <c r="Y185" s="2">
        <v>2</v>
      </c>
      <c r="Z185" s="2">
        <v>0</v>
      </c>
      <c r="AA185" s="3">
        <v>-1</v>
      </c>
      <c r="AB185" s="12">
        <f t="shared" si="11"/>
        <v>4.75</v>
      </c>
      <c r="AC185" s="3">
        <f t="shared" si="12"/>
        <v>87.095680000000002</v>
      </c>
      <c r="AD185" s="12">
        <v>163.5</v>
      </c>
      <c r="AE185" s="2" t="s">
        <v>128</v>
      </c>
      <c r="AF185" s="2" t="s">
        <v>46</v>
      </c>
      <c r="AG185" s="2" t="str">
        <f t="shared" si="14"/>
        <v>Proton symporter</v>
      </c>
      <c r="AH185" s="3" t="s">
        <v>174</v>
      </c>
    </row>
    <row r="186" spans="1:34">
      <c r="A186" s="17" t="s">
        <v>323</v>
      </c>
      <c r="B186" s="18" t="s">
        <v>324</v>
      </c>
      <c r="C186" t="s">
        <v>327</v>
      </c>
      <c r="D186" s="19" t="s">
        <v>326</v>
      </c>
      <c r="E186" t="s">
        <v>175</v>
      </c>
      <c r="F186" t="s">
        <v>176</v>
      </c>
      <c r="G186">
        <v>-10</v>
      </c>
      <c r="H186">
        <v>0</v>
      </c>
      <c r="I186">
        <v>-5</v>
      </c>
      <c r="J186">
        <v>0.45</v>
      </c>
      <c r="K186">
        <v>-10</v>
      </c>
      <c r="L186">
        <v>0</v>
      </c>
      <c r="M186">
        <v>-5</v>
      </c>
      <c r="N186">
        <v>2.7109489051094902</v>
      </c>
      <c r="O186">
        <v>0.42189781021897799</v>
      </c>
      <c r="P186"/>
      <c r="Q186">
        <v>4.2189781021897799E-2</v>
      </c>
      <c r="R186">
        <v>0.160078729293163</v>
      </c>
      <c r="S186" s="11" t="s">
        <v>175</v>
      </c>
      <c r="T186" s="3" t="s">
        <v>175</v>
      </c>
      <c r="U186" s="3" t="s">
        <v>43</v>
      </c>
      <c r="V186" s="11" t="s">
        <v>177</v>
      </c>
      <c r="W186" s="3">
        <v>6</v>
      </c>
      <c r="X186" s="3">
        <v>6</v>
      </c>
      <c r="Y186" s="3">
        <v>2</v>
      </c>
      <c r="Z186" s="3">
        <v>0</v>
      </c>
      <c r="AA186" s="3">
        <v>0</v>
      </c>
      <c r="AB186" s="12">
        <f t="shared" si="11"/>
        <v>4.333333333333333</v>
      </c>
      <c r="AC186" s="3">
        <f t="shared" si="12"/>
        <v>110.10924</v>
      </c>
      <c r="AD186" s="12">
        <v>245</v>
      </c>
      <c r="AE186" s="3" t="s">
        <v>178</v>
      </c>
      <c r="AF186" s="2" t="s">
        <v>64</v>
      </c>
      <c r="AG186" s="2" t="str">
        <f t="shared" si="14"/>
        <v>Proton symporter</v>
      </c>
      <c r="AH186" s="3" t="s">
        <v>179</v>
      </c>
    </row>
    <row r="187" spans="1:34">
      <c r="A187" s="17" t="s">
        <v>323</v>
      </c>
      <c r="B187" s="18" t="s">
        <v>324</v>
      </c>
      <c r="C187" t="s">
        <v>327</v>
      </c>
      <c r="D187" s="19" t="s">
        <v>326</v>
      </c>
      <c r="E187" t="s">
        <v>186</v>
      </c>
      <c r="F187" t="s">
        <v>187</v>
      </c>
      <c r="G187">
        <v>-10</v>
      </c>
      <c r="H187">
        <v>0</v>
      </c>
      <c r="I187">
        <v>-5</v>
      </c>
      <c r="J187">
        <v>0.45</v>
      </c>
      <c r="K187">
        <v>-10</v>
      </c>
      <c r="L187">
        <v>0</v>
      </c>
      <c r="M187">
        <v>-5</v>
      </c>
      <c r="N187">
        <v>1.24347826086957</v>
      </c>
      <c r="O187">
        <v>0.83768115942028998</v>
      </c>
      <c r="P187"/>
      <c r="Q187">
        <v>8.3768115942029001E-2</v>
      </c>
      <c r="R187">
        <v>0.54583904753343504</v>
      </c>
      <c r="S187" s="3" t="s">
        <v>186</v>
      </c>
      <c r="T187" s="3" t="s">
        <v>186</v>
      </c>
      <c r="U187" s="3" t="s">
        <v>35</v>
      </c>
      <c r="V187" s="3" t="s">
        <v>188</v>
      </c>
      <c r="W187" s="3">
        <v>6</v>
      </c>
      <c r="X187" s="3">
        <v>5</v>
      </c>
      <c r="Y187" s="3">
        <v>7</v>
      </c>
      <c r="Z187" s="3">
        <v>0</v>
      </c>
      <c r="AA187" s="3">
        <v>-3</v>
      </c>
      <c r="AB187" s="12">
        <f t="shared" si="11"/>
        <v>2.5</v>
      </c>
      <c r="AC187" s="3">
        <f t="shared" si="12"/>
        <v>189.09640000000002</v>
      </c>
      <c r="AD187" s="12" t="s">
        <v>40</v>
      </c>
      <c r="AE187" s="3" t="s">
        <v>189</v>
      </c>
      <c r="AF187" s="3" t="s">
        <v>46</v>
      </c>
      <c r="AG187" s="2" t="s">
        <v>190</v>
      </c>
      <c r="AH187" s="2" t="s">
        <v>191</v>
      </c>
    </row>
    <row r="188" spans="1:34">
      <c r="A188" s="17" t="s">
        <v>323</v>
      </c>
      <c r="B188" s="18" t="s">
        <v>324</v>
      </c>
      <c r="C188" t="s">
        <v>327</v>
      </c>
      <c r="D188" s="19" t="s">
        <v>326</v>
      </c>
      <c r="E188" t="s">
        <v>192</v>
      </c>
      <c r="F188" t="s">
        <v>193</v>
      </c>
      <c r="G188">
        <v>-10</v>
      </c>
      <c r="H188">
        <v>0</v>
      </c>
      <c r="I188">
        <v>-5</v>
      </c>
      <c r="J188">
        <v>0.45</v>
      </c>
      <c r="K188">
        <v>-10</v>
      </c>
      <c r="L188">
        <v>0</v>
      </c>
      <c r="M188">
        <v>-5</v>
      </c>
      <c r="N188">
        <v>2.63441860465116</v>
      </c>
      <c r="O188">
        <v>0.26883720930232502</v>
      </c>
      <c r="P188"/>
      <c r="Q188">
        <v>2.6883720930232499E-2</v>
      </c>
      <c r="R188">
        <v>0.15113818543746901</v>
      </c>
      <c r="S188" s="11" t="s">
        <v>194</v>
      </c>
      <c r="T188" s="3" t="s">
        <v>194</v>
      </c>
      <c r="U188" s="3" t="s">
        <v>43</v>
      </c>
      <c r="V188" s="3" t="s">
        <v>195</v>
      </c>
      <c r="W188" s="3">
        <v>9</v>
      </c>
      <c r="X188" s="3">
        <v>7</v>
      </c>
      <c r="Y188" s="3">
        <v>3</v>
      </c>
      <c r="Z188" s="3">
        <v>0</v>
      </c>
      <c r="AA188" s="2">
        <v>-1</v>
      </c>
      <c r="AB188" s="12">
        <f t="shared" si="11"/>
        <v>4.1111111111111107</v>
      </c>
      <c r="AC188" s="3">
        <f t="shared" si="12"/>
        <v>163.14818</v>
      </c>
      <c r="AD188" s="12">
        <v>346</v>
      </c>
      <c r="AE188" s="13" t="s">
        <v>196</v>
      </c>
      <c r="AF188" s="2" t="s">
        <v>112</v>
      </c>
      <c r="AG188" s="2" t="str">
        <f t="shared" ref="AG188:AG201" si="15">IF(AD188&gt;37,"Proton symporter", "Diffusion")</f>
        <v>Proton symporter</v>
      </c>
      <c r="AH188" s="3" t="s">
        <v>197</v>
      </c>
    </row>
    <row r="189" spans="1:34">
      <c r="A189" s="17" t="s">
        <v>323</v>
      </c>
      <c r="B189" s="18" t="s">
        <v>324</v>
      </c>
      <c r="C189" t="s">
        <v>327</v>
      </c>
      <c r="D189" s="19" t="s">
        <v>326</v>
      </c>
      <c r="E189" t="s">
        <v>198</v>
      </c>
      <c r="F189" t="s">
        <v>199</v>
      </c>
      <c r="G189">
        <v>-10</v>
      </c>
      <c r="H189">
        <v>0</v>
      </c>
      <c r="I189">
        <v>-5</v>
      </c>
      <c r="J189">
        <v>0.45</v>
      </c>
      <c r="K189">
        <v>-10</v>
      </c>
      <c r="L189">
        <v>0</v>
      </c>
      <c r="M189">
        <v>-5</v>
      </c>
      <c r="N189">
        <v>4</v>
      </c>
      <c r="O189">
        <v>1.5</v>
      </c>
      <c r="P189"/>
      <c r="Q189">
        <v>0.15</v>
      </c>
      <c r="R189">
        <v>0.45539379738111702</v>
      </c>
      <c r="S189" s="11" t="s">
        <v>198</v>
      </c>
      <c r="T189" s="3" t="s">
        <v>200</v>
      </c>
      <c r="U189" s="3" t="s">
        <v>43</v>
      </c>
      <c r="V189" s="3" t="s">
        <v>201</v>
      </c>
      <c r="W189" s="3">
        <v>4</v>
      </c>
      <c r="X189" s="3">
        <v>8</v>
      </c>
      <c r="Y189" s="3">
        <v>2</v>
      </c>
      <c r="Z189" s="3">
        <v>0</v>
      </c>
      <c r="AA189" s="2">
        <v>0</v>
      </c>
      <c r="AB189" s="12">
        <f t="shared" si="11"/>
        <v>5</v>
      </c>
      <c r="AC189" s="3">
        <f t="shared" si="12"/>
        <v>88.103520000000003</v>
      </c>
      <c r="AD189" s="12">
        <v>77.099999999999994</v>
      </c>
      <c r="AE189" s="3" t="s">
        <v>202</v>
      </c>
      <c r="AF189" s="3" t="s">
        <v>46</v>
      </c>
      <c r="AG189" s="2" t="str">
        <f t="shared" si="15"/>
        <v>Proton symporter</v>
      </c>
      <c r="AH189" s="3" t="s">
        <v>203</v>
      </c>
    </row>
    <row r="190" spans="1:34">
      <c r="A190" s="17" t="s">
        <v>323</v>
      </c>
      <c r="B190" s="18" t="s">
        <v>324</v>
      </c>
      <c r="C190" t="s">
        <v>327</v>
      </c>
      <c r="D190" s="19" t="s">
        <v>326</v>
      </c>
      <c r="E190" t="s">
        <v>204</v>
      </c>
      <c r="F190" t="s">
        <v>205</v>
      </c>
      <c r="G190">
        <v>-10</v>
      </c>
      <c r="H190">
        <v>0</v>
      </c>
      <c r="I190">
        <v>-5</v>
      </c>
      <c r="J190">
        <v>0.45</v>
      </c>
      <c r="K190">
        <v>-10</v>
      </c>
      <c r="L190">
        <v>0</v>
      </c>
      <c r="M190">
        <v>-5</v>
      </c>
      <c r="N190">
        <v>3.6958620689655199</v>
      </c>
      <c r="O190">
        <v>0.199310344827586</v>
      </c>
      <c r="P190"/>
      <c r="Q190">
        <v>1.9931034482758601E-2</v>
      </c>
      <c r="R190">
        <v>0.14034735316903901</v>
      </c>
      <c r="S190" s="14" t="s">
        <v>204</v>
      </c>
      <c r="T190" s="2" t="s">
        <v>204</v>
      </c>
      <c r="U190" s="3" t="s">
        <v>55</v>
      </c>
      <c r="V190" s="2" t="s">
        <v>206</v>
      </c>
      <c r="W190" s="2">
        <v>15</v>
      </c>
      <c r="X190" s="2">
        <v>24</v>
      </c>
      <c r="Y190" s="2">
        <v>0</v>
      </c>
      <c r="Z190" s="2">
        <v>0</v>
      </c>
      <c r="AA190" s="3">
        <v>0</v>
      </c>
      <c r="AB190" s="12">
        <f t="shared" si="11"/>
        <v>5.6</v>
      </c>
      <c r="AC190" s="3">
        <f t="shared" si="12"/>
        <v>204.34866000000002</v>
      </c>
      <c r="AD190" s="12" t="s">
        <v>207</v>
      </c>
      <c r="AE190" s="2" t="s">
        <v>155</v>
      </c>
      <c r="AF190" s="2" t="s">
        <v>46</v>
      </c>
      <c r="AG190" s="2" t="str">
        <f t="shared" si="15"/>
        <v>Proton symporter</v>
      </c>
      <c r="AH190" s="3" t="s">
        <v>208</v>
      </c>
    </row>
    <row r="191" spans="1:34">
      <c r="A191" s="17" t="s">
        <v>323</v>
      </c>
      <c r="B191" s="18" t="s">
        <v>324</v>
      </c>
      <c r="C191" t="s">
        <v>327</v>
      </c>
      <c r="D191" s="19" t="s">
        <v>326</v>
      </c>
      <c r="E191" t="s">
        <v>209</v>
      </c>
      <c r="F191" t="s">
        <v>210</v>
      </c>
      <c r="G191">
        <v>-10</v>
      </c>
      <c r="H191">
        <v>0</v>
      </c>
      <c r="I191">
        <v>-5</v>
      </c>
      <c r="J191">
        <v>0.45</v>
      </c>
      <c r="K191">
        <v>-10</v>
      </c>
      <c r="L191">
        <v>0</v>
      </c>
      <c r="M191">
        <v>-5</v>
      </c>
      <c r="N191">
        <v>2.84</v>
      </c>
      <c r="O191">
        <v>0.68000000000000105</v>
      </c>
      <c r="P191"/>
      <c r="Q191">
        <v>6.8000000000000102E-2</v>
      </c>
      <c r="R191">
        <v>0.20172202343211601</v>
      </c>
      <c r="S191" s="14" t="s">
        <v>209</v>
      </c>
      <c r="T191" s="2" t="s">
        <v>211</v>
      </c>
      <c r="U191" s="3" t="s">
        <v>55</v>
      </c>
      <c r="V191" s="2" t="s">
        <v>212</v>
      </c>
      <c r="W191" s="2">
        <v>4</v>
      </c>
      <c r="X191" s="2">
        <v>6</v>
      </c>
      <c r="Y191" s="2">
        <v>2</v>
      </c>
      <c r="Z191" s="2">
        <v>0</v>
      </c>
      <c r="AA191" s="2">
        <v>0</v>
      </c>
      <c r="AB191" s="12">
        <f t="shared" si="11"/>
        <v>4.5</v>
      </c>
      <c r="AC191" s="3">
        <f t="shared" si="12"/>
        <v>86.08784</v>
      </c>
      <c r="AD191" s="12">
        <v>204</v>
      </c>
      <c r="AE191" s="2" t="s">
        <v>213</v>
      </c>
      <c r="AF191" s="2" t="s">
        <v>70</v>
      </c>
      <c r="AG191" s="2" t="str">
        <f t="shared" si="15"/>
        <v>Proton symporter</v>
      </c>
      <c r="AH191" s="3" t="s">
        <v>214</v>
      </c>
    </row>
    <row r="192" spans="1:34">
      <c r="A192" s="17" t="s">
        <v>323</v>
      </c>
      <c r="B192" s="18" t="s">
        <v>324</v>
      </c>
      <c r="C192" t="s">
        <v>327</v>
      </c>
      <c r="D192" s="19" t="s">
        <v>326</v>
      </c>
      <c r="E192" t="s">
        <v>215</v>
      </c>
      <c r="F192" t="s">
        <v>216</v>
      </c>
      <c r="G192">
        <v>-10</v>
      </c>
      <c r="H192">
        <v>0</v>
      </c>
      <c r="I192">
        <v>-5</v>
      </c>
      <c r="J192">
        <v>0.45</v>
      </c>
      <c r="K192">
        <v>-10</v>
      </c>
      <c r="L192">
        <v>0</v>
      </c>
      <c r="M192">
        <v>-5</v>
      </c>
      <c r="N192">
        <v>2.0262295081967201</v>
      </c>
      <c r="O192">
        <v>0.94754098360655703</v>
      </c>
      <c r="P192"/>
      <c r="Q192">
        <v>9.4754098360655695E-2</v>
      </c>
      <c r="R192">
        <v>0.47709739896735998</v>
      </c>
      <c r="S192" s="3" t="s">
        <v>215</v>
      </c>
      <c r="T192" s="3" t="s">
        <v>217</v>
      </c>
      <c r="U192" s="3" t="s">
        <v>35</v>
      </c>
      <c r="V192" s="3" t="s">
        <v>218</v>
      </c>
      <c r="W192" s="3">
        <v>5</v>
      </c>
      <c r="X192" s="3">
        <v>8</v>
      </c>
      <c r="Y192" s="3">
        <v>4</v>
      </c>
      <c r="Z192" s="3">
        <v>1</v>
      </c>
      <c r="AA192" s="2">
        <v>-1</v>
      </c>
      <c r="AB192" s="12">
        <f t="shared" si="11"/>
        <v>3.4</v>
      </c>
      <c r="AC192" s="3">
        <f t="shared" si="12"/>
        <v>146.11892</v>
      </c>
      <c r="AD192" s="12">
        <v>333.8</v>
      </c>
      <c r="AE192" s="3" t="s">
        <v>219</v>
      </c>
      <c r="AF192" s="3" t="s">
        <v>70</v>
      </c>
      <c r="AG192" s="2" t="str">
        <f t="shared" si="15"/>
        <v>Proton symporter</v>
      </c>
      <c r="AH192" s="2" t="s">
        <v>220</v>
      </c>
    </row>
    <row r="193" spans="1:34">
      <c r="A193" s="17" t="s">
        <v>323</v>
      </c>
      <c r="B193" s="18" t="s">
        <v>324</v>
      </c>
      <c r="C193" t="s">
        <v>327</v>
      </c>
      <c r="D193" s="19" t="s">
        <v>326</v>
      </c>
      <c r="E193" t="s">
        <v>225</v>
      </c>
      <c r="F193" t="s">
        <v>226</v>
      </c>
      <c r="G193">
        <v>-10</v>
      </c>
      <c r="H193">
        <v>0</v>
      </c>
      <c r="I193">
        <v>-5</v>
      </c>
      <c r="J193">
        <v>0.45</v>
      </c>
      <c r="K193">
        <v>-10</v>
      </c>
      <c r="L193">
        <v>0</v>
      </c>
      <c r="M193">
        <v>-5</v>
      </c>
      <c r="N193">
        <v>1.50344827586207</v>
      </c>
      <c r="O193">
        <v>0.99655172413793103</v>
      </c>
      <c r="P193"/>
      <c r="Q193">
        <v>9.9655172413793097E-2</v>
      </c>
      <c r="R193">
        <v>0.25769522659758998</v>
      </c>
      <c r="S193" s="3" t="s">
        <v>225</v>
      </c>
      <c r="T193" s="3" t="s">
        <v>225</v>
      </c>
      <c r="U193" s="3" t="s">
        <v>35</v>
      </c>
      <c r="V193" s="3" t="s">
        <v>227</v>
      </c>
      <c r="W193" s="3">
        <v>2</v>
      </c>
      <c r="X193" s="3">
        <v>3</v>
      </c>
      <c r="Y193" s="3">
        <v>3</v>
      </c>
      <c r="Z193" s="3">
        <v>0</v>
      </c>
      <c r="AA193" s="2">
        <v>-1</v>
      </c>
      <c r="AB193" s="12">
        <f t="shared" si="11"/>
        <v>2.5</v>
      </c>
      <c r="AC193" s="3">
        <f t="shared" si="12"/>
        <v>75.041920000000005</v>
      </c>
      <c r="AD193" s="12">
        <v>112</v>
      </c>
      <c r="AE193" s="3" t="s">
        <v>228</v>
      </c>
      <c r="AF193" s="3" t="s">
        <v>229</v>
      </c>
      <c r="AG193" s="2" t="str">
        <f t="shared" si="15"/>
        <v>Proton symporter</v>
      </c>
      <c r="AH193" s="2" t="s">
        <v>230</v>
      </c>
    </row>
    <row r="194" spans="1:34">
      <c r="A194" s="17" t="s">
        <v>323</v>
      </c>
      <c r="B194" s="18" t="s">
        <v>324</v>
      </c>
      <c r="C194" t="s">
        <v>327</v>
      </c>
      <c r="D194" s="19" t="s">
        <v>326</v>
      </c>
      <c r="E194" t="s">
        <v>232</v>
      </c>
      <c r="F194" t="s">
        <v>233</v>
      </c>
      <c r="G194">
        <v>-10</v>
      </c>
      <c r="H194">
        <v>0</v>
      </c>
      <c r="I194">
        <v>-5</v>
      </c>
      <c r="J194">
        <v>0.45</v>
      </c>
      <c r="K194">
        <v>-10</v>
      </c>
      <c r="L194">
        <v>0</v>
      </c>
      <c r="M194">
        <v>-5</v>
      </c>
      <c r="N194">
        <v>5.2272727272727302</v>
      </c>
      <c r="O194">
        <v>0.68181818181818199</v>
      </c>
      <c r="P194"/>
      <c r="Q194">
        <v>6.8181818181818205E-2</v>
      </c>
      <c r="R194">
        <v>0.235418379174237</v>
      </c>
      <c r="S194" s="11" t="s">
        <v>232</v>
      </c>
      <c r="T194" s="3" t="s">
        <v>232</v>
      </c>
      <c r="U194" s="3" t="s">
        <v>43</v>
      </c>
      <c r="V194" s="3" t="s">
        <v>234</v>
      </c>
      <c r="W194" s="3">
        <v>7</v>
      </c>
      <c r="X194" s="3">
        <v>16</v>
      </c>
      <c r="Y194" s="3">
        <v>0</v>
      </c>
      <c r="Z194" s="3">
        <v>0</v>
      </c>
      <c r="AA194" s="3">
        <v>0</v>
      </c>
      <c r="AB194" s="12">
        <f t="shared" ref="AB194:AB257" si="16">(W194*4+X194*1+Y194*-2+Z194*-3)/W194</f>
        <v>6.2857142857142856</v>
      </c>
      <c r="AC194" s="3">
        <f t="shared" ref="AC194:AC257" si="17">W194*12.0107+X194*1.00784+Y194*15.999+Z194*14.0067</f>
        <v>100.20034</v>
      </c>
      <c r="AD194" s="3">
        <v>98</v>
      </c>
      <c r="AE194" s="3" t="s">
        <v>161</v>
      </c>
      <c r="AF194" s="2" t="s">
        <v>46</v>
      </c>
      <c r="AG194" s="2" t="str">
        <f t="shared" si="15"/>
        <v>Proton symporter</v>
      </c>
      <c r="AH194" s="3" t="s">
        <v>235</v>
      </c>
    </row>
    <row r="195" spans="1:34">
      <c r="A195" s="17" t="s">
        <v>323</v>
      </c>
      <c r="B195" s="18" t="s">
        <v>324</v>
      </c>
      <c r="C195" t="s">
        <v>327</v>
      </c>
      <c r="D195" s="19" t="s">
        <v>326</v>
      </c>
      <c r="E195" t="s">
        <v>236</v>
      </c>
      <c r="F195" t="s">
        <v>237</v>
      </c>
      <c r="G195">
        <v>-10</v>
      </c>
      <c r="H195">
        <v>0</v>
      </c>
      <c r="I195">
        <v>-5</v>
      </c>
      <c r="J195">
        <v>0.45</v>
      </c>
      <c r="K195">
        <v>-10</v>
      </c>
      <c r="L195">
        <v>0</v>
      </c>
      <c r="M195">
        <v>-5</v>
      </c>
      <c r="N195">
        <v>5.2631578947368398</v>
      </c>
      <c r="O195">
        <v>0.78947368421052599</v>
      </c>
      <c r="P195"/>
      <c r="Q195">
        <v>7.8947368421052599E-2</v>
      </c>
      <c r="R195">
        <v>0.234431680510718</v>
      </c>
      <c r="S195" s="14" t="s">
        <v>236</v>
      </c>
      <c r="T195" s="2" t="s">
        <v>236</v>
      </c>
      <c r="U195" s="3" t="s">
        <v>43</v>
      </c>
      <c r="V195" s="3" t="s">
        <v>238</v>
      </c>
      <c r="W195" s="2">
        <v>6</v>
      </c>
      <c r="X195" s="2">
        <v>14</v>
      </c>
      <c r="Y195" s="2">
        <v>0</v>
      </c>
      <c r="Z195" s="2">
        <v>0</v>
      </c>
      <c r="AA195" s="3">
        <v>0</v>
      </c>
      <c r="AB195" s="12">
        <f t="shared" si="16"/>
        <v>6.333333333333333</v>
      </c>
      <c r="AC195" s="3">
        <f t="shared" si="17"/>
        <v>86.173959999999994</v>
      </c>
      <c r="AD195" s="12">
        <v>69</v>
      </c>
      <c r="AE195" s="3" t="s">
        <v>161</v>
      </c>
      <c r="AF195" s="2" t="s">
        <v>162</v>
      </c>
      <c r="AG195" s="2" t="str">
        <f t="shared" si="15"/>
        <v>Proton symporter</v>
      </c>
      <c r="AH195" s="3" t="s">
        <v>239</v>
      </c>
    </row>
    <row r="196" spans="1:34">
      <c r="A196" s="17" t="s">
        <v>323</v>
      </c>
      <c r="B196" s="18" t="s">
        <v>324</v>
      </c>
      <c r="C196" t="s">
        <v>327</v>
      </c>
      <c r="D196" s="19" t="s">
        <v>326</v>
      </c>
      <c r="E196" t="s">
        <v>240</v>
      </c>
      <c r="F196" t="s">
        <v>241</v>
      </c>
      <c r="G196">
        <v>-10</v>
      </c>
      <c r="H196">
        <v>0</v>
      </c>
      <c r="I196">
        <v>-5</v>
      </c>
      <c r="J196">
        <v>0.45</v>
      </c>
      <c r="K196">
        <v>-10</v>
      </c>
      <c r="L196">
        <v>0</v>
      </c>
      <c r="M196">
        <v>-5</v>
      </c>
      <c r="N196">
        <v>5</v>
      </c>
      <c r="O196">
        <v>1.25</v>
      </c>
      <c r="P196"/>
      <c r="Q196">
        <v>0.125</v>
      </c>
      <c r="R196">
        <v>0.37099801860785703</v>
      </c>
      <c r="S196" s="11" t="s">
        <v>240</v>
      </c>
      <c r="T196" s="3" t="s">
        <v>240</v>
      </c>
      <c r="U196" s="3" t="s">
        <v>43</v>
      </c>
      <c r="V196" s="3" t="s">
        <v>242</v>
      </c>
      <c r="W196" s="3">
        <v>5</v>
      </c>
      <c r="X196" s="3">
        <v>10</v>
      </c>
      <c r="Y196" s="3">
        <v>1</v>
      </c>
      <c r="Z196" s="3">
        <v>0</v>
      </c>
      <c r="AA196" s="3">
        <v>0</v>
      </c>
      <c r="AB196" s="12">
        <f t="shared" si="16"/>
        <v>5.6</v>
      </c>
      <c r="AC196" s="3">
        <f t="shared" si="17"/>
        <v>86.130899999999997</v>
      </c>
      <c r="AD196" s="12">
        <v>108</v>
      </c>
      <c r="AE196" s="3" t="s">
        <v>78</v>
      </c>
      <c r="AF196" s="3" t="s">
        <v>89</v>
      </c>
      <c r="AG196" s="2" t="str">
        <f t="shared" si="15"/>
        <v>Proton symporter</v>
      </c>
      <c r="AH196" s="3" t="s">
        <v>243</v>
      </c>
    </row>
    <row r="197" spans="1:34">
      <c r="A197" s="17" t="s">
        <v>323</v>
      </c>
      <c r="B197" s="18" t="s">
        <v>324</v>
      </c>
      <c r="C197" t="s">
        <v>327</v>
      </c>
      <c r="D197" s="19" t="s">
        <v>326</v>
      </c>
      <c r="E197" t="s">
        <v>244</v>
      </c>
      <c r="F197" t="s">
        <v>245</v>
      </c>
      <c r="G197">
        <v>-10</v>
      </c>
      <c r="H197">
        <v>0</v>
      </c>
      <c r="I197">
        <v>-5</v>
      </c>
      <c r="J197">
        <v>0.45</v>
      </c>
      <c r="K197">
        <v>-10</v>
      </c>
      <c r="L197">
        <v>0</v>
      </c>
      <c r="M197">
        <v>-5</v>
      </c>
      <c r="N197">
        <v>4</v>
      </c>
      <c r="O197">
        <v>1.5</v>
      </c>
      <c r="P197"/>
      <c r="Q197">
        <v>0.15</v>
      </c>
      <c r="R197">
        <v>0.45018442453480401</v>
      </c>
      <c r="S197" s="14" t="s">
        <v>244</v>
      </c>
      <c r="T197" s="2" t="s">
        <v>244</v>
      </c>
      <c r="U197" s="3" t="s">
        <v>55</v>
      </c>
      <c r="V197" s="2" t="s">
        <v>173</v>
      </c>
      <c r="W197" s="2">
        <v>4</v>
      </c>
      <c r="X197" s="2">
        <v>7</v>
      </c>
      <c r="Y197" s="2">
        <v>2</v>
      </c>
      <c r="Z197" s="2">
        <v>0</v>
      </c>
      <c r="AA197" s="2">
        <v>-1</v>
      </c>
      <c r="AB197" s="12">
        <f t="shared" si="16"/>
        <v>4.75</v>
      </c>
      <c r="AC197" s="3">
        <f t="shared" si="17"/>
        <v>87.095680000000002</v>
      </c>
      <c r="AD197" s="12">
        <v>155</v>
      </c>
      <c r="AE197" s="2" t="s">
        <v>128</v>
      </c>
      <c r="AF197" s="2" t="s">
        <v>89</v>
      </c>
      <c r="AG197" s="2" t="str">
        <f t="shared" si="15"/>
        <v>Proton symporter</v>
      </c>
      <c r="AH197" s="3" t="s">
        <v>246</v>
      </c>
    </row>
    <row r="198" spans="1:34">
      <c r="A198" s="17" t="s">
        <v>323</v>
      </c>
      <c r="B198" s="18" t="s">
        <v>324</v>
      </c>
      <c r="C198" t="s">
        <v>327</v>
      </c>
      <c r="D198" s="19" t="s">
        <v>326</v>
      </c>
      <c r="E198" t="s">
        <v>247</v>
      </c>
      <c r="F198" t="s">
        <v>248</v>
      </c>
      <c r="G198">
        <v>-10</v>
      </c>
      <c r="H198">
        <v>0</v>
      </c>
      <c r="I198">
        <v>-5</v>
      </c>
      <c r="J198">
        <v>0.45</v>
      </c>
      <c r="K198">
        <v>-10</v>
      </c>
      <c r="L198">
        <v>0</v>
      </c>
      <c r="M198">
        <v>-5</v>
      </c>
      <c r="N198">
        <v>3.6795918367346898</v>
      </c>
      <c r="O198">
        <v>0.58979591836734702</v>
      </c>
      <c r="P198"/>
      <c r="Q198">
        <v>5.8979591836734797E-2</v>
      </c>
      <c r="R198">
        <v>0.13843786537082101</v>
      </c>
      <c r="S198" s="11" t="s">
        <v>247</v>
      </c>
      <c r="T198" s="3" t="s">
        <v>247</v>
      </c>
      <c r="U198" s="3" t="s">
        <v>43</v>
      </c>
      <c r="V198" s="3" t="s">
        <v>249</v>
      </c>
      <c r="W198" s="3">
        <v>5</v>
      </c>
      <c r="X198" s="3">
        <v>8</v>
      </c>
      <c r="Y198" s="3">
        <v>0</v>
      </c>
      <c r="Z198" s="3">
        <v>0</v>
      </c>
      <c r="AA198" s="3">
        <v>0</v>
      </c>
      <c r="AB198" s="12">
        <f t="shared" si="16"/>
        <v>5.6</v>
      </c>
      <c r="AC198" s="3">
        <f t="shared" si="17"/>
        <v>68.116219999999998</v>
      </c>
      <c r="AD198" s="15">
        <v>34.07</v>
      </c>
      <c r="AE198" s="3" t="s">
        <v>155</v>
      </c>
      <c r="AF198" s="3" t="s">
        <v>46</v>
      </c>
      <c r="AG198" s="16" t="str">
        <f t="shared" si="15"/>
        <v>Diffusion</v>
      </c>
      <c r="AH198" s="3" t="s">
        <v>250</v>
      </c>
    </row>
    <row r="199" spans="1:34">
      <c r="A199" s="17" t="s">
        <v>323</v>
      </c>
      <c r="B199" s="18" t="s">
        <v>324</v>
      </c>
      <c r="C199" t="s">
        <v>327</v>
      </c>
      <c r="D199" s="19" t="s">
        <v>326</v>
      </c>
      <c r="E199" t="s">
        <v>251</v>
      </c>
      <c r="F199" t="s">
        <v>252</v>
      </c>
      <c r="G199">
        <v>-10</v>
      </c>
      <c r="H199">
        <v>0</v>
      </c>
      <c r="I199">
        <v>-5</v>
      </c>
      <c r="J199">
        <v>0.45</v>
      </c>
      <c r="K199">
        <v>-10</v>
      </c>
      <c r="L199">
        <v>0</v>
      </c>
      <c r="M199">
        <v>-5</v>
      </c>
      <c r="N199">
        <v>5</v>
      </c>
      <c r="O199">
        <v>1.6666666666666701</v>
      </c>
      <c r="P199"/>
      <c r="Q199">
        <v>0.16666666666666699</v>
      </c>
      <c r="R199">
        <v>0.345128761773489</v>
      </c>
      <c r="S199" s="14" t="s">
        <v>251</v>
      </c>
      <c r="T199" s="2" t="s">
        <v>251</v>
      </c>
      <c r="U199" s="3" t="s">
        <v>55</v>
      </c>
      <c r="V199" s="2" t="s">
        <v>77</v>
      </c>
      <c r="W199" s="2">
        <v>3</v>
      </c>
      <c r="X199" s="2">
        <v>8</v>
      </c>
      <c r="Y199" s="2">
        <v>1</v>
      </c>
      <c r="Z199" s="2">
        <v>0</v>
      </c>
      <c r="AA199" s="3">
        <v>0</v>
      </c>
      <c r="AB199" s="12">
        <f t="shared" si="16"/>
        <v>6</v>
      </c>
      <c r="AC199" s="3">
        <f t="shared" si="17"/>
        <v>60.093820000000001</v>
      </c>
      <c r="AD199" s="12">
        <v>82.5</v>
      </c>
      <c r="AE199" s="2" t="s">
        <v>78</v>
      </c>
      <c r="AF199" s="2" t="s">
        <v>46</v>
      </c>
      <c r="AG199" s="2" t="str">
        <f t="shared" si="15"/>
        <v>Proton symporter</v>
      </c>
      <c r="AH199" s="3" t="s">
        <v>253</v>
      </c>
    </row>
    <row r="200" spans="1:34">
      <c r="A200" s="17" t="s">
        <v>323</v>
      </c>
      <c r="B200" s="18" t="s">
        <v>324</v>
      </c>
      <c r="C200" t="s">
        <v>327</v>
      </c>
      <c r="D200" s="19" t="s">
        <v>326</v>
      </c>
      <c r="E200" t="s">
        <v>254</v>
      </c>
      <c r="F200" t="s">
        <v>255</v>
      </c>
      <c r="G200">
        <v>-10</v>
      </c>
      <c r="H200">
        <v>0</v>
      </c>
      <c r="I200">
        <v>-5</v>
      </c>
      <c r="J200">
        <v>0.45</v>
      </c>
      <c r="K200">
        <v>-10</v>
      </c>
      <c r="L200">
        <v>0</v>
      </c>
      <c r="M200">
        <v>-5</v>
      </c>
      <c r="N200">
        <v>1.99298245614035</v>
      </c>
      <c r="O200">
        <v>1.0140350877193001</v>
      </c>
      <c r="P200"/>
      <c r="Q200">
        <v>0.10140350877193</v>
      </c>
      <c r="R200">
        <v>0.44754819471145102</v>
      </c>
      <c r="S200" s="11" t="s">
        <v>254</v>
      </c>
      <c r="T200" s="3" t="s">
        <v>254</v>
      </c>
      <c r="U200" s="3" t="s">
        <v>43</v>
      </c>
      <c r="V200" s="3" t="s">
        <v>256</v>
      </c>
      <c r="W200" s="3">
        <v>5</v>
      </c>
      <c r="X200" s="3">
        <v>4</v>
      </c>
      <c r="Y200" s="3">
        <v>4</v>
      </c>
      <c r="Z200" s="3">
        <v>0</v>
      </c>
      <c r="AA200" s="3">
        <v>-2</v>
      </c>
      <c r="AB200" s="12">
        <f t="shared" si="16"/>
        <v>3.2</v>
      </c>
      <c r="AC200" s="3">
        <f t="shared" si="17"/>
        <v>128.08086</v>
      </c>
      <c r="AD200" s="12">
        <v>381</v>
      </c>
      <c r="AE200" s="3" t="s">
        <v>101</v>
      </c>
      <c r="AF200" s="3" t="s">
        <v>257</v>
      </c>
      <c r="AG200" s="2" t="str">
        <f t="shared" si="15"/>
        <v>Proton symporter</v>
      </c>
      <c r="AH200" s="3" t="s">
        <v>258</v>
      </c>
    </row>
    <row r="201" spans="1:34">
      <c r="A201" s="17" t="s">
        <v>323</v>
      </c>
      <c r="B201" s="18" t="s">
        <v>324</v>
      </c>
      <c r="C201" t="s">
        <v>327</v>
      </c>
      <c r="D201" s="19" t="s">
        <v>326</v>
      </c>
      <c r="E201" t="s">
        <v>259</v>
      </c>
      <c r="F201" t="s">
        <v>260</v>
      </c>
      <c r="G201">
        <v>-10</v>
      </c>
      <c r="H201">
        <v>0</v>
      </c>
      <c r="I201">
        <v>-5</v>
      </c>
      <c r="J201">
        <v>0.45</v>
      </c>
      <c r="K201">
        <v>-10</v>
      </c>
      <c r="L201">
        <v>0</v>
      </c>
      <c r="M201">
        <v>-5</v>
      </c>
      <c r="N201">
        <v>3.7041666666666599</v>
      </c>
      <c r="O201">
        <v>0.30104166666666798</v>
      </c>
      <c r="P201"/>
      <c r="Q201">
        <v>3.01041666666668E-2</v>
      </c>
      <c r="R201">
        <v>0.141321987566047</v>
      </c>
      <c r="S201" s="3" t="s">
        <v>259</v>
      </c>
      <c r="T201" s="3" t="s">
        <v>259</v>
      </c>
      <c r="U201" s="3" t="s">
        <v>43</v>
      </c>
      <c r="V201" s="3" t="s">
        <v>261</v>
      </c>
      <c r="W201" s="3">
        <v>10</v>
      </c>
      <c r="X201" s="3">
        <v>16</v>
      </c>
      <c r="Y201" s="3">
        <v>0</v>
      </c>
      <c r="Z201" s="3">
        <v>0</v>
      </c>
      <c r="AA201" s="3">
        <v>0</v>
      </c>
      <c r="AB201" s="12">
        <f t="shared" si="16"/>
        <v>5.6</v>
      </c>
      <c r="AC201" s="3">
        <f t="shared" si="17"/>
        <v>136.23244</v>
      </c>
      <c r="AD201" s="12">
        <v>176</v>
      </c>
      <c r="AE201" s="3" t="s">
        <v>262</v>
      </c>
      <c r="AF201" s="3" t="s">
        <v>46</v>
      </c>
      <c r="AG201" s="2" t="str">
        <f t="shared" si="15"/>
        <v>Proton symporter</v>
      </c>
      <c r="AH201" s="3" t="s">
        <v>263</v>
      </c>
    </row>
    <row r="202" spans="1:34">
      <c r="A202" s="17" t="s">
        <v>323</v>
      </c>
      <c r="B202" s="18" t="s">
        <v>324</v>
      </c>
      <c r="C202" t="s">
        <v>327</v>
      </c>
      <c r="D202" s="19" t="s">
        <v>326</v>
      </c>
      <c r="E202" t="s">
        <v>264</v>
      </c>
      <c r="F202" t="s">
        <v>265</v>
      </c>
      <c r="G202">
        <v>-10</v>
      </c>
      <c r="H202">
        <v>0</v>
      </c>
      <c r="I202">
        <v>-5</v>
      </c>
      <c r="J202">
        <v>0.45</v>
      </c>
      <c r="K202">
        <v>-10</v>
      </c>
      <c r="L202">
        <v>0</v>
      </c>
      <c r="M202">
        <v>-5</v>
      </c>
      <c r="N202">
        <v>3.2410256410256402</v>
      </c>
      <c r="O202">
        <v>0.74102564102563995</v>
      </c>
      <c r="P202"/>
      <c r="Q202">
        <v>7.4102564102563995E-2</v>
      </c>
      <c r="R202">
        <v>0.37585780628744098</v>
      </c>
      <c r="S202" s="3" t="s">
        <v>264</v>
      </c>
      <c r="T202" s="2" t="s">
        <v>266</v>
      </c>
      <c r="U202" s="3" t="s">
        <v>35</v>
      </c>
      <c r="V202" s="3" t="s">
        <v>267</v>
      </c>
      <c r="W202" s="3">
        <v>6</v>
      </c>
      <c r="X202" s="3">
        <v>15</v>
      </c>
      <c r="Y202" s="3">
        <v>2</v>
      </c>
      <c r="Z202" s="3">
        <v>2</v>
      </c>
      <c r="AA202" s="3">
        <v>1</v>
      </c>
      <c r="AB202" s="12">
        <f t="shared" si="16"/>
        <v>4.833333333333333</v>
      </c>
      <c r="AC202" s="3">
        <f t="shared" si="17"/>
        <v>147.19319999999999</v>
      </c>
      <c r="AD202" s="12" t="s">
        <v>40</v>
      </c>
      <c r="AE202" s="3" t="s">
        <v>219</v>
      </c>
      <c r="AF202" s="3" t="s">
        <v>84</v>
      </c>
      <c r="AG202" s="2" t="s">
        <v>190</v>
      </c>
      <c r="AH202" s="2" t="s">
        <v>268</v>
      </c>
    </row>
    <row r="203" spans="1:34">
      <c r="A203" s="17" t="s">
        <v>323</v>
      </c>
      <c r="B203" s="18" t="s">
        <v>324</v>
      </c>
      <c r="C203" t="s">
        <v>327</v>
      </c>
      <c r="D203" s="19" t="s">
        <v>326</v>
      </c>
      <c r="E203" t="s">
        <v>269</v>
      </c>
      <c r="F203" t="s">
        <v>270</v>
      </c>
      <c r="G203">
        <v>-10</v>
      </c>
      <c r="H203">
        <v>0</v>
      </c>
      <c r="I203">
        <v>-5</v>
      </c>
      <c r="J203">
        <v>0.45</v>
      </c>
      <c r="K203">
        <v>-10</v>
      </c>
      <c r="L203">
        <v>0</v>
      </c>
      <c r="M203">
        <v>-5</v>
      </c>
      <c r="N203">
        <v>1.24347826086957</v>
      </c>
      <c r="O203">
        <v>1.25652173913044</v>
      </c>
      <c r="P203"/>
      <c r="Q203">
        <v>0.12565217391304401</v>
      </c>
      <c r="R203">
        <v>0.57183931980942704</v>
      </c>
      <c r="S203" s="3" t="s">
        <v>269</v>
      </c>
      <c r="T203" s="3" t="s">
        <v>271</v>
      </c>
      <c r="U203" s="3" t="s">
        <v>35</v>
      </c>
      <c r="V203" s="3" t="s">
        <v>272</v>
      </c>
      <c r="W203" s="3">
        <v>4</v>
      </c>
      <c r="X203" s="3">
        <v>4</v>
      </c>
      <c r="Y203" s="3">
        <v>5</v>
      </c>
      <c r="Z203" s="3">
        <v>0</v>
      </c>
      <c r="AA203" s="3">
        <v>-2</v>
      </c>
      <c r="AB203" s="12">
        <f t="shared" si="16"/>
        <v>2.5</v>
      </c>
      <c r="AC203" s="3">
        <f t="shared" si="17"/>
        <v>132.06916000000001</v>
      </c>
      <c r="AD203" s="12" t="s">
        <v>40</v>
      </c>
      <c r="AE203" s="3" t="s">
        <v>101</v>
      </c>
      <c r="AF203" s="3" t="s">
        <v>84</v>
      </c>
      <c r="AG203" s="2" t="s">
        <v>273</v>
      </c>
      <c r="AH203" s="2" t="s">
        <v>274</v>
      </c>
    </row>
    <row r="204" spans="1:34">
      <c r="A204" s="17" t="s">
        <v>323</v>
      </c>
      <c r="B204" s="18" t="s">
        <v>324</v>
      </c>
      <c r="C204" t="s">
        <v>327</v>
      </c>
      <c r="D204" s="19" t="s">
        <v>326</v>
      </c>
      <c r="E204" t="s">
        <v>275</v>
      </c>
      <c r="F204" t="s">
        <v>276</v>
      </c>
      <c r="G204">
        <v>-10</v>
      </c>
      <c r="H204">
        <v>0</v>
      </c>
      <c r="I204">
        <v>-5</v>
      </c>
      <c r="J204">
        <v>0.45</v>
      </c>
      <c r="K204">
        <v>-10</v>
      </c>
      <c r="L204">
        <v>0</v>
      </c>
      <c r="M204">
        <v>-5</v>
      </c>
      <c r="N204">
        <v>1.0549999999999999</v>
      </c>
      <c r="O204">
        <v>1.4450000000000001</v>
      </c>
      <c r="P204"/>
      <c r="Q204">
        <v>0.14449999999999999</v>
      </c>
      <c r="R204">
        <v>0.50810910441075097</v>
      </c>
      <c r="S204" s="14" t="s">
        <v>275</v>
      </c>
      <c r="T204" s="2" t="s">
        <v>275</v>
      </c>
      <c r="U204" s="3" t="s">
        <v>55</v>
      </c>
      <c r="V204" s="2" t="s">
        <v>277</v>
      </c>
      <c r="W204" s="2">
        <v>3</v>
      </c>
      <c r="X204" s="2">
        <v>2</v>
      </c>
      <c r="Y204" s="2">
        <v>4</v>
      </c>
      <c r="Z204" s="2">
        <v>0</v>
      </c>
      <c r="AA204" s="3">
        <v>-2</v>
      </c>
      <c r="AB204" s="12">
        <f t="shared" si="16"/>
        <v>2</v>
      </c>
      <c r="AC204" s="3">
        <f t="shared" si="17"/>
        <v>102.04378</v>
      </c>
      <c r="AD204" s="12">
        <v>199</v>
      </c>
      <c r="AE204" s="2" t="s">
        <v>101</v>
      </c>
      <c r="AF204" s="2" t="s">
        <v>84</v>
      </c>
      <c r="AG204" s="2" t="str">
        <f t="shared" ref="AG204:AG236" si="18">IF(AD204&gt;37,"Proton symporter", "Diffusion")</f>
        <v>Proton symporter</v>
      </c>
      <c r="AH204" s="3" t="s">
        <v>278</v>
      </c>
    </row>
    <row r="205" spans="1:34">
      <c r="A205" s="17" t="s">
        <v>323</v>
      </c>
      <c r="B205" s="18" t="s">
        <v>324</v>
      </c>
      <c r="C205" t="s">
        <v>327</v>
      </c>
      <c r="D205" s="19" t="s">
        <v>326</v>
      </c>
      <c r="E205" t="s">
        <v>279</v>
      </c>
      <c r="F205" t="s">
        <v>280</v>
      </c>
      <c r="G205">
        <v>-10</v>
      </c>
      <c r="H205">
        <v>0</v>
      </c>
      <c r="I205">
        <v>-5</v>
      </c>
      <c r="J205">
        <v>0.45</v>
      </c>
      <c r="K205">
        <v>-10</v>
      </c>
      <c r="L205">
        <v>0</v>
      </c>
      <c r="M205">
        <v>-5</v>
      </c>
      <c r="N205">
        <v>5.1785714285714297</v>
      </c>
      <c r="O205">
        <v>0.53571428571428603</v>
      </c>
      <c r="P205"/>
      <c r="Q205">
        <v>5.3571428571428603E-2</v>
      </c>
      <c r="R205">
        <v>0.236757470217584</v>
      </c>
      <c r="S205" s="11" t="s">
        <v>279</v>
      </c>
      <c r="T205" s="3" t="s">
        <v>279</v>
      </c>
      <c r="U205" s="3" t="s">
        <v>43</v>
      </c>
      <c r="V205" s="3" t="s">
        <v>281</v>
      </c>
      <c r="W205" s="3">
        <v>9</v>
      </c>
      <c r="X205" s="3">
        <v>20</v>
      </c>
      <c r="Y205" s="3">
        <v>0</v>
      </c>
      <c r="Z205" s="3">
        <v>0</v>
      </c>
      <c r="AA205" s="3">
        <v>0</v>
      </c>
      <c r="AB205" s="12">
        <f t="shared" si="16"/>
        <v>6.2222222222222223</v>
      </c>
      <c r="AC205" s="3">
        <f t="shared" si="17"/>
        <v>128.25309999999999</v>
      </c>
      <c r="AD205" s="12">
        <v>151</v>
      </c>
      <c r="AE205" s="3" t="s">
        <v>161</v>
      </c>
      <c r="AF205" s="2" t="s">
        <v>46</v>
      </c>
      <c r="AG205" s="2" t="str">
        <f t="shared" si="18"/>
        <v>Proton symporter</v>
      </c>
      <c r="AH205" s="3" t="s">
        <v>282</v>
      </c>
    </row>
    <row r="206" spans="1:34">
      <c r="A206" s="17" t="s">
        <v>323</v>
      </c>
      <c r="B206" s="18" t="s">
        <v>324</v>
      </c>
      <c r="C206" t="s">
        <v>327</v>
      </c>
      <c r="D206" s="19" t="s">
        <v>326</v>
      </c>
      <c r="E206" t="s">
        <v>283</v>
      </c>
      <c r="F206" t="s">
        <v>284</v>
      </c>
      <c r="G206">
        <v>-10</v>
      </c>
      <c r="H206">
        <v>0</v>
      </c>
      <c r="I206">
        <v>-5</v>
      </c>
      <c r="J206">
        <v>0.45</v>
      </c>
      <c r="K206">
        <v>-10</v>
      </c>
      <c r="L206">
        <v>0</v>
      </c>
      <c r="M206">
        <v>-5</v>
      </c>
      <c r="N206">
        <v>5.2</v>
      </c>
      <c r="O206">
        <v>0.6</v>
      </c>
      <c r="P206"/>
      <c r="Q206">
        <v>0.06</v>
      </c>
      <c r="R206">
        <v>0.236168270158511</v>
      </c>
      <c r="S206" s="14" t="s">
        <v>283</v>
      </c>
      <c r="T206" s="2" t="s">
        <v>283</v>
      </c>
      <c r="U206" s="3" t="s">
        <v>43</v>
      </c>
      <c r="V206" s="2" t="s">
        <v>285</v>
      </c>
      <c r="W206" s="2">
        <v>8</v>
      </c>
      <c r="X206" s="2">
        <v>18</v>
      </c>
      <c r="Y206" s="2">
        <v>0</v>
      </c>
      <c r="Z206" s="2">
        <v>0</v>
      </c>
      <c r="AA206" s="2">
        <v>0</v>
      </c>
      <c r="AB206" s="12">
        <f t="shared" si="16"/>
        <v>6.25</v>
      </c>
      <c r="AC206" s="3">
        <f t="shared" si="17"/>
        <v>114.22672</v>
      </c>
      <c r="AD206" s="12">
        <v>126</v>
      </c>
      <c r="AE206" s="3" t="s">
        <v>161</v>
      </c>
      <c r="AF206" s="2" t="s">
        <v>162</v>
      </c>
      <c r="AG206" s="2" t="str">
        <f t="shared" si="18"/>
        <v>Proton symporter</v>
      </c>
      <c r="AH206" s="3" t="s">
        <v>286</v>
      </c>
    </row>
    <row r="207" spans="1:34">
      <c r="A207" s="17" t="s">
        <v>323</v>
      </c>
      <c r="B207" s="18" t="s">
        <v>324</v>
      </c>
      <c r="C207" t="s">
        <v>327</v>
      </c>
      <c r="D207" s="19" t="s">
        <v>326</v>
      </c>
      <c r="E207" t="s">
        <v>287</v>
      </c>
      <c r="F207" t="s">
        <v>288</v>
      </c>
      <c r="G207">
        <v>-10</v>
      </c>
      <c r="H207">
        <v>0</v>
      </c>
      <c r="I207">
        <v>-5</v>
      </c>
      <c r="J207">
        <v>0.45</v>
      </c>
      <c r="K207">
        <v>-10</v>
      </c>
      <c r="L207">
        <v>0</v>
      </c>
      <c r="M207">
        <v>-5</v>
      </c>
      <c r="N207">
        <v>5.3125</v>
      </c>
      <c r="O207">
        <v>0.9375</v>
      </c>
      <c r="P207"/>
      <c r="Q207">
        <v>9.375E-2</v>
      </c>
      <c r="R207">
        <v>0.23307496984838</v>
      </c>
      <c r="S207" s="14" t="s">
        <v>287</v>
      </c>
      <c r="T207" s="2" t="s">
        <v>287</v>
      </c>
      <c r="U207" s="3" t="s">
        <v>43</v>
      </c>
      <c r="V207" s="2" t="s">
        <v>289</v>
      </c>
      <c r="W207" s="2">
        <v>5</v>
      </c>
      <c r="X207" s="2">
        <v>12</v>
      </c>
      <c r="Y207" s="2">
        <v>0</v>
      </c>
      <c r="Z207" s="2">
        <v>0</v>
      </c>
      <c r="AA207" s="3">
        <v>0</v>
      </c>
      <c r="AB207" s="12">
        <f t="shared" si="16"/>
        <v>6.4</v>
      </c>
      <c r="AC207" s="3">
        <f t="shared" si="17"/>
        <v>72.147580000000005</v>
      </c>
      <c r="AD207" s="15">
        <v>36.1</v>
      </c>
      <c r="AE207" s="3" t="s">
        <v>161</v>
      </c>
      <c r="AF207" s="2" t="s">
        <v>46</v>
      </c>
      <c r="AG207" s="16" t="str">
        <f t="shared" si="18"/>
        <v>Diffusion</v>
      </c>
      <c r="AH207" s="3" t="s">
        <v>290</v>
      </c>
    </row>
    <row r="208" spans="1:34">
      <c r="A208" s="17" t="s">
        <v>323</v>
      </c>
      <c r="B208" s="18" t="s">
        <v>324</v>
      </c>
      <c r="C208" t="s">
        <v>327</v>
      </c>
      <c r="D208" s="19" t="s">
        <v>326</v>
      </c>
      <c r="E208" t="s">
        <v>291</v>
      </c>
      <c r="F208" t="s">
        <v>292</v>
      </c>
      <c r="G208">
        <v>-10</v>
      </c>
      <c r="H208">
        <v>0</v>
      </c>
      <c r="I208">
        <v>-5</v>
      </c>
      <c r="J208">
        <v>0.45</v>
      </c>
      <c r="K208">
        <v>-10</v>
      </c>
      <c r="L208">
        <v>0</v>
      </c>
      <c r="M208">
        <v>-5</v>
      </c>
      <c r="N208">
        <v>4.5352112676056402</v>
      </c>
      <c r="O208">
        <v>0.81408450704225299</v>
      </c>
      <c r="P208"/>
      <c r="Q208">
        <v>8.1408450704225296E-2</v>
      </c>
      <c r="R208">
        <v>0.24727348424107701</v>
      </c>
      <c r="S208" s="11" t="s">
        <v>291</v>
      </c>
      <c r="T208" s="3" t="s">
        <v>293</v>
      </c>
      <c r="U208" s="3" t="s">
        <v>43</v>
      </c>
      <c r="V208" s="3" t="s">
        <v>94</v>
      </c>
      <c r="W208" s="3">
        <v>5</v>
      </c>
      <c r="X208" s="3">
        <v>12</v>
      </c>
      <c r="Y208" s="3">
        <v>1</v>
      </c>
      <c r="Z208" s="3">
        <v>0</v>
      </c>
      <c r="AA208" s="3">
        <v>0</v>
      </c>
      <c r="AB208" s="12">
        <f t="shared" si="16"/>
        <v>6</v>
      </c>
      <c r="AC208" s="3">
        <f t="shared" si="17"/>
        <v>88.14658</v>
      </c>
      <c r="AD208" s="12">
        <v>138</v>
      </c>
      <c r="AE208" s="3" t="s">
        <v>78</v>
      </c>
      <c r="AF208" s="2" t="s">
        <v>162</v>
      </c>
      <c r="AG208" s="2" t="str">
        <f t="shared" si="18"/>
        <v>Proton symporter</v>
      </c>
      <c r="AH208" s="3" t="s">
        <v>294</v>
      </c>
    </row>
    <row r="209" spans="1:34">
      <c r="A209" s="17" t="s">
        <v>323</v>
      </c>
      <c r="B209" s="18" t="s">
        <v>324</v>
      </c>
      <c r="C209" t="s">
        <v>327</v>
      </c>
      <c r="D209" s="19" t="s">
        <v>326</v>
      </c>
      <c r="E209" t="s">
        <v>295</v>
      </c>
      <c r="F209" t="s">
        <v>292</v>
      </c>
      <c r="G209">
        <v>-10</v>
      </c>
      <c r="H209">
        <v>0</v>
      </c>
      <c r="I209">
        <v>-5</v>
      </c>
      <c r="J209">
        <v>0.45</v>
      </c>
      <c r="K209">
        <v>-10</v>
      </c>
      <c r="L209">
        <v>0</v>
      </c>
      <c r="M209">
        <v>-5</v>
      </c>
      <c r="N209">
        <v>4.5352112676056304</v>
      </c>
      <c r="O209">
        <v>0.81408450704225299</v>
      </c>
      <c r="P209"/>
      <c r="Q209">
        <v>8.1408450704225296E-2</v>
      </c>
      <c r="R209">
        <v>0.24727348424107701</v>
      </c>
      <c r="S209" s="11" t="s">
        <v>295</v>
      </c>
      <c r="T209" s="3" t="s">
        <v>296</v>
      </c>
      <c r="U209" s="3" t="s">
        <v>43</v>
      </c>
      <c r="V209" s="3" t="s">
        <v>94</v>
      </c>
      <c r="W209" s="3">
        <v>5</v>
      </c>
      <c r="X209" s="3">
        <v>12</v>
      </c>
      <c r="Y209" s="3">
        <v>1</v>
      </c>
      <c r="Z209" s="3">
        <v>0</v>
      </c>
      <c r="AA209" s="3">
        <v>0</v>
      </c>
      <c r="AB209" s="12">
        <f t="shared" si="16"/>
        <v>6</v>
      </c>
      <c r="AC209" s="3">
        <f t="shared" si="17"/>
        <v>88.14658</v>
      </c>
      <c r="AD209" s="12">
        <v>138</v>
      </c>
      <c r="AE209" s="3" t="s">
        <v>78</v>
      </c>
      <c r="AF209" s="3" t="s">
        <v>84</v>
      </c>
      <c r="AG209" s="2" t="str">
        <f t="shared" si="18"/>
        <v>Proton symporter</v>
      </c>
      <c r="AH209" s="3" t="s">
        <v>294</v>
      </c>
    </row>
    <row r="210" spans="1:34">
      <c r="A210" s="17" t="s">
        <v>323</v>
      </c>
      <c r="B210" s="18" t="s">
        <v>324</v>
      </c>
      <c r="C210" t="s">
        <v>327</v>
      </c>
      <c r="D210" s="19" t="s">
        <v>326</v>
      </c>
      <c r="E210" t="s">
        <v>297</v>
      </c>
      <c r="F210" t="s">
        <v>298</v>
      </c>
      <c r="G210">
        <v>-10</v>
      </c>
      <c r="H210">
        <v>0</v>
      </c>
      <c r="I210">
        <v>-5</v>
      </c>
      <c r="J210">
        <v>0.45</v>
      </c>
      <c r="K210">
        <v>-10</v>
      </c>
      <c r="L210">
        <v>0</v>
      </c>
      <c r="M210">
        <v>-5</v>
      </c>
      <c r="N210">
        <v>2.8042105263157899</v>
      </c>
      <c r="O210">
        <v>0.30421052631578899</v>
      </c>
      <c r="P210"/>
      <c r="Q210">
        <v>3.0421052631578901E-2</v>
      </c>
      <c r="R210">
        <v>9.8653775472450897E-2</v>
      </c>
      <c r="S210" s="11" t="s">
        <v>297</v>
      </c>
      <c r="T210" s="3" t="s">
        <v>297</v>
      </c>
      <c r="U210" s="3" t="s">
        <v>76</v>
      </c>
      <c r="V210" s="3" t="s">
        <v>299</v>
      </c>
      <c r="W210" s="3">
        <v>6</v>
      </c>
      <c r="X210" s="3">
        <v>6</v>
      </c>
      <c r="Y210" s="3">
        <v>1</v>
      </c>
      <c r="Z210" s="3">
        <v>0</v>
      </c>
      <c r="AA210" s="2">
        <v>0</v>
      </c>
      <c r="AB210" s="12">
        <f t="shared" si="16"/>
        <v>4.666666666666667</v>
      </c>
      <c r="AC210" s="3">
        <f t="shared" si="17"/>
        <v>94.11023999999999</v>
      </c>
      <c r="AD210" s="12">
        <v>181.7</v>
      </c>
      <c r="AE210" s="3" t="s">
        <v>111</v>
      </c>
      <c r="AF210" s="2" t="s">
        <v>112</v>
      </c>
      <c r="AG210" s="2" t="str">
        <f t="shared" si="18"/>
        <v>Proton symporter</v>
      </c>
      <c r="AH210" s="3" t="s">
        <v>300</v>
      </c>
    </row>
    <row r="211" spans="1:34">
      <c r="A211" s="17" t="s">
        <v>323</v>
      </c>
      <c r="B211" s="18" t="s">
        <v>324</v>
      </c>
      <c r="C211" t="s">
        <v>327</v>
      </c>
      <c r="D211" s="19" t="s">
        <v>326</v>
      </c>
      <c r="E211" t="s">
        <v>301</v>
      </c>
      <c r="F211" t="s">
        <v>302</v>
      </c>
      <c r="G211">
        <v>-10</v>
      </c>
      <c r="H211">
        <v>0</v>
      </c>
      <c r="I211">
        <v>-5</v>
      </c>
      <c r="J211">
        <v>0.45</v>
      </c>
      <c r="K211">
        <v>-10</v>
      </c>
      <c r="L211">
        <v>0</v>
      </c>
      <c r="M211">
        <v>-5</v>
      </c>
      <c r="N211">
        <v>5.5</v>
      </c>
      <c r="O211">
        <v>1.5</v>
      </c>
      <c r="P211"/>
      <c r="Q211">
        <v>0.15</v>
      </c>
      <c r="R211">
        <v>0.22791946933149601</v>
      </c>
      <c r="S211" s="11" t="s">
        <v>301</v>
      </c>
      <c r="T211" s="3" t="s">
        <v>303</v>
      </c>
      <c r="U211" s="3" t="s">
        <v>43</v>
      </c>
      <c r="V211" s="3" t="s">
        <v>304</v>
      </c>
      <c r="W211" s="3">
        <v>3</v>
      </c>
      <c r="X211" s="3">
        <v>8</v>
      </c>
      <c r="Y211" s="3">
        <v>0</v>
      </c>
      <c r="Z211" s="3">
        <v>0</v>
      </c>
      <c r="AA211" s="2">
        <v>0</v>
      </c>
      <c r="AB211" s="12">
        <f t="shared" si="16"/>
        <v>6.666666666666667</v>
      </c>
      <c r="AC211" s="3">
        <f t="shared" si="17"/>
        <v>44.094819999999999</v>
      </c>
      <c r="AD211" s="15">
        <v>-42</v>
      </c>
      <c r="AE211" s="3" t="s">
        <v>155</v>
      </c>
      <c r="AF211" s="2" t="s">
        <v>46</v>
      </c>
      <c r="AG211" s="16" t="str">
        <f t="shared" si="18"/>
        <v>Diffusion</v>
      </c>
      <c r="AH211" s="3" t="s">
        <v>305</v>
      </c>
    </row>
    <row r="212" spans="1:34">
      <c r="A212" s="17" t="s">
        <v>323</v>
      </c>
      <c r="B212" s="18" t="s">
        <v>324</v>
      </c>
      <c r="C212" t="s">
        <v>327</v>
      </c>
      <c r="D212" s="19" t="s">
        <v>326</v>
      </c>
      <c r="E212" t="s">
        <v>306</v>
      </c>
      <c r="F212" t="s">
        <v>302</v>
      </c>
      <c r="G212">
        <v>-10</v>
      </c>
      <c r="H212">
        <v>0</v>
      </c>
      <c r="I212">
        <v>-5</v>
      </c>
      <c r="J212">
        <v>0.45</v>
      </c>
      <c r="K212">
        <v>-10</v>
      </c>
      <c r="L212">
        <v>0</v>
      </c>
      <c r="M212">
        <v>-5</v>
      </c>
      <c r="N212">
        <v>5.5</v>
      </c>
      <c r="O212">
        <v>1.5</v>
      </c>
      <c r="P212"/>
      <c r="Q212">
        <v>0.15</v>
      </c>
      <c r="R212">
        <v>0.22791946933149501</v>
      </c>
      <c r="S212" s="11" t="s">
        <v>306</v>
      </c>
      <c r="T212" s="3" t="s">
        <v>307</v>
      </c>
      <c r="U212" s="3" t="s">
        <v>43</v>
      </c>
      <c r="V212" s="3" t="s">
        <v>304</v>
      </c>
      <c r="W212" s="3">
        <v>3</v>
      </c>
      <c r="X212" s="3">
        <v>8</v>
      </c>
      <c r="Y212" s="3">
        <v>0</v>
      </c>
      <c r="Z212" s="3">
        <v>0</v>
      </c>
      <c r="AA212" s="2">
        <v>0</v>
      </c>
      <c r="AB212" s="12">
        <f t="shared" si="16"/>
        <v>6.666666666666667</v>
      </c>
      <c r="AC212" s="3">
        <f t="shared" si="17"/>
        <v>44.094819999999999</v>
      </c>
      <c r="AD212" s="15">
        <v>-42</v>
      </c>
      <c r="AE212" s="3" t="s">
        <v>155</v>
      </c>
      <c r="AF212" s="3" t="s">
        <v>84</v>
      </c>
      <c r="AG212" s="16" t="str">
        <f t="shared" si="18"/>
        <v>Diffusion</v>
      </c>
      <c r="AH212" s="3" t="s">
        <v>305</v>
      </c>
    </row>
    <row r="213" spans="1:34">
      <c r="A213" s="17" t="s">
        <v>323</v>
      </c>
      <c r="B213" s="18" t="s">
        <v>324</v>
      </c>
      <c r="C213" t="s">
        <v>327</v>
      </c>
      <c r="D213" s="19" t="s">
        <v>326</v>
      </c>
      <c r="E213" t="s">
        <v>308</v>
      </c>
      <c r="F213" t="s">
        <v>309</v>
      </c>
      <c r="G213">
        <v>-10</v>
      </c>
      <c r="H213">
        <v>0</v>
      </c>
      <c r="I213">
        <v>-5</v>
      </c>
      <c r="J213">
        <v>0.45</v>
      </c>
      <c r="K213">
        <v>-10</v>
      </c>
      <c r="L213">
        <v>0</v>
      </c>
      <c r="M213">
        <v>-5</v>
      </c>
      <c r="N213">
        <v>2.5</v>
      </c>
      <c r="O213">
        <v>0.407042253521127</v>
      </c>
      <c r="P213"/>
      <c r="Q213">
        <v>4.0704225352112697E-2</v>
      </c>
      <c r="R213">
        <v>0.24285142320497799</v>
      </c>
      <c r="S213" s="1" t="s">
        <v>308</v>
      </c>
      <c r="T213" s="2" t="s">
        <v>308</v>
      </c>
      <c r="U213" s="3" t="s">
        <v>43</v>
      </c>
      <c r="V213" s="2" t="s">
        <v>310</v>
      </c>
      <c r="W213" s="3">
        <v>7</v>
      </c>
      <c r="X213" s="3">
        <v>9</v>
      </c>
      <c r="Y213" s="3">
        <v>5</v>
      </c>
      <c r="Z213" s="3">
        <v>0</v>
      </c>
      <c r="AA213" s="2">
        <v>-1</v>
      </c>
      <c r="AB213" s="12">
        <f t="shared" si="16"/>
        <v>3.8571428571428572</v>
      </c>
      <c r="AC213" s="3">
        <f t="shared" si="17"/>
        <v>173.14046000000002</v>
      </c>
      <c r="AD213" s="12">
        <v>400.5</v>
      </c>
      <c r="AE213" s="3" t="s">
        <v>196</v>
      </c>
      <c r="AF213" s="3" t="s">
        <v>311</v>
      </c>
      <c r="AG213" s="2" t="str">
        <f t="shared" si="18"/>
        <v>Proton symporter</v>
      </c>
      <c r="AH213" s="3" t="s">
        <v>312</v>
      </c>
    </row>
    <row r="214" spans="1:34">
      <c r="A214" s="17" t="s">
        <v>323</v>
      </c>
      <c r="B214" s="18" t="s">
        <v>324</v>
      </c>
      <c r="C214" t="s">
        <v>327</v>
      </c>
      <c r="D214" s="19" t="s">
        <v>326</v>
      </c>
      <c r="E214" t="s">
        <v>313</v>
      </c>
      <c r="F214" t="s">
        <v>314</v>
      </c>
      <c r="G214">
        <v>-10</v>
      </c>
      <c r="H214">
        <v>0</v>
      </c>
      <c r="I214">
        <v>-5</v>
      </c>
      <c r="J214">
        <v>0.45</v>
      </c>
      <c r="K214">
        <v>-10</v>
      </c>
      <c r="L214">
        <v>0</v>
      </c>
      <c r="M214">
        <v>-5</v>
      </c>
      <c r="N214">
        <v>3.0557692307692301</v>
      </c>
      <c r="O214">
        <v>0.27788461538461601</v>
      </c>
      <c r="P214"/>
      <c r="Q214">
        <v>2.7788461538461599E-2</v>
      </c>
      <c r="R214">
        <v>9.9728517733128602E-2</v>
      </c>
      <c r="S214" s="11" t="s">
        <v>313</v>
      </c>
      <c r="T214" s="3" t="s">
        <v>313</v>
      </c>
      <c r="U214" s="3" t="s">
        <v>76</v>
      </c>
      <c r="V214" s="3" t="s">
        <v>315</v>
      </c>
      <c r="W214" s="3">
        <v>8</v>
      </c>
      <c r="X214" s="3">
        <v>8</v>
      </c>
      <c r="Y214" s="3">
        <v>0</v>
      </c>
      <c r="Z214" s="3">
        <v>0</v>
      </c>
      <c r="AA214" s="2">
        <v>0</v>
      </c>
      <c r="AB214" s="12">
        <f t="shared" si="16"/>
        <v>5</v>
      </c>
      <c r="AC214" s="3">
        <f t="shared" si="17"/>
        <v>104.14832</v>
      </c>
      <c r="AD214" s="12">
        <v>145</v>
      </c>
      <c r="AE214" s="3" t="s">
        <v>316</v>
      </c>
      <c r="AF214" s="3" t="s">
        <v>149</v>
      </c>
      <c r="AG214" s="2" t="str">
        <f t="shared" si="18"/>
        <v>Proton symporter</v>
      </c>
      <c r="AH214" s="3" t="s">
        <v>317</v>
      </c>
    </row>
    <row r="215" spans="1:34">
      <c r="A215" s="17" t="s">
        <v>323</v>
      </c>
      <c r="B215" s="18" t="s">
        <v>324</v>
      </c>
      <c r="C215" t="s">
        <v>327</v>
      </c>
      <c r="D215" s="19" t="s">
        <v>326</v>
      </c>
      <c r="E215" t="s">
        <v>318</v>
      </c>
      <c r="F215" t="s">
        <v>319</v>
      </c>
      <c r="G215">
        <v>-10</v>
      </c>
      <c r="H215">
        <v>0</v>
      </c>
      <c r="I215">
        <v>-5</v>
      </c>
      <c r="J215">
        <v>0.45</v>
      </c>
      <c r="K215">
        <v>-10</v>
      </c>
      <c r="L215">
        <v>0</v>
      </c>
      <c r="M215">
        <v>-5</v>
      </c>
      <c r="N215">
        <v>1.79512195121951</v>
      </c>
      <c r="O215">
        <v>1.40975609756098</v>
      </c>
      <c r="P215"/>
      <c r="Q215">
        <v>0.14097560975609799</v>
      </c>
      <c r="R215">
        <v>0.56385463750819398</v>
      </c>
      <c r="S215" s="3" t="s">
        <v>318</v>
      </c>
      <c r="T215" s="3" t="s">
        <v>318</v>
      </c>
      <c r="U215" s="3" t="s">
        <v>35</v>
      </c>
      <c r="V215" s="3" t="s">
        <v>320</v>
      </c>
      <c r="W215" s="3">
        <v>4</v>
      </c>
      <c r="X215" s="3">
        <v>4</v>
      </c>
      <c r="Y215" s="3">
        <v>4</v>
      </c>
      <c r="Z215" s="3">
        <v>0</v>
      </c>
      <c r="AA215" s="2">
        <v>-2</v>
      </c>
      <c r="AB215" s="12">
        <f t="shared" si="16"/>
        <v>3</v>
      </c>
      <c r="AC215" s="3">
        <f t="shared" si="17"/>
        <v>116.07016</v>
      </c>
      <c r="AD215" s="12">
        <v>235</v>
      </c>
      <c r="AE215" s="3" t="s">
        <v>101</v>
      </c>
      <c r="AF215" s="3" t="s">
        <v>84</v>
      </c>
      <c r="AG215" s="2" t="str">
        <f t="shared" si="18"/>
        <v>Proton symporter</v>
      </c>
      <c r="AH215" s="2" t="s">
        <v>321</v>
      </c>
    </row>
    <row r="216" spans="1:34">
      <c r="A216" s="17" t="s">
        <v>323</v>
      </c>
      <c r="B216" s="18" t="s">
        <v>324</v>
      </c>
      <c r="C216" t="s">
        <v>328</v>
      </c>
      <c r="D216" s="19" t="s">
        <v>326</v>
      </c>
      <c r="E216" t="s">
        <v>38</v>
      </c>
      <c r="F216" t="s">
        <v>39</v>
      </c>
      <c r="G216">
        <v>-10</v>
      </c>
      <c r="H216">
        <v>0</v>
      </c>
      <c r="I216">
        <v>-10</v>
      </c>
      <c r="J216">
        <v>0.45</v>
      </c>
      <c r="K216">
        <v>-10</v>
      </c>
      <c r="L216">
        <v>0</v>
      </c>
      <c r="M216">
        <v>-10</v>
      </c>
      <c r="N216">
        <v>2.7272727272727502</v>
      </c>
      <c r="O216">
        <v>1.8181818181818199</v>
      </c>
      <c r="P216"/>
      <c r="Q216">
        <v>0.18181818181818199</v>
      </c>
      <c r="R216">
        <v>0.54563133835861</v>
      </c>
      <c r="S216" s="11" t="s">
        <v>41</v>
      </c>
      <c r="T216" s="3" t="s">
        <v>42</v>
      </c>
      <c r="U216" s="3" t="s">
        <v>43</v>
      </c>
      <c r="V216" s="3" t="s">
        <v>44</v>
      </c>
      <c r="W216" s="3">
        <v>4</v>
      </c>
      <c r="X216" s="3">
        <v>10</v>
      </c>
      <c r="Y216" s="3">
        <v>2</v>
      </c>
      <c r="Z216" s="3">
        <v>0</v>
      </c>
      <c r="AA216" s="3">
        <v>0</v>
      </c>
      <c r="AB216" s="12">
        <f t="shared" si="16"/>
        <v>5.5</v>
      </c>
      <c r="AC216" s="3">
        <f t="shared" si="17"/>
        <v>90.119200000000006</v>
      </c>
      <c r="AD216" s="12">
        <v>207</v>
      </c>
      <c r="AE216" s="2" t="s">
        <v>45</v>
      </c>
      <c r="AF216" s="3" t="s">
        <v>46</v>
      </c>
      <c r="AG216" s="2" t="str">
        <f t="shared" si="18"/>
        <v>Proton symporter</v>
      </c>
      <c r="AH216" s="3" t="s">
        <v>47</v>
      </c>
    </row>
    <row r="217" spans="1:34">
      <c r="A217" s="17" t="s">
        <v>323</v>
      </c>
      <c r="B217" s="18" t="s">
        <v>324</v>
      </c>
      <c r="C217" t="s">
        <v>328</v>
      </c>
      <c r="D217" s="19" t="s">
        <v>326</v>
      </c>
      <c r="E217" t="s">
        <v>48</v>
      </c>
      <c r="F217" t="s">
        <v>39</v>
      </c>
      <c r="G217">
        <v>-10</v>
      </c>
      <c r="H217">
        <v>0</v>
      </c>
      <c r="I217">
        <v>-10</v>
      </c>
      <c r="J217">
        <v>0.45</v>
      </c>
      <c r="K217">
        <v>-10</v>
      </c>
      <c r="L217">
        <v>0</v>
      </c>
      <c r="M217">
        <v>-10</v>
      </c>
      <c r="N217">
        <v>2.7272727272727302</v>
      </c>
      <c r="O217">
        <v>1.8181818181818199</v>
      </c>
      <c r="P217"/>
      <c r="Q217">
        <v>0.18181818181818199</v>
      </c>
      <c r="R217">
        <v>0.545631338358611</v>
      </c>
      <c r="S217" s="11" t="s">
        <v>49</v>
      </c>
      <c r="T217" s="3" t="s">
        <v>50</v>
      </c>
      <c r="U217" s="3" t="s">
        <v>43</v>
      </c>
      <c r="V217" s="3" t="s">
        <v>44</v>
      </c>
      <c r="W217" s="3">
        <v>4</v>
      </c>
      <c r="X217" s="3">
        <v>10</v>
      </c>
      <c r="Y217" s="3">
        <v>2</v>
      </c>
      <c r="Z217" s="3">
        <v>0</v>
      </c>
      <c r="AA217" s="3">
        <v>0</v>
      </c>
      <c r="AB217" s="12">
        <f t="shared" si="16"/>
        <v>5.5</v>
      </c>
      <c r="AC217" s="3">
        <f t="shared" si="17"/>
        <v>90.119200000000006</v>
      </c>
      <c r="AD217" s="12">
        <v>207</v>
      </c>
      <c r="AE217" s="2" t="s">
        <v>45</v>
      </c>
      <c r="AF217" s="3" t="s">
        <v>51</v>
      </c>
      <c r="AG217" s="2" t="str">
        <f t="shared" si="18"/>
        <v>Proton symporter</v>
      </c>
      <c r="AH217" s="3" t="s">
        <v>47</v>
      </c>
    </row>
    <row r="218" spans="1:34">
      <c r="A218" s="17" t="s">
        <v>323</v>
      </c>
      <c r="B218" s="18" t="s">
        <v>324</v>
      </c>
      <c r="C218" t="s">
        <v>328</v>
      </c>
      <c r="D218" s="19" t="s">
        <v>326</v>
      </c>
      <c r="E218" t="s">
        <v>52</v>
      </c>
      <c r="F218" t="s">
        <v>53</v>
      </c>
      <c r="G218">
        <v>-10</v>
      </c>
      <c r="H218">
        <v>0</v>
      </c>
      <c r="I218">
        <v>-10</v>
      </c>
      <c r="J218">
        <v>0.45</v>
      </c>
      <c r="K218">
        <v>-10</v>
      </c>
      <c r="L218">
        <v>0</v>
      </c>
      <c r="M218">
        <v>-10</v>
      </c>
      <c r="N218">
        <v>1.4</v>
      </c>
      <c r="O218">
        <v>1.4</v>
      </c>
      <c r="P218"/>
      <c r="Q218">
        <v>0.14000000000000001</v>
      </c>
      <c r="R218">
        <v>0.35496307692307699</v>
      </c>
      <c r="S218" s="13" t="s">
        <v>52</v>
      </c>
      <c r="T218" s="3" t="s">
        <v>54</v>
      </c>
      <c r="U218" s="3" t="s">
        <v>55</v>
      </c>
      <c r="V218" s="2" t="s">
        <v>56</v>
      </c>
      <c r="W218" s="2">
        <v>3</v>
      </c>
      <c r="X218" s="2">
        <v>12</v>
      </c>
      <c r="Y218" s="2">
        <v>0</v>
      </c>
      <c r="Z218" s="2">
        <v>2</v>
      </c>
      <c r="AA218" s="2">
        <v>2</v>
      </c>
      <c r="AB218" s="12">
        <f t="shared" si="16"/>
        <v>6</v>
      </c>
      <c r="AC218" s="3">
        <f t="shared" si="17"/>
        <v>76.139580000000009</v>
      </c>
      <c r="AD218" s="12">
        <v>139.30000000000001</v>
      </c>
      <c r="AE218" s="2" t="s">
        <v>57</v>
      </c>
      <c r="AF218" s="2" t="s">
        <v>58</v>
      </c>
      <c r="AG218" s="2" t="str">
        <f t="shared" si="18"/>
        <v>Proton symporter</v>
      </c>
      <c r="AH218" s="3" t="s">
        <v>59</v>
      </c>
    </row>
    <row r="219" spans="1:34">
      <c r="A219" s="17" t="s">
        <v>323</v>
      </c>
      <c r="B219" s="18" t="s">
        <v>324</v>
      </c>
      <c r="C219" t="s">
        <v>328</v>
      </c>
      <c r="D219" s="19" t="s">
        <v>326</v>
      </c>
      <c r="E219" t="s">
        <v>60</v>
      </c>
      <c r="F219" t="s">
        <v>61</v>
      </c>
      <c r="G219">
        <v>-10</v>
      </c>
      <c r="H219">
        <v>0</v>
      </c>
      <c r="I219">
        <v>-10</v>
      </c>
      <c r="J219">
        <v>0.45</v>
      </c>
      <c r="K219">
        <v>-10</v>
      </c>
      <c r="L219">
        <v>0</v>
      </c>
      <c r="M219">
        <v>-10</v>
      </c>
      <c r="N219">
        <v>2.5</v>
      </c>
      <c r="O219">
        <v>2.5</v>
      </c>
      <c r="P219"/>
      <c r="Q219">
        <v>0.25</v>
      </c>
      <c r="R219">
        <v>0.63347335997335996</v>
      </c>
      <c r="S219" s="14" t="s">
        <v>60</v>
      </c>
      <c r="T219" s="2" t="s">
        <v>62</v>
      </c>
      <c r="U219" s="3" t="s">
        <v>55</v>
      </c>
      <c r="V219" s="2" t="s">
        <v>63</v>
      </c>
      <c r="W219" s="2">
        <v>3</v>
      </c>
      <c r="X219" s="2">
        <v>8</v>
      </c>
      <c r="Y219" s="2">
        <v>2</v>
      </c>
      <c r="Z219" s="2">
        <v>0</v>
      </c>
      <c r="AA219" s="2">
        <v>0</v>
      </c>
      <c r="AB219" s="12">
        <f t="shared" si="16"/>
        <v>5.333333333333333</v>
      </c>
      <c r="AC219" s="3">
        <f t="shared" si="17"/>
        <v>76.092820000000003</v>
      </c>
      <c r="AD219" s="12">
        <v>213</v>
      </c>
      <c r="AE219" s="2" t="s">
        <v>45</v>
      </c>
      <c r="AF219" s="2" t="s">
        <v>64</v>
      </c>
      <c r="AG219" s="2" t="str">
        <f t="shared" si="18"/>
        <v>Proton symporter</v>
      </c>
      <c r="AH219" s="3" t="s">
        <v>65</v>
      </c>
    </row>
    <row r="220" spans="1:34">
      <c r="A220" s="17" t="s">
        <v>323</v>
      </c>
      <c r="B220" s="18" t="s">
        <v>324</v>
      </c>
      <c r="C220" t="s">
        <v>328</v>
      </c>
      <c r="D220" s="19" t="s">
        <v>326</v>
      </c>
      <c r="E220" t="s">
        <v>66</v>
      </c>
      <c r="F220" t="s">
        <v>67</v>
      </c>
      <c r="G220">
        <v>-10</v>
      </c>
      <c r="H220">
        <v>0</v>
      </c>
      <c r="I220">
        <v>-10</v>
      </c>
      <c r="J220">
        <v>0.45</v>
      </c>
      <c r="K220">
        <v>-10</v>
      </c>
      <c r="L220">
        <v>0</v>
      </c>
      <c r="M220">
        <v>-10</v>
      </c>
      <c r="N220">
        <v>1.38227848101266</v>
      </c>
      <c r="O220">
        <v>0.92151898734177196</v>
      </c>
      <c r="P220"/>
      <c r="Q220">
        <v>9.2151898734177007E-2</v>
      </c>
      <c r="R220">
        <v>0.27654530111239001</v>
      </c>
      <c r="S220" s="11" t="s">
        <v>68</v>
      </c>
      <c r="T220" s="3" t="s">
        <v>69</v>
      </c>
      <c r="U220" s="3" t="s">
        <v>43</v>
      </c>
      <c r="V220" s="3" t="s">
        <v>44</v>
      </c>
      <c r="W220" s="3">
        <v>4</v>
      </c>
      <c r="X220" s="3">
        <v>10</v>
      </c>
      <c r="Y220" s="3">
        <v>2</v>
      </c>
      <c r="Z220" s="3">
        <v>0</v>
      </c>
      <c r="AA220" s="3">
        <v>0</v>
      </c>
      <c r="AB220" s="12">
        <f t="shared" si="16"/>
        <v>5.5</v>
      </c>
      <c r="AC220" s="3">
        <f t="shared" si="17"/>
        <v>90.119200000000006</v>
      </c>
      <c r="AD220" s="12">
        <v>230</v>
      </c>
      <c r="AE220" s="2" t="s">
        <v>45</v>
      </c>
      <c r="AF220" s="3" t="s">
        <v>70</v>
      </c>
      <c r="AG220" s="2" t="str">
        <f t="shared" si="18"/>
        <v>Proton symporter</v>
      </c>
      <c r="AH220" s="3" t="s">
        <v>71</v>
      </c>
    </row>
    <row r="221" spans="1:34">
      <c r="A221" s="17" t="s">
        <v>323</v>
      </c>
      <c r="B221" s="18" t="s">
        <v>324</v>
      </c>
      <c r="C221" t="s">
        <v>328</v>
      </c>
      <c r="D221" s="19" t="s">
        <v>326</v>
      </c>
      <c r="E221" t="s">
        <v>72</v>
      </c>
      <c r="F221" t="s">
        <v>73</v>
      </c>
      <c r="G221">
        <v>-10</v>
      </c>
      <c r="H221">
        <v>0</v>
      </c>
      <c r="I221">
        <v>-10</v>
      </c>
      <c r="J221">
        <v>0.45</v>
      </c>
      <c r="K221">
        <v>-10</v>
      </c>
      <c r="L221">
        <v>0</v>
      </c>
      <c r="M221">
        <v>-10</v>
      </c>
      <c r="N221">
        <v>2.06037735849057</v>
      </c>
      <c r="O221">
        <v>1.3735849056603799</v>
      </c>
      <c r="P221"/>
      <c r="Q221">
        <v>0.13735849056603799</v>
      </c>
      <c r="R221">
        <v>0.27487167524299599</v>
      </c>
      <c r="S221" s="11" t="s">
        <v>74</v>
      </c>
      <c r="T221" s="3" t="s">
        <v>75</v>
      </c>
      <c r="U221" s="3" t="s">
        <v>76</v>
      </c>
      <c r="V221" s="3" t="s">
        <v>77</v>
      </c>
      <c r="W221" s="3">
        <v>3</v>
      </c>
      <c r="X221" s="3">
        <v>8</v>
      </c>
      <c r="Y221" s="3">
        <v>1</v>
      </c>
      <c r="Z221" s="3">
        <v>0</v>
      </c>
      <c r="AA221" s="3">
        <v>0</v>
      </c>
      <c r="AB221" s="12">
        <f t="shared" si="16"/>
        <v>6</v>
      </c>
      <c r="AC221" s="3">
        <f t="shared" si="17"/>
        <v>60.093820000000001</v>
      </c>
      <c r="AD221" s="12">
        <v>97</v>
      </c>
      <c r="AE221" s="2" t="s">
        <v>78</v>
      </c>
      <c r="AF221" s="2" t="s">
        <v>79</v>
      </c>
      <c r="AG221" s="2" t="str">
        <f t="shared" si="18"/>
        <v>Proton symporter</v>
      </c>
      <c r="AH221" s="3" t="s">
        <v>80</v>
      </c>
    </row>
    <row r="222" spans="1:34">
      <c r="A222" s="17" t="s">
        <v>323</v>
      </c>
      <c r="B222" s="18" t="s">
        <v>324</v>
      </c>
      <c r="C222" t="s">
        <v>328</v>
      </c>
      <c r="D222" s="19" t="s">
        <v>326</v>
      </c>
      <c r="E222" t="s">
        <v>81</v>
      </c>
      <c r="F222" t="s">
        <v>73</v>
      </c>
      <c r="G222">
        <v>-10</v>
      </c>
      <c r="H222">
        <v>0</v>
      </c>
      <c r="I222">
        <v>-10</v>
      </c>
      <c r="J222">
        <v>0.45</v>
      </c>
      <c r="K222">
        <v>-10</v>
      </c>
      <c r="L222">
        <v>0</v>
      </c>
      <c r="M222">
        <v>-10</v>
      </c>
      <c r="N222">
        <v>3.30909090909091</v>
      </c>
      <c r="O222">
        <v>2.2060606060606101</v>
      </c>
      <c r="P222"/>
      <c r="Q222">
        <v>0.220606060606061</v>
      </c>
      <c r="R222">
        <v>0.44146056932965999</v>
      </c>
      <c r="S222" s="11" t="s">
        <v>82</v>
      </c>
      <c r="T222" s="3" t="s">
        <v>83</v>
      </c>
      <c r="U222" s="3" t="s">
        <v>76</v>
      </c>
      <c r="V222" s="3" t="s">
        <v>77</v>
      </c>
      <c r="W222" s="3">
        <v>3</v>
      </c>
      <c r="X222" s="3">
        <v>8</v>
      </c>
      <c r="Y222" s="3">
        <v>1</v>
      </c>
      <c r="Z222" s="3">
        <v>0</v>
      </c>
      <c r="AA222" s="3">
        <v>0</v>
      </c>
      <c r="AB222" s="12">
        <f t="shared" si="16"/>
        <v>6</v>
      </c>
      <c r="AC222" s="3">
        <f t="shared" si="17"/>
        <v>60.093820000000001</v>
      </c>
      <c r="AD222" s="12">
        <v>97</v>
      </c>
      <c r="AE222" s="2" t="s">
        <v>78</v>
      </c>
      <c r="AF222" s="3" t="s">
        <v>84</v>
      </c>
      <c r="AG222" s="2" t="str">
        <f t="shared" si="18"/>
        <v>Proton symporter</v>
      </c>
      <c r="AH222" s="3" t="s">
        <v>80</v>
      </c>
    </row>
    <row r="223" spans="1:34">
      <c r="A223" s="17" t="s">
        <v>323</v>
      </c>
      <c r="B223" s="18" t="s">
        <v>324</v>
      </c>
      <c r="C223" t="s">
        <v>328</v>
      </c>
      <c r="D223" s="19" t="s">
        <v>326</v>
      </c>
      <c r="E223" t="s">
        <v>85</v>
      </c>
      <c r="F223" t="s">
        <v>86</v>
      </c>
      <c r="G223">
        <v>-10</v>
      </c>
      <c r="H223">
        <v>0</v>
      </c>
      <c r="I223">
        <v>-10</v>
      </c>
      <c r="J223">
        <v>0.45</v>
      </c>
      <c r="K223">
        <v>-10</v>
      </c>
      <c r="L223">
        <v>0</v>
      </c>
      <c r="M223">
        <v>-10</v>
      </c>
      <c r="N223">
        <v>2.7272727272727302</v>
      </c>
      <c r="O223">
        <v>1.8181818181818199</v>
      </c>
      <c r="P223"/>
      <c r="Q223">
        <v>0.18181818181818199</v>
      </c>
      <c r="R223">
        <v>0.545631338358611</v>
      </c>
      <c r="S223" s="11" t="s">
        <v>87</v>
      </c>
      <c r="T223" s="3" t="s">
        <v>88</v>
      </c>
      <c r="U223" s="3" t="s">
        <v>43</v>
      </c>
      <c r="V223" s="3" t="s">
        <v>44</v>
      </c>
      <c r="W223" s="3">
        <v>4</v>
      </c>
      <c r="X223" s="3">
        <v>10</v>
      </c>
      <c r="Y223" s="3">
        <v>2</v>
      </c>
      <c r="Z223" s="3">
        <v>0</v>
      </c>
      <c r="AA223" s="3">
        <v>0</v>
      </c>
      <c r="AB223" s="12">
        <f t="shared" si="16"/>
        <v>5.5</v>
      </c>
      <c r="AC223" s="3">
        <f t="shared" si="17"/>
        <v>90.119200000000006</v>
      </c>
      <c r="AD223" s="12">
        <v>177</v>
      </c>
      <c r="AE223" s="3" t="s">
        <v>45</v>
      </c>
      <c r="AF223" s="3" t="s">
        <v>89</v>
      </c>
      <c r="AG223" s="2" t="str">
        <f t="shared" si="18"/>
        <v>Proton symporter</v>
      </c>
      <c r="AH223" s="3" t="s">
        <v>90</v>
      </c>
    </row>
    <row r="224" spans="1:34">
      <c r="A224" s="17" t="s">
        <v>323</v>
      </c>
      <c r="B224" s="18" t="s">
        <v>324</v>
      </c>
      <c r="C224" t="s">
        <v>328</v>
      </c>
      <c r="D224" s="19" t="s">
        <v>326</v>
      </c>
      <c r="E224" t="s">
        <v>91</v>
      </c>
      <c r="F224" t="s">
        <v>92</v>
      </c>
      <c r="G224">
        <v>-10</v>
      </c>
      <c r="H224">
        <v>0</v>
      </c>
      <c r="I224">
        <v>-10</v>
      </c>
      <c r="J224">
        <v>0.45</v>
      </c>
      <c r="K224">
        <v>-10</v>
      </c>
      <c r="L224">
        <v>0</v>
      </c>
      <c r="M224">
        <v>-10</v>
      </c>
      <c r="N224">
        <v>3.3090909090909202</v>
      </c>
      <c r="O224">
        <v>1.3236363636363599</v>
      </c>
      <c r="P224"/>
      <c r="Q224">
        <v>0.13236363636363599</v>
      </c>
      <c r="R224">
        <v>0.388524870523416</v>
      </c>
      <c r="S224" s="14" t="s">
        <v>91</v>
      </c>
      <c r="T224" s="2" t="s">
        <v>93</v>
      </c>
      <c r="U224" s="3" t="s">
        <v>55</v>
      </c>
      <c r="V224" s="2" t="s">
        <v>94</v>
      </c>
      <c r="W224" s="2">
        <v>5</v>
      </c>
      <c r="X224" s="2">
        <v>12</v>
      </c>
      <c r="Y224" s="2">
        <v>1</v>
      </c>
      <c r="Z224" s="2">
        <v>0</v>
      </c>
      <c r="AA224" s="2">
        <v>0</v>
      </c>
      <c r="AB224" s="12">
        <f t="shared" si="16"/>
        <v>6</v>
      </c>
      <c r="AC224" s="3">
        <f t="shared" si="17"/>
        <v>88.14658</v>
      </c>
      <c r="AD224" s="12">
        <v>129</v>
      </c>
      <c r="AE224" s="2" t="s">
        <v>78</v>
      </c>
      <c r="AF224" s="2" t="s">
        <v>95</v>
      </c>
      <c r="AG224" s="2" t="str">
        <f t="shared" si="18"/>
        <v>Proton symporter</v>
      </c>
      <c r="AH224" s="3" t="s">
        <v>96</v>
      </c>
    </row>
    <row r="225" spans="1:34">
      <c r="A225" s="17" t="s">
        <v>323</v>
      </c>
      <c r="B225" s="18" t="s">
        <v>324</v>
      </c>
      <c r="C225" t="s">
        <v>328</v>
      </c>
      <c r="D225" s="19" t="s">
        <v>326</v>
      </c>
      <c r="E225" t="s">
        <v>103</v>
      </c>
      <c r="F225" t="s">
        <v>104</v>
      </c>
      <c r="G225">
        <v>-10</v>
      </c>
      <c r="H225">
        <v>0</v>
      </c>
      <c r="I225">
        <v>-10</v>
      </c>
      <c r="J225">
        <v>0.45</v>
      </c>
      <c r="K225">
        <v>-10</v>
      </c>
      <c r="L225">
        <v>0</v>
      </c>
      <c r="M225">
        <v>-10</v>
      </c>
      <c r="N225">
        <v>2.8</v>
      </c>
      <c r="O225">
        <v>0.93333333333333302</v>
      </c>
      <c r="P225"/>
      <c r="Q225">
        <v>9.3333333333333005E-2</v>
      </c>
      <c r="R225">
        <v>0.31755387723387701</v>
      </c>
      <c r="S225" s="14" t="s">
        <v>103</v>
      </c>
      <c r="T225" s="2" t="s">
        <v>105</v>
      </c>
      <c r="U225" s="3" t="s">
        <v>55</v>
      </c>
      <c r="V225" s="2" t="s">
        <v>106</v>
      </c>
      <c r="W225" s="2">
        <v>6</v>
      </c>
      <c r="X225" s="2">
        <v>14</v>
      </c>
      <c r="Y225" s="2">
        <v>1</v>
      </c>
      <c r="Z225" s="2">
        <v>0</v>
      </c>
      <c r="AA225" s="2">
        <v>0</v>
      </c>
      <c r="AB225" s="12">
        <f t="shared" si="16"/>
        <v>6</v>
      </c>
      <c r="AC225" s="3">
        <f t="shared" si="17"/>
        <v>102.17295999999999</v>
      </c>
      <c r="AD225" s="12">
        <v>153</v>
      </c>
      <c r="AE225" s="2" t="s">
        <v>78</v>
      </c>
      <c r="AF225" s="2" t="s">
        <v>84</v>
      </c>
      <c r="AG225" s="2" t="str">
        <f t="shared" si="18"/>
        <v>Proton symporter</v>
      </c>
      <c r="AH225" s="3" t="s">
        <v>107</v>
      </c>
    </row>
    <row r="226" spans="1:34">
      <c r="A226" s="17" t="s">
        <v>323</v>
      </c>
      <c r="B226" s="18" t="s">
        <v>324</v>
      </c>
      <c r="C226" t="s">
        <v>328</v>
      </c>
      <c r="D226" s="19" t="s">
        <v>326</v>
      </c>
      <c r="E226" t="s">
        <v>108</v>
      </c>
      <c r="F226" t="s">
        <v>109</v>
      </c>
      <c r="G226">
        <v>-10</v>
      </c>
      <c r="H226">
        <v>0</v>
      </c>
      <c r="I226">
        <v>-10</v>
      </c>
      <c r="J226">
        <v>0.45</v>
      </c>
      <c r="K226">
        <v>-10</v>
      </c>
      <c r="L226">
        <v>0</v>
      </c>
      <c r="M226">
        <v>-10</v>
      </c>
      <c r="N226">
        <v>0.51753554502369803</v>
      </c>
      <c r="O226">
        <v>0.34502369668246402</v>
      </c>
      <c r="P226"/>
      <c r="Q226">
        <v>3.4502369668246997E-2</v>
      </c>
      <c r="R226">
        <v>0.13804086744219399</v>
      </c>
      <c r="S226" s="11" t="s">
        <v>108</v>
      </c>
      <c r="T226" s="3" t="s">
        <v>108</v>
      </c>
      <c r="U226" s="3" t="s">
        <v>43</v>
      </c>
      <c r="V226" s="3" t="s">
        <v>110</v>
      </c>
      <c r="W226" s="3">
        <v>8</v>
      </c>
      <c r="X226" s="3">
        <v>8</v>
      </c>
      <c r="Y226" s="3">
        <v>1</v>
      </c>
      <c r="Z226" s="3">
        <v>0</v>
      </c>
      <c r="AA226" s="3">
        <v>0</v>
      </c>
      <c r="AB226" s="12">
        <f t="shared" si="16"/>
        <v>4.75</v>
      </c>
      <c r="AC226" s="3">
        <f t="shared" si="17"/>
        <v>120.14731999999999</v>
      </c>
      <c r="AD226" s="12">
        <v>229</v>
      </c>
      <c r="AE226" s="3" t="s">
        <v>111</v>
      </c>
      <c r="AF226" s="2" t="s">
        <v>112</v>
      </c>
      <c r="AG226" s="2" t="str">
        <f t="shared" si="18"/>
        <v>Proton symporter</v>
      </c>
      <c r="AH226" s="3" t="s">
        <v>113</v>
      </c>
    </row>
    <row r="227" spans="1:34">
      <c r="A227" s="17" t="s">
        <v>323</v>
      </c>
      <c r="B227" s="18" t="s">
        <v>324</v>
      </c>
      <c r="C227" t="s">
        <v>328</v>
      </c>
      <c r="D227" s="19" t="s">
        <v>326</v>
      </c>
      <c r="E227" t="s">
        <v>119</v>
      </c>
      <c r="F227" t="s">
        <v>120</v>
      </c>
      <c r="G227">
        <v>-10</v>
      </c>
      <c r="H227">
        <v>0</v>
      </c>
      <c r="I227">
        <v>-10</v>
      </c>
      <c r="J227">
        <v>0.45</v>
      </c>
      <c r="K227">
        <v>-10</v>
      </c>
      <c r="L227">
        <v>0</v>
      </c>
      <c r="M227">
        <v>-10</v>
      </c>
      <c r="N227">
        <v>2.5</v>
      </c>
      <c r="O227">
        <v>2.5</v>
      </c>
      <c r="P227"/>
      <c r="Q227">
        <v>0.25</v>
      </c>
      <c r="R227">
        <v>0.48350099900099902</v>
      </c>
      <c r="S227" s="14" t="s">
        <v>119</v>
      </c>
      <c r="T227" s="2" t="s">
        <v>119</v>
      </c>
      <c r="U227" s="3" t="s">
        <v>55</v>
      </c>
      <c r="V227" s="2" t="s">
        <v>121</v>
      </c>
      <c r="W227" s="2">
        <v>3</v>
      </c>
      <c r="X227" s="2">
        <v>6</v>
      </c>
      <c r="Y227" s="2">
        <v>1</v>
      </c>
      <c r="Z227" s="2">
        <v>0</v>
      </c>
      <c r="AA227" s="2">
        <v>0</v>
      </c>
      <c r="AB227" s="12">
        <f t="shared" si="16"/>
        <v>5.333333333333333</v>
      </c>
      <c r="AC227" s="3">
        <f t="shared" si="17"/>
        <v>58.078140000000005</v>
      </c>
      <c r="AD227" s="12">
        <v>56</v>
      </c>
      <c r="AE227" s="2" t="s">
        <v>122</v>
      </c>
      <c r="AF227" s="2" t="s">
        <v>46</v>
      </c>
      <c r="AG227" s="2" t="str">
        <f t="shared" si="18"/>
        <v>Proton symporter</v>
      </c>
      <c r="AH227" s="3" t="s">
        <v>123</v>
      </c>
    </row>
    <row r="228" spans="1:34">
      <c r="A228" s="17" t="s">
        <v>323</v>
      </c>
      <c r="B228" s="18" t="s">
        <v>324</v>
      </c>
      <c r="C228" t="s">
        <v>328</v>
      </c>
      <c r="D228" s="19" t="s">
        <v>326</v>
      </c>
      <c r="E228" t="s">
        <v>124</v>
      </c>
      <c r="F228" t="s">
        <v>125</v>
      </c>
      <c r="G228">
        <v>-10</v>
      </c>
      <c r="H228">
        <v>0</v>
      </c>
      <c r="I228">
        <v>-10</v>
      </c>
      <c r="J228">
        <v>0.45</v>
      </c>
      <c r="K228">
        <v>-10</v>
      </c>
      <c r="L228">
        <v>0</v>
      </c>
      <c r="M228">
        <v>-10</v>
      </c>
      <c r="N228">
        <v>0</v>
      </c>
      <c r="O228">
        <v>0.84651162790697698</v>
      </c>
      <c r="P228"/>
      <c r="Q228">
        <v>8.4651162790697704E-2</v>
      </c>
      <c r="R228">
        <v>0.20029209302325601</v>
      </c>
      <c r="S228" s="14" t="s">
        <v>124</v>
      </c>
      <c r="T228" s="2" t="s">
        <v>126</v>
      </c>
      <c r="U228" s="3" t="s">
        <v>55</v>
      </c>
      <c r="V228" s="2" t="s">
        <v>127</v>
      </c>
      <c r="W228" s="2">
        <v>3</v>
      </c>
      <c r="X228" s="2">
        <v>3</v>
      </c>
      <c r="Y228" s="2">
        <v>2</v>
      </c>
      <c r="Z228" s="2">
        <v>0</v>
      </c>
      <c r="AA228" s="2">
        <v>-1</v>
      </c>
      <c r="AB228" s="12">
        <f t="shared" si="16"/>
        <v>3.6666666666666665</v>
      </c>
      <c r="AC228" s="3">
        <f t="shared" si="17"/>
        <v>71.053619999999995</v>
      </c>
      <c r="AD228" s="12">
        <v>80</v>
      </c>
      <c r="AE228" s="2" t="s">
        <v>128</v>
      </c>
      <c r="AF228" s="2" t="s">
        <v>64</v>
      </c>
      <c r="AG228" s="2" t="str">
        <f t="shared" si="18"/>
        <v>Proton symporter</v>
      </c>
      <c r="AH228" s="3" t="s">
        <v>129</v>
      </c>
    </row>
    <row r="229" spans="1:34">
      <c r="A229" s="17" t="s">
        <v>323</v>
      </c>
      <c r="B229" s="18" t="s">
        <v>324</v>
      </c>
      <c r="C229" t="s">
        <v>328</v>
      </c>
      <c r="D229" s="19" t="s">
        <v>326</v>
      </c>
      <c r="E229" t="s">
        <v>130</v>
      </c>
      <c r="F229" t="s">
        <v>125</v>
      </c>
      <c r="G229">
        <v>-10</v>
      </c>
      <c r="H229">
        <v>0</v>
      </c>
      <c r="I229">
        <v>-10</v>
      </c>
      <c r="J229">
        <v>0.45</v>
      </c>
      <c r="K229">
        <v>-10</v>
      </c>
      <c r="L229">
        <v>0</v>
      </c>
      <c r="M229">
        <v>-10</v>
      </c>
      <c r="N229">
        <v>0</v>
      </c>
      <c r="O229">
        <v>2.1411764705882401</v>
      </c>
      <c r="P229"/>
      <c r="Q229">
        <v>0.214117647058824</v>
      </c>
      <c r="R229">
        <v>0.50662117647058802</v>
      </c>
      <c r="S229" s="14" t="s">
        <v>130</v>
      </c>
      <c r="T229" s="2" t="s">
        <v>131</v>
      </c>
      <c r="U229" s="3" t="s">
        <v>55</v>
      </c>
      <c r="V229" s="2" t="s">
        <v>127</v>
      </c>
      <c r="W229" s="2">
        <v>3</v>
      </c>
      <c r="X229" s="2">
        <v>3</v>
      </c>
      <c r="Y229" s="2">
        <v>2</v>
      </c>
      <c r="Z229" s="2">
        <v>0</v>
      </c>
      <c r="AA229" s="2">
        <v>-1</v>
      </c>
      <c r="AB229" s="12">
        <f t="shared" si="16"/>
        <v>3.6666666666666665</v>
      </c>
      <c r="AC229" s="3">
        <f t="shared" si="17"/>
        <v>71.053619999999995</v>
      </c>
      <c r="AD229" s="12">
        <v>80</v>
      </c>
      <c r="AE229" s="2" t="s">
        <v>128</v>
      </c>
      <c r="AF229" s="2" t="s">
        <v>89</v>
      </c>
      <c r="AG229" s="2" t="str">
        <f t="shared" si="18"/>
        <v>Proton symporter</v>
      </c>
      <c r="AH229" s="3" t="s">
        <v>129</v>
      </c>
    </row>
    <row r="230" spans="1:34">
      <c r="A230" s="17" t="s">
        <v>323</v>
      </c>
      <c r="B230" s="18" t="s">
        <v>324</v>
      </c>
      <c r="C230" t="s">
        <v>328</v>
      </c>
      <c r="D230" s="19" t="s">
        <v>326</v>
      </c>
      <c r="E230" t="s">
        <v>136</v>
      </c>
      <c r="F230" t="s">
        <v>137</v>
      </c>
      <c r="G230">
        <v>-10</v>
      </c>
      <c r="H230">
        <v>0</v>
      </c>
      <c r="I230">
        <v>-10</v>
      </c>
      <c r="J230">
        <v>0.45</v>
      </c>
      <c r="K230">
        <v>-10</v>
      </c>
      <c r="L230">
        <v>0</v>
      </c>
      <c r="M230">
        <v>-10</v>
      </c>
      <c r="N230">
        <v>0.16930232558139699</v>
      </c>
      <c r="O230">
        <v>0.33860465116279098</v>
      </c>
      <c r="P230"/>
      <c r="Q230">
        <v>3.3860465116279E-2</v>
      </c>
      <c r="R230">
        <v>0.13656050739957701</v>
      </c>
      <c r="S230" s="14" t="s">
        <v>136</v>
      </c>
      <c r="T230" s="2" t="s">
        <v>138</v>
      </c>
      <c r="U230" s="3" t="s">
        <v>55</v>
      </c>
      <c r="V230" s="2" t="s">
        <v>139</v>
      </c>
      <c r="W230" s="2">
        <v>7</v>
      </c>
      <c r="X230" s="2">
        <v>5</v>
      </c>
      <c r="Y230" s="2">
        <v>2</v>
      </c>
      <c r="Z230" s="2">
        <v>0</v>
      </c>
      <c r="AA230" s="2">
        <v>-1</v>
      </c>
      <c r="AB230" s="12">
        <f t="shared" si="16"/>
        <v>4.1428571428571432</v>
      </c>
      <c r="AC230" s="3">
        <f t="shared" si="17"/>
        <v>121.1121</v>
      </c>
      <c r="AD230" s="12">
        <v>249.2</v>
      </c>
      <c r="AE230" s="2" t="s">
        <v>140</v>
      </c>
      <c r="AF230" s="2" t="s">
        <v>141</v>
      </c>
      <c r="AG230" s="2" t="str">
        <f t="shared" si="18"/>
        <v>Proton symporter</v>
      </c>
      <c r="AH230" s="3" t="s">
        <v>142</v>
      </c>
    </row>
    <row r="231" spans="1:34">
      <c r="A231" s="17" t="s">
        <v>323</v>
      </c>
      <c r="B231" s="18" t="s">
        <v>324</v>
      </c>
      <c r="C231" t="s">
        <v>328</v>
      </c>
      <c r="D231" s="19" t="s">
        <v>326</v>
      </c>
      <c r="E231" t="s">
        <v>143</v>
      </c>
      <c r="F231" t="s">
        <v>137</v>
      </c>
      <c r="G231">
        <v>-10</v>
      </c>
      <c r="H231">
        <v>0</v>
      </c>
      <c r="I231">
        <v>-10</v>
      </c>
      <c r="J231">
        <v>0.45</v>
      </c>
      <c r="K231">
        <v>-10</v>
      </c>
      <c r="L231">
        <v>0</v>
      </c>
      <c r="M231">
        <v>-10</v>
      </c>
      <c r="N231">
        <v>0.15757575757575801</v>
      </c>
      <c r="O231">
        <v>0.31515151515151502</v>
      </c>
      <c r="P231"/>
      <c r="Q231">
        <v>3.1515151515152003E-2</v>
      </c>
      <c r="R231">
        <v>0.127101770956316</v>
      </c>
      <c r="S231" s="14" t="s">
        <v>143</v>
      </c>
      <c r="T231" s="2" t="s">
        <v>144</v>
      </c>
      <c r="U231" s="3" t="s">
        <v>55</v>
      </c>
      <c r="V231" s="2" t="s">
        <v>139</v>
      </c>
      <c r="W231" s="2">
        <v>7</v>
      </c>
      <c r="X231" s="2">
        <v>5</v>
      </c>
      <c r="Y231" s="2">
        <v>2</v>
      </c>
      <c r="Z231" s="2">
        <v>0</v>
      </c>
      <c r="AA231" s="2">
        <v>-1</v>
      </c>
      <c r="AB231" s="12">
        <f t="shared" si="16"/>
        <v>4.1428571428571432</v>
      </c>
      <c r="AC231" s="3">
        <f t="shared" si="17"/>
        <v>121.1121</v>
      </c>
      <c r="AD231" s="12">
        <v>249.2</v>
      </c>
      <c r="AE231" s="2" t="s">
        <v>140</v>
      </c>
      <c r="AF231" s="2" t="s">
        <v>141</v>
      </c>
      <c r="AG231" s="2" t="str">
        <f t="shared" si="18"/>
        <v>Proton symporter</v>
      </c>
      <c r="AH231" s="3" t="s">
        <v>142</v>
      </c>
    </row>
    <row r="232" spans="1:34">
      <c r="A232" s="17" t="s">
        <v>323</v>
      </c>
      <c r="B232" s="18" t="s">
        <v>324</v>
      </c>
      <c r="C232" t="s">
        <v>328</v>
      </c>
      <c r="D232" s="19" t="s">
        <v>326</v>
      </c>
      <c r="E232" t="s">
        <v>158</v>
      </c>
      <c r="F232" t="s">
        <v>159</v>
      </c>
      <c r="G232">
        <v>-10</v>
      </c>
      <c r="H232">
        <v>0</v>
      </c>
      <c r="I232">
        <v>-10</v>
      </c>
      <c r="J232">
        <v>0.45</v>
      </c>
      <c r="K232">
        <v>-10</v>
      </c>
      <c r="L232">
        <v>0</v>
      </c>
      <c r="M232">
        <v>-10</v>
      </c>
      <c r="N232">
        <v>2.4931506849314999</v>
      </c>
      <c r="O232">
        <v>0.99726027397260197</v>
      </c>
      <c r="P232"/>
      <c r="Q232">
        <v>9.9726027397259998E-2</v>
      </c>
      <c r="R232">
        <v>0.19301353258613499</v>
      </c>
      <c r="S232" s="14" t="s">
        <v>158</v>
      </c>
      <c r="T232" s="2" t="s">
        <v>158</v>
      </c>
      <c r="U232" s="3" t="s">
        <v>43</v>
      </c>
      <c r="V232" s="2" t="s">
        <v>160</v>
      </c>
      <c r="W232" s="2">
        <v>4</v>
      </c>
      <c r="X232" s="2">
        <v>10</v>
      </c>
      <c r="Y232" s="2">
        <v>0</v>
      </c>
      <c r="Z232" s="2">
        <v>0</v>
      </c>
      <c r="AA232" s="2">
        <v>0</v>
      </c>
      <c r="AB232" s="12">
        <f t="shared" si="16"/>
        <v>6.5</v>
      </c>
      <c r="AC232" s="3">
        <f t="shared" si="17"/>
        <v>58.121200000000002</v>
      </c>
      <c r="AD232" s="15">
        <v>-1</v>
      </c>
      <c r="AE232" s="3" t="s">
        <v>161</v>
      </c>
      <c r="AF232" s="2" t="s">
        <v>162</v>
      </c>
      <c r="AG232" s="16" t="str">
        <f t="shared" si="18"/>
        <v>Diffusion</v>
      </c>
      <c r="AH232" s="3" t="s">
        <v>163</v>
      </c>
    </row>
    <row r="233" spans="1:34">
      <c r="A233" s="17" t="s">
        <v>323</v>
      </c>
      <c r="B233" s="18" t="s">
        <v>324</v>
      </c>
      <c r="C233" t="s">
        <v>328</v>
      </c>
      <c r="D233" s="19" t="s">
        <v>326</v>
      </c>
      <c r="E233" t="s">
        <v>164</v>
      </c>
      <c r="F233" t="s">
        <v>165</v>
      </c>
      <c r="G233">
        <v>-10</v>
      </c>
      <c r="H233">
        <v>0</v>
      </c>
      <c r="I233">
        <v>-10</v>
      </c>
      <c r="J233">
        <v>0.45</v>
      </c>
      <c r="K233">
        <v>-10</v>
      </c>
      <c r="L233">
        <v>0</v>
      </c>
      <c r="M233">
        <v>-10</v>
      </c>
      <c r="N233">
        <v>3.3333333333333299</v>
      </c>
      <c r="O233">
        <v>1.6666666666666601</v>
      </c>
      <c r="P233"/>
      <c r="Q233">
        <v>0.16666666666666599</v>
      </c>
      <c r="R233">
        <v>0.41136752136751997</v>
      </c>
      <c r="S233" s="11" t="s">
        <v>164</v>
      </c>
      <c r="T233" s="3" t="s">
        <v>166</v>
      </c>
      <c r="U233" s="3" t="s">
        <v>43</v>
      </c>
      <c r="V233" s="3" t="s">
        <v>167</v>
      </c>
      <c r="W233" s="3">
        <v>4</v>
      </c>
      <c r="X233" s="3">
        <v>10</v>
      </c>
      <c r="Y233" s="3">
        <v>1</v>
      </c>
      <c r="Z233" s="3">
        <v>0</v>
      </c>
      <c r="AA233" s="3">
        <v>0</v>
      </c>
      <c r="AB233" s="12">
        <f t="shared" si="16"/>
        <v>6</v>
      </c>
      <c r="AC233" s="3">
        <f t="shared" si="17"/>
        <v>74.120199999999997</v>
      </c>
      <c r="AD233" s="12">
        <v>117.7</v>
      </c>
      <c r="AE233" s="3" t="s">
        <v>78</v>
      </c>
      <c r="AF233" s="2" t="s">
        <v>46</v>
      </c>
      <c r="AG233" s="2" t="str">
        <f t="shared" si="18"/>
        <v>Proton symporter</v>
      </c>
      <c r="AH233" s="3" t="s">
        <v>168</v>
      </c>
    </row>
    <row r="234" spans="1:34">
      <c r="A234" s="17" t="s">
        <v>323</v>
      </c>
      <c r="B234" s="18" t="s">
        <v>324</v>
      </c>
      <c r="C234" t="s">
        <v>328</v>
      </c>
      <c r="D234" s="19" t="s">
        <v>326</v>
      </c>
      <c r="E234" t="s">
        <v>169</v>
      </c>
      <c r="F234" t="s">
        <v>165</v>
      </c>
      <c r="G234">
        <v>-10</v>
      </c>
      <c r="H234">
        <v>0</v>
      </c>
      <c r="I234">
        <v>-10</v>
      </c>
      <c r="J234">
        <v>0.45</v>
      </c>
      <c r="K234">
        <v>-10</v>
      </c>
      <c r="L234">
        <v>0</v>
      </c>
      <c r="M234">
        <v>-10</v>
      </c>
      <c r="N234">
        <v>3.3333333333333299</v>
      </c>
      <c r="O234">
        <v>1.6666666666666701</v>
      </c>
      <c r="P234"/>
      <c r="Q234">
        <v>0.16666666666666699</v>
      </c>
      <c r="R234">
        <v>0.41136752136752103</v>
      </c>
      <c r="S234" s="11" t="s">
        <v>169</v>
      </c>
      <c r="T234" s="3" t="s">
        <v>170</v>
      </c>
      <c r="U234" s="3" t="s">
        <v>43</v>
      </c>
      <c r="V234" s="3" t="s">
        <v>167</v>
      </c>
      <c r="W234" s="3">
        <v>4</v>
      </c>
      <c r="X234" s="3">
        <v>10</v>
      </c>
      <c r="Y234" s="3">
        <v>1</v>
      </c>
      <c r="Z234" s="3">
        <v>0</v>
      </c>
      <c r="AA234" s="3">
        <v>0</v>
      </c>
      <c r="AB234" s="12">
        <f t="shared" si="16"/>
        <v>6</v>
      </c>
      <c r="AC234" s="3">
        <f t="shared" si="17"/>
        <v>74.120199999999997</v>
      </c>
      <c r="AD234" s="12">
        <v>117.7</v>
      </c>
      <c r="AE234" s="3" t="s">
        <v>78</v>
      </c>
      <c r="AF234" s="3" t="s">
        <v>84</v>
      </c>
      <c r="AG234" s="2" t="str">
        <f t="shared" si="18"/>
        <v>Proton symporter</v>
      </c>
      <c r="AH234" s="3" t="s">
        <v>168</v>
      </c>
    </row>
    <row r="235" spans="1:34">
      <c r="A235" s="17" t="s">
        <v>323</v>
      </c>
      <c r="B235" s="18" t="s">
        <v>324</v>
      </c>
      <c r="C235" t="s">
        <v>328</v>
      </c>
      <c r="D235" s="19" t="s">
        <v>326</v>
      </c>
      <c r="E235" t="s">
        <v>171</v>
      </c>
      <c r="F235" t="s">
        <v>172</v>
      </c>
      <c r="G235">
        <v>-10</v>
      </c>
      <c r="H235">
        <v>0</v>
      </c>
      <c r="I235">
        <v>-10</v>
      </c>
      <c r="J235">
        <v>0.45</v>
      </c>
      <c r="K235">
        <v>-10</v>
      </c>
      <c r="L235">
        <v>0</v>
      </c>
      <c r="M235">
        <v>-10</v>
      </c>
      <c r="N235">
        <v>2</v>
      </c>
      <c r="O235">
        <v>2</v>
      </c>
      <c r="P235"/>
      <c r="Q235">
        <v>0.2</v>
      </c>
      <c r="R235">
        <v>0.580057808857809</v>
      </c>
      <c r="S235" s="14" t="s">
        <v>171</v>
      </c>
      <c r="T235" s="2" t="s">
        <v>171</v>
      </c>
      <c r="U235" s="3" t="s">
        <v>55</v>
      </c>
      <c r="V235" s="2" t="s">
        <v>173</v>
      </c>
      <c r="W235" s="2">
        <v>4</v>
      </c>
      <c r="X235" s="2">
        <v>7</v>
      </c>
      <c r="Y235" s="2">
        <v>2</v>
      </c>
      <c r="Z235" s="2">
        <v>0</v>
      </c>
      <c r="AA235" s="3">
        <v>-1</v>
      </c>
      <c r="AB235" s="12">
        <f t="shared" si="16"/>
        <v>4.75</v>
      </c>
      <c r="AC235" s="3">
        <f t="shared" si="17"/>
        <v>87.095680000000002</v>
      </c>
      <c r="AD235" s="12">
        <v>163.5</v>
      </c>
      <c r="AE235" s="2" t="s">
        <v>128</v>
      </c>
      <c r="AF235" s="2" t="s">
        <v>46</v>
      </c>
      <c r="AG235" s="2" t="str">
        <f t="shared" si="18"/>
        <v>Proton symporter</v>
      </c>
      <c r="AH235" s="3" t="s">
        <v>174</v>
      </c>
    </row>
    <row r="236" spans="1:34">
      <c r="A236" s="17" t="s">
        <v>323</v>
      </c>
      <c r="B236" s="18" t="s">
        <v>324</v>
      </c>
      <c r="C236" t="s">
        <v>328</v>
      </c>
      <c r="D236" s="19" t="s">
        <v>326</v>
      </c>
      <c r="E236" t="s">
        <v>175</v>
      </c>
      <c r="F236" t="s">
        <v>176</v>
      </c>
      <c r="G236">
        <v>-10</v>
      </c>
      <c r="H236">
        <v>0</v>
      </c>
      <c r="I236">
        <v>-10</v>
      </c>
      <c r="J236">
        <v>0.45</v>
      </c>
      <c r="K236">
        <v>-10</v>
      </c>
      <c r="L236">
        <v>0</v>
      </c>
      <c r="M236">
        <v>-10</v>
      </c>
      <c r="N236">
        <v>0.26569343065693501</v>
      </c>
      <c r="O236">
        <v>0.53138686131386903</v>
      </c>
      <c r="P236"/>
      <c r="Q236">
        <v>5.3138686131386899E-2</v>
      </c>
      <c r="R236">
        <v>0.19484050431320499</v>
      </c>
      <c r="S236" s="11" t="s">
        <v>175</v>
      </c>
      <c r="T236" s="3" t="s">
        <v>175</v>
      </c>
      <c r="U236" s="3" t="s">
        <v>43</v>
      </c>
      <c r="V236" s="11" t="s">
        <v>177</v>
      </c>
      <c r="W236" s="3">
        <v>6</v>
      </c>
      <c r="X236" s="3">
        <v>6</v>
      </c>
      <c r="Y236" s="3">
        <v>2</v>
      </c>
      <c r="Z236" s="3">
        <v>0</v>
      </c>
      <c r="AA236" s="3">
        <v>0</v>
      </c>
      <c r="AB236" s="12">
        <f t="shared" si="16"/>
        <v>4.333333333333333</v>
      </c>
      <c r="AC236" s="3">
        <f t="shared" si="17"/>
        <v>110.10924</v>
      </c>
      <c r="AD236" s="12">
        <v>245</v>
      </c>
      <c r="AE236" s="3" t="s">
        <v>178</v>
      </c>
      <c r="AF236" s="2" t="s">
        <v>64</v>
      </c>
      <c r="AG236" s="2" t="str">
        <f t="shared" si="18"/>
        <v>Proton symporter</v>
      </c>
      <c r="AH236" s="3" t="s">
        <v>179</v>
      </c>
    </row>
    <row r="237" spans="1:34">
      <c r="A237" s="17" t="s">
        <v>323</v>
      </c>
      <c r="B237" s="18" t="s">
        <v>324</v>
      </c>
      <c r="C237" t="s">
        <v>328</v>
      </c>
      <c r="D237" s="19" t="s">
        <v>326</v>
      </c>
      <c r="E237" t="s">
        <v>186</v>
      </c>
      <c r="F237" t="s">
        <v>187</v>
      </c>
      <c r="G237">
        <v>-10</v>
      </c>
      <c r="H237">
        <v>0</v>
      </c>
      <c r="I237">
        <v>-10</v>
      </c>
      <c r="J237">
        <v>0.45</v>
      </c>
      <c r="K237">
        <v>-10</v>
      </c>
      <c r="L237">
        <v>0</v>
      </c>
      <c r="M237">
        <v>-10</v>
      </c>
      <c r="N237">
        <v>0</v>
      </c>
      <c r="O237">
        <v>1.01111111111111</v>
      </c>
      <c r="P237"/>
      <c r="Q237">
        <v>0.101111111111111</v>
      </c>
      <c r="R237">
        <v>0.63668821548821497</v>
      </c>
      <c r="S237" s="3" t="s">
        <v>186</v>
      </c>
      <c r="T237" s="3" t="s">
        <v>186</v>
      </c>
      <c r="U237" s="3" t="s">
        <v>35</v>
      </c>
      <c r="V237" s="3" t="s">
        <v>188</v>
      </c>
      <c r="W237" s="3">
        <v>6</v>
      </c>
      <c r="X237" s="3">
        <v>5</v>
      </c>
      <c r="Y237" s="3">
        <v>7</v>
      </c>
      <c r="Z237" s="3">
        <v>0</v>
      </c>
      <c r="AA237" s="3">
        <v>-3</v>
      </c>
      <c r="AB237" s="12">
        <f t="shared" si="16"/>
        <v>2.5</v>
      </c>
      <c r="AC237" s="3">
        <f t="shared" si="17"/>
        <v>189.09640000000002</v>
      </c>
      <c r="AD237" s="12" t="s">
        <v>40</v>
      </c>
      <c r="AE237" s="3" t="s">
        <v>189</v>
      </c>
      <c r="AF237" s="3" t="s">
        <v>46</v>
      </c>
      <c r="AG237" s="2" t="s">
        <v>190</v>
      </c>
      <c r="AH237" s="2" t="s">
        <v>191</v>
      </c>
    </row>
    <row r="238" spans="1:34">
      <c r="A238" s="17" t="s">
        <v>323</v>
      </c>
      <c r="B238" s="18" t="s">
        <v>324</v>
      </c>
      <c r="C238" t="s">
        <v>328</v>
      </c>
      <c r="D238" s="19" t="s">
        <v>326</v>
      </c>
      <c r="E238" t="s">
        <v>192</v>
      </c>
      <c r="F238" t="s">
        <v>193</v>
      </c>
      <c r="G238">
        <v>-10</v>
      </c>
      <c r="H238">
        <v>0</v>
      </c>
      <c r="I238">
        <v>-10</v>
      </c>
      <c r="J238">
        <v>0.45</v>
      </c>
      <c r="K238">
        <v>-10</v>
      </c>
      <c r="L238">
        <v>0</v>
      </c>
      <c r="M238">
        <v>-10</v>
      </c>
      <c r="N238">
        <v>0.16930232558139699</v>
      </c>
      <c r="O238">
        <v>0.33860465116278998</v>
      </c>
      <c r="P238"/>
      <c r="Q238">
        <v>3.3860465116279097E-2</v>
      </c>
      <c r="R238">
        <v>0.183958483439041</v>
      </c>
      <c r="S238" s="11" t="s">
        <v>194</v>
      </c>
      <c r="T238" s="3" t="s">
        <v>194</v>
      </c>
      <c r="U238" s="3" t="s">
        <v>43</v>
      </c>
      <c r="V238" s="3" t="s">
        <v>195</v>
      </c>
      <c r="W238" s="3">
        <v>9</v>
      </c>
      <c r="X238" s="3">
        <v>7</v>
      </c>
      <c r="Y238" s="3">
        <v>3</v>
      </c>
      <c r="Z238" s="3">
        <v>0</v>
      </c>
      <c r="AA238" s="2">
        <v>-1</v>
      </c>
      <c r="AB238" s="12">
        <f t="shared" si="16"/>
        <v>4.1111111111111107</v>
      </c>
      <c r="AC238" s="3">
        <f t="shared" si="17"/>
        <v>163.14818</v>
      </c>
      <c r="AD238" s="12">
        <v>346</v>
      </c>
      <c r="AE238" s="13" t="s">
        <v>196</v>
      </c>
      <c r="AF238" s="2" t="s">
        <v>112</v>
      </c>
      <c r="AG238" s="2" t="str">
        <f t="shared" ref="AG238:AG251" si="19">IF(AD238&gt;37,"Proton symporter", "Diffusion")</f>
        <v>Proton symporter</v>
      </c>
      <c r="AH238" s="3" t="s">
        <v>197</v>
      </c>
    </row>
    <row r="239" spans="1:34">
      <c r="A239" s="17" t="s">
        <v>323</v>
      </c>
      <c r="B239" s="18" t="s">
        <v>324</v>
      </c>
      <c r="C239" t="s">
        <v>328</v>
      </c>
      <c r="D239" s="19" t="s">
        <v>326</v>
      </c>
      <c r="E239" t="s">
        <v>198</v>
      </c>
      <c r="F239" t="s">
        <v>199</v>
      </c>
      <c r="G239">
        <v>-10</v>
      </c>
      <c r="H239">
        <v>0</v>
      </c>
      <c r="I239">
        <v>-10</v>
      </c>
      <c r="J239">
        <v>0.45</v>
      </c>
      <c r="K239">
        <v>-10</v>
      </c>
      <c r="L239">
        <v>0</v>
      </c>
      <c r="M239">
        <v>-10</v>
      </c>
      <c r="N239">
        <v>2</v>
      </c>
      <c r="O239">
        <v>2</v>
      </c>
      <c r="P239"/>
      <c r="Q239">
        <v>0.2</v>
      </c>
      <c r="R239">
        <v>0.58677002997003003</v>
      </c>
      <c r="S239" s="11" t="s">
        <v>198</v>
      </c>
      <c r="T239" s="3" t="s">
        <v>200</v>
      </c>
      <c r="U239" s="3" t="s">
        <v>43</v>
      </c>
      <c r="V239" s="3" t="s">
        <v>201</v>
      </c>
      <c r="W239" s="3">
        <v>4</v>
      </c>
      <c r="X239" s="3">
        <v>8</v>
      </c>
      <c r="Y239" s="3">
        <v>2</v>
      </c>
      <c r="Z239" s="3">
        <v>0</v>
      </c>
      <c r="AA239" s="2">
        <v>0</v>
      </c>
      <c r="AB239" s="12">
        <f t="shared" si="16"/>
        <v>5</v>
      </c>
      <c r="AC239" s="3">
        <f t="shared" si="17"/>
        <v>88.103520000000003</v>
      </c>
      <c r="AD239" s="12">
        <v>77.099999999999994</v>
      </c>
      <c r="AE239" s="3" t="s">
        <v>202</v>
      </c>
      <c r="AF239" s="3" t="s">
        <v>46</v>
      </c>
      <c r="AG239" s="2" t="str">
        <f t="shared" si="19"/>
        <v>Proton symporter</v>
      </c>
      <c r="AH239" s="3" t="s">
        <v>203</v>
      </c>
    </row>
    <row r="240" spans="1:34">
      <c r="A240" s="17" t="s">
        <v>323</v>
      </c>
      <c r="B240" s="18" t="s">
        <v>324</v>
      </c>
      <c r="C240" t="s">
        <v>328</v>
      </c>
      <c r="D240" s="19" t="s">
        <v>326</v>
      </c>
      <c r="E240" t="s">
        <v>204</v>
      </c>
      <c r="F240" t="s">
        <v>205</v>
      </c>
      <c r="G240">
        <v>-10</v>
      </c>
      <c r="H240">
        <v>0</v>
      </c>
      <c r="I240">
        <v>-10</v>
      </c>
      <c r="J240">
        <v>0.45</v>
      </c>
      <c r="K240">
        <v>-10</v>
      </c>
      <c r="L240">
        <v>0</v>
      </c>
      <c r="M240">
        <v>-10</v>
      </c>
      <c r="N240">
        <v>1.5062068965517199</v>
      </c>
      <c r="O240">
        <v>0.25103448275862</v>
      </c>
      <c r="P240"/>
      <c r="Q240">
        <v>2.5103448275862E-2</v>
      </c>
      <c r="R240">
        <v>0.17082437617554799</v>
      </c>
      <c r="S240" s="14" t="s">
        <v>204</v>
      </c>
      <c r="T240" s="2" t="s">
        <v>204</v>
      </c>
      <c r="U240" s="3" t="s">
        <v>55</v>
      </c>
      <c r="V240" s="2" t="s">
        <v>206</v>
      </c>
      <c r="W240" s="2">
        <v>15</v>
      </c>
      <c r="X240" s="2">
        <v>24</v>
      </c>
      <c r="Y240" s="2">
        <v>0</v>
      </c>
      <c r="Z240" s="2">
        <v>0</v>
      </c>
      <c r="AA240" s="3">
        <v>0</v>
      </c>
      <c r="AB240" s="12">
        <f t="shared" si="16"/>
        <v>5.6</v>
      </c>
      <c r="AC240" s="3">
        <f t="shared" si="17"/>
        <v>204.34866000000002</v>
      </c>
      <c r="AD240" s="12" t="s">
        <v>207</v>
      </c>
      <c r="AE240" s="2" t="s">
        <v>155</v>
      </c>
      <c r="AF240" s="2" t="s">
        <v>46</v>
      </c>
      <c r="AG240" s="2" t="str">
        <f t="shared" si="19"/>
        <v>Proton symporter</v>
      </c>
      <c r="AH240" s="3" t="s">
        <v>208</v>
      </c>
    </row>
    <row r="241" spans="1:34">
      <c r="A241" s="17" t="s">
        <v>323</v>
      </c>
      <c r="B241" s="18" t="s">
        <v>324</v>
      </c>
      <c r="C241" t="s">
        <v>328</v>
      </c>
      <c r="D241" s="19" t="s">
        <v>326</v>
      </c>
      <c r="E241" t="s">
        <v>209</v>
      </c>
      <c r="F241" t="s">
        <v>210</v>
      </c>
      <c r="G241">
        <v>-10</v>
      </c>
      <c r="H241">
        <v>0</v>
      </c>
      <c r="I241">
        <v>-10</v>
      </c>
      <c r="J241">
        <v>0.45</v>
      </c>
      <c r="K241">
        <v>-10</v>
      </c>
      <c r="L241">
        <v>0</v>
      </c>
      <c r="M241">
        <v>-10</v>
      </c>
      <c r="N241">
        <v>0.42823529411764699</v>
      </c>
      <c r="O241">
        <v>0.85647058823529298</v>
      </c>
      <c r="P241"/>
      <c r="Q241">
        <v>8.5647058823529298E-2</v>
      </c>
      <c r="R241">
        <v>0.245526816399287</v>
      </c>
      <c r="S241" s="14" t="s">
        <v>209</v>
      </c>
      <c r="T241" s="2" t="s">
        <v>211</v>
      </c>
      <c r="U241" s="3" t="s">
        <v>55</v>
      </c>
      <c r="V241" s="2" t="s">
        <v>212</v>
      </c>
      <c r="W241" s="2">
        <v>4</v>
      </c>
      <c r="X241" s="2">
        <v>6</v>
      </c>
      <c r="Y241" s="2">
        <v>2</v>
      </c>
      <c r="Z241" s="2">
        <v>0</v>
      </c>
      <c r="AA241" s="2">
        <v>0</v>
      </c>
      <c r="AB241" s="12">
        <f t="shared" si="16"/>
        <v>4.5</v>
      </c>
      <c r="AC241" s="3">
        <f t="shared" si="17"/>
        <v>86.08784</v>
      </c>
      <c r="AD241" s="12">
        <v>204</v>
      </c>
      <c r="AE241" s="2" t="s">
        <v>213</v>
      </c>
      <c r="AF241" s="2" t="s">
        <v>70</v>
      </c>
      <c r="AG241" s="2" t="str">
        <f t="shared" si="19"/>
        <v>Proton symporter</v>
      </c>
      <c r="AH241" s="3" t="s">
        <v>214</v>
      </c>
    </row>
    <row r="242" spans="1:34">
      <c r="A242" s="17" t="s">
        <v>323</v>
      </c>
      <c r="B242" s="18" t="s">
        <v>324</v>
      </c>
      <c r="C242" t="s">
        <v>328</v>
      </c>
      <c r="D242" s="19" t="s">
        <v>326</v>
      </c>
      <c r="E242" t="s">
        <v>215</v>
      </c>
      <c r="F242" t="s">
        <v>216</v>
      </c>
      <c r="G242">
        <v>-10</v>
      </c>
      <c r="H242">
        <v>0</v>
      </c>
      <c r="I242">
        <v>-10</v>
      </c>
      <c r="J242">
        <v>0.45</v>
      </c>
      <c r="K242">
        <v>-10</v>
      </c>
      <c r="L242">
        <v>0</v>
      </c>
      <c r="M242">
        <v>-10</v>
      </c>
      <c r="N242">
        <v>0</v>
      </c>
      <c r="O242">
        <v>1.1741935483871</v>
      </c>
      <c r="P242"/>
      <c r="Q242">
        <v>0.11741935483870999</v>
      </c>
      <c r="R242">
        <v>0.57133497556207202</v>
      </c>
      <c r="S242" s="3" t="s">
        <v>215</v>
      </c>
      <c r="T242" s="3" t="s">
        <v>217</v>
      </c>
      <c r="U242" s="3" t="s">
        <v>35</v>
      </c>
      <c r="V242" s="3" t="s">
        <v>218</v>
      </c>
      <c r="W242" s="3">
        <v>5</v>
      </c>
      <c r="X242" s="3">
        <v>8</v>
      </c>
      <c r="Y242" s="3">
        <v>4</v>
      </c>
      <c r="Z242" s="3">
        <v>1</v>
      </c>
      <c r="AA242" s="2">
        <v>-1</v>
      </c>
      <c r="AB242" s="12">
        <f t="shared" si="16"/>
        <v>3.4</v>
      </c>
      <c r="AC242" s="3">
        <f t="shared" si="17"/>
        <v>146.11892</v>
      </c>
      <c r="AD242" s="12">
        <v>333.8</v>
      </c>
      <c r="AE242" s="3" t="s">
        <v>219</v>
      </c>
      <c r="AF242" s="3" t="s">
        <v>70</v>
      </c>
      <c r="AG242" s="2" t="str">
        <f t="shared" si="19"/>
        <v>Proton symporter</v>
      </c>
      <c r="AH242" s="2" t="s">
        <v>220</v>
      </c>
    </row>
    <row r="243" spans="1:34">
      <c r="A243" s="17" t="s">
        <v>323</v>
      </c>
      <c r="B243" s="18" t="s">
        <v>324</v>
      </c>
      <c r="C243" t="s">
        <v>328</v>
      </c>
      <c r="D243" s="19" t="s">
        <v>326</v>
      </c>
      <c r="E243" t="s">
        <v>225</v>
      </c>
      <c r="F243" t="s">
        <v>226</v>
      </c>
      <c r="G243">
        <v>-10</v>
      </c>
      <c r="H243">
        <v>0</v>
      </c>
      <c r="I243">
        <v>-10</v>
      </c>
      <c r="J243">
        <v>0.45</v>
      </c>
      <c r="K243">
        <v>-10</v>
      </c>
      <c r="L243">
        <v>0</v>
      </c>
      <c r="M243">
        <v>-10</v>
      </c>
      <c r="N243">
        <v>0</v>
      </c>
      <c r="O243">
        <v>1.21333333333333</v>
      </c>
      <c r="P243"/>
      <c r="Q243">
        <v>0.121333333333333</v>
      </c>
      <c r="R243">
        <v>0.30319967676767701</v>
      </c>
      <c r="S243" s="3" t="s">
        <v>225</v>
      </c>
      <c r="T243" s="3" t="s">
        <v>225</v>
      </c>
      <c r="U243" s="3" t="s">
        <v>35</v>
      </c>
      <c r="V243" s="3" t="s">
        <v>227</v>
      </c>
      <c r="W243" s="3">
        <v>2</v>
      </c>
      <c r="X243" s="3">
        <v>3</v>
      </c>
      <c r="Y243" s="3">
        <v>3</v>
      </c>
      <c r="Z243" s="3">
        <v>0</v>
      </c>
      <c r="AA243" s="2">
        <v>-1</v>
      </c>
      <c r="AB243" s="12">
        <f t="shared" si="16"/>
        <v>2.5</v>
      </c>
      <c r="AC243" s="3">
        <f t="shared" si="17"/>
        <v>75.041920000000005</v>
      </c>
      <c r="AD243" s="12">
        <v>112</v>
      </c>
      <c r="AE243" s="3" t="s">
        <v>228</v>
      </c>
      <c r="AF243" s="3" t="s">
        <v>229</v>
      </c>
      <c r="AG243" s="2" t="str">
        <f t="shared" si="19"/>
        <v>Proton symporter</v>
      </c>
      <c r="AH243" s="2" t="s">
        <v>230</v>
      </c>
    </row>
    <row r="244" spans="1:34">
      <c r="A244" s="17" t="s">
        <v>323</v>
      </c>
      <c r="B244" s="18" t="s">
        <v>324</v>
      </c>
      <c r="C244" t="s">
        <v>328</v>
      </c>
      <c r="D244" s="19" t="s">
        <v>326</v>
      </c>
      <c r="E244" t="s">
        <v>232</v>
      </c>
      <c r="F244" t="s">
        <v>233</v>
      </c>
      <c r="G244">
        <v>-10</v>
      </c>
      <c r="H244">
        <v>0</v>
      </c>
      <c r="I244">
        <v>-10</v>
      </c>
      <c r="J244">
        <v>0.45</v>
      </c>
      <c r="K244">
        <v>-10</v>
      </c>
      <c r="L244">
        <v>0</v>
      </c>
      <c r="M244">
        <v>-10</v>
      </c>
      <c r="N244">
        <v>3.6363636363636398</v>
      </c>
      <c r="O244">
        <v>0.90909090909090695</v>
      </c>
      <c r="P244"/>
      <c r="Q244">
        <v>9.0909090909090801E-2</v>
      </c>
      <c r="R244">
        <v>0.30333405987951401</v>
      </c>
      <c r="S244" s="11" t="s">
        <v>232</v>
      </c>
      <c r="T244" s="3" t="s">
        <v>232</v>
      </c>
      <c r="U244" s="3" t="s">
        <v>43</v>
      </c>
      <c r="V244" s="3" t="s">
        <v>234</v>
      </c>
      <c r="W244" s="3">
        <v>7</v>
      </c>
      <c r="X244" s="3">
        <v>16</v>
      </c>
      <c r="Y244" s="3">
        <v>0</v>
      </c>
      <c r="Z244" s="3">
        <v>0</v>
      </c>
      <c r="AA244" s="3">
        <v>0</v>
      </c>
      <c r="AB244" s="12">
        <f t="shared" si="16"/>
        <v>6.2857142857142856</v>
      </c>
      <c r="AC244" s="3">
        <f t="shared" si="17"/>
        <v>100.20034</v>
      </c>
      <c r="AD244" s="3">
        <v>98</v>
      </c>
      <c r="AE244" s="3" t="s">
        <v>161</v>
      </c>
      <c r="AF244" s="2" t="s">
        <v>46</v>
      </c>
      <c r="AG244" s="2" t="str">
        <f t="shared" si="19"/>
        <v>Proton symporter</v>
      </c>
      <c r="AH244" s="3" t="s">
        <v>235</v>
      </c>
    </row>
    <row r="245" spans="1:34">
      <c r="A245" s="17" t="s">
        <v>323</v>
      </c>
      <c r="B245" s="18" t="s">
        <v>324</v>
      </c>
      <c r="C245" t="s">
        <v>328</v>
      </c>
      <c r="D245" s="19" t="s">
        <v>326</v>
      </c>
      <c r="E245" t="s">
        <v>236</v>
      </c>
      <c r="F245" t="s">
        <v>237</v>
      </c>
      <c r="G245">
        <v>-10</v>
      </c>
      <c r="H245">
        <v>0</v>
      </c>
      <c r="I245">
        <v>-10</v>
      </c>
      <c r="J245">
        <v>0.45</v>
      </c>
      <c r="K245">
        <v>-10</v>
      </c>
      <c r="L245">
        <v>0</v>
      </c>
      <c r="M245">
        <v>-10</v>
      </c>
      <c r="N245">
        <v>3.6842105263157898</v>
      </c>
      <c r="O245">
        <v>1.0526315789473699</v>
      </c>
      <c r="P245"/>
      <c r="Q245">
        <v>0.105263157894737</v>
      </c>
      <c r="R245">
        <v>0.30206270922060402</v>
      </c>
      <c r="S245" s="14" t="s">
        <v>236</v>
      </c>
      <c r="T245" s="2" t="s">
        <v>236</v>
      </c>
      <c r="U245" s="3" t="s">
        <v>43</v>
      </c>
      <c r="V245" s="3" t="s">
        <v>238</v>
      </c>
      <c r="W245" s="2">
        <v>6</v>
      </c>
      <c r="X245" s="2">
        <v>14</v>
      </c>
      <c r="Y245" s="2">
        <v>0</v>
      </c>
      <c r="Z245" s="2">
        <v>0</v>
      </c>
      <c r="AA245" s="3">
        <v>0</v>
      </c>
      <c r="AB245" s="12">
        <f t="shared" si="16"/>
        <v>6.333333333333333</v>
      </c>
      <c r="AC245" s="3">
        <f t="shared" si="17"/>
        <v>86.173959999999994</v>
      </c>
      <c r="AD245" s="12">
        <v>69</v>
      </c>
      <c r="AE245" s="3" t="s">
        <v>161</v>
      </c>
      <c r="AF245" s="2" t="s">
        <v>162</v>
      </c>
      <c r="AG245" s="2" t="str">
        <f t="shared" si="19"/>
        <v>Proton symporter</v>
      </c>
      <c r="AH245" s="3" t="s">
        <v>239</v>
      </c>
    </row>
    <row r="246" spans="1:34">
      <c r="A246" s="17" t="s">
        <v>323</v>
      </c>
      <c r="B246" s="18" t="s">
        <v>324</v>
      </c>
      <c r="C246" t="s">
        <v>328</v>
      </c>
      <c r="D246" s="19" t="s">
        <v>326</v>
      </c>
      <c r="E246" t="s">
        <v>240</v>
      </c>
      <c r="F246" t="s">
        <v>241</v>
      </c>
      <c r="G246">
        <v>-10</v>
      </c>
      <c r="H246">
        <v>0</v>
      </c>
      <c r="I246">
        <v>-10</v>
      </c>
      <c r="J246">
        <v>0.45</v>
      </c>
      <c r="K246">
        <v>-10</v>
      </c>
      <c r="L246">
        <v>0</v>
      </c>
      <c r="M246">
        <v>-10</v>
      </c>
      <c r="N246">
        <v>3.3333333333333401</v>
      </c>
      <c r="O246">
        <v>1.6666666666666701</v>
      </c>
      <c r="P246"/>
      <c r="Q246">
        <v>0.16666666666666699</v>
      </c>
      <c r="R246">
        <v>0.478026973026973</v>
      </c>
      <c r="S246" s="11" t="s">
        <v>240</v>
      </c>
      <c r="T246" s="3" t="s">
        <v>240</v>
      </c>
      <c r="U246" s="3" t="s">
        <v>43</v>
      </c>
      <c r="V246" s="3" t="s">
        <v>242</v>
      </c>
      <c r="W246" s="3">
        <v>5</v>
      </c>
      <c r="X246" s="3">
        <v>10</v>
      </c>
      <c r="Y246" s="3">
        <v>1</v>
      </c>
      <c r="Z246" s="3">
        <v>0</v>
      </c>
      <c r="AA246" s="3">
        <v>0</v>
      </c>
      <c r="AB246" s="12">
        <f t="shared" si="16"/>
        <v>5.6</v>
      </c>
      <c r="AC246" s="3">
        <f t="shared" si="17"/>
        <v>86.130899999999997</v>
      </c>
      <c r="AD246" s="12">
        <v>108</v>
      </c>
      <c r="AE246" s="3" t="s">
        <v>78</v>
      </c>
      <c r="AF246" s="3" t="s">
        <v>89</v>
      </c>
      <c r="AG246" s="2" t="str">
        <f t="shared" si="19"/>
        <v>Proton symporter</v>
      </c>
      <c r="AH246" s="3" t="s">
        <v>243</v>
      </c>
    </row>
    <row r="247" spans="1:34">
      <c r="A247" s="17" t="s">
        <v>323</v>
      </c>
      <c r="B247" s="18" t="s">
        <v>324</v>
      </c>
      <c r="C247" t="s">
        <v>328</v>
      </c>
      <c r="D247" s="19" t="s">
        <v>326</v>
      </c>
      <c r="E247" t="s">
        <v>244</v>
      </c>
      <c r="F247" t="s">
        <v>245</v>
      </c>
      <c r="G247">
        <v>-10</v>
      </c>
      <c r="H247">
        <v>0</v>
      </c>
      <c r="I247">
        <v>-10</v>
      </c>
      <c r="J247">
        <v>0.45</v>
      </c>
      <c r="K247">
        <v>-10</v>
      </c>
      <c r="L247">
        <v>0</v>
      </c>
      <c r="M247">
        <v>-10</v>
      </c>
      <c r="N247">
        <v>2</v>
      </c>
      <c r="O247">
        <v>2</v>
      </c>
      <c r="P247"/>
      <c r="Q247">
        <v>0.2</v>
      </c>
      <c r="R247">
        <v>0.580057808857809</v>
      </c>
      <c r="S247" s="14" t="s">
        <v>244</v>
      </c>
      <c r="T247" s="2" t="s">
        <v>244</v>
      </c>
      <c r="U247" s="3" t="s">
        <v>55</v>
      </c>
      <c r="V247" s="2" t="s">
        <v>173</v>
      </c>
      <c r="W247" s="2">
        <v>4</v>
      </c>
      <c r="X247" s="2">
        <v>7</v>
      </c>
      <c r="Y247" s="2">
        <v>2</v>
      </c>
      <c r="Z247" s="2">
        <v>0</v>
      </c>
      <c r="AA247" s="2">
        <v>-1</v>
      </c>
      <c r="AB247" s="12">
        <f t="shared" si="16"/>
        <v>4.75</v>
      </c>
      <c r="AC247" s="3">
        <f t="shared" si="17"/>
        <v>87.095680000000002</v>
      </c>
      <c r="AD247" s="12">
        <v>155</v>
      </c>
      <c r="AE247" s="2" t="s">
        <v>128</v>
      </c>
      <c r="AF247" s="2" t="s">
        <v>89</v>
      </c>
      <c r="AG247" s="2" t="str">
        <f t="shared" si="19"/>
        <v>Proton symporter</v>
      </c>
      <c r="AH247" s="3" t="s">
        <v>246</v>
      </c>
    </row>
    <row r="248" spans="1:34">
      <c r="A248" s="17" t="s">
        <v>323</v>
      </c>
      <c r="B248" s="18" t="s">
        <v>324</v>
      </c>
      <c r="C248" t="s">
        <v>328</v>
      </c>
      <c r="D248" s="19" t="s">
        <v>326</v>
      </c>
      <c r="E248" t="s">
        <v>247</v>
      </c>
      <c r="F248" t="s">
        <v>248</v>
      </c>
      <c r="G248">
        <v>-10</v>
      </c>
      <c r="H248">
        <v>0</v>
      </c>
      <c r="I248">
        <v>-10</v>
      </c>
      <c r="J248">
        <v>0.45</v>
      </c>
      <c r="K248">
        <v>-10</v>
      </c>
      <c r="L248">
        <v>0</v>
      </c>
      <c r="M248">
        <v>-10</v>
      </c>
      <c r="N248">
        <v>1.48571428571429</v>
      </c>
      <c r="O248">
        <v>0.74285714285714399</v>
      </c>
      <c r="P248"/>
      <c r="Q248">
        <v>7.4285714285714399E-2</v>
      </c>
      <c r="R248">
        <v>0.168500235003092</v>
      </c>
      <c r="S248" s="11" t="s">
        <v>247</v>
      </c>
      <c r="T248" s="3" t="s">
        <v>247</v>
      </c>
      <c r="U248" s="3" t="s">
        <v>43</v>
      </c>
      <c r="V248" s="3" t="s">
        <v>249</v>
      </c>
      <c r="W248" s="3">
        <v>5</v>
      </c>
      <c r="X248" s="3">
        <v>8</v>
      </c>
      <c r="Y248" s="3">
        <v>0</v>
      </c>
      <c r="Z248" s="3">
        <v>0</v>
      </c>
      <c r="AA248" s="3">
        <v>0</v>
      </c>
      <c r="AB248" s="12">
        <f t="shared" si="16"/>
        <v>5.6</v>
      </c>
      <c r="AC248" s="3">
        <f t="shared" si="17"/>
        <v>68.116219999999998</v>
      </c>
      <c r="AD248" s="15">
        <v>34.07</v>
      </c>
      <c r="AE248" s="3" t="s">
        <v>155</v>
      </c>
      <c r="AF248" s="3" t="s">
        <v>46</v>
      </c>
      <c r="AG248" s="16" t="str">
        <f t="shared" si="19"/>
        <v>Diffusion</v>
      </c>
      <c r="AH248" s="3" t="s">
        <v>250</v>
      </c>
    </row>
    <row r="249" spans="1:34">
      <c r="A249" s="17" t="s">
        <v>323</v>
      </c>
      <c r="B249" s="18" t="s">
        <v>324</v>
      </c>
      <c r="C249" t="s">
        <v>328</v>
      </c>
      <c r="D249" s="19" t="s">
        <v>326</v>
      </c>
      <c r="E249" t="s">
        <v>251</v>
      </c>
      <c r="F249" t="s">
        <v>252</v>
      </c>
      <c r="G249">
        <v>-10</v>
      </c>
      <c r="H249">
        <v>0</v>
      </c>
      <c r="I249">
        <v>-10</v>
      </c>
      <c r="J249">
        <v>0.45</v>
      </c>
      <c r="K249">
        <v>-10</v>
      </c>
      <c r="L249">
        <v>0</v>
      </c>
      <c r="M249">
        <v>-10</v>
      </c>
      <c r="N249">
        <v>3.3333333333333299</v>
      </c>
      <c r="O249">
        <v>2.2222222222222201</v>
      </c>
      <c r="P249"/>
      <c r="Q249">
        <v>0.22222222222222199</v>
      </c>
      <c r="R249">
        <v>0.444694712694712</v>
      </c>
      <c r="S249" s="14" t="s">
        <v>251</v>
      </c>
      <c r="T249" s="2" t="s">
        <v>251</v>
      </c>
      <c r="U249" s="3" t="s">
        <v>55</v>
      </c>
      <c r="V249" s="2" t="s">
        <v>77</v>
      </c>
      <c r="W249" s="2">
        <v>3</v>
      </c>
      <c r="X249" s="2">
        <v>8</v>
      </c>
      <c r="Y249" s="2">
        <v>1</v>
      </c>
      <c r="Z249" s="2">
        <v>0</v>
      </c>
      <c r="AA249" s="3">
        <v>0</v>
      </c>
      <c r="AB249" s="12">
        <f t="shared" si="16"/>
        <v>6</v>
      </c>
      <c r="AC249" s="3">
        <f t="shared" si="17"/>
        <v>60.093820000000001</v>
      </c>
      <c r="AD249" s="12">
        <v>82.5</v>
      </c>
      <c r="AE249" s="2" t="s">
        <v>78</v>
      </c>
      <c r="AF249" s="2" t="s">
        <v>46</v>
      </c>
      <c r="AG249" s="2" t="str">
        <f t="shared" si="19"/>
        <v>Proton symporter</v>
      </c>
      <c r="AH249" s="3" t="s">
        <v>253</v>
      </c>
    </row>
    <row r="250" spans="1:34">
      <c r="A250" s="17" t="s">
        <v>323</v>
      </c>
      <c r="B250" s="18" t="s">
        <v>324</v>
      </c>
      <c r="C250" t="s">
        <v>328</v>
      </c>
      <c r="D250" s="19" t="s">
        <v>326</v>
      </c>
      <c r="E250" t="s">
        <v>254</v>
      </c>
      <c r="F250" t="s">
        <v>255</v>
      </c>
      <c r="G250">
        <v>-10</v>
      </c>
      <c r="H250">
        <v>0</v>
      </c>
      <c r="I250">
        <v>-10</v>
      </c>
      <c r="J250">
        <v>0.45</v>
      </c>
      <c r="K250">
        <v>-10</v>
      </c>
      <c r="L250">
        <v>0</v>
      </c>
      <c r="M250">
        <v>-10</v>
      </c>
      <c r="N250">
        <v>0</v>
      </c>
      <c r="O250">
        <v>1.2551724137931</v>
      </c>
      <c r="P250"/>
      <c r="Q250">
        <v>0.12551724137931</v>
      </c>
      <c r="R250">
        <v>0.53534319749216297</v>
      </c>
      <c r="S250" s="11" t="s">
        <v>254</v>
      </c>
      <c r="T250" s="3" t="s">
        <v>254</v>
      </c>
      <c r="U250" s="3" t="s">
        <v>43</v>
      </c>
      <c r="V250" s="3" t="s">
        <v>256</v>
      </c>
      <c r="W250" s="3">
        <v>5</v>
      </c>
      <c r="X250" s="3">
        <v>4</v>
      </c>
      <c r="Y250" s="3">
        <v>4</v>
      </c>
      <c r="Z250" s="3">
        <v>0</v>
      </c>
      <c r="AA250" s="3">
        <v>-2</v>
      </c>
      <c r="AB250" s="12">
        <f t="shared" si="16"/>
        <v>3.2</v>
      </c>
      <c r="AC250" s="3">
        <f t="shared" si="17"/>
        <v>128.08086</v>
      </c>
      <c r="AD250" s="12">
        <v>381</v>
      </c>
      <c r="AE250" s="3" t="s">
        <v>101</v>
      </c>
      <c r="AF250" s="3" t="s">
        <v>257</v>
      </c>
      <c r="AG250" s="2" t="str">
        <f t="shared" si="19"/>
        <v>Proton symporter</v>
      </c>
      <c r="AH250" s="3" t="s">
        <v>258</v>
      </c>
    </row>
    <row r="251" spans="1:34">
      <c r="A251" s="17" t="s">
        <v>323</v>
      </c>
      <c r="B251" s="18" t="s">
        <v>324</v>
      </c>
      <c r="C251" t="s">
        <v>328</v>
      </c>
      <c r="D251" s="19" t="s">
        <v>326</v>
      </c>
      <c r="E251" t="s">
        <v>259</v>
      </c>
      <c r="F251" t="s">
        <v>260</v>
      </c>
      <c r="G251">
        <v>-10</v>
      </c>
      <c r="H251">
        <v>0</v>
      </c>
      <c r="I251">
        <v>-10</v>
      </c>
      <c r="J251">
        <v>0.45</v>
      </c>
      <c r="K251">
        <v>-10</v>
      </c>
      <c r="L251">
        <v>0</v>
      </c>
      <c r="M251">
        <v>-10</v>
      </c>
      <c r="N251">
        <v>1.5166666666666699</v>
      </c>
      <c r="O251">
        <v>0.37916666666666599</v>
      </c>
      <c r="P251"/>
      <c r="Q251">
        <v>3.7916666666666599E-2</v>
      </c>
      <c r="R251">
        <v>0.17201065656565601</v>
      </c>
      <c r="S251" s="3" t="s">
        <v>259</v>
      </c>
      <c r="T251" s="3" t="s">
        <v>259</v>
      </c>
      <c r="U251" s="3" t="s">
        <v>43</v>
      </c>
      <c r="V251" s="3" t="s">
        <v>261</v>
      </c>
      <c r="W251" s="3">
        <v>10</v>
      </c>
      <c r="X251" s="3">
        <v>16</v>
      </c>
      <c r="Y251" s="3">
        <v>0</v>
      </c>
      <c r="Z251" s="3">
        <v>0</v>
      </c>
      <c r="AA251" s="3">
        <v>0</v>
      </c>
      <c r="AB251" s="12">
        <f t="shared" si="16"/>
        <v>5.6</v>
      </c>
      <c r="AC251" s="3">
        <f t="shared" si="17"/>
        <v>136.23244</v>
      </c>
      <c r="AD251" s="12">
        <v>176</v>
      </c>
      <c r="AE251" s="3" t="s">
        <v>262</v>
      </c>
      <c r="AF251" s="3" t="s">
        <v>46</v>
      </c>
      <c r="AG251" s="2" t="str">
        <f t="shared" si="19"/>
        <v>Proton symporter</v>
      </c>
      <c r="AH251" s="3" t="s">
        <v>263</v>
      </c>
    </row>
    <row r="252" spans="1:34">
      <c r="A252" s="17" t="s">
        <v>323</v>
      </c>
      <c r="B252" s="18" t="s">
        <v>324</v>
      </c>
      <c r="C252" t="s">
        <v>328</v>
      </c>
      <c r="D252" s="19" t="s">
        <v>326</v>
      </c>
      <c r="E252" t="s">
        <v>264</v>
      </c>
      <c r="F252" t="s">
        <v>265</v>
      </c>
      <c r="G252">
        <v>-10</v>
      </c>
      <c r="H252">
        <v>0</v>
      </c>
      <c r="I252">
        <v>-10</v>
      </c>
      <c r="J252">
        <v>0.45</v>
      </c>
      <c r="K252">
        <v>-10</v>
      </c>
      <c r="L252">
        <v>0</v>
      </c>
      <c r="M252">
        <v>-10</v>
      </c>
      <c r="N252">
        <v>0.93333333333333401</v>
      </c>
      <c r="O252">
        <v>0.93333333333333302</v>
      </c>
      <c r="P252"/>
      <c r="Q252">
        <v>9.3333333333333296E-2</v>
      </c>
      <c r="R252">
        <v>0.457476923076923</v>
      </c>
      <c r="S252" s="3" t="s">
        <v>264</v>
      </c>
      <c r="T252" s="2" t="s">
        <v>266</v>
      </c>
      <c r="U252" s="3" t="s">
        <v>35</v>
      </c>
      <c r="V252" s="3" t="s">
        <v>267</v>
      </c>
      <c r="W252" s="3">
        <v>6</v>
      </c>
      <c r="X252" s="3">
        <v>15</v>
      </c>
      <c r="Y252" s="3">
        <v>2</v>
      </c>
      <c r="Z252" s="3">
        <v>2</v>
      </c>
      <c r="AA252" s="3">
        <v>1</v>
      </c>
      <c r="AB252" s="12">
        <f t="shared" si="16"/>
        <v>4.833333333333333</v>
      </c>
      <c r="AC252" s="3">
        <f t="shared" si="17"/>
        <v>147.19319999999999</v>
      </c>
      <c r="AD252" s="12" t="s">
        <v>40</v>
      </c>
      <c r="AE252" s="3" t="s">
        <v>219</v>
      </c>
      <c r="AF252" s="3" t="s">
        <v>84</v>
      </c>
      <c r="AG252" s="2" t="s">
        <v>190</v>
      </c>
      <c r="AH252" s="2" t="s">
        <v>268</v>
      </c>
    </row>
    <row r="253" spans="1:34">
      <c r="A253" s="17" t="s">
        <v>323</v>
      </c>
      <c r="B253" s="18" t="s">
        <v>324</v>
      </c>
      <c r="C253" t="s">
        <v>328</v>
      </c>
      <c r="D253" s="19" t="s">
        <v>326</v>
      </c>
      <c r="E253" t="s">
        <v>269</v>
      </c>
      <c r="F253" t="s">
        <v>270</v>
      </c>
      <c r="G253">
        <v>-10</v>
      </c>
      <c r="H253">
        <v>0</v>
      </c>
      <c r="I253">
        <v>-10</v>
      </c>
      <c r="J253">
        <v>0.45</v>
      </c>
      <c r="K253">
        <v>-10</v>
      </c>
      <c r="L253">
        <v>0</v>
      </c>
      <c r="M253">
        <v>-10</v>
      </c>
      <c r="N253">
        <v>0</v>
      </c>
      <c r="O253">
        <v>1.5166666666666699</v>
      </c>
      <c r="P253"/>
      <c r="Q253">
        <v>0.151666666666667</v>
      </c>
      <c r="R253">
        <v>0.66701595959596005</v>
      </c>
      <c r="S253" s="3" t="s">
        <v>269</v>
      </c>
      <c r="T253" s="3" t="s">
        <v>271</v>
      </c>
      <c r="U253" s="3" t="s">
        <v>35</v>
      </c>
      <c r="V253" s="3" t="s">
        <v>272</v>
      </c>
      <c r="W253" s="3">
        <v>4</v>
      </c>
      <c r="X253" s="3">
        <v>4</v>
      </c>
      <c r="Y253" s="3">
        <v>5</v>
      </c>
      <c r="Z253" s="3">
        <v>0</v>
      </c>
      <c r="AA253" s="3">
        <v>-2</v>
      </c>
      <c r="AB253" s="12">
        <f t="shared" si="16"/>
        <v>2.5</v>
      </c>
      <c r="AC253" s="3">
        <f t="shared" si="17"/>
        <v>132.06916000000001</v>
      </c>
      <c r="AD253" s="12" t="s">
        <v>40</v>
      </c>
      <c r="AE253" s="3" t="s">
        <v>101</v>
      </c>
      <c r="AF253" s="3" t="s">
        <v>84</v>
      </c>
      <c r="AG253" s="2" t="s">
        <v>273</v>
      </c>
      <c r="AH253" s="2" t="s">
        <v>274</v>
      </c>
    </row>
    <row r="254" spans="1:34">
      <c r="A254" s="17" t="s">
        <v>323</v>
      </c>
      <c r="B254" s="18" t="s">
        <v>324</v>
      </c>
      <c r="C254" t="s">
        <v>328</v>
      </c>
      <c r="D254" s="19" t="s">
        <v>326</v>
      </c>
      <c r="E254" t="s">
        <v>275</v>
      </c>
      <c r="F254" t="s">
        <v>276</v>
      </c>
      <c r="G254">
        <v>-10</v>
      </c>
      <c r="H254">
        <v>0</v>
      </c>
      <c r="I254">
        <v>-10</v>
      </c>
      <c r="J254">
        <v>0.45</v>
      </c>
      <c r="K254">
        <v>-10</v>
      </c>
      <c r="L254">
        <v>0</v>
      </c>
      <c r="M254">
        <v>-10</v>
      </c>
      <c r="N254">
        <v>0</v>
      </c>
      <c r="O254">
        <v>1.7333333333333301</v>
      </c>
      <c r="P254"/>
      <c r="Q254">
        <v>0.17333333333333301</v>
      </c>
      <c r="R254">
        <v>0.58899728715728705</v>
      </c>
      <c r="S254" s="14" t="s">
        <v>275</v>
      </c>
      <c r="T254" s="2" t="s">
        <v>275</v>
      </c>
      <c r="U254" s="3" t="s">
        <v>55</v>
      </c>
      <c r="V254" s="2" t="s">
        <v>277</v>
      </c>
      <c r="W254" s="2">
        <v>3</v>
      </c>
      <c r="X254" s="2">
        <v>2</v>
      </c>
      <c r="Y254" s="2">
        <v>4</v>
      </c>
      <c r="Z254" s="2">
        <v>0</v>
      </c>
      <c r="AA254" s="3">
        <v>-2</v>
      </c>
      <c r="AB254" s="12">
        <f t="shared" si="16"/>
        <v>2</v>
      </c>
      <c r="AC254" s="3">
        <f t="shared" si="17"/>
        <v>102.04378</v>
      </c>
      <c r="AD254" s="12">
        <v>199</v>
      </c>
      <c r="AE254" s="2" t="s">
        <v>101</v>
      </c>
      <c r="AF254" s="2" t="s">
        <v>84</v>
      </c>
      <c r="AG254" s="2" t="str">
        <f t="shared" ref="AG254:AG286" si="20">IF(AD254&gt;37,"Proton symporter", "Diffusion")</f>
        <v>Proton symporter</v>
      </c>
      <c r="AH254" s="3" t="s">
        <v>278</v>
      </c>
    </row>
    <row r="255" spans="1:34">
      <c r="A255" s="17" t="s">
        <v>323</v>
      </c>
      <c r="B255" s="18" t="s">
        <v>324</v>
      </c>
      <c r="C255" t="s">
        <v>328</v>
      </c>
      <c r="D255" s="19" t="s">
        <v>326</v>
      </c>
      <c r="E255" t="s">
        <v>279</v>
      </c>
      <c r="F255" t="s">
        <v>280</v>
      </c>
      <c r="G255">
        <v>-10</v>
      </c>
      <c r="H255">
        <v>0</v>
      </c>
      <c r="I255">
        <v>-10</v>
      </c>
      <c r="J255">
        <v>0.45</v>
      </c>
      <c r="K255">
        <v>-10</v>
      </c>
      <c r="L255">
        <v>0</v>
      </c>
      <c r="M255">
        <v>-10</v>
      </c>
      <c r="N255">
        <v>3.5714285714285801</v>
      </c>
      <c r="O255">
        <v>0.71428571428571297</v>
      </c>
      <c r="P255"/>
      <c r="Q255">
        <v>7.14285714285713E-2</v>
      </c>
      <c r="R255">
        <v>0.305059464345178</v>
      </c>
      <c r="S255" s="11" t="s">
        <v>279</v>
      </c>
      <c r="T255" s="3" t="s">
        <v>279</v>
      </c>
      <c r="U255" s="3" t="s">
        <v>43</v>
      </c>
      <c r="V255" s="3" t="s">
        <v>281</v>
      </c>
      <c r="W255" s="3">
        <v>9</v>
      </c>
      <c r="X255" s="3">
        <v>20</v>
      </c>
      <c r="Y255" s="3">
        <v>0</v>
      </c>
      <c r="Z255" s="3">
        <v>0</v>
      </c>
      <c r="AA255" s="3">
        <v>0</v>
      </c>
      <c r="AB255" s="12">
        <f t="shared" si="16"/>
        <v>6.2222222222222223</v>
      </c>
      <c r="AC255" s="3">
        <f t="shared" si="17"/>
        <v>128.25309999999999</v>
      </c>
      <c r="AD255" s="12">
        <v>151</v>
      </c>
      <c r="AE255" s="3" t="s">
        <v>161</v>
      </c>
      <c r="AF255" s="2" t="s">
        <v>46</v>
      </c>
      <c r="AG255" s="2" t="str">
        <f t="shared" si="20"/>
        <v>Proton symporter</v>
      </c>
      <c r="AH255" s="3" t="s">
        <v>282</v>
      </c>
    </row>
    <row r="256" spans="1:34">
      <c r="A256" s="17" t="s">
        <v>323</v>
      </c>
      <c r="B256" s="18" t="s">
        <v>324</v>
      </c>
      <c r="C256" t="s">
        <v>328</v>
      </c>
      <c r="D256" s="19" t="s">
        <v>326</v>
      </c>
      <c r="E256" t="s">
        <v>283</v>
      </c>
      <c r="F256" t="s">
        <v>284</v>
      </c>
      <c r="G256">
        <v>-10</v>
      </c>
      <c r="H256">
        <v>0</v>
      </c>
      <c r="I256">
        <v>-10</v>
      </c>
      <c r="J256">
        <v>0.45</v>
      </c>
      <c r="K256">
        <v>-10</v>
      </c>
      <c r="L256">
        <v>0</v>
      </c>
      <c r="M256">
        <v>-10</v>
      </c>
      <c r="N256">
        <v>3.6</v>
      </c>
      <c r="O256">
        <v>0.8</v>
      </c>
      <c r="P256"/>
      <c r="Q256">
        <v>0.08</v>
      </c>
      <c r="R256">
        <v>0.304300286380286</v>
      </c>
      <c r="S256" s="14" t="s">
        <v>283</v>
      </c>
      <c r="T256" s="2" t="s">
        <v>283</v>
      </c>
      <c r="U256" s="3" t="s">
        <v>43</v>
      </c>
      <c r="V256" s="2" t="s">
        <v>285</v>
      </c>
      <c r="W256" s="2">
        <v>8</v>
      </c>
      <c r="X256" s="2">
        <v>18</v>
      </c>
      <c r="Y256" s="2">
        <v>0</v>
      </c>
      <c r="Z256" s="2">
        <v>0</v>
      </c>
      <c r="AA256" s="2">
        <v>0</v>
      </c>
      <c r="AB256" s="12">
        <f t="shared" si="16"/>
        <v>6.25</v>
      </c>
      <c r="AC256" s="3">
        <f t="shared" si="17"/>
        <v>114.22672</v>
      </c>
      <c r="AD256" s="12">
        <v>126</v>
      </c>
      <c r="AE256" s="3" t="s">
        <v>161</v>
      </c>
      <c r="AF256" s="2" t="s">
        <v>162</v>
      </c>
      <c r="AG256" s="2" t="str">
        <f t="shared" si="20"/>
        <v>Proton symporter</v>
      </c>
      <c r="AH256" s="3" t="s">
        <v>286</v>
      </c>
    </row>
    <row r="257" spans="1:34">
      <c r="A257" s="17" t="s">
        <v>323</v>
      </c>
      <c r="B257" s="18" t="s">
        <v>324</v>
      </c>
      <c r="C257" t="s">
        <v>328</v>
      </c>
      <c r="D257" s="19" t="s">
        <v>326</v>
      </c>
      <c r="E257" t="s">
        <v>287</v>
      </c>
      <c r="F257" t="s">
        <v>288</v>
      </c>
      <c r="G257">
        <v>-10</v>
      </c>
      <c r="H257">
        <v>0</v>
      </c>
      <c r="I257">
        <v>-10</v>
      </c>
      <c r="J257">
        <v>0.45</v>
      </c>
      <c r="K257">
        <v>-10</v>
      </c>
      <c r="L257">
        <v>0</v>
      </c>
      <c r="M257">
        <v>-10</v>
      </c>
      <c r="N257">
        <v>3.75</v>
      </c>
      <c r="O257">
        <v>1.25</v>
      </c>
      <c r="P257"/>
      <c r="Q257">
        <v>0.125</v>
      </c>
      <c r="R257">
        <v>0.30031460206460198</v>
      </c>
      <c r="S257" s="14" t="s">
        <v>287</v>
      </c>
      <c r="T257" s="2" t="s">
        <v>287</v>
      </c>
      <c r="U257" s="3" t="s">
        <v>43</v>
      </c>
      <c r="V257" s="2" t="s">
        <v>289</v>
      </c>
      <c r="W257" s="2">
        <v>5</v>
      </c>
      <c r="X257" s="2">
        <v>12</v>
      </c>
      <c r="Y257" s="2">
        <v>0</v>
      </c>
      <c r="Z257" s="2">
        <v>0</v>
      </c>
      <c r="AA257" s="3">
        <v>0</v>
      </c>
      <c r="AB257" s="12">
        <f t="shared" si="16"/>
        <v>6.4</v>
      </c>
      <c r="AC257" s="3">
        <f t="shared" si="17"/>
        <v>72.147580000000005</v>
      </c>
      <c r="AD257" s="15">
        <v>36.1</v>
      </c>
      <c r="AE257" s="3" t="s">
        <v>161</v>
      </c>
      <c r="AF257" s="2" t="s">
        <v>46</v>
      </c>
      <c r="AG257" s="16" t="str">
        <f t="shared" si="20"/>
        <v>Diffusion</v>
      </c>
      <c r="AH257" s="3" t="s">
        <v>290</v>
      </c>
    </row>
    <row r="258" spans="1:34">
      <c r="A258" s="17" t="s">
        <v>323</v>
      </c>
      <c r="B258" s="18" t="s">
        <v>324</v>
      </c>
      <c r="C258" t="s">
        <v>328</v>
      </c>
      <c r="D258" s="19" t="s">
        <v>326</v>
      </c>
      <c r="E258" t="s">
        <v>291</v>
      </c>
      <c r="F258" t="s">
        <v>292</v>
      </c>
      <c r="G258">
        <v>-10</v>
      </c>
      <c r="H258">
        <v>0</v>
      </c>
      <c r="I258">
        <v>-10</v>
      </c>
      <c r="J258">
        <v>0.45</v>
      </c>
      <c r="K258">
        <v>-10</v>
      </c>
      <c r="L258">
        <v>0</v>
      </c>
      <c r="M258">
        <v>-10</v>
      </c>
      <c r="N258">
        <v>2.5633802816901401</v>
      </c>
      <c r="O258">
        <v>1.0253521126760601</v>
      </c>
      <c r="P258"/>
      <c r="Q258">
        <v>0.10253521126760599</v>
      </c>
      <c r="R258">
        <v>0.30096997012377302</v>
      </c>
      <c r="S258" s="11" t="s">
        <v>291</v>
      </c>
      <c r="T258" s="3" t="s">
        <v>293</v>
      </c>
      <c r="U258" s="3" t="s">
        <v>43</v>
      </c>
      <c r="V258" s="3" t="s">
        <v>94</v>
      </c>
      <c r="W258" s="3">
        <v>5</v>
      </c>
      <c r="X258" s="3">
        <v>12</v>
      </c>
      <c r="Y258" s="3">
        <v>1</v>
      </c>
      <c r="Z258" s="3">
        <v>0</v>
      </c>
      <c r="AA258" s="3">
        <v>0</v>
      </c>
      <c r="AB258" s="12">
        <f t="shared" ref="AB258:AB321" si="21">(W258*4+X258*1+Y258*-2+Z258*-3)/W258</f>
        <v>6</v>
      </c>
      <c r="AC258" s="3">
        <f t="shared" ref="AC258:AC321" si="22">W258*12.0107+X258*1.00784+Y258*15.999+Z258*14.0067</f>
        <v>88.14658</v>
      </c>
      <c r="AD258" s="12">
        <v>138</v>
      </c>
      <c r="AE258" s="3" t="s">
        <v>78</v>
      </c>
      <c r="AF258" s="2" t="s">
        <v>162</v>
      </c>
      <c r="AG258" s="2" t="str">
        <f t="shared" si="20"/>
        <v>Proton symporter</v>
      </c>
      <c r="AH258" s="3" t="s">
        <v>294</v>
      </c>
    </row>
    <row r="259" spans="1:34">
      <c r="A259" s="17" t="s">
        <v>323</v>
      </c>
      <c r="B259" s="18" t="s">
        <v>324</v>
      </c>
      <c r="C259" t="s">
        <v>328</v>
      </c>
      <c r="D259" s="19" t="s">
        <v>326</v>
      </c>
      <c r="E259" t="s">
        <v>295</v>
      </c>
      <c r="F259" t="s">
        <v>292</v>
      </c>
      <c r="G259">
        <v>-10</v>
      </c>
      <c r="H259">
        <v>0</v>
      </c>
      <c r="I259">
        <v>-10</v>
      </c>
      <c r="J259">
        <v>0.45</v>
      </c>
      <c r="K259">
        <v>-10</v>
      </c>
      <c r="L259">
        <v>0</v>
      </c>
      <c r="M259">
        <v>-10</v>
      </c>
      <c r="N259">
        <v>2.5633802816901401</v>
      </c>
      <c r="O259">
        <v>1.0253521126760601</v>
      </c>
      <c r="P259"/>
      <c r="Q259">
        <v>0.10253521126760599</v>
      </c>
      <c r="R259">
        <v>0.30096997012377302</v>
      </c>
      <c r="S259" s="11" t="s">
        <v>295</v>
      </c>
      <c r="T259" s="3" t="s">
        <v>296</v>
      </c>
      <c r="U259" s="3" t="s">
        <v>43</v>
      </c>
      <c r="V259" s="3" t="s">
        <v>94</v>
      </c>
      <c r="W259" s="3">
        <v>5</v>
      </c>
      <c r="X259" s="3">
        <v>12</v>
      </c>
      <c r="Y259" s="3">
        <v>1</v>
      </c>
      <c r="Z259" s="3">
        <v>0</v>
      </c>
      <c r="AA259" s="3">
        <v>0</v>
      </c>
      <c r="AB259" s="12">
        <f t="shared" si="21"/>
        <v>6</v>
      </c>
      <c r="AC259" s="3">
        <f t="shared" si="22"/>
        <v>88.14658</v>
      </c>
      <c r="AD259" s="12">
        <v>138</v>
      </c>
      <c r="AE259" s="3" t="s">
        <v>78</v>
      </c>
      <c r="AF259" s="3" t="s">
        <v>84</v>
      </c>
      <c r="AG259" s="2" t="str">
        <f t="shared" si="20"/>
        <v>Proton symporter</v>
      </c>
      <c r="AH259" s="3" t="s">
        <v>294</v>
      </c>
    </row>
    <row r="260" spans="1:34">
      <c r="A260" s="17" t="s">
        <v>323</v>
      </c>
      <c r="B260" s="18" t="s">
        <v>324</v>
      </c>
      <c r="C260" t="s">
        <v>328</v>
      </c>
      <c r="D260" s="19" t="s">
        <v>326</v>
      </c>
      <c r="E260" t="s">
        <v>297</v>
      </c>
      <c r="F260" t="s">
        <v>298</v>
      </c>
      <c r="G260">
        <v>-10</v>
      </c>
      <c r="H260">
        <v>0</v>
      </c>
      <c r="I260">
        <v>-10</v>
      </c>
      <c r="J260">
        <v>0.45</v>
      </c>
      <c r="K260">
        <v>-10</v>
      </c>
      <c r="L260">
        <v>0</v>
      </c>
      <c r="M260">
        <v>-10</v>
      </c>
      <c r="N260">
        <v>0.38315789473684603</v>
      </c>
      <c r="O260">
        <v>0.38315789473684297</v>
      </c>
      <c r="P260"/>
      <c r="Q260">
        <v>3.8315789473684303E-2</v>
      </c>
      <c r="R260">
        <v>0.12007686124401901</v>
      </c>
      <c r="S260" s="11" t="s">
        <v>297</v>
      </c>
      <c r="T260" s="3" t="s">
        <v>297</v>
      </c>
      <c r="U260" s="3" t="s">
        <v>76</v>
      </c>
      <c r="V260" s="3" t="s">
        <v>299</v>
      </c>
      <c r="W260" s="3">
        <v>6</v>
      </c>
      <c r="X260" s="3">
        <v>6</v>
      </c>
      <c r="Y260" s="3">
        <v>1</v>
      </c>
      <c r="Z260" s="3">
        <v>0</v>
      </c>
      <c r="AA260" s="2">
        <v>0</v>
      </c>
      <c r="AB260" s="12">
        <f t="shared" si="21"/>
        <v>4.666666666666667</v>
      </c>
      <c r="AC260" s="3">
        <f t="shared" si="22"/>
        <v>94.11023999999999</v>
      </c>
      <c r="AD260" s="12">
        <v>181.7</v>
      </c>
      <c r="AE260" s="3" t="s">
        <v>111</v>
      </c>
      <c r="AF260" s="2" t="s">
        <v>112</v>
      </c>
      <c r="AG260" s="2" t="str">
        <f t="shared" si="20"/>
        <v>Proton symporter</v>
      </c>
      <c r="AH260" s="3" t="s">
        <v>300</v>
      </c>
    </row>
    <row r="261" spans="1:34">
      <c r="A261" s="17" t="s">
        <v>323</v>
      </c>
      <c r="B261" s="18" t="s">
        <v>324</v>
      </c>
      <c r="C261" t="s">
        <v>328</v>
      </c>
      <c r="D261" s="19" t="s">
        <v>326</v>
      </c>
      <c r="E261" t="s">
        <v>301</v>
      </c>
      <c r="F261" t="s">
        <v>302</v>
      </c>
      <c r="G261">
        <v>-10</v>
      </c>
      <c r="H261">
        <v>0</v>
      </c>
      <c r="I261">
        <v>-10</v>
      </c>
      <c r="J261">
        <v>0.45</v>
      </c>
      <c r="K261">
        <v>-10</v>
      </c>
      <c r="L261">
        <v>0</v>
      </c>
      <c r="M261">
        <v>-10</v>
      </c>
      <c r="N261">
        <v>4</v>
      </c>
      <c r="O261">
        <v>2</v>
      </c>
      <c r="P261"/>
      <c r="Q261">
        <v>0.2</v>
      </c>
      <c r="R261">
        <v>0.29367179487179501</v>
      </c>
      <c r="S261" s="11" t="s">
        <v>301</v>
      </c>
      <c r="T261" s="3" t="s">
        <v>303</v>
      </c>
      <c r="U261" s="3" t="s">
        <v>43</v>
      </c>
      <c r="V261" s="3" t="s">
        <v>304</v>
      </c>
      <c r="W261" s="3">
        <v>3</v>
      </c>
      <c r="X261" s="3">
        <v>8</v>
      </c>
      <c r="Y261" s="3">
        <v>0</v>
      </c>
      <c r="Z261" s="3">
        <v>0</v>
      </c>
      <c r="AA261" s="2">
        <v>0</v>
      </c>
      <c r="AB261" s="12">
        <f t="shared" si="21"/>
        <v>6.666666666666667</v>
      </c>
      <c r="AC261" s="3">
        <f t="shared" si="22"/>
        <v>44.094819999999999</v>
      </c>
      <c r="AD261" s="15">
        <v>-42</v>
      </c>
      <c r="AE261" s="3" t="s">
        <v>155</v>
      </c>
      <c r="AF261" s="2" t="s">
        <v>46</v>
      </c>
      <c r="AG261" s="16" t="str">
        <f t="shared" si="20"/>
        <v>Diffusion</v>
      </c>
      <c r="AH261" s="3" t="s">
        <v>305</v>
      </c>
    </row>
    <row r="262" spans="1:34">
      <c r="A262" s="17" t="s">
        <v>323</v>
      </c>
      <c r="B262" s="18" t="s">
        <v>324</v>
      </c>
      <c r="C262" t="s">
        <v>328</v>
      </c>
      <c r="D262" s="19" t="s">
        <v>326</v>
      </c>
      <c r="E262" t="s">
        <v>306</v>
      </c>
      <c r="F262" t="s">
        <v>302</v>
      </c>
      <c r="G262">
        <v>-10</v>
      </c>
      <c r="H262">
        <v>0</v>
      </c>
      <c r="I262">
        <v>-10</v>
      </c>
      <c r="J262">
        <v>0.45</v>
      </c>
      <c r="K262">
        <v>-10</v>
      </c>
      <c r="L262">
        <v>0</v>
      </c>
      <c r="M262">
        <v>-10</v>
      </c>
      <c r="N262">
        <v>3.8315789473684201</v>
      </c>
      <c r="O262">
        <v>1.91578947368421</v>
      </c>
      <c r="P262"/>
      <c r="Q262">
        <v>0.19157894736842099</v>
      </c>
      <c r="R262">
        <v>0.28130666666666598</v>
      </c>
      <c r="S262" s="11" t="s">
        <v>306</v>
      </c>
      <c r="T262" s="3" t="s">
        <v>307</v>
      </c>
      <c r="U262" s="3" t="s">
        <v>43</v>
      </c>
      <c r="V262" s="3" t="s">
        <v>304</v>
      </c>
      <c r="W262" s="3">
        <v>3</v>
      </c>
      <c r="X262" s="3">
        <v>8</v>
      </c>
      <c r="Y262" s="3">
        <v>0</v>
      </c>
      <c r="Z262" s="3">
        <v>0</v>
      </c>
      <c r="AA262" s="2">
        <v>0</v>
      </c>
      <c r="AB262" s="12">
        <f t="shared" si="21"/>
        <v>6.666666666666667</v>
      </c>
      <c r="AC262" s="3">
        <f t="shared" si="22"/>
        <v>44.094819999999999</v>
      </c>
      <c r="AD262" s="15">
        <v>-42</v>
      </c>
      <c r="AE262" s="3" t="s">
        <v>155</v>
      </c>
      <c r="AF262" s="3" t="s">
        <v>84</v>
      </c>
      <c r="AG262" s="16" t="str">
        <f t="shared" si="20"/>
        <v>Diffusion</v>
      </c>
      <c r="AH262" s="3" t="s">
        <v>305</v>
      </c>
    </row>
    <row r="263" spans="1:34">
      <c r="A263" s="17" t="s">
        <v>323</v>
      </c>
      <c r="B263" s="18" t="s">
        <v>324</v>
      </c>
      <c r="C263" t="s">
        <v>328</v>
      </c>
      <c r="D263" s="19" t="s">
        <v>326</v>
      </c>
      <c r="E263" t="s">
        <v>308</v>
      </c>
      <c r="F263" t="s">
        <v>309</v>
      </c>
      <c r="G263">
        <v>-10</v>
      </c>
      <c r="H263">
        <v>0</v>
      </c>
      <c r="I263">
        <v>-10</v>
      </c>
      <c r="J263">
        <v>0.45</v>
      </c>
      <c r="K263">
        <v>-10</v>
      </c>
      <c r="L263">
        <v>0</v>
      </c>
      <c r="M263">
        <v>-10</v>
      </c>
      <c r="N263">
        <v>0</v>
      </c>
      <c r="O263">
        <v>0.51267605633802804</v>
      </c>
      <c r="P263"/>
      <c r="Q263">
        <v>5.1267605633802803E-2</v>
      </c>
      <c r="R263">
        <v>0.29558763977806202</v>
      </c>
      <c r="S263" s="1" t="s">
        <v>308</v>
      </c>
      <c r="T263" s="2" t="s">
        <v>308</v>
      </c>
      <c r="U263" s="3" t="s">
        <v>43</v>
      </c>
      <c r="V263" s="2" t="s">
        <v>310</v>
      </c>
      <c r="W263" s="3">
        <v>7</v>
      </c>
      <c r="X263" s="3">
        <v>9</v>
      </c>
      <c r="Y263" s="3">
        <v>5</v>
      </c>
      <c r="Z263" s="3">
        <v>0</v>
      </c>
      <c r="AA263" s="2">
        <v>-1</v>
      </c>
      <c r="AB263" s="12">
        <f t="shared" si="21"/>
        <v>3.8571428571428572</v>
      </c>
      <c r="AC263" s="3">
        <f t="shared" si="22"/>
        <v>173.14046000000002</v>
      </c>
      <c r="AD263" s="12">
        <v>400.5</v>
      </c>
      <c r="AE263" s="3" t="s">
        <v>196</v>
      </c>
      <c r="AF263" s="3" t="s">
        <v>311</v>
      </c>
      <c r="AG263" s="2" t="str">
        <f t="shared" si="20"/>
        <v>Proton symporter</v>
      </c>
      <c r="AH263" s="3" t="s">
        <v>312</v>
      </c>
    </row>
    <row r="264" spans="1:34">
      <c r="A264" s="17" t="s">
        <v>323</v>
      </c>
      <c r="B264" s="18" t="s">
        <v>324</v>
      </c>
      <c r="C264" t="s">
        <v>328</v>
      </c>
      <c r="D264" s="19" t="s">
        <v>326</v>
      </c>
      <c r="E264" t="s">
        <v>313</v>
      </c>
      <c r="F264" t="s">
        <v>314</v>
      </c>
      <c r="G264">
        <v>-10</v>
      </c>
      <c r="H264">
        <v>0</v>
      </c>
      <c r="I264">
        <v>-10</v>
      </c>
      <c r="J264">
        <v>0.45</v>
      </c>
      <c r="K264">
        <v>-10</v>
      </c>
      <c r="L264">
        <v>0</v>
      </c>
      <c r="M264">
        <v>-10</v>
      </c>
      <c r="N264">
        <v>0.7</v>
      </c>
      <c r="O264">
        <v>0.35</v>
      </c>
      <c r="P264"/>
      <c r="Q264">
        <v>3.5000000000000003E-2</v>
      </c>
      <c r="R264">
        <v>0.121384988344988</v>
      </c>
      <c r="S264" s="11" t="s">
        <v>313</v>
      </c>
      <c r="T264" s="3" t="s">
        <v>313</v>
      </c>
      <c r="U264" s="3" t="s">
        <v>76</v>
      </c>
      <c r="V264" s="3" t="s">
        <v>315</v>
      </c>
      <c r="W264" s="3">
        <v>8</v>
      </c>
      <c r="X264" s="3">
        <v>8</v>
      </c>
      <c r="Y264" s="3">
        <v>0</v>
      </c>
      <c r="Z264" s="3">
        <v>0</v>
      </c>
      <c r="AA264" s="2">
        <v>0</v>
      </c>
      <c r="AB264" s="12">
        <f t="shared" si="21"/>
        <v>5</v>
      </c>
      <c r="AC264" s="3">
        <f t="shared" si="22"/>
        <v>104.14832</v>
      </c>
      <c r="AD264" s="12">
        <v>145</v>
      </c>
      <c r="AE264" s="3" t="s">
        <v>316</v>
      </c>
      <c r="AF264" s="3" t="s">
        <v>149</v>
      </c>
      <c r="AG264" s="2" t="str">
        <f t="shared" si="20"/>
        <v>Proton symporter</v>
      </c>
      <c r="AH264" s="3" t="s">
        <v>317</v>
      </c>
    </row>
    <row r="265" spans="1:34">
      <c r="A265" s="17" t="s">
        <v>323</v>
      </c>
      <c r="B265" s="18" t="s">
        <v>324</v>
      </c>
      <c r="C265" t="s">
        <v>328</v>
      </c>
      <c r="D265" s="19" t="s">
        <v>326</v>
      </c>
      <c r="E265" t="s">
        <v>318</v>
      </c>
      <c r="F265" t="s">
        <v>319</v>
      </c>
      <c r="G265">
        <v>-10</v>
      </c>
      <c r="H265">
        <v>0</v>
      </c>
      <c r="I265">
        <v>-10</v>
      </c>
      <c r="J265">
        <v>0.45</v>
      </c>
      <c r="K265">
        <v>-10</v>
      </c>
      <c r="L265">
        <v>0</v>
      </c>
      <c r="M265">
        <v>-10</v>
      </c>
      <c r="N265">
        <v>0</v>
      </c>
      <c r="O265">
        <v>1.7333333333333301</v>
      </c>
      <c r="P265"/>
      <c r="Q265">
        <v>0.17333333333333301</v>
      </c>
      <c r="R265">
        <v>0.66995763347763304</v>
      </c>
      <c r="S265" s="3" t="s">
        <v>318</v>
      </c>
      <c r="T265" s="3" t="s">
        <v>318</v>
      </c>
      <c r="U265" s="3" t="s">
        <v>35</v>
      </c>
      <c r="V265" s="3" t="s">
        <v>320</v>
      </c>
      <c r="W265" s="3">
        <v>4</v>
      </c>
      <c r="X265" s="3">
        <v>4</v>
      </c>
      <c r="Y265" s="3">
        <v>4</v>
      </c>
      <c r="Z265" s="3">
        <v>0</v>
      </c>
      <c r="AA265" s="2">
        <v>-2</v>
      </c>
      <c r="AB265" s="12">
        <f t="shared" si="21"/>
        <v>3</v>
      </c>
      <c r="AC265" s="3">
        <f t="shared" si="22"/>
        <v>116.07016</v>
      </c>
      <c r="AD265" s="12">
        <v>235</v>
      </c>
      <c r="AE265" s="3" t="s">
        <v>101</v>
      </c>
      <c r="AF265" s="3" t="s">
        <v>84</v>
      </c>
      <c r="AG265" s="2" t="str">
        <f t="shared" si="20"/>
        <v>Proton symporter</v>
      </c>
      <c r="AH265" s="2" t="s">
        <v>321</v>
      </c>
    </row>
    <row r="266" spans="1:34">
      <c r="A266" s="17" t="s">
        <v>323</v>
      </c>
      <c r="B266" s="18" t="s">
        <v>324</v>
      </c>
      <c r="C266" t="s">
        <v>329</v>
      </c>
      <c r="D266" s="19" t="s">
        <v>326</v>
      </c>
      <c r="E266" t="s">
        <v>38</v>
      </c>
      <c r="F266" t="s">
        <v>39</v>
      </c>
      <c r="G266">
        <v>-10</v>
      </c>
      <c r="H266">
        <v>0</v>
      </c>
      <c r="I266">
        <v>-20</v>
      </c>
      <c r="J266">
        <v>0.45</v>
      </c>
      <c r="K266">
        <v>-10</v>
      </c>
      <c r="L266">
        <v>0</v>
      </c>
      <c r="M266">
        <v>-17.5</v>
      </c>
      <c r="N266">
        <v>0</v>
      </c>
      <c r="O266">
        <v>2.5</v>
      </c>
      <c r="P266"/>
      <c r="Q266">
        <v>0.25</v>
      </c>
      <c r="R266" s="20">
        <v>0.71421144396893299</v>
      </c>
      <c r="S266" s="11" t="s">
        <v>41</v>
      </c>
      <c r="T266" s="3" t="s">
        <v>42</v>
      </c>
      <c r="U266" s="3" t="s">
        <v>43</v>
      </c>
      <c r="V266" s="3" t="s">
        <v>44</v>
      </c>
      <c r="W266" s="3">
        <v>4</v>
      </c>
      <c r="X266" s="3">
        <v>10</v>
      </c>
      <c r="Y266" s="3">
        <v>2</v>
      </c>
      <c r="Z266" s="3">
        <v>0</v>
      </c>
      <c r="AA266" s="3">
        <v>0</v>
      </c>
      <c r="AB266" s="12">
        <f t="shared" si="21"/>
        <v>5.5</v>
      </c>
      <c r="AC266" s="3">
        <f t="shared" si="22"/>
        <v>90.119200000000006</v>
      </c>
      <c r="AD266" s="12">
        <v>207</v>
      </c>
      <c r="AE266" s="2" t="s">
        <v>45</v>
      </c>
      <c r="AF266" s="3" t="s">
        <v>46</v>
      </c>
      <c r="AG266" s="2" t="str">
        <f t="shared" si="20"/>
        <v>Proton symporter</v>
      </c>
      <c r="AH266" s="3" t="s">
        <v>47</v>
      </c>
    </row>
    <row r="267" spans="1:34">
      <c r="A267" s="17" t="s">
        <v>323</v>
      </c>
      <c r="B267" s="18" t="s">
        <v>324</v>
      </c>
      <c r="C267" t="s">
        <v>329</v>
      </c>
      <c r="D267" s="19" t="s">
        <v>326</v>
      </c>
      <c r="E267" t="s">
        <v>48</v>
      </c>
      <c r="F267" t="s">
        <v>39</v>
      </c>
      <c r="G267">
        <v>-10</v>
      </c>
      <c r="H267">
        <v>0</v>
      </c>
      <c r="I267">
        <v>-20</v>
      </c>
      <c r="J267">
        <v>0.45</v>
      </c>
      <c r="K267">
        <v>-10</v>
      </c>
      <c r="L267">
        <v>0</v>
      </c>
      <c r="M267">
        <v>-17.5</v>
      </c>
      <c r="N267">
        <v>0</v>
      </c>
      <c r="O267">
        <v>2.5</v>
      </c>
      <c r="P267"/>
      <c r="Q267">
        <v>0.25</v>
      </c>
      <c r="R267" s="20">
        <v>0.71421144396893299</v>
      </c>
      <c r="S267" s="11" t="s">
        <v>49</v>
      </c>
      <c r="T267" s="3" t="s">
        <v>50</v>
      </c>
      <c r="U267" s="3" t="s">
        <v>43</v>
      </c>
      <c r="V267" s="3" t="s">
        <v>44</v>
      </c>
      <c r="W267" s="3">
        <v>4</v>
      </c>
      <c r="X267" s="3">
        <v>10</v>
      </c>
      <c r="Y267" s="3">
        <v>2</v>
      </c>
      <c r="Z267" s="3">
        <v>0</v>
      </c>
      <c r="AA267" s="3">
        <v>0</v>
      </c>
      <c r="AB267" s="12">
        <f t="shared" si="21"/>
        <v>5.5</v>
      </c>
      <c r="AC267" s="3">
        <f t="shared" si="22"/>
        <v>90.119200000000006</v>
      </c>
      <c r="AD267" s="12">
        <v>207</v>
      </c>
      <c r="AE267" s="2" t="s">
        <v>45</v>
      </c>
      <c r="AF267" s="3" t="s">
        <v>51</v>
      </c>
      <c r="AG267" s="2" t="str">
        <f t="shared" si="20"/>
        <v>Proton symporter</v>
      </c>
      <c r="AH267" s="3" t="s">
        <v>47</v>
      </c>
    </row>
    <row r="268" spans="1:34">
      <c r="A268" s="17" t="s">
        <v>323</v>
      </c>
      <c r="B268" s="18" t="s">
        <v>324</v>
      </c>
      <c r="C268" t="s">
        <v>329</v>
      </c>
      <c r="D268" s="19" t="s">
        <v>326</v>
      </c>
      <c r="E268" t="s">
        <v>52</v>
      </c>
      <c r="F268" t="s">
        <v>53</v>
      </c>
      <c r="G268">
        <v>-10</v>
      </c>
      <c r="H268">
        <v>0</v>
      </c>
      <c r="I268">
        <v>-20</v>
      </c>
      <c r="J268">
        <v>0.45</v>
      </c>
      <c r="K268">
        <v>-10</v>
      </c>
      <c r="L268">
        <v>0</v>
      </c>
      <c r="M268">
        <v>-18.2153846153846</v>
      </c>
      <c r="N268">
        <v>0</v>
      </c>
      <c r="O268">
        <v>1.7846153846153801</v>
      </c>
      <c r="P268"/>
      <c r="Q268">
        <v>0.17846153846153801</v>
      </c>
      <c r="R268" s="20">
        <v>0.42878503246403199</v>
      </c>
      <c r="S268" s="13" t="s">
        <v>52</v>
      </c>
      <c r="T268" s="3" t="s">
        <v>54</v>
      </c>
      <c r="U268" s="3" t="s">
        <v>55</v>
      </c>
      <c r="V268" s="2" t="s">
        <v>56</v>
      </c>
      <c r="W268" s="2">
        <v>3</v>
      </c>
      <c r="X268" s="2">
        <v>12</v>
      </c>
      <c r="Y268" s="2">
        <v>0</v>
      </c>
      <c r="Z268" s="2">
        <v>2</v>
      </c>
      <c r="AA268" s="2">
        <v>2</v>
      </c>
      <c r="AB268" s="12">
        <f t="shared" si="21"/>
        <v>6</v>
      </c>
      <c r="AC268" s="3">
        <f t="shared" si="22"/>
        <v>76.139580000000009</v>
      </c>
      <c r="AD268" s="12">
        <v>139.30000000000001</v>
      </c>
      <c r="AE268" s="2" t="s">
        <v>57</v>
      </c>
      <c r="AF268" s="2" t="s">
        <v>58</v>
      </c>
      <c r="AG268" s="2" t="str">
        <f t="shared" si="20"/>
        <v>Proton symporter</v>
      </c>
      <c r="AH268" s="3" t="s">
        <v>59</v>
      </c>
    </row>
    <row r="269" spans="1:34">
      <c r="A269" s="17" t="s">
        <v>323</v>
      </c>
      <c r="B269" s="18" t="s">
        <v>324</v>
      </c>
      <c r="C269" t="s">
        <v>329</v>
      </c>
      <c r="D269" s="19" t="s">
        <v>326</v>
      </c>
      <c r="E269" t="s">
        <v>60</v>
      </c>
      <c r="F269" t="s">
        <v>61</v>
      </c>
      <c r="G269">
        <v>-10</v>
      </c>
      <c r="H269">
        <v>0</v>
      </c>
      <c r="I269">
        <v>-20</v>
      </c>
      <c r="J269">
        <v>0.45</v>
      </c>
      <c r="K269">
        <v>-10</v>
      </c>
      <c r="L269">
        <v>0</v>
      </c>
      <c r="M269">
        <v>-16.6666666666667</v>
      </c>
      <c r="N269">
        <v>0</v>
      </c>
      <c r="O269">
        <v>3.3333333333333299</v>
      </c>
      <c r="P269"/>
      <c r="Q269">
        <v>0.33333333333333298</v>
      </c>
      <c r="R269" s="20">
        <v>0.80838011261021903</v>
      </c>
      <c r="S269" s="14" t="s">
        <v>60</v>
      </c>
      <c r="T269" s="2" t="s">
        <v>62</v>
      </c>
      <c r="U269" s="3" t="s">
        <v>55</v>
      </c>
      <c r="V269" s="2" t="s">
        <v>63</v>
      </c>
      <c r="W269" s="2">
        <v>3</v>
      </c>
      <c r="X269" s="2">
        <v>8</v>
      </c>
      <c r="Y269" s="2">
        <v>2</v>
      </c>
      <c r="Z269" s="2">
        <v>0</v>
      </c>
      <c r="AA269" s="2">
        <v>0</v>
      </c>
      <c r="AB269" s="12">
        <f t="shared" si="21"/>
        <v>5.333333333333333</v>
      </c>
      <c r="AC269" s="3">
        <f t="shared" si="22"/>
        <v>76.092820000000003</v>
      </c>
      <c r="AD269" s="12">
        <v>213</v>
      </c>
      <c r="AE269" s="2" t="s">
        <v>45</v>
      </c>
      <c r="AF269" s="2" t="s">
        <v>64</v>
      </c>
      <c r="AG269" s="2" t="str">
        <f t="shared" si="20"/>
        <v>Proton symporter</v>
      </c>
      <c r="AH269" s="3" t="s">
        <v>65</v>
      </c>
    </row>
    <row r="270" spans="1:34">
      <c r="A270" s="17" t="s">
        <v>323</v>
      </c>
      <c r="B270" s="18" t="s">
        <v>324</v>
      </c>
      <c r="C270" t="s">
        <v>329</v>
      </c>
      <c r="D270" s="19" t="s">
        <v>326</v>
      </c>
      <c r="E270" t="s">
        <v>66</v>
      </c>
      <c r="F270" t="s">
        <v>67</v>
      </c>
      <c r="G270">
        <v>-10</v>
      </c>
      <c r="H270">
        <v>0</v>
      </c>
      <c r="I270">
        <v>-20</v>
      </c>
      <c r="J270">
        <v>0.45</v>
      </c>
      <c r="K270">
        <v>-10</v>
      </c>
      <c r="L270">
        <v>0</v>
      </c>
      <c r="M270">
        <v>-18.8102564102564</v>
      </c>
      <c r="N270">
        <v>0</v>
      </c>
      <c r="O270">
        <v>1.18974358974359</v>
      </c>
      <c r="P270"/>
      <c r="Q270">
        <v>0.118974358974359</v>
      </c>
      <c r="R270" s="20">
        <v>0.33706333471226102</v>
      </c>
      <c r="S270" s="11" t="s">
        <v>68</v>
      </c>
      <c r="T270" s="3" t="s">
        <v>69</v>
      </c>
      <c r="U270" s="3" t="s">
        <v>43</v>
      </c>
      <c r="V270" s="3" t="s">
        <v>44</v>
      </c>
      <c r="W270" s="3">
        <v>4</v>
      </c>
      <c r="X270" s="3">
        <v>10</v>
      </c>
      <c r="Y270" s="3">
        <v>2</v>
      </c>
      <c r="Z270" s="3">
        <v>0</v>
      </c>
      <c r="AA270" s="3">
        <v>0</v>
      </c>
      <c r="AB270" s="12">
        <f t="shared" si="21"/>
        <v>5.5</v>
      </c>
      <c r="AC270" s="3">
        <f t="shared" si="22"/>
        <v>90.119200000000006</v>
      </c>
      <c r="AD270" s="12">
        <v>230</v>
      </c>
      <c r="AE270" s="2" t="s">
        <v>45</v>
      </c>
      <c r="AF270" s="3" t="s">
        <v>70</v>
      </c>
      <c r="AG270" s="2" t="str">
        <f t="shared" si="20"/>
        <v>Proton symporter</v>
      </c>
      <c r="AH270" s="3" t="s">
        <v>71</v>
      </c>
    </row>
    <row r="271" spans="1:34">
      <c r="A271" s="17" t="s">
        <v>323</v>
      </c>
      <c r="B271" s="18" t="s">
        <v>324</v>
      </c>
      <c r="C271" t="s">
        <v>329</v>
      </c>
      <c r="D271" s="19" t="s">
        <v>326</v>
      </c>
      <c r="E271" t="s">
        <v>72</v>
      </c>
      <c r="F271" t="s">
        <v>73</v>
      </c>
      <c r="G271">
        <v>-10</v>
      </c>
      <c r="H271">
        <v>0</v>
      </c>
      <c r="I271">
        <v>-20</v>
      </c>
      <c r="J271">
        <v>0.45</v>
      </c>
      <c r="K271">
        <v>-10</v>
      </c>
      <c r="L271">
        <v>0</v>
      </c>
      <c r="M271">
        <v>-20</v>
      </c>
      <c r="N271">
        <v>0</v>
      </c>
      <c r="O271">
        <v>1.8560000000000001</v>
      </c>
      <c r="P271"/>
      <c r="Q271">
        <v>0.18559999999999999</v>
      </c>
      <c r="R271" s="20">
        <v>0.34800040536661497</v>
      </c>
      <c r="S271" s="11" t="s">
        <v>74</v>
      </c>
      <c r="T271" s="3" t="s">
        <v>75</v>
      </c>
      <c r="U271" s="3" t="s">
        <v>76</v>
      </c>
      <c r="V271" s="3" t="s">
        <v>77</v>
      </c>
      <c r="W271" s="3">
        <v>3</v>
      </c>
      <c r="X271" s="3">
        <v>8</v>
      </c>
      <c r="Y271" s="3">
        <v>1</v>
      </c>
      <c r="Z271" s="3">
        <v>0</v>
      </c>
      <c r="AA271" s="3">
        <v>0</v>
      </c>
      <c r="AB271" s="12">
        <f t="shared" si="21"/>
        <v>6</v>
      </c>
      <c r="AC271" s="3">
        <f t="shared" si="22"/>
        <v>60.093820000000001</v>
      </c>
      <c r="AD271" s="12">
        <v>97</v>
      </c>
      <c r="AE271" s="2" t="s">
        <v>78</v>
      </c>
      <c r="AF271" s="2" t="s">
        <v>79</v>
      </c>
      <c r="AG271" s="2" t="str">
        <f t="shared" si="20"/>
        <v>Proton symporter</v>
      </c>
      <c r="AH271" s="3" t="s">
        <v>80</v>
      </c>
    </row>
    <row r="272" spans="1:34">
      <c r="A272" s="17" t="s">
        <v>323</v>
      </c>
      <c r="B272" s="18" t="s">
        <v>324</v>
      </c>
      <c r="C272" t="s">
        <v>329</v>
      </c>
      <c r="D272" s="19" t="s">
        <v>326</v>
      </c>
      <c r="E272" t="s">
        <v>81</v>
      </c>
      <c r="F272" t="s">
        <v>73</v>
      </c>
      <c r="G272">
        <v>-10</v>
      </c>
      <c r="H272">
        <v>0</v>
      </c>
      <c r="I272">
        <v>-20</v>
      </c>
      <c r="J272">
        <v>0.45</v>
      </c>
      <c r="K272">
        <v>-10</v>
      </c>
      <c r="L272">
        <v>0</v>
      </c>
      <c r="M272">
        <v>-20</v>
      </c>
      <c r="N272">
        <v>0</v>
      </c>
      <c r="O272">
        <v>3.0933333333333302</v>
      </c>
      <c r="P272"/>
      <c r="Q272">
        <v>0.30933333333333302</v>
      </c>
      <c r="R272" s="20">
        <v>0.58000067561102397</v>
      </c>
      <c r="S272" s="11" t="s">
        <v>82</v>
      </c>
      <c r="T272" s="3" t="s">
        <v>83</v>
      </c>
      <c r="U272" s="3" t="s">
        <v>76</v>
      </c>
      <c r="V272" s="3" t="s">
        <v>77</v>
      </c>
      <c r="W272" s="3">
        <v>3</v>
      </c>
      <c r="X272" s="3">
        <v>8</v>
      </c>
      <c r="Y272" s="3">
        <v>1</v>
      </c>
      <c r="Z272" s="3">
        <v>0</v>
      </c>
      <c r="AA272" s="3">
        <v>0</v>
      </c>
      <c r="AB272" s="12">
        <f t="shared" si="21"/>
        <v>6</v>
      </c>
      <c r="AC272" s="3">
        <f t="shared" si="22"/>
        <v>60.093820000000001</v>
      </c>
      <c r="AD272" s="12">
        <v>97</v>
      </c>
      <c r="AE272" s="2" t="s">
        <v>78</v>
      </c>
      <c r="AF272" s="3" t="s">
        <v>84</v>
      </c>
      <c r="AG272" s="2" t="str">
        <f t="shared" si="20"/>
        <v>Proton symporter</v>
      </c>
      <c r="AH272" s="3" t="s">
        <v>80</v>
      </c>
    </row>
    <row r="273" spans="1:34">
      <c r="A273" s="17" t="s">
        <v>323</v>
      </c>
      <c r="B273" s="18" t="s">
        <v>324</v>
      </c>
      <c r="C273" t="s">
        <v>329</v>
      </c>
      <c r="D273" s="19" t="s">
        <v>326</v>
      </c>
      <c r="E273" t="s">
        <v>85</v>
      </c>
      <c r="F273" t="s">
        <v>86</v>
      </c>
      <c r="G273">
        <v>-10</v>
      </c>
      <c r="H273">
        <v>0</v>
      </c>
      <c r="I273">
        <v>-20</v>
      </c>
      <c r="J273">
        <v>0.45</v>
      </c>
      <c r="K273">
        <v>-10</v>
      </c>
      <c r="L273">
        <v>0</v>
      </c>
      <c r="M273">
        <v>-17.5</v>
      </c>
      <c r="N273">
        <v>0</v>
      </c>
      <c r="O273">
        <v>2.5</v>
      </c>
      <c r="P273"/>
      <c r="Q273">
        <v>0.25</v>
      </c>
      <c r="R273" s="21">
        <v>0.71421144396893299</v>
      </c>
      <c r="S273" s="11" t="s">
        <v>87</v>
      </c>
      <c r="T273" s="3" t="s">
        <v>88</v>
      </c>
      <c r="U273" s="3" t="s">
        <v>43</v>
      </c>
      <c r="V273" s="3" t="s">
        <v>44</v>
      </c>
      <c r="W273" s="3">
        <v>4</v>
      </c>
      <c r="X273" s="3">
        <v>10</v>
      </c>
      <c r="Y273" s="3">
        <v>2</v>
      </c>
      <c r="Z273" s="3">
        <v>0</v>
      </c>
      <c r="AA273" s="3">
        <v>0</v>
      </c>
      <c r="AB273" s="12">
        <f t="shared" si="21"/>
        <v>5.5</v>
      </c>
      <c r="AC273" s="3">
        <f t="shared" si="22"/>
        <v>90.119200000000006</v>
      </c>
      <c r="AD273" s="12">
        <v>177</v>
      </c>
      <c r="AE273" s="3" t="s">
        <v>45</v>
      </c>
      <c r="AF273" s="3" t="s">
        <v>89</v>
      </c>
      <c r="AG273" s="2" t="str">
        <f t="shared" si="20"/>
        <v>Proton symporter</v>
      </c>
      <c r="AH273" s="3" t="s">
        <v>90</v>
      </c>
    </row>
    <row r="274" spans="1:34">
      <c r="A274" s="17" t="s">
        <v>323</v>
      </c>
      <c r="B274" s="18" t="s">
        <v>324</v>
      </c>
      <c r="C274" t="s">
        <v>329</v>
      </c>
      <c r="D274" s="19" t="s">
        <v>326</v>
      </c>
      <c r="E274" t="s">
        <v>91</v>
      </c>
      <c r="F274" t="s">
        <v>92</v>
      </c>
      <c r="G274">
        <v>-10</v>
      </c>
      <c r="H274">
        <v>0</v>
      </c>
      <c r="I274">
        <v>-20</v>
      </c>
      <c r="J274">
        <v>0.45</v>
      </c>
      <c r="K274">
        <v>-10</v>
      </c>
      <c r="L274">
        <v>0</v>
      </c>
      <c r="M274">
        <v>-20</v>
      </c>
      <c r="N274">
        <v>0</v>
      </c>
      <c r="O274">
        <v>1.8560000000000001</v>
      </c>
      <c r="P274"/>
      <c r="Q274">
        <v>0.18559999999999999</v>
      </c>
      <c r="R274" s="20">
        <v>0.51045258184087405</v>
      </c>
      <c r="S274" s="14" t="s">
        <v>91</v>
      </c>
      <c r="T274" s="2" t="s">
        <v>93</v>
      </c>
      <c r="U274" s="3" t="s">
        <v>55</v>
      </c>
      <c r="V274" s="2" t="s">
        <v>94</v>
      </c>
      <c r="W274" s="2">
        <v>5</v>
      </c>
      <c r="X274" s="2">
        <v>12</v>
      </c>
      <c r="Y274" s="2">
        <v>1</v>
      </c>
      <c r="Z274" s="2">
        <v>0</v>
      </c>
      <c r="AA274" s="2">
        <v>0</v>
      </c>
      <c r="AB274" s="12">
        <f t="shared" si="21"/>
        <v>6</v>
      </c>
      <c r="AC274" s="3">
        <f t="shared" si="22"/>
        <v>88.14658</v>
      </c>
      <c r="AD274" s="12">
        <v>129</v>
      </c>
      <c r="AE274" s="2" t="s">
        <v>78</v>
      </c>
      <c r="AF274" s="2" t="s">
        <v>95</v>
      </c>
      <c r="AG274" s="2" t="str">
        <f t="shared" si="20"/>
        <v>Proton symporter</v>
      </c>
      <c r="AH274" s="3" t="s">
        <v>96</v>
      </c>
    </row>
    <row r="275" spans="1:34">
      <c r="A275" s="17" t="s">
        <v>323</v>
      </c>
      <c r="B275" s="18" t="s">
        <v>324</v>
      </c>
      <c r="C275" t="s">
        <v>329</v>
      </c>
      <c r="D275" s="19" t="s">
        <v>326</v>
      </c>
      <c r="E275" t="s">
        <v>103</v>
      </c>
      <c r="F275" t="s">
        <v>104</v>
      </c>
      <c r="G275">
        <v>-10</v>
      </c>
      <c r="H275">
        <v>0</v>
      </c>
      <c r="I275">
        <v>-20</v>
      </c>
      <c r="J275">
        <v>0.45</v>
      </c>
      <c r="K275">
        <v>-10</v>
      </c>
      <c r="L275">
        <v>0</v>
      </c>
      <c r="M275">
        <v>-20</v>
      </c>
      <c r="N275">
        <v>0</v>
      </c>
      <c r="O275">
        <v>1.2888888888888901</v>
      </c>
      <c r="P275"/>
      <c r="Q275">
        <v>0.128888888888889</v>
      </c>
      <c r="R275" s="20">
        <v>0.41088796533194699</v>
      </c>
      <c r="S275" s="14" t="s">
        <v>103</v>
      </c>
      <c r="T275" s="2" t="s">
        <v>105</v>
      </c>
      <c r="U275" s="3" t="s">
        <v>55</v>
      </c>
      <c r="V275" s="2" t="s">
        <v>106</v>
      </c>
      <c r="W275" s="2">
        <v>6</v>
      </c>
      <c r="X275" s="2">
        <v>14</v>
      </c>
      <c r="Y275" s="2">
        <v>1</v>
      </c>
      <c r="Z275" s="2">
        <v>0</v>
      </c>
      <c r="AA275" s="2">
        <v>0</v>
      </c>
      <c r="AB275" s="12">
        <f t="shared" si="21"/>
        <v>6</v>
      </c>
      <c r="AC275" s="3">
        <f t="shared" si="22"/>
        <v>102.17295999999999</v>
      </c>
      <c r="AD275" s="12">
        <v>153</v>
      </c>
      <c r="AE275" s="2" t="s">
        <v>78</v>
      </c>
      <c r="AF275" s="2" t="s">
        <v>84</v>
      </c>
      <c r="AG275" s="2" t="str">
        <f t="shared" si="20"/>
        <v>Proton symporter</v>
      </c>
      <c r="AH275" s="3" t="s">
        <v>107</v>
      </c>
    </row>
    <row r="276" spans="1:34">
      <c r="A276" s="17" t="s">
        <v>323</v>
      </c>
      <c r="B276" s="18" t="s">
        <v>324</v>
      </c>
      <c r="C276" t="s">
        <v>329</v>
      </c>
      <c r="D276" s="19" t="s">
        <v>326</v>
      </c>
      <c r="E276" t="s">
        <v>108</v>
      </c>
      <c r="F276" t="s">
        <v>109</v>
      </c>
      <c r="G276">
        <v>-10</v>
      </c>
      <c r="H276">
        <v>0</v>
      </c>
      <c r="I276">
        <v>-20</v>
      </c>
      <c r="J276">
        <v>0.45</v>
      </c>
      <c r="K276">
        <v>-10</v>
      </c>
      <c r="L276">
        <v>0</v>
      </c>
      <c r="M276">
        <v>-17.871559633027498</v>
      </c>
      <c r="N276">
        <v>0</v>
      </c>
      <c r="O276">
        <v>0.42568807339449599</v>
      </c>
      <c r="P276"/>
      <c r="Q276">
        <v>4.2568807339450003E-2</v>
      </c>
      <c r="R276" s="20">
        <v>0.16174950075233999</v>
      </c>
      <c r="S276" s="11" t="s">
        <v>108</v>
      </c>
      <c r="T276" s="3" t="s">
        <v>108</v>
      </c>
      <c r="U276" s="3" t="s">
        <v>43</v>
      </c>
      <c r="V276" s="3" t="s">
        <v>110</v>
      </c>
      <c r="W276" s="3">
        <v>8</v>
      </c>
      <c r="X276" s="3">
        <v>8</v>
      </c>
      <c r="Y276" s="3">
        <v>1</v>
      </c>
      <c r="Z276" s="3">
        <v>0</v>
      </c>
      <c r="AA276" s="3">
        <v>0</v>
      </c>
      <c r="AB276" s="12">
        <f t="shared" si="21"/>
        <v>4.75</v>
      </c>
      <c r="AC276" s="3">
        <f t="shared" si="22"/>
        <v>120.14731999999999</v>
      </c>
      <c r="AD276" s="12">
        <v>229</v>
      </c>
      <c r="AE276" s="3" t="s">
        <v>111</v>
      </c>
      <c r="AF276" s="2" t="s">
        <v>112</v>
      </c>
      <c r="AG276" s="2" t="str">
        <f t="shared" si="20"/>
        <v>Proton symporter</v>
      </c>
      <c r="AH276" s="3" t="s">
        <v>113</v>
      </c>
    </row>
    <row r="277" spans="1:34">
      <c r="A277" s="17" t="s">
        <v>323</v>
      </c>
      <c r="B277" s="18" t="s">
        <v>324</v>
      </c>
      <c r="C277" t="s">
        <v>329</v>
      </c>
      <c r="D277" s="19" t="s">
        <v>326</v>
      </c>
      <c r="E277" t="s">
        <v>119</v>
      </c>
      <c r="F277" t="s">
        <v>120</v>
      </c>
      <c r="G277">
        <v>-10</v>
      </c>
      <c r="H277">
        <v>0</v>
      </c>
      <c r="I277">
        <v>-20</v>
      </c>
      <c r="J277">
        <v>0.45</v>
      </c>
      <c r="K277">
        <v>-10</v>
      </c>
      <c r="L277">
        <v>0</v>
      </c>
      <c r="M277">
        <v>-16.6666666666667</v>
      </c>
      <c r="N277">
        <v>0</v>
      </c>
      <c r="O277">
        <v>3.3333333333333299</v>
      </c>
      <c r="P277"/>
      <c r="Q277">
        <v>0.33333333333333298</v>
      </c>
      <c r="R277" s="20">
        <v>0.616999256347604</v>
      </c>
      <c r="S277" s="14" t="s">
        <v>119</v>
      </c>
      <c r="T277" s="2" t="s">
        <v>119</v>
      </c>
      <c r="U277" s="3" t="s">
        <v>55</v>
      </c>
      <c r="V277" s="2" t="s">
        <v>121</v>
      </c>
      <c r="W277" s="2">
        <v>3</v>
      </c>
      <c r="X277" s="2">
        <v>6</v>
      </c>
      <c r="Y277" s="2">
        <v>1</v>
      </c>
      <c r="Z277" s="2">
        <v>0</v>
      </c>
      <c r="AA277" s="2">
        <v>0</v>
      </c>
      <c r="AB277" s="12">
        <f t="shared" si="21"/>
        <v>5.333333333333333</v>
      </c>
      <c r="AC277" s="3">
        <f t="shared" si="22"/>
        <v>58.078140000000005</v>
      </c>
      <c r="AD277" s="12">
        <v>56</v>
      </c>
      <c r="AE277" s="2" t="s">
        <v>122</v>
      </c>
      <c r="AF277" s="2" t="s">
        <v>46</v>
      </c>
      <c r="AG277" s="2" t="str">
        <f t="shared" si="20"/>
        <v>Proton symporter</v>
      </c>
      <c r="AH277" s="3" t="s">
        <v>123</v>
      </c>
    </row>
    <row r="278" spans="1:34">
      <c r="A278" s="17" t="s">
        <v>323</v>
      </c>
      <c r="B278" s="18" t="s">
        <v>324</v>
      </c>
      <c r="C278" t="s">
        <v>329</v>
      </c>
      <c r="D278" s="19" t="s">
        <v>326</v>
      </c>
      <c r="E278" t="s">
        <v>124</v>
      </c>
      <c r="F278" t="s">
        <v>125</v>
      </c>
      <c r="G278">
        <v>-10</v>
      </c>
      <c r="H278">
        <v>0</v>
      </c>
      <c r="I278">
        <v>-20</v>
      </c>
      <c r="J278">
        <v>0.45</v>
      </c>
      <c r="K278">
        <v>-10</v>
      </c>
      <c r="L278">
        <v>0</v>
      </c>
      <c r="M278">
        <v>-16.973913043478301</v>
      </c>
      <c r="N278">
        <v>0</v>
      </c>
      <c r="O278">
        <v>1.0086956521739101</v>
      </c>
      <c r="P278"/>
      <c r="Q278">
        <v>0.100869565217391</v>
      </c>
      <c r="R278" s="20">
        <v>0.22797192053888601</v>
      </c>
      <c r="S278" s="14" t="s">
        <v>124</v>
      </c>
      <c r="T278" s="2" t="s">
        <v>126</v>
      </c>
      <c r="U278" s="3" t="s">
        <v>55</v>
      </c>
      <c r="V278" s="2" t="s">
        <v>127</v>
      </c>
      <c r="W278" s="2">
        <v>3</v>
      </c>
      <c r="X278" s="2">
        <v>3</v>
      </c>
      <c r="Y278" s="2">
        <v>2</v>
      </c>
      <c r="Z278" s="2">
        <v>0</v>
      </c>
      <c r="AA278" s="2">
        <v>-1</v>
      </c>
      <c r="AB278" s="12">
        <f t="shared" si="21"/>
        <v>3.6666666666666665</v>
      </c>
      <c r="AC278" s="3">
        <f t="shared" si="22"/>
        <v>71.053619999999995</v>
      </c>
      <c r="AD278" s="12">
        <v>80</v>
      </c>
      <c r="AE278" s="2" t="s">
        <v>128</v>
      </c>
      <c r="AF278" s="2" t="s">
        <v>64</v>
      </c>
      <c r="AG278" s="2" t="str">
        <f t="shared" si="20"/>
        <v>Proton symporter</v>
      </c>
      <c r="AH278" s="3" t="s">
        <v>129</v>
      </c>
    </row>
    <row r="279" spans="1:34">
      <c r="A279" s="17" t="s">
        <v>323</v>
      </c>
      <c r="B279" s="18" t="s">
        <v>324</v>
      </c>
      <c r="C279" t="s">
        <v>329</v>
      </c>
      <c r="D279" s="19" t="s">
        <v>326</v>
      </c>
      <c r="E279" t="s">
        <v>130</v>
      </c>
      <c r="F279" t="s">
        <v>125</v>
      </c>
      <c r="G279">
        <v>-10</v>
      </c>
      <c r="H279">
        <v>0</v>
      </c>
      <c r="I279">
        <v>-20</v>
      </c>
      <c r="J279">
        <v>0.45</v>
      </c>
      <c r="K279">
        <v>-10</v>
      </c>
      <c r="L279">
        <v>0</v>
      </c>
      <c r="M279">
        <v>-13.04</v>
      </c>
      <c r="N279">
        <v>0</v>
      </c>
      <c r="O279">
        <v>2.3199999999999998</v>
      </c>
      <c r="P279"/>
      <c r="Q279">
        <v>0.23200000000000001</v>
      </c>
      <c r="R279" s="20">
        <v>0.53793228055794096</v>
      </c>
      <c r="S279" s="14" t="s">
        <v>130</v>
      </c>
      <c r="T279" s="2" t="s">
        <v>131</v>
      </c>
      <c r="U279" s="3" t="s">
        <v>55</v>
      </c>
      <c r="V279" s="2" t="s">
        <v>127</v>
      </c>
      <c r="W279" s="2">
        <v>3</v>
      </c>
      <c r="X279" s="2">
        <v>3</v>
      </c>
      <c r="Y279" s="2">
        <v>2</v>
      </c>
      <c r="Z279" s="2">
        <v>0</v>
      </c>
      <c r="AA279" s="2">
        <v>-1</v>
      </c>
      <c r="AB279" s="12">
        <f t="shared" si="21"/>
        <v>3.6666666666666665</v>
      </c>
      <c r="AC279" s="3">
        <f t="shared" si="22"/>
        <v>71.053619999999995</v>
      </c>
      <c r="AD279" s="12">
        <v>80</v>
      </c>
      <c r="AE279" s="2" t="s">
        <v>128</v>
      </c>
      <c r="AF279" s="2" t="s">
        <v>89</v>
      </c>
      <c r="AG279" s="2" t="str">
        <f t="shared" si="20"/>
        <v>Proton symporter</v>
      </c>
      <c r="AH279" s="3" t="s">
        <v>129</v>
      </c>
    </row>
    <row r="280" spans="1:34">
      <c r="A280" s="17" t="s">
        <v>323</v>
      </c>
      <c r="B280" s="18" t="s">
        <v>324</v>
      </c>
      <c r="C280" t="s">
        <v>329</v>
      </c>
      <c r="D280" s="19" t="s">
        <v>326</v>
      </c>
      <c r="E280" t="s">
        <v>136</v>
      </c>
      <c r="F280" t="s">
        <v>137</v>
      </c>
      <c r="G280">
        <v>-10</v>
      </c>
      <c r="H280">
        <v>0</v>
      </c>
      <c r="I280">
        <v>-20</v>
      </c>
      <c r="J280">
        <v>0.45</v>
      </c>
      <c r="K280">
        <v>-10</v>
      </c>
      <c r="L280">
        <v>0</v>
      </c>
      <c r="M280">
        <v>-17.536283185840698</v>
      </c>
      <c r="N280">
        <v>0</v>
      </c>
      <c r="O280">
        <v>0.410619469026549</v>
      </c>
      <c r="P280"/>
      <c r="Q280">
        <v>4.1061946902655001E-2</v>
      </c>
      <c r="R280" s="20">
        <v>0.15761431073402701</v>
      </c>
      <c r="S280" s="14" t="s">
        <v>136</v>
      </c>
      <c r="T280" s="2" t="s">
        <v>138</v>
      </c>
      <c r="U280" s="3" t="s">
        <v>55</v>
      </c>
      <c r="V280" s="2" t="s">
        <v>139</v>
      </c>
      <c r="W280" s="2">
        <v>7</v>
      </c>
      <c r="X280" s="2">
        <v>5</v>
      </c>
      <c r="Y280" s="2">
        <v>2</v>
      </c>
      <c r="Z280" s="2">
        <v>0</v>
      </c>
      <c r="AA280" s="2">
        <v>-1</v>
      </c>
      <c r="AB280" s="12">
        <f t="shared" si="21"/>
        <v>4.1428571428571432</v>
      </c>
      <c r="AC280" s="3">
        <f t="shared" si="22"/>
        <v>121.1121</v>
      </c>
      <c r="AD280" s="12">
        <v>249.2</v>
      </c>
      <c r="AE280" s="2" t="s">
        <v>140</v>
      </c>
      <c r="AF280" s="2" t="s">
        <v>141</v>
      </c>
      <c r="AG280" s="2" t="str">
        <f t="shared" si="20"/>
        <v>Proton symporter</v>
      </c>
      <c r="AH280" s="3" t="s">
        <v>142</v>
      </c>
    </row>
    <row r="281" spans="1:34">
      <c r="A281" s="17" t="s">
        <v>323</v>
      </c>
      <c r="B281" s="18" t="s">
        <v>324</v>
      </c>
      <c r="C281" t="s">
        <v>329</v>
      </c>
      <c r="D281" s="19" t="s">
        <v>326</v>
      </c>
      <c r="E281" t="s">
        <v>143</v>
      </c>
      <c r="F281" t="s">
        <v>137</v>
      </c>
      <c r="G281">
        <v>-10</v>
      </c>
      <c r="H281">
        <v>0</v>
      </c>
      <c r="I281">
        <v>-20</v>
      </c>
      <c r="J281">
        <v>0.45</v>
      </c>
      <c r="K281">
        <v>-10</v>
      </c>
      <c r="L281">
        <v>0</v>
      </c>
      <c r="M281">
        <v>-17.699173553719</v>
      </c>
      <c r="N281">
        <v>0</v>
      </c>
      <c r="O281">
        <v>0.38347107438016398</v>
      </c>
      <c r="P281"/>
      <c r="Q281">
        <v>3.8347107438017003E-2</v>
      </c>
      <c r="R281" s="20">
        <v>0.14704019128930901</v>
      </c>
      <c r="S281" s="14" t="s">
        <v>143</v>
      </c>
      <c r="T281" s="2" t="s">
        <v>144</v>
      </c>
      <c r="U281" s="3" t="s">
        <v>55</v>
      </c>
      <c r="V281" s="2" t="s">
        <v>139</v>
      </c>
      <c r="W281" s="2">
        <v>7</v>
      </c>
      <c r="X281" s="2">
        <v>5</v>
      </c>
      <c r="Y281" s="2">
        <v>2</v>
      </c>
      <c r="Z281" s="2">
        <v>0</v>
      </c>
      <c r="AA281" s="2">
        <v>-1</v>
      </c>
      <c r="AB281" s="12">
        <f t="shared" si="21"/>
        <v>4.1428571428571432</v>
      </c>
      <c r="AC281" s="3">
        <f t="shared" si="22"/>
        <v>121.1121</v>
      </c>
      <c r="AD281" s="12">
        <v>249.2</v>
      </c>
      <c r="AE281" s="2" t="s">
        <v>140</v>
      </c>
      <c r="AF281" s="2" t="s">
        <v>141</v>
      </c>
      <c r="AG281" s="2" t="str">
        <f t="shared" si="20"/>
        <v>Proton symporter</v>
      </c>
      <c r="AH281" s="3" t="s">
        <v>142</v>
      </c>
    </row>
    <row r="282" spans="1:34">
      <c r="A282" s="17" t="s">
        <v>323</v>
      </c>
      <c r="B282" s="18" t="s">
        <v>324</v>
      </c>
      <c r="C282" t="s">
        <v>329</v>
      </c>
      <c r="D282" s="19" t="s">
        <v>326</v>
      </c>
      <c r="E282" t="s">
        <v>158</v>
      </c>
      <c r="F282" t="s">
        <v>159</v>
      </c>
      <c r="G282">
        <v>-10</v>
      </c>
      <c r="H282">
        <v>0</v>
      </c>
      <c r="I282">
        <v>-20</v>
      </c>
      <c r="J282">
        <v>0.45</v>
      </c>
      <c r="K282">
        <v>-10</v>
      </c>
      <c r="L282">
        <v>0</v>
      </c>
      <c r="M282">
        <v>-20</v>
      </c>
      <c r="N282">
        <v>0</v>
      </c>
      <c r="O282">
        <v>1.3647058823529401</v>
      </c>
      <c r="P282"/>
      <c r="Q282">
        <v>0.13647058823529401</v>
      </c>
      <c r="R282" s="20">
        <v>0.24748313113701001</v>
      </c>
      <c r="S282" s="14" t="s">
        <v>158</v>
      </c>
      <c r="T282" s="2" t="s">
        <v>158</v>
      </c>
      <c r="U282" s="3" t="s">
        <v>43</v>
      </c>
      <c r="V282" s="2" t="s">
        <v>160</v>
      </c>
      <c r="W282" s="2">
        <v>4</v>
      </c>
      <c r="X282" s="2">
        <v>10</v>
      </c>
      <c r="Y282" s="2">
        <v>0</v>
      </c>
      <c r="Z282" s="2">
        <v>0</v>
      </c>
      <c r="AA282" s="2">
        <v>0</v>
      </c>
      <c r="AB282" s="12">
        <f t="shared" si="21"/>
        <v>6.5</v>
      </c>
      <c r="AC282" s="3">
        <f t="shared" si="22"/>
        <v>58.121200000000002</v>
      </c>
      <c r="AD282" s="15">
        <v>-1</v>
      </c>
      <c r="AE282" s="3" t="s">
        <v>161</v>
      </c>
      <c r="AF282" s="2" t="s">
        <v>162</v>
      </c>
      <c r="AG282" s="16" t="str">
        <f t="shared" si="20"/>
        <v>Diffusion</v>
      </c>
      <c r="AH282" s="3" t="s">
        <v>163</v>
      </c>
    </row>
    <row r="283" spans="1:34">
      <c r="A283" s="17" t="s">
        <v>323</v>
      </c>
      <c r="B283" s="18" t="s">
        <v>324</v>
      </c>
      <c r="C283" t="s">
        <v>329</v>
      </c>
      <c r="D283" s="19" t="s">
        <v>326</v>
      </c>
      <c r="E283" t="s">
        <v>164</v>
      </c>
      <c r="F283" t="s">
        <v>165</v>
      </c>
      <c r="G283">
        <v>-10</v>
      </c>
      <c r="H283">
        <v>0</v>
      </c>
      <c r="I283">
        <v>-20</v>
      </c>
      <c r="J283">
        <v>0.45</v>
      </c>
      <c r="K283">
        <v>-10</v>
      </c>
      <c r="L283">
        <v>0</v>
      </c>
      <c r="M283">
        <v>-20</v>
      </c>
      <c r="N283">
        <v>-5.9299391637065904E-15</v>
      </c>
      <c r="O283">
        <v>2.5</v>
      </c>
      <c r="P283"/>
      <c r="Q283">
        <v>0.25</v>
      </c>
      <c r="R283" s="20">
        <v>0.57816068642745699</v>
      </c>
      <c r="S283" s="11" t="s">
        <v>164</v>
      </c>
      <c r="T283" s="3" t="s">
        <v>166</v>
      </c>
      <c r="U283" s="3" t="s">
        <v>43</v>
      </c>
      <c r="V283" s="3" t="s">
        <v>167</v>
      </c>
      <c r="W283" s="3">
        <v>4</v>
      </c>
      <c r="X283" s="3">
        <v>10</v>
      </c>
      <c r="Y283" s="3">
        <v>1</v>
      </c>
      <c r="Z283" s="3">
        <v>0</v>
      </c>
      <c r="AA283" s="3">
        <v>0</v>
      </c>
      <c r="AB283" s="12">
        <f t="shared" si="21"/>
        <v>6</v>
      </c>
      <c r="AC283" s="3">
        <f t="shared" si="22"/>
        <v>74.120199999999997</v>
      </c>
      <c r="AD283" s="12">
        <v>117.7</v>
      </c>
      <c r="AE283" s="3" t="s">
        <v>78</v>
      </c>
      <c r="AF283" s="2" t="s">
        <v>46</v>
      </c>
      <c r="AG283" s="2" t="str">
        <f t="shared" si="20"/>
        <v>Proton symporter</v>
      </c>
      <c r="AH283" s="3" t="s">
        <v>168</v>
      </c>
    </row>
    <row r="284" spans="1:34">
      <c r="A284" s="17" t="s">
        <v>323</v>
      </c>
      <c r="B284" s="18" t="s">
        <v>324</v>
      </c>
      <c r="C284" t="s">
        <v>329</v>
      </c>
      <c r="D284" s="19" t="s">
        <v>326</v>
      </c>
      <c r="E284" t="s">
        <v>169</v>
      </c>
      <c r="F284" t="s">
        <v>165</v>
      </c>
      <c r="G284">
        <v>-10</v>
      </c>
      <c r="H284">
        <v>0</v>
      </c>
      <c r="I284">
        <v>-20</v>
      </c>
      <c r="J284">
        <v>0.45</v>
      </c>
      <c r="K284">
        <v>-10</v>
      </c>
      <c r="L284">
        <v>0</v>
      </c>
      <c r="M284">
        <v>-20</v>
      </c>
      <c r="N284">
        <v>0</v>
      </c>
      <c r="O284">
        <v>2.5</v>
      </c>
      <c r="P284"/>
      <c r="Q284">
        <v>0.25</v>
      </c>
      <c r="R284" s="20">
        <v>0.57816068642745699</v>
      </c>
      <c r="S284" s="11" t="s">
        <v>169</v>
      </c>
      <c r="T284" s="3" t="s">
        <v>170</v>
      </c>
      <c r="U284" s="3" t="s">
        <v>43</v>
      </c>
      <c r="V284" s="3" t="s">
        <v>167</v>
      </c>
      <c r="W284" s="3">
        <v>4</v>
      </c>
      <c r="X284" s="3">
        <v>10</v>
      </c>
      <c r="Y284" s="3">
        <v>1</v>
      </c>
      <c r="Z284" s="3">
        <v>0</v>
      </c>
      <c r="AA284" s="3">
        <v>0</v>
      </c>
      <c r="AB284" s="12">
        <f t="shared" si="21"/>
        <v>6</v>
      </c>
      <c r="AC284" s="3">
        <f t="shared" si="22"/>
        <v>74.120199999999997</v>
      </c>
      <c r="AD284" s="12">
        <v>117.7</v>
      </c>
      <c r="AE284" s="3" t="s">
        <v>78</v>
      </c>
      <c r="AF284" s="3" t="s">
        <v>84</v>
      </c>
      <c r="AG284" s="2" t="str">
        <f t="shared" si="20"/>
        <v>Proton symporter</v>
      </c>
      <c r="AH284" s="3" t="s">
        <v>168</v>
      </c>
    </row>
    <row r="285" spans="1:34">
      <c r="A285" s="17" t="s">
        <v>323</v>
      </c>
      <c r="B285" s="18" t="s">
        <v>324</v>
      </c>
      <c r="C285" t="s">
        <v>329</v>
      </c>
      <c r="D285" s="19" t="s">
        <v>326</v>
      </c>
      <c r="E285" t="s">
        <v>171</v>
      </c>
      <c r="F285" t="s">
        <v>172</v>
      </c>
      <c r="G285">
        <v>-10</v>
      </c>
      <c r="H285">
        <v>0</v>
      </c>
      <c r="I285">
        <v>-20</v>
      </c>
      <c r="J285">
        <v>0.45</v>
      </c>
      <c r="K285">
        <v>-10</v>
      </c>
      <c r="L285">
        <v>0</v>
      </c>
      <c r="M285">
        <v>-15</v>
      </c>
      <c r="N285">
        <v>0</v>
      </c>
      <c r="O285">
        <v>2.5</v>
      </c>
      <c r="P285"/>
      <c r="Q285">
        <v>0.25</v>
      </c>
      <c r="R285" s="20">
        <v>0.70147938144329902</v>
      </c>
      <c r="S285" s="14" t="s">
        <v>171</v>
      </c>
      <c r="T285" s="2" t="s">
        <v>171</v>
      </c>
      <c r="U285" s="3" t="s">
        <v>55</v>
      </c>
      <c r="V285" s="2" t="s">
        <v>173</v>
      </c>
      <c r="W285" s="2">
        <v>4</v>
      </c>
      <c r="X285" s="2">
        <v>7</v>
      </c>
      <c r="Y285" s="2">
        <v>2</v>
      </c>
      <c r="Z285" s="2">
        <v>0</v>
      </c>
      <c r="AA285" s="3">
        <v>-1</v>
      </c>
      <c r="AB285" s="12">
        <f t="shared" si="21"/>
        <v>4.75</v>
      </c>
      <c r="AC285" s="3">
        <f t="shared" si="22"/>
        <v>87.095680000000002</v>
      </c>
      <c r="AD285" s="12">
        <v>163.5</v>
      </c>
      <c r="AE285" s="2" t="s">
        <v>128</v>
      </c>
      <c r="AF285" s="2" t="s">
        <v>46</v>
      </c>
      <c r="AG285" s="2" t="str">
        <f t="shared" si="20"/>
        <v>Proton symporter</v>
      </c>
      <c r="AH285" s="3" t="s">
        <v>174</v>
      </c>
    </row>
    <row r="286" spans="1:34">
      <c r="A286" s="17" t="s">
        <v>323</v>
      </c>
      <c r="B286" s="18" t="s">
        <v>324</v>
      </c>
      <c r="C286" t="s">
        <v>329</v>
      </c>
      <c r="D286" s="19" t="s">
        <v>326</v>
      </c>
      <c r="E286" t="s">
        <v>175</v>
      </c>
      <c r="F286" t="s">
        <v>176</v>
      </c>
      <c r="G286">
        <v>-10</v>
      </c>
      <c r="H286">
        <v>0</v>
      </c>
      <c r="I286">
        <v>-20</v>
      </c>
      <c r="J286">
        <v>0.45</v>
      </c>
      <c r="K286">
        <v>-10</v>
      </c>
      <c r="L286">
        <v>0</v>
      </c>
      <c r="M286">
        <v>-16.821917808219201</v>
      </c>
      <c r="N286">
        <v>0</v>
      </c>
      <c r="O286">
        <v>0.63561643835616399</v>
      </c>
      <c r="P286"/>
      <c r="Q286">
        <v>6.3561643835616397E-2</v>
      </c>
      <c r="R286" s="20">
        <v>0.22283234178854899</v>
      </c>
      <c r="S286" s="11" t="s">
        <v>175</v>
      </c>
      <c r="T286" s="3" t="s">
        <v>175</v>
      </c>
      <c r="U286" s="3" t="s">
        <v>43</v>
      </c>
      <c r="V286" s="11" t="s">
        <v>177</v>
      </c>
      <c r="W286" s="3">
        <v>6</v>
      </c>
      <c r="X286" s="3">
        <v>6</v>
      </c>
      <c r="Y286" s="3">
        <v>2</v>
      </c>
      <c r="Z286" s="3">
        <v>0</v>
      </c>
      <c r="AA286" s="3">
        <v>0</v>
      </c>
      <c r="AB286" s="12">
        <f t="shared" si="21"/>
        <v>4.333333333333333</v>
      </c>
      <c r="AC286" s="3">
        <f t="shared" si="22"/>
        <v>110.10924</v>
      </c>
      <c r="AD286" s="12">
        <v>245</v>
      </c>
      <c r="AE286" s="3" t="s">
        <v>178</v>
      </c>
      <c r="AF286" s="2" t="s">
        <v>64</v>
      </c>
      <c r="AG286" s="2" t="str">
        <f t="shared" si="20"/>
        <v>Proton symporter</v>
      </c>
      <c r="AH286" s="3" t="s">
        <v>179</v>
      </c>
    </row>
    <row r="287" spans="1:34">
      <c r="A287" s="17" t="s">
        <v>323</v>
      </c>
      <c r="B287" s="18" t="s">
        <v>324</v>
      </c>
      <c r="C287" t="s">
        <v>329</v>
      </c>
      <c r="D287" s="19" t="s">
        <v>326</v>
      </c>
      <c r="E287" t="s">
        <v>186</v>
      </c>
      <c r="F287" t="s">
        <v>187</v>
      </c>
      <c r="G287">
        <v>-10</v>
      </c>
      <c r="H287">
        <v>0</v>
      </c>
      <c r="I287">
        <v>-20</v>
      </c>
      <c r="J287">
        <v>0.45</v>
      </c>
      <c r="K287">
        <v>-10</v>
      </c>
      <c r="L287">
        <v>0</v>
      </c>
      <c r="M287">
        <v>-10.72</v>
      </c>
      <c r="N287">
        <v>0</v>
      </c>
      <c r="O287">
        <v>1.03111111111111</v>
      </c>
      <c r="P287"/>
      <c r="Q287">
        <v>0.103111111111111</v>
      </c>
      <c r="R287" s="20">
        <v>0.64615262979135002</v>
      </c>
      <c r="S287" s="3" t="s">
        <v>186</v>
      </c>
      <c r="T287" s="3" t="s">
        <v>186</v>
      </c>
      <c r="U287" s="3" t="s">
        <v>35</v>
      </c>
      <c r="V287" s="3" t="s">
        <v>188</v>
      </c>
      <c r="W287" s="3">
        <v>6</v>
      </c>
      <c r="X287" s="3">
        <v>5</v>
      </c>
      <c r="Y287" s="3">
        <v>7</v>
      </c>
      <c r="Z287" s="3">
        <v>0</v>
      </c>
      <c r="AA287" s="3">
        <v>-3</v>
      </c>
      <c r="AB287" s="12">
        <f t="shared" si="21"/>
        <v>2.5</v>
      </c>
      <c r="AC287" s="3">
        <f t="shared" si="22"/>
        <v>189.09640000000002</v>
      </c>
      <c r="AD287" s="12" t="s">
        <v>40</v>
      </c>
      <c r="AE287" s="3" t="s">
        <v>189</v>
      </c>
      <c r="AF287" s="3" t="s">
        <v>46</v>
      </c>
      <c r="AG287" s="2" t="s">
        <v>190</v>
      </c>
      <c r="AH287" s="2" t="s">
        <v>191</v>
      </c>
    </row>
    <row r="288" spans="1:34">
      <c r="A288" s="17" t="s">
        <v>323</v>
      </c>
      <c r="B288" s="18" t="s">
        <v>324</v>
      </c>
      <c r="C288" t="s">
        <v>329</v>
      </c>
      <c r="D288" s="19" t="s">
        <v>326</v>
      </c>
      <c r="E288" t="s">
        <v>192</v>
      </c>
      <c r="F288" t="s">
        <v>193</v>
      </c>
      <c r="G288">
        <v>-10</v>
      </c>
      <c r="H288">
        <v>0</v>
      </c>
      <c r="I288">
        <v>-20</v>
      </c>
      <c r="J288">
        <v>0.45</v>
      </c>
      <c r="K288">
        <v>-10</v>
      </c>
      <c r="L288">
        <v>0</v>
      </c>
      <c r="M288">
        <v>-16.772173913043499</v>
      </c>
      <c r="N288">
        <v>0</v>
      </c>
      <c r="O288">
        <v>0.40347826086956501</v>
      </c>
      <c r="P288"/>
      <c r="Q288">
        <v>4.0347826086956501E-2</v>
      </c>
      <c r="R288" s="20">
        <v>0.20965280490497301</v>
      </c>
      <c r="S288" s="11" t="s">
        <v>194</v>
      </c>
      <c r="T288" s="3" t="s">
        <v>194</v>
      </c>
      <c r="U288" s="3" t="s">
        <v>43</v>
      </c>
      <c r="V288" s="3" t="s">
        <v>195</v>
      </c>
      <c r="W288" s="3">
        <v>9</v>
      </c>
      <c r="X288" s="3">
        <v>7</v>
      </c>
      <c r="Y288" s="3">
        <v>3</v>
      </c>
      <c r="Z288" s="3">
        <v>0</v>
      </c>
      <c r="AA288" s="2">
        <v>-1</v>
      </c>
      <c r="AB288" s="12">
        <f t="shared" si="21"/>
        <v>4.1111111111111107</v>
      </c>
      <c r="AC288" s="3">
        <f t="shared" si="22"/>
        <v>163.14818</v>
      </c>
      <c r="AD288" s="12">
        <v>346</v>
      </c>
      <c r="AE288" s="13" t="s">
        <v>196</v>
      </c>
      <c r="AF288" s="2" t="s">
        <v>112</v>
      </c>
      <c r="AG288" s="2" t="str">
        <f t="shared" ref="AG288:AG301" si="23">IF(AD288&gt;37,"Proton symporter", "Diffusion")</f>
        <v>Proton symporter</v>
      </c>
      <c r="AH288" s="3" t="s">
        <v>197</v>
      </c>
    </row>
    <row r="289" spans="1:34">
      <c r="A289" s="17" t="s">
        <v>323</v>
      </c>
      <c r="B289" s="18" t="s">
        <v>324</v>
      </c>
      <c r="C289" t="s">
        <v>329</v>
      </c>
      <c r="D289" s="19" t="s">
        <v>326</v>
      </c>
      <c r="E289" t="s">
        <v>198</v>
      </c>
      <c r="F289" t="s">
        <v>199</v>
      </c>
      <c r="G289">
        <v>-10</v>
      </c>
      <c r="H289">
        <v>0</v>
      </c>
      <c r="I289">
        <v>-20</v>
      </c>
      <c r="J289">
        <v>0.45</v>
      </c>
      <c r="K289">
        <v>-10</v>
      </c>
      <c r="L289">
        <v>0</v>
      </c>
      <c r="M289">
        <v>-15</v>
      </c>
      <c r="N289">
        <v>0</v>
      </c>
      <c r="O289">
        <v>2.5</v>
      </c>
      <c r="P289"/>
      <c r="Q289">
        <v>0.25</v>
      </c>
      <c r="R289" s="20">
        <v>0.70959664948453605</v>
      </c>
      <c r="S289" s="11" t="s">
        <v>198</v>
      </c>
      <c r="T289" s="3" t="s">
        <v>200</v>
      </c>
      <c r="U289" s="3" t="s">
        <v>43</v>
      </c>
      <c r="V289" s="3" t="s">
        <v>201</v>
      </c>
      <c r="W289" s="3">
        <v>4</v>
      </c>
      <c r="X289" s="3">
        <v>8</v>
      </c>
      <c r="Y289" s="3">
        <v>2</v>
      </c>
      <c r="Z289" s="3">
        <v>0</v>
      </c>
      <c r="AA289" s="2">
        <v>0</v>
      </c>
      <c r="AB289" s="12">
        <f t="shared" si="21"/>
        <v>5</v>
      </c>
      <c r="AC289" s="3">
        <f t="shared" si="22"/>
        <v>88.103520000000003</v>
      </c>
      <c r="AD289" s="12">
        <v>77.099999999999994</v>
      </c>
      <c r="AE289" s="3" t="s">
        <v>202</v>
      </c>
      <c r="AF289" s="3" t="s">
        <v>46</v>
      </c>
      <c r="AG289" s="2" t="str">
        <f t="shared" si="23"/>
        <v>Proton symporter</v>
      </c>
      <c r="AH289" s="3" t="s">
        <v>203</v>
      </c>
    </row>
    <row r="290" spans="1:34">
      <c r="A290" s="17" t="s">
        <v>323</v>
      </c>
      <c r="B290" s="18" t="s">
        <v>324</v>
      </c>
      <c r="C290" t="s">
        <v>329</v>
      </c>
      <c r="D290" s="19" t="s">
        <v>326</v>
      </c>
      <c r="E290" t="s">
        <v>204</v>
      </c>
      <c r="F290" t="s">
        <v>205</v>
      </c>
      <c r="G290">
        <v>-10</v>
      </c>
      <c r="H290">
        <v>0</v>
      </c>
      <c r="I290">
        <v>-20</v>
      </c>
      <c r="J290">
        <v>0.45</v>
      </c>
      <c r="K290">
        <v>-10</v>
      </c>
      <c r="L290">
        <v>0</v>
      </c>
      <c r="M290">
        <v>-19.019718309859101</v>
      </c>
      <c r="N290">
        <v>0</v>
      </c>
      <c r="O290">
        <v>0.32676056338028098</v>
      </c>
      <c r="P290"/>
      <c r="Q290">
        <v>3.2676056338028101E-2</v>
      </c>
      <c r="R290" s="20">
        <v>0.20963556040112999</v>
      </c>
      <c r="S290" s="14" t="s">
        <v>204</v>
      </c>
      <c r="T290" s="2" t="s">
        <v>204</v>
      </c>
      <c r="U290" s="3" t="s">
        <v>55</v>
      </c>
      <c r="V290" s="2" t="s">
        <v>206</v>
      </c>
      <c r="W290" s="2">
        <v>15</v>
      </c>
      <c r="X290" s="2">
        <v>24</v>
      </c>
      <c r="Y290" s="2">
        <v>0</v>
      </c>
      <c r="Z290" s="2">
        <v>0</v>
      </c>
      <c r="AA290" s="3">
        <v>0</v>
      </c>
      <c r="AB290" s="12">
        <f t="shared" si="21"/>
        <v>5.6</v>
      </c>
      <c r="AC290" s="3">
        <f t="shared" si="22"/>
        <v>204.34866000000002</v>
      </c>
      <c r="AD290" s="12" t="s">
        <v>207</v>
      </c>
      <c r="AE290" s="2" t="s">
        <v>155</v>
      </c>
      <c r="AF290" s="2" t="s">
        <v>46</v>
      </c>
      <c r="AG290" s="2" t="str">
        <f t="shared" si="23"/>
        <v>Proton symporter</v>
      </c>
      <c r="AH290" s="3" t="s">
        <v>208</v>
      </c>
    </row>
    <row r="291" spans="1:34">
      <c r="A291" s="17" t="s">
        <v>323</v>
      </c>
      <c r="B291" s="18" t="s">
        <v>324</v>
      </c>
      <c r="C291" t="s">
        <v>329</v>
      </c>
      <c r="D291" s="19" t="s">
        <v>326</v>
      </c>
      <c r="E291" t="s">
        <v>209</v>
      </c>
      <c r="F291" t="s">
        <v>210</v>
      </c>
      <c r="G291">
        <v>-10</v>
      </c>
      <c r="H291">
        <v>0</v>
      </c>
      <c r="I291">
        <v>-20</v>
      </c>
      <c r="J291">
        <v>0.45</v>
      </c>
      <c r="K291">
        <v>-10</v>
      </c>
      <c r="L291">
        <v>0</v>
      </c>
      <c r="M291">
        <v>-16.906666666666698</v>
      </c>
      <c r="N291">
        <v>0</v>
      </c>
      <c r="O291">
        <v>1.03111111111111</v>
      </c>
      <c r="P291"/>
      <c r="Q291">
        <v>0.103111111111111</v>
      </c>
      <c r="R291" s="20">
        <v>0.28246846163398098</v>
      </c>
      <c r="S291" s="14" t="s">
        <v>209</v>
      </c>
      <c r="T291" s="2" t="s">
        <v>211</v>
      </c>
      <c r="U291" s="3" t="s">
        <v>55</v>
      </c>
      <c r="V291" s="2" t="s">
        <v>212</v>
      </c>
      <c r="W291" s="2">
        <v>4</v>
      </c>
      <c r="X291" s="2">
        <v>6</v>
      </c>
      <c r="Y291" s="2">
        <v>2</v>
      </c>
      <c r="Z291" s="2">
        <v>0</v>
      </c>
      <c r="AA291" s="2">
        <v>0</v>
      </c>
      <c r="AB291" s="12">
        <f t="shared" si="21"/>
        <v>4.5</v>
      </c>
      <c r="AC291" s="3">
        <f t="shared" si="22"/>
        <v>86.08784</v>
      </c>
      <c r="AD291" s="12">
        <v>204</v>
      </c>
      <c r="AE291" s="2" t="s">
        <v>213</v>
      </c>
      <c r="AF291" s="2" t="s">
        <v>70</v>
      </c>
      <c r="AG291" s="2" t="str">
        <f t="shared" si="23"/>
        <v>Proton symporter</v>
      </c>
      <c r="AH291" s="3" t="s">
        <v>214</v>
      </c>
    </row>
    <row r="292" spans="1:34">
      <c r="A292" s="17" t="s">
        <v>323</v>
      </c>
      <c r="B292" s="18" t="s">
        <v>324</v>
      </c>
      <c r="C292" t="s">
        <v>329</v>
      </c>
      <c r="D292" s="19" t="s">
        <v>326</v>
      </c>
      <c r="E292" t="s">
        <v>215</v>
      </c>
      <c r="F292" t="s">
        <v>216</v>
      </c>
      <c r="G292">
        <v>-10</v>
      </c>
      <c r="H292">
        <v>0</v>
      </c>
      <c r="I292">
        <v>-20</v>
      </c>
      <c r="J292">
        <v>0.45</v>
      </c>
      <c r="K292">
        <v>-10</v>
      </c>
      <c r="L292">
        <v>0</v>
      </c>
      <c r="M292">
        <v>-12.475675675675699</v>
      </c>
      <c r="N292">
        <v>0</v>
      </c>
      <c r="O292">
        <v>1.2540540540540499</v>
      </c>
      <c r="P292"/>
      <c r="Q292">
        <v>0.12540540540540501</v>
      </c>
      <c r="R292" s="20">
        <v>0.60019818182011098</v>
      </c>
      <c r="S292" s="3" t="s">
        <v>215</v>
      </c>
      <c r="T292" s="3" t="s">
        <v>217</v>
      </c>
      <c r="U292" s="3" t="s">
        <v>35</v>
      </c>
      <c r="V292" s="3" t="s">
        <v>218</v>
      </c>
      <c r="W292" s="3">
        <v>5</v>
      </c>
      <c r="X292" s="3">
        <v>8</v>
      </c>
      <c r="Y292" s="3">
        <v>4</v>
      </c>
      <c r="Z292" s="3">
        <v>1</v>
      </c>
      <c r="AA292" s="2">
        <v>-1</v>
      </c>
      <c r="AB292" s="12">
        <f t="shared" si="21"/>
        <v>3.4</v>
      </c>
      <c r="AC292" s="3">
        <f t="shared" si="22"/>
        <v>146.11892</v>
      </c>
      <c r="AD292" s="12">
        <v>333.8</v>
      </c>
      <c r="AE292" s="3" t="s">
        <v>219</v>
      </c>
      <c r="AF292" s="3" t="s">
        <v>70</v>
      </c>
      <c r="AG292" s="2" t="str">
        <f t="shared" si="23"/>
        <v>Proton symporter</v>
      </c>
      <c r="AH292" s="2" t="s">
        <v>220</v>
      </c>
    </row>
    <row r="293" spans="1:34">
      <c r="A293" s="17" t="s">
        <v>323</v>
      </c>
      <c r="B293" s="18" t="s">
        <v>324</v>
      </c>
      <c r="C293" t="s">
        <v>329</v>
      </c>
      <c r="D293" s="19" t="s">
        <v>326</v>
      </c>
      <c r="E293" t="s">
        <v>225</v>
      </c>
      <c r="F293" t="s">
        <v>226</v>
      </c>
      <c r="G293">
        <v>-10</v>
      </c>
      <c r="H293">
        <v>0</v>
      </c>
      <c r="I293">
        <v>-20</v>
      </c>
      <c r="J293">
        <v>0.45</v>
      </c>
      <c r="K293">
        <v>-10</v>
      </c>
      <c r="L293">
        <v>0</v>
      </c>
      <c r="M293">
        <v>-10.2315789473684</v>
      </c>
      <c r="N293">
        <v>0</v>
      </c>
      <c r="O293">
        <v>1.2210526315789501</v>
      </c>
      <c r="P293"/>
      <c r="Q293">
        <v>0.12210526315789499</v>
      </c>
      <c r="R293" s="20">
        <v>0.30465407899922198</v>
      </c>
      <c r="S293" s="3" t="s">
        <v>225</v>
      </c>
      <c r="T293" s="3" t="s">
        <v>225</v>
      </c>
      <c r="U293" s="3" t="s">
        <v>35</v>
      </c>
      <c r="V293" s="3" t="s">
        <v>227</v>
      </c>
      <c r="W293" s="3">
        <v>2</v>
      </c>
      <c r="X293" s="3">
        <v>3</v>
      </c>
      <c r="Y293" s="3">
        <v>3</v>
      </c>
      <c r="Z293" s="3">
        <v>0</v>
      </c>
      <c r="AA293" s="2">
        <v>-1</v>
      </c>
      <c r="AB293" s="12">
        <f t="shared" si="21"/>
        <v>2.5</v>
      </c>
      <c r="AC293" s="3">
        <f t="shared" si="22"/>
        <v>75.041920000000005</v>
      </c>
      <c r="AD293" s="12">
        <v>112</v>
      </c>
      <c r="AE293" s="3" t="s">
        <v>228</v>
      </c>
      <c r="AF293" s="3" t="s">
        <v>229</v>
      </c>
      <c r="AG293" s="2" t="str">
        <f t="shared" si="23"/>
        <v>Proton symporter</v>
      </c>
      <c r="AH293" s="2" t="s">
        <v>230</v>
      </c>
    </row>
    <row r="294" spans="1:34">
      <c r="A294" s="17" t="s">
        <v>323</v>
      </c>
      <c r="B294" s="18" t="s">
        <v>324</v>
      </c>
      <c r="C294" t="s">
        <v>329</v>
      </c>
      <c r="D294" s="19" t="s">
        <v>326</v>
      </c>
      <c r="E294" t="s">
        <v>232</v>
      </c>
      <c r="F294" t="s">
        <v>233</v>
      </c>
      <c r="G294">
        <v>-10</v>
      </c>
      <c r="H294">
        <v>0</v>
      </c>
      <c r="I294">
        <v>-20</v>
      </c>
      <c r="J294">
        <v>0.45</v>
      </c>
      <c r="K294">
        <v>-10</v>
      </c>
      <c r="L294">
        <v>0</v>
      </c>
      <c r="M294">
        <v>-20</v>
      </c>
      <c r="N294">
        <v>0.45454545454545903</v>
      </c>
      <c r="O294">
        <v>1.36363636363636</v>
      </c>
      <c r="P294"/>
      <c r="Q294">
        <v>0.13636363636363599</v>
      </c>
      <c r="R294" s="20">
        <v>0.42632395404906998</v>
      </c>
      <c r="S294" s="11" t="s">
        <v>232</v>
      </c>
      <c r="T294" s="3" t="s">
        <v>232</v>
      </c>
      <c r="U294" s="3" t="s">
        <v>43</v>
      </c>
      <c r="V294" s="3" t="s">
        <v>234</v>
      </c>
      <c r="W294" s="3">
        <v>7</v>
      </c>
      <c r="X294" s="3">
        <v>16</v>
      </c>
      <c r="Y294" s="3">
        <v>0</v>
      </c>
      <c r="Z294" s="3">
        <v>0</v>
      </c>
      <c r="AA294" s="3">
        <v>0</v>
      </c>
      <c r="AB294" s="12">
        <f t="shared" si="21"/>
        <v>6.2857142857142856</v>
      </c>
      <c r="AC294" s="3">
        <f t="shared" si="22"/>
        <v>100.20034</v>
      </c>
      <c r="AD294" s="3">
        <v>98</v>
      </c>
      <c r="AE294" s="3" t="s">
        <v>161</v>
      </c>
      <c r="AF294" s="2" t="s">
        <v>46</v>
      </c>
      <c r="AG294" s="2" t="str">
        <f t="shared" si="23"/>
        <v>Proton symporter</v>
      </c>
      <c r="AH294" s="3" t="s">
        <v>235</v>
      </c>
    </row>
    <row r="295" spans="1:34">
      <c r="A295" s="17" t="s">
        <v>323</v>
      </c>
      <c r="B295" s="18" t="s">
        <v>324</v>
      </c>
      <c r="C295" t="s">
        <v>329</v>
      </c>
      <c r="D295" s="19" t="s">
        <v>326</v>
      </c>
      <c r="E295" t="s">
        <v>236</v>
      </c>
      <c r="F295" t="s">
        <v>237</v>
      </c>
      <c r="G295">
        <v>-10</v>
      </c>
      <c r="H295">
        <v>0</v>
      </c>
      <c r="I295">
        <v>-20</v>
      </c>
      <c r="J295">
        <v>0.45</v>
      </c>
      <c r="K295">
        <v>-10</v>
      </c>
      <c r="L295">
        <v>0</v>
      </c>
      <c r="M295">
        <v>-20</v>
      </c>
      <c r="N295">
        <v>0.52631578947367696</v>
      </c>
      <c r="O295">
        <v>1.57894736842105</v>
      </c>
      <c r="P295"/>
      <c r="Q295">
        <v>0.157894736842105</v>
      </c>
      <c r="R295" s="20">
        <v>0.42453712127432403</v>
      </c>
      <c r="S295" s="14" t="s">
        <v>236</v>
      </c>
      <c r="T295" s="2" t="s">
        <v>236</v>
      </c>
      <c r="U295" s="3" t="s">
        <v>43</v>
      </c>
      <c r="V295" s="3" t="s">
        <v>238</v>
      </c>
      <c r="W295" s="2">
        <v>6</v>
      </c>
      <c r="X295" s="2">
        <v>14</v>
      </c>
      <c r="Y295" s="2">
        <v>0</v>
      </c>
      <c r="Z295" s="2">
        <v>0</v>
      </c>
      <c r="AA295" s="3">
        <v>0</v>
      </c>
      <c r="AB295" s="12">
        <f t="shared" si="21"/>
        <v>6.333333333333333</v>
      </c>
      <c r="AC295" s="3">
        <f t="shared" si="22"/>
        <v>86.173959999999994</v>
      </c>
      <c r="AD295" s="12">
        <v>69</v>
      </c>
      <c r="AE295" s="3" t="s">
        <v>161</v>
      </c>
      <c r="AF295" s="2" t="s">
        <v>162</v>
      </c>
      <c r="AG295" s="2" t="str">
        <f t="shared" si="23"/>
        <v>Proton symporter</v>
      </c>
      <c r="AH295" s="3" t="s">
        <v>239</v>
      </c>
    </row>
    <row r="296" spans="1:34">
      <c r="A296" s="17" t="s">
        <v>323</v>
      </c>
      <c r="B296" s="18" t="s">
        <v>324</v>
      </c>
      <c r="C296" t="s">
        <v>329</v>
      </c>
      <c r="D296" s="19" t="s">
        <v>326</v>
      </c>
      <c r="E296" t="s">
        <v>240</v>
      </c>
      <c r="F296" t="s">
        <v>241</v>
      </c>
      <c r="G296">
        <v>-10</v>
      </c>
      <c r="H296">
        <v>0</v>
      </c>
      <c r="I296">
        <v>-20</v>
      </c>
      <c r="J296">
        <v>0.45</v>
      </c>
      <c r="K296">
        <v>-10</v>
      </c>
      <c r="L296">
        <v>0</v>
      </c>
      <c r="M296">
        <v>-20</v>
      </c>
      <c r="N296">
        <v>0</v>
      </c>
      <c r="O296">
        <v>2.5</v>
      </c>
      <c r="P296"/>
      <c r="Q296">
        <v>0.25</v>
      </c>
      <c r="R296" s="20">
        <v>0.67184789391575706</v>
      </c>
      <c r="S296" s="11" t="s">
        <v>240</v>
      </c>
      <c r="T296" s="3" t="s">
        <v>240</v>
      </c>
      <c r="U296" s="3" t="s">
        <v>43</v>
      </c>
      <c r="V296" s="3" t="s">
        <v>242</v>
      </c>
      <c r="W296" s="3">
        <v>5</v>
      </c>
      <c r="X296" s="3">
        <v>10</v>
      </c>
      <c r="Y296" s="3">
        <v>1</v>
      </c>
      <c r="Z296" s="3">
        <v>0</v>
      </c>
      <c r="AA296" s="3">
        <v>0</v>
      </c>
      <c r="AB296" s="12">
        <f t="shared" si="21"/>
        <v>5.6</v>
      </c>
      <c r="AC296" s="3">
        <f t="shared" si="22"/>
        <v>86.130899999999997</v>
      </c>
      <c r="AD296" s="12">
        <v>108</v>
      </c>
      <c r="AE296" s="3" t="s">
        <v>78</v>
      </c>
      <c r="AF296" s="3" t="s">
        <v>89</v>
      </c>
      <c r="AG296" s="2" t="str">
        <f t="shared" si="23"/>
        <v>Proton symporter</v>
      </c>
      <c r="AH296" s="3" t="s">
        <v>243</v>
      </c>
    </row>
    <row r="297" spans="1:34">
      <c r="A297" s="17" t="s">
        <v>323</v>
      </c>
      <c r="B297" s="18" t="s">
        <v>324</v>
      </c>
      <c r="C297" t="s">
        <v>329</v>
      </c>
      <c r="D297" s="19" t="s">
        <v>326</v>
      </c>
      <c r="E297" t="s">
        <v>244</v>
      </c>
      <c r="F297" t="s">
        <v>245</v>
      </c>
      <c r="G297">
        <v>-10</v>
      </c>
      <c r="H297">
        <v>0</v>
      </c>
      <c r="I297">
        <v>-20</v>
      </c>
      <c r="J297">
        <v>0.45</v>
      </c>
      <c r="K297">
        <v>-10</v>
      </c>
      <c r="L297">
        <v>0</v>
      </c>
      <c r="M297">
        <v>-15</v>
      </c>
      <c r="N297">
        <v>0</v>
      </c>
      <c r="O297">
        <v>2.5</v>
      </c>
      <c r="P297"/>
      <c r="Q297">
        <v>0.25</v>
      </c>
      <c r="R297" s="20">
        <v>0.70147938144329902</v>
      </c>
      <c r="S297" s="14" t="s">
        <v>244</v>
      </c>
      <c r="T297" s="2" t="s">
        <v>244</v>
      </c>
      <c r="U297" s="3" t="s">
        <v>55</v>
      </c>
      <c r="V297" s="2" t="s">
        <v>173</v>
      </c>
      <c r="W297" s="2">
        <v>4</v>
      </c>
      <c r="X297" s="2">
        <v>7</v>
      </c>
      <c r="Y297" s="2">
        <v>2</v>
      </c>
      <c r="Z297" s="2">
        <v>0</v>
      </c>
      <c r="AA297" s="2">
        <v>-1</v>
      </c>
      <c r="AB297" s="12">
        <f t="shared" si="21"/>
        <v>4.75</v>
      </c>
      <c r="AC297" s="3">
        <f t="shared" si="22"/>
        <v>87.095680000000002</v>
      </c>
      <c r="AD297" s="12">
        <v>155</v>
      </c>
      <c r="AE297" s="2" t="s">
        <v>128</v>
      </c>
      <c r="AF297" s="2" t="s">
        <v>89</v>
      </c>
      <c r="AG297" s="2" t="str">
        <f t="shared" si="23"/>
        <v>Proton symporter</v>
      </c>
      <c r="AH297" s="3" t="s">
        <v>246</v>
      </c>
    </row>
    <row r="298" spans="1:34">
      <c r="A298" s="17" t="s">
        <v>323</v>
      </c>
      <c r="B298" s="18" t="s">
        <v>324</v>
      </c>
      <c r="C298" t="s">
        <v>329</v>
      </c>
      <c r="D298" s="19" t="s">
        <v>326</v>
      </c>
      <c r="E298" t="s">
        <v>247</v>
      </c>
      <c r="F298" t="s">
        <v>248</v>
      </c>
      <c r="G298">
        <v>-10</v>
      </c>
      <c r="H298">
        <v>0</v>
      </c>
      <c r="I298">
        <v>-20</v>
      </c>
      <c r="J298">
        <v>0.45</v>
      </c>
      <c r="K298">
        <v>-10</v>
      </c>
      <c r="L298">
        <v>0</v>
      </c>
      <c r="M298">
        <v>-19.033333333333299</v>
      </c>
      <c r="N298">
        <v>0</v>
      </c>
      <c r="O298">
        <v>0.96666666666666701</v>
      </c>
      <c r="P298"/>
      <c r="Q298">
        <v>9.6666666666666706E-2</v>
      </c>
      <c r="R298" s="20">
        <v>0.20670610751724999</v>
      </c>
      <c r="S298" s="11" t="s">
        <v>247</v>
      </c>
      <c r="T298" s="3" t="s">
        <v>247</v>
      </c>
      <c r="U298" s="3" t="s">
        <v>43</v>
      </c>
      <c r="V298" s="3" t="s">
        <v>249</v>
      </c>
      <c r="W298" s="3">
        <v>5</v>
      </c>
      <c r="X298" s="3">
        <v>8</v>
      </c>
      <c r="Y298" s="3">
        <v>0</v>
      </c>
      <c r="Z298" s="3">
        <v>0</v>
      </c>
      <c r="AA298" s="3">
        <v>0</v>
      </c>
      <c r="AB298" s="12">
        <f t="shared" si="21"/>
        <v>5.6</v>
      </c>
      <c r="AC298" s="3">
        <f t="shared" si="22"/>
        <v>68.116219999999998</v>
      </c>
      <c r="AD298" s="15">
        <v>34.07</v>
      </c>
      <c r="AE298" s="3" t="s">
        <v>155</v>
      </c>
      <c r="AF298" s="3" t="s">
        <v>46</v>
      </c>
      <c r="AG298" s="16" t="str">
        <f t="shared" si="23"/>
        <v>Diffusion</v>
      </c>
      <c r="AH298" s="3" t="s">
        <v>250</v>
      </c>
    </row>
    <row r="299" spans="1:34">
      <c r="A299" s="17" t="s">
        <v>323</v>
      </c>
      <c r="B299" s="18" t="s">
        <v>324</v>
      </c>
      <c r="C299" t="s">
        <v>329</v>
      </c>
      <c r="D299" s="19" t="s">
        <v>326</v>
      </c>
      <c r="E299" t="s">
        <v>251</v>
      </c>
      <c r="F299" t="s">
        <v>252</v>
      </c>
      <c r="G299">
        <v>-10</v>
      </c>
      <c r="H299">
        <v>0</v>
      </c>
      <c r="I299">
        <v>-20</v>
      </c>
      <c r="J299">
        <v>0.45</v>
      </c>
      <c r="K299">
        <v>-10</v>
      </c>
      <c r="L299">
        <v>0</v>
      </c>
      <c r="M299">
        <v>-20</v>
      </c>
      <c r="N299">
        <v>0</v>
      </c>
      <c r="O299">
        <v>3.3333333333333299</v>
      </c>
      <c r="P299"/>
      <c r="Q299">
        <v>0.33333333333333298</v>
      </c>
      <c r="R299" s="20">
        <v>0.62500072802912099</v>
      </c>
      <c r="S299" s="14" t="s">
        <v>251</v>
      </c>
      <c r="T299" s="2" t="s">
        <v>251</v>
      </c>
      <c r="U299" s="3" t="s">
        <v>55</v>
      </c>
      <c r="V299" s="2" t="s">
        <v>77</v>
      </c>
      <c r="W299" s="2">
        <v>3</v>
      </c>
      <c r="X299" s="2">
        <v>8</v>
      </c>
      <c r="Y299" s="2">
        <v>1</v>
      </c>
      <c r="Z299" s="2">
        <v>0</v>
      </c>
      <c r="AA299" s="3">
        <v>0</v>
      </c>
      <c r="AB299" s="12">
        <f t="shared" si="21"/>
        <v>6</v>
      </c>
      <c r="AC299" s="3">
        <f t="shared" si="22"/>
        <v>60.093820000000001</v>
      </c>
      <c r="AD299" s="12">
        <v>82.5</v>
      </c>
      <c r="AE299" s="2" t="s">
        <v>78</v>
      </c>
      <c r="AF299" s="2" t="s">
        <v>46</v>
      </c>
      <c r="AG299" s="2" t="str">
        <f t="shared" si="23"/>
        <v>Proton symporter</v>
      </c>
      <c r="AH299" s="3" t="s">
        <v>253</v>
      </c>
    </row>
    <row r="300" spans="1:34">
      <c r="A300" s="17" t="s">
        <v>323</v>
      </c>
      <c r="B300" s="18" t="s">
        <v>324</v>
      </c>
      <c r="C300" t="s">
        <v>329</v>
      </c>
      <c r="D300" s="19" t="s">
        <v>326</v>
      </c>
      <c r="E300" t="s">
        <v>254</v>
      </c>
      <c r="F300" t="s">
        <v>255</v>
      </c>
      <c r="G300">
        <v>-10</v>
      </c>
      <c r="H300">
        <v>0</v>
      </c>
      <c r="I300">
        <v>-20</v>
      </c>
      <c r="J300">
        <v>0.45</v>
      </c>
      <c r="K300">
        <v>-10</v>
      </c>
      <c r="L300">
        <v>0</v>
      </c>
      <c r="M300">
        <v>-12.0457142857143</v>
      </c>
      <c r="N300">
        <v>0</v>
      </c>
      <c r="O300">
        <v>1.3257142857142901</v>
      </c>
      <c r="P300"/>
      <c r="Q300">
        <v>0.13257142857142901</v>
      </c>
      <c r="R300" s="20">
        <v>0.55775488318680799</v>
      </c>
      <c r="S300" s="11" t="s">
        <v>254</v>
      </c>
      <c r="T300" s="3" t="s">
        <v>254</v>
      </c>
      <c r="U300" s="3" t="s">
        <v>43</v>
      </c>
      <c r="V300" s="3" t="s">
        <v>256</v>
      </c>
      <c r="W300" s="3">
        <v>5</v>
      </c>
      <c r="X300" s="3">
        <v>4</v>
      </c>
      <c r="Y300" s="3">
        <v>4</v>
      </c>
      <c r="Z300" s="3">
        <v>0</v>
      </c>
      <c r="AA300" s="3">
        <v>-2</v>
      </c>
      <c r="AB300" s="12">
        <f t="shared" si="21"/>
        <v>3.2</v>
      </c>
      <c r="AC300" s="3">
        <f t="shared" si="22"/>
        <v>128.08086</v>
      </c>
      <c r="AD300" s="12">
        <v>381</v>
      </c>
      <c r="AE300" s="3" t="s">
        <v>101</v>
      </c>
      <c r="AF300" s="3" t="s">
        <v>257</v>
      </c>
      <c r="AG300" s="2" t="str">
        <f t="shared" si="23"/>
        <v>Proton symporter</v>
      </c>
      <c r="AH300" s="3" t="s">
        <v>258</v>
      </c>
    </row>
    <row r="301" spans="1:34">
      <c r="A301" s="17" t="s">
        <v>323</v>
      </c>
      <c r="B301" s="18" t="s">
        <v>324</v>
      </c>
      <c r="C301" t="s">
        <v>329</v>
      </c>
      <c r="D301" s="19" t="s">
        <v>326</v>
      </c>
      <c r="E301" t="s">
        <v>259</v>
      </c>
      <c r="F301" t="s">
        <v>260</v>
      </c>
      <c r="G301">
        <v>-10</v>
      </c>
      <c r="H301">
        <v>0</v>
      </c>
      <c r="I301">
        <v>-20</v>
      </c>
      <c r="J301">
        <v>0.45</v>
      </c>
      <c r="K301">
        <v>-10</v>
      </c>
      <c r="L301">
        <v>0</v>
      </c>
      <c r="M301">
        <v>-19.012765957446799</v>
      </c>
      <c r="N301">
        <v>0</v>
      </c>
      <c r="O301">
        <v>0.49361702127659401</v>
      </c>
      <c r="P301"/>
      <c r="Q301">
        <v>4.9361702127659397E-2</v>
      </c>
      <c r="R301" s="20">
        <v>0.21113164636041101</v>
      </c>
      <c r="S301" s="3" t="s">
        <v>259</v>
      </c>
      <c r="T301" s="3" t="s">
        <v>259</v>
      </c>
      <c r="U301" s="3" t="s">
        <v>43</v>
      </c>
      <c r="V301" s="3" t="s">
        <v>261</v>
      </c>
      <c r="W301" s="3">
        <v>10</v>
      </c>
      <c r="X301" s="3">
        <v>16</v>
      </c>
      <c r="Y301" s="3">
        <v>0</v>
      </c>
      <c r="Z301" s="3">
        <v>0</v>
      </c>
      <c r="AA301" s="3">
        <v>0</v>
      </c>
      <c r="AB301" s="12">
        <f t="shared" si="21"/>
        <v>5.6</v>
      </c>
      <c r="AC301" s="3">
        <f t="shared" si="22"/>
        <v>136.23244</v>
      </c>
      <c r="AD301" s="12">
        <v>176</v>
      </c>
      <c r="AE301" s="3" t="s">
        <v>262</v>
      </c>
      <c r="AF301" s="3" t="s">
        <v>46</v>
      </c>
      <c r="AG301" s="2" t="str">
        <f t="shared" si="23"/>
        <v>Proton symporter</v>
      </c>
      <c r="AH301" s="3" t="s">
        <v>263</v>
      </c>
    </row>
    <row r="302" spans="1:34">
      <c r="A302" s="17" t="s">
        <v>323</v>
      </c>
      <c r="B302" s="18" t="s">
        <v>324</v>
      </c>
      <c r="C302" t="s">
        <v>329</v>
      </c>
      <c r="D302" s="19" t="s">
        <v>326</v>
      </c>
      <c r="E302" t="s">
        <v>264</v>
      </c>
      <c r="F302" t="s">
        <v>265</v>
      </c>
      <c r="G302">
        <v>-10</v>
      </c>
      <c r="H302">
        <v>0</v>
      </c>
      <c r="I302">
        <v>-20</v>
      </c>
      <c r="J302">
        <v>0.45</v>
      </c>
      <c r="K302">
        <v>-10</v>
      </c>
      <c r="L302">
        <v>0</v>
      </c>
      <c r="M302">
        <v>-15.5809523809524</v>
      </c>
      <c r="N302">
        <v>0</v>
      </c>
      <c r="O302">
        <v>1.1047619047618999</v>
      </c>
      <c r="P302"/>
      <c r="Q302">
        <v>0.11047619047619001</v>
      </c>
      <c r="R302" s="20">
        <v>0.52191032797578396</v>
      </c>
      <c r="S302" s="3" t="s">
        <v>264</v>
      </c>
      <c r="T302" s="2" t="s">
        <v>266</v>
      </c>
      <c r="U302" s="3" t="s">
        <v>35</v>
      </c>
      <c r="V302" s="3" t="s">
        <v>267</v>
      </c>
      <c r="W302" s="3">
        <v>6</v>
      </c>
      <c r="X302" s="3">
        <v>15</v>
      </c>
      <c r="Y302" s="3">
        <v>2</v>
      </c>
      <c r="Z302" s="3">
        <v>2</v>
      </c>
      <c r="AA302" s="3">
        <v>1</v>
      </c>
      <c r="AB302" s="12">
        <f t="shared" si="21"/>
        <v>4.833333333333333</v>
      </c>
      <c r="AC302" s="3">
        <f t="shared" si="22"/>
        <v>147.19319999999999</v>
      </c>
      <c r="AD302" s="12" t="s">
        <v>40</v>
      </c>
      <c r="AE302" s="3" t="s">
        <v>219</v>
      </c>
      <c r="AF302" s="3" t="s">
        <v>84</v>
      </c>
      <c r="AG302" s="2" t="s">
        <v>190</v>
      </c>
      <c r="AH302" s="2" t="s">
        <v>268</v>
      </c>
    </row>
    <row r="303" spans="1:34">
      <c r="A303" s="17" t="s">
        <v>323</v>
      </c>
      <c r="B303" s="18" t="s">
        <v>324</v>
      </c>
      <c r="C303" t="s">
        <v>329</v>
      </c>
      <c r="D303" s="19" t="s">
        <v>326</v>
      </c>
      <c r="E303" t="s">
        <v>269</v>
      </c>
      <c r="F303" t="s">
        <v>270</v>
      </c>
      <c r="G303">
        <v>-10</v>
      </c>
      <c r="H303">
        <v>0</v>
      </c>
      <c r="I303">
        <v>-20</v>
      </c>
      <c r="J303">
        <v>0.45</v>
      </c>
      <c r="K303">
        <v>-10</v>
      </c>
      <c r="L303">
        <v>0</v>
      </c>
      <c r="M303">
        <v>-10.72</v>
      </c>
      <c r="N303">
        <v>0</v>
      </c>
      <c r="O303">
        <v>1.54666666666667</v>
      </c>
      <c r="P303"/>
      <c r="Q303">
        <v>0.15466666666666701</v>
      </c>
      <c r="R303" s="20">
        <v>0.67693119791017797</v>
      </c>
      <c r="S303" s="3" t="s">
        <v>269</v>
      </c>
      <c r="T303" s="3" t="s">
        <v>271</v>
      </c>
      <c r="U303" s="3" t="s">
        <v>35</v>
      </c>
      <c r="V303" s="3" t="s">
        <v>272</v>
      </c>
      <c r="W303" s="3">
        <v>4</v>
      </c>
      <c r="X303" s="3">
        <v>4</v>
      </c>
      <c r="Y303" s="3">
        <v>5</v>
      </c>
      <c r="Z303" s="3">
        <v>0</v>
      </c>
      <c r="AA303" s="3">
        <v>-2</v>
      </c>
      <c r="AB303" s="12">
        <f t="shared" si="21"/>
        <v>2.5</v>
      </c>
      <c r="AC303" s="3">
        <f t="shared" si="22"/>
        <v>132.06916000000001</v>
      </c>
      <c r="AD303" s="12" t="s">
        <v>40</v>
      </c>
      <c r="AE303" s="3" t="s">
        <v>101</v>
      </c>
      <c r="AF303" s="3" t="s">
        <v>84</v>
      </c>
      <c r="AG303" s="2" t="s">
        <v>273</v>
      </c>
      <c r="AH303" s="2" t="s">
        <v>274</v>
      </c>
    </row>
    <row r="304" spans="1:34">
      <c r="A304" s="17" t="s">
        <v>323</v>
      </c>
      <c r="B304" s="18" t="s">
        <v>324</v>
      </c>
      <c r="C304" t="s">
        <v>329</v>
      </c>
      <c r="D304" s="19" t="s">
        <v>326</v>
      </c>
      <c r="E304" t="s">
        <v>275</v>
      </c>
      <c r="F304" t="s">
        <v>276</v>
      </c>
      <c r="G304">
        <v>-10</v>
      </c>
      <c r="H304">
        <v>0</v>
      </c>
      <c r="I304">
        <v>-20</v>
      </c>
      <c r="J304">
        <v>0.45</v>
      </c>
      <c r="K304">
        <v>-10</v>
      </c>
      <c r="L304">
        <v>0</v>
      </c>
      <c r="M304">
        <v>-11.0769230769231</v>
      </c>
      <c r="N304">
        <v>0</v>
      </c>
      <c r="O304">
        <v>1.7846153846153801</v>
      </c>
      <c r="P304"/>
      <c r="Q304">
        <v>0.17846153846153801</v>
      </c>
      <c r="R304" s="20">
        <v>0.60206188323016596</v>
      </c>
      <c r="S304" s="14" t="s">
        <v>275</v>
      </c>
      <c r="T304" s="2" t="s">
        <v>275</v>
      </c>
      <c r="U304" s="3" t="s">
        <v>55</v>
      </c>
      <c r="V304" s="2" t="s">
        <v>277</v>
      </c>
      <c r="W304" s="2">
        <v>3</v>
      </c>
      <c r="X304" s="2">
        <v>2</v>
      </c>
      <c r="Y304" s="2">
        <v>4</v>
      </c>
      <c r="Z304" s="2">
        <v>0</v>
      </c>
      <c r="AA304" s="3">
        <v>-2</v>
      </c>
      <c r="AB304" s="12">
        <f t="shared" si="21"/>
        <v>2</v>
      </c>
      <c r="AC304" s="3">
        <f t="shared" si="22"/>
        <v>102.04378</v>
      </c>
      <c r="AD304" s="12">
        <v>199</v>
      </c>
      <c r="AE304" s="2" t="s">
        <v>101</v>
      </c>
      <c r="AF304" s="2" t="s">
        <v>84</v>
      </c>
      <c r="AG304" s="2" t="str">
        <f t="shared" ref="AG304:AG335" si="24">IF(AD304&gt;37,"Proton symporter", "Diffusion")</f>
        <v>Proton symporter</v>
      </c>
      <c r="AH304" s="3" t="s">
        <v>278</v>
      </c>
    </row>
    <row r="305" spans="1:34">
      <c r="A305" s="17" t="s">
        <v>323</v>
      </c>
      <c r="B305" s="18" t="s">
        <v>324</v>
      </c>
      <c r="C305" t="s">
        <v>329</v>
      </c>
      <c r="D305" s="19" t="s">
        <v>326</v>
      </c>
      <c r="E305" t="s">
        <v>279</v>
      </c>
      <c r="F305" t="s">
        <v>280</v>
      </c>
      <c r="G305">
        <v>-10</v>
      </c>
      <c r="H305">
        <v>0</v>
      </c>
      <c r="I305">
        <v>-20</v>
      </c>
      <c r="J305">
        <v>0.45</v>
      </c>
      <c r="K305">
        <v>-10</v>
      </c>
      <c r="L305">
        <v>0</v>
      </c>
      <c r="M305">
        <v>-20</v>
      </c>
      <c r="N305">
        <v>0.35714285714285599</v>
      </c>
      <c r="O305">
        <v>1.0714285714285701</v>
      </c>
      <c r="P305"/>
      <c r="Q305">
        <v>0.107142857142857</v>
      </c>
      <c r="R305" s="20">
        <v>0.42874894138622599</v>
      </c>
      <c r="S305" s="11" t="s">
        <v>279</v>
      </c>
      <c r="T305" s="3" t="s">
        <v>279</v>
      </c>
      <c r="U305" s="3" t="s">
        <v>43</v>
      </c>
      <c r="V305" s="3" t="s">
        <v>281</v>
      </c>
      <c r="W305" s="3">
        <v>9</v>
      </c>
      <c r="X305" s="3">
        <v>20</v>
      </c>
      <c r="Y305" s="3">
        <v>0</v>
      </c>
      <c r="Z305" s="3">
        <v>0</v>
      </c>
      <c r="AA305" s="3">
        <v>0</v>
      </c>
      <c r="AB305" s="12">
        <f t="shared" si="21"/>
        <v>6.2222222222222223</v>
      </c>
      <c r="AC305" s="3">
        <f t="shared" si="22"/>
        <v>128.25309999999999</v>
      </c>
      <c r="AD305" s="12">
        <v>151</v>
      </c>
      <c r="AE305" s="3" t="s">
        <v>161</v>
      </c>
      <c r="AF305" s="2" t="s">
        <v>46</v>
      </c>
      <c r="AG305" s="2" t="str">
        <f t="shared" si="24"/>
        <v>Proton symporter</v>
      </c>
      <c r="AH305" s="3" t="s">
        <v>282</v>
      </c>
    </row>
    <row r="306" spans="1:34">
      <c r="A306" s="17" t="s">
        <v>323</v>
      </c>
      <c r="B306" s="18" t="s">
        <v>324</v>
      </c>
      <c r="C306" t="s">
        <v>329</v>
      </c>
      <c r="D306" s="19" t="s">
        <v>326</v>
      </c>
      <c r="E306" t="s">
        <v>283</v>
      </c>
      <c r="F306" t="s">
        <v>284</v>
      </c>
      <c r="G306">
        <v>-10</v>
      </c>
      <c r="H306">
        <v>0</v>
      </c>
      <c r="I306">
        <v>-20</v>
      </c>
      <c r="J306">
        <v>0.45</v>
      </c>
      <c r="K306">
        <v>-10</v>
      </c>
      <c r="L306">
        <v>0</v>
      </c>
      <c r="M306">
        <v>-20</v>
      </c>
      <c r="N306">
        <v>0.39999999999997499</v>
      </c>
      <c r="O306">
        <v>1.2</v>
      </c>
      <c r="P306"/>
      <c r="Q306">
        <v>0.12</v>
      </c>
      <c r="R306" s="20">
        <v>0.42768194695787798</v>
      </c>
      <c r="S306" s="14" t="s">
        <v>283</v>
      </c>
      <c r="T306" s="2" t="s">
        <v>283</v>
      </c>
      <c r="U306" s="3" t="s">
        <v>43</v>
      </c>
      <c r="V306" s="2" t="s">
        <v>285</v>
      </c>
      <c r="W306" s="2">
        <v>8</v>
      </c>
      <c r="X306" s="2">
        <v>18</v>
      </c>
      <c r="Y306" s="2">
        <v>0</v>
      </c>
      <c r="Z306" s="2">
        <v>0</v>
      </c>
      <c r="AA306" s="2">
        <v>0</v>
      </c>
      <c r="AB306" s="12">
        <f t="shared" si="21"/>
        <v>6.25</v>
      </c>
      <c r="AC306" s="3">
        <f t="shared" si="22"/>
        <v>114.22672</v>
      </c>
      <c r="AD306" s="12">
        <v>126</v>
      </c>
      <c r="AE306" s="3" t="s">
        <v>161</v>
      </c>
      <c r="AF306" s="2" t="s">
        <v>162</v>
      </c>
      <c r="AG306" s="2" t="str">
        <f t="shared" si="24"/>
        <v>Proton symporter</v>
      </c>
      <c r="AH306" s="3" t="s">
        <v>286</v>
      </c>
    </row>
    <row r="307" spans="1:34">
      <c r="A307" s="17" t="s">
        <v>323</v>
      </c>
      <c r="B307" s="18" t="s">
        <v>324</v>
      </c>
      <c r="C307" t="s">
        <v>329</v>
      </c>
      <c r="D307" s="19" t="s">
        <v>326</v>
      </c>
      <c r="E307" t="s">
        <v>287</v>
      </c>
      <c r="F307" t="s">
        <v>288</v>
      </c>
      <c r="G307">
        <v>-10</v>
      </c>
      <c r="H307">
        <v>0</v>
      </c>
      <c r="I307">
        <v>-20</v>
      </c>
      <c r="J307">
        <v>0.45</v>
      </c>
      <c r="K307">
        <v>-10</v>
      </c>
      <c r="L307">
        <v>0</v>
      </c>
      <c r="M307">
        <v>-20</v>
      </c>
      <c r="N307">
        <v>0.624999999999996</v>
      </c>
      <c r="O307">
        <v>1.875</v>
      </c>
      <c r="P307"/>
      <c r="Q307">
        <v>0.1875</v>
      </c>
      <c r="R307" s="20">
        <v>0.422080226209048</v>
      </c>
      <c r="S307" s="14" t="s">
        <v>287</v>
      </c>
      <c r="T307" s="2" t="s">
        <v>287</v>
      </c>
      <c r="U307" s="3" t="s">
        <v>43</v>
      </c>
      <c r="V307" s="2" t="s">
        <v>289</v>
      </c>
      <c r="W307" s="2">
        <v>5</v>
      </c>
      <c r="X307" s="2">
        <v>12</v>
      </c>
      <c r="Y307" s="2">
        <v>0</v>
      </c>
      <c r="Z307" s="2">
        <v>0</v>
      </c>
      <c r="AA307" s="3">
        <v>0</v>
      </c>
      <c r="AB307" s="12">
        <f t="shared" si="21"/>
        <v>6.4</v>
      </c>
      <c r="AC307" s="3">
        <f t="shared" si="22"/>
        <v>72.147580000000005</v>
      </c>
      <c r="AD307" s="15">
        <v>36.1</v>
      </c>
      <c r="AE307" s="3" t="s">
        <v>161</v>
      </c>
      <c r="AF307" s="2" t="s">
        <v>46</v>
      </c>
      <c r="AG307" s="16" t="str">
        <f t="shared" si="24"/>
        <v>Diffusion</v>
      </c>
      <c r="AH307" s="3" t="s">
        <v>290</v>
      </c>
    </row>
    <row r="308" spans="1:34">
      <c r="A308" s="17" t="s">
        <v>323</v>
      </c>
      <c r="B308" s="18" t="s">
        <v>324</v>
      </c>
      <c r="C308" t="s">
        <v>329</v>
      </c>
      <c r="D308" s="19" t="s">
        <v>326</v>
      </c>
      <c r="E308" t="s">
        <v>291</v>
      </c>
      <c r="F308" t="s">
        <v>292</v>
      </c>
      <c r="G308">
        <v>-10</v>
      </c>
      <c r="H308">
        <v>0</v>
      </c>
      <c r="I308">
        <v>-20</v>
      </c>
      <c r="J308">
        <v>0.45</v>
      </c>
      <c r="K308">
        <v>-10</v>
      </c>
      <c r="L308">
        <v>0</v>
      </c>
      <c r="M308">
        <v>-20</v>
      </c>
      <c r="N308">
        <v>0</v>
      </c>
      <c r="O308">
        <v>1.4060606060606</v>
      </c>
      <c r="P308"/>
      <c r="Q308">
        <v>0.14060606060606001</v>
      </c>
      <c r="R308" s="20">
        <v>0.3867065013946</v>
      </c>
      <c r="S308" s="11" t="s">
        <v>291</v>
      </c>
      <c r="T308" s="3" t="s">
        <v>293</v>
      </c>
      <c r="U308" s="3" t="s">
        <v>43</v>
      </c>
      <c r="V308" s="3" t="s">
        <v>94</v>
      </c>
      <c r="W308" s="3">
        <v>5</v>
      </c>
      <c r="X308" s="3">
        <v>12</v>
      </c>
      <c r="Y308" s="3">
        <v>1</v>
      </c>
      <c r="Z308" s="3">
        <v>0</v>
      </c>
      <c r="AA308" s="3">
        <v>0</v>
      </c>
      <c r="AB308" s="12">
        <f t="shared" si="21"/>
        <v>6</v>
      </c>
      <c r="AC308" s="3">
        <f t="shared" si="22"/>
        <v>88.14658</v>
      </c>
      <c r="AD308" s="12">
        <v>138</v>
      </c>
      <c r="AE308" s="3" t="s">
        <v>78</v>
      </c>
      <c r="AF308" s="2" t="s">
        <v>162</v>
      </c>
      <c r="AG308" s="2" t="str">
        <f t="shared" si="24"/>
        <v>Proton symporter</v>
      </c>
      <c r="AH308" s="3" t="s">
        <v>294</v>
      </c>
    </row>
    <row r="309" spans="1:34">
      <c r="A309" s="17" t="s">
        <v>323</v>
      </c>
      <c r="B309" s="18" t="s">
        <v>324</v>
      </c>
      <c r="C309" t="s">
        <v>329</v>
      </c>
      <c r="D309" s="19" t="s">
        <v>326</v>
      </c>
      <c r="E309" t="s">
        <v>295</v>
      </c>
      <c r="F309" t="s">
        <v>292</v>
      </c>
      <c r="G309">
        <v>-10</v>
      </c>
      <c r="H309">
        <v>0</v>
      </c>
      <c r="I309">
        <v>-20</v>
      </c>
      <c r="J309">
        <v>0.45</v>
      </c>
      <c r="K309">
        <v>-10</v>
      </c>
      <c r="L309">
        <v>0</v>
      </c>
      <c r="M309">
        <v>-20</v>
      </c>
      <c r="N309">
        <v>0</v>
      </c>
      <c r="O309">
        <v>1.40606060606061</v>
      </c>
      <c r="P309"/>
      <c r="Q309">
        <v>0.14060606060606101</v>
      </c>
      <c r="R309" s="20">
        <v>0.386706501394602</v>
      </c>
      <c r="S309" s="11" t="s">
        <v>295</v>
      </c>
      <c r="T309" s="3" t="s">
        <v>296</v>
      </c>
      <c r="U309" s="3" t="s">
        <v>43</v>
      </c>
      <c r="V309" s="3" t="s">
        <v>94</v>
      </c>
      <c r="W309" s="3">
        <v>5</v>
      </c>
      <c r="X309" s="3">
        <v>12</v>
      </c>
      <c r="Y309" s="3">
        <v>1</v>
      </c>
      <c r="Z309" s="3">
        <v>0</v>
      </c>
      <c r="AA309" s="3">
        <v>0</v>
      </c>
      <c r="AB309" s="12">
        <f t="shared" si="21"/>
        <v>6</v>
      </c>
      <c r="AC309" s="3">
        <f t="shared" si="22"/>
        <v>88.14658</v>
      </c>
      <c r="AD309" s="12">
        <v>138</v>
      </c>
      <c r="AE309" s="3" t="s">
        <v>78</v>
      </c>
      <c r="AF309" s="3" t="s">
        <v>84</v>
      </c>
      <c r="AG309" s="2" t="str">
        <f t="shared" si="24"/>
        <v>Proton symporter</v>
      </c>
      <c r="AH309" s="3" t="s">
        <v>294</v>
      </c>
    </row>
    <row r="310" spans="1:34">
      <c r="A310" s="17" t="s">
        <v>323</v>
      </c>
      <c r="B310" s="18" t="s">
        <v>324</v>
      </c>
      <c r="C310" t="s">
        <v>329</v>
      </c>
      <c r="D310" s="19" t="s">
        <v>326</v>
      </c>
      <c r="E310" t="s">
        <v>297</v>
      </c>
      <c r="F310" t="s">
        <v>298</v>
      </c>
      <c r="G310">
        <v>-10</v>
      </c>
      <c r="H310">
        <v>0</v>
      </c>
      <c r="I310">
        <v>-20</v>
      </c>
      <c r="J310">
        <v>0.45</v>
      </c>
      <c r="K310">
        <v>-10</v>
      </c>
      <c r="L310">
        <v>0</v>
      </c>
      <c r="M310">
        <v>-18.106122448979601</v>
      </c>
      <c r="N310">
        <v>0</v>
      </c>
      <c r="O310">
        <v>0.473469387755102</v>
      </c>
      <c r="P310"/>
      <c r="Q310">
        <v>4.73469387755103E-2</v>
      </c>
      <c r="R310" s="20">
        <v>0.140707055287077</v>
      </c>
      <c r="S310" s="11" t="s">
        <v>297</v>
      </c>
      <c r="T310" s="3" t="s">
        <v>297</v>
      </c>
      <c r="U310" s="3" t="s">
        <v>76</v>
      </c>
      <c r="V310" s="3" t="s">
        <v>299</v>
      </c>
      <c r="W310" s="3">
        <v>6</v>
      </c>
      <c r="X310" s="3">
        <v>6</v>
      </c>
      <c r="Y310" s="3">
        <v>1</v>
      </c>
      <c r="Z310" s="3">
        <v>0</v>
      </c>
      <c r="AA310" s="2">
        <v>0</v>
      </c>
      <c r="AB310" s="12">
        <f t="shared" si="21"/>
        <v>4.666666666666667</v>
      </c>
      <c r="AC310" s="3">
        <f t="shared" si="22"/>
        <v>94.11023999999999</v>
      </c>
      <c r="AD310" s="12">
        <v>181.7</v>
      </c>
      <c r="AE310" s="3" t="s">
        <v>111</v>
      </c>
      <c r="AF310" s="2" t="s">
        <v>112</v>
      </c>
      <c r="AG310" s="2" t="str">
        <f t="shared" si="24"/>
        <v>Proton symporter</v>
      </c>
      <c r="AH310" s="3" t="s">
        <v>300</v>
      </c>
    </row>
    <row r="311" spans="1:34">
      <c r="A311" s="17" t="s">
        <v>323</v>
      </c>
      <c r="B311" s="18" t="s">
        <v>324</v>
      </c>
      <c r="C311" t="s">
        <v>329</v>
      </c>
      <c r="D311" s="19" t="s">
        <v>326</v>
      </c>
      <c r="E311" t="s">
        <v>301</v>
      </c>
      <c r="F311" t="s">
        <v>302</v>
      </c>
      <c r="G311">
        <v>-10</v>
      </c>
      <c r="H311">
        <v>0</v>
      </c>
      <c r="I311">
        <v>-20</v>
      </c>
      <c r="J311">
        <v>0.45</v>
      </c>
      <c r="K311">
        <v>-10</v>
      </c>
      <c r="L311">
        <v>0</v>
      </c>
      <c r="M311">
        <v>-20</v>
      </c>
      <c r="N311">
        <v>0.999999999999995</v>
      </c>
      <c r="O311">
        <v>3</v>
      </c>
      <c r="P311"/>
      <c r="Q311">
        <v>0.3</v>
      </c>
      <c r="R311" s="20">
        <v>0.41274402496099899</v>
      </c>
      <c r="S311" s="11" t="s">
        <v>301</v>
      </c>
      <c r="T311" s="3" t="s">
        <v>303</v>
      </c>
      <c r="U311" s="3" t="s">
        <v>43</v>
      </c>
      <c r="V311" s="3" t="s">
        <v>304</v>
      </c>
      <c r="W311" s="3">
        <v>3</v>
      </c>
      <c r="X311" s="3">
        <v>8</v>
      </c>
      <c r="Y311" s="3">
        <v>0</v>
      </c>
      <c r="Z311" s="3">
        <v>0</v>
      </c>
      <c r="AA311" s="2">
        <v>0</v>
      </c>
      <c r="AB311" s="12">
        <f t="shared" si="21"/>
        <v>6.666666666666667</v>
      </c>
      <c r="AC311" s="3">
        <f t="shared" si="22"/>
        <v>44.094819999999999</v>
      </c>
      <c r="AD311" s="15">
        <v>-42</v>
      </c>
      <c r="AE311" s="3" t="s">
        <v>155</v>
      </c>
      <c r="AF311" s="2" t="s">
        <v>46</v>
      </c>
      <c r="AG311" s="16" t="str">
        <f t="shared" si="24"/>
        <v>Diffusion</v>
      </c>
      <c r="AH311" s="3" t="s">
        <v>305</v>
      </c>
    </row>
    <row r="312" spans="1:34">
      <c r="A312" s="17" t="s">
        <v>323</v>
      </c>
      <c r="B312" s="18" t="s">
        <v>324</v>
      </c>
      <c r="C312" t="s">
        <v>329</v>
      </c>
      <c r="D312" s="19" t="s">
        <v>326</v>
      </c>
      <c r="E312" t="s">
        <v>306</v>
      </c>
      <c r="F312" t="s">
        <v>302</v>
      </c>
      <c r="G312">
        <v>-10</v>
      </c>
      <c r="H312">
        <v>0</v>
      </c>
      <c r="I312">
        <v>-20</v>
      </c>
      <c r="J312">
        <v>0.45</v>
      </c>
      <c r="K312">
        <v>-10</v>
      </c>
      <c r="L312">
        <v>0</v>
      </c>
      <c r="M312">
        <v>-20</v>
      </c>
      <c r="N312">
        <v>0.41052631578947801</v>
      </c>
      <c r="O312">
        <v>2.7052631578947399</v>
      </c>
      <c r="P312"/>
      <c r="Q312">
        <v>0.270526315789474</v>
      </c>
      <c r="R312" s="20">
        <v>0.37219373478939199</v>
      </c>
      <c r="S312" s="11" t="s">
        <v>306</v>
      </c>
      <c r="T312" s="3" t="s">
        <v>307</v>
      </c>
      <c r="U312" s="3" t="s">
        <v>43</v>
      </c>
      <c r="V312" s="3" t="s">
        <v>304</v>
      </c>
      <c r="W312" s="3">
        <v>3</v>
      </c>
      <c r="X312" s="3">
        <v>8</v>
      </c>
      <c r="Y312" s="3">
        <v>0</v>
      </c>
      <c r="Z312" s="3">
        <v>0</v>
      </c>
      <c r="AA312" s="2">
        <v>0</v>
      </c>
      <c r="AB312" s="12">
        <f t="shared" si="21"/>
        <v>6.666666666666667</v>
      </c>
      <c r="AC312" s="3">
        <f t="shared" si="22"/>
        <v>44.094819999999999</v>
      </c>
      <c r="AD312" s="15">
        <v>-42</v>
      </c>
      <c r="AE312" s="3" t="s">
        <v>155</v>
      </c>
      <c r="AF312" s="3" t="s">
        <v>84</v>
      </c>
      <c r="AG312" s="16" t="str">
        <f t="shared" si="24"/>
        <v>Diffusion</v>
      </c>
      <c r="AH312" s="3" t="s">
        <v>305</v>
      </c>
    </row>
    <row r="313" spans="1:34">
      <c r="A313" s="17" t="s">
        <v>323</v>
      </c>
      <c r="B313" s="18" t="s">
        <v>324</v>
      </c>
      <c r="C313" t="s">
        <v>329</v>
      </c>
      <c r="D313" s="19" t="s">
        <v>326</v>
      </c>
      <c r="E313" t="s">
        <v>308</v>
      </c>
      <c r="F313" t="s">
        <v>309</v>
      </c>
      <c r="G313">
        <v>-10</v>
      </c>
      <c r="H313">
        <v>0</v>
      </c>
      <c r="I313">
        <v>-20</v>
      </c>
      <c r="J313">
        <v>0.45</v>
      </c>
      <c r="K313">
        <v>-10</v>
      </c>
      <c r="L313">
        <v>0</v>
      </c>
      <c r="M313">
        <v>-15.835897435897399</v>
      </c>
      <c r="N313">
        <v>0</v>
      </c>
      <c r="O313">
        <v>0.59487179487179498</v>
      </c>
      <c r="P313"/>
      <c r="Q313">
        <v>5.9487179487179499E-2</v>
      </c>
      <c r="R313" s="20">
        <v>0.33002296455673502</v>
      </c>
      <c r="S313" s="1" t="s">
        <v>308</v>
      </c>
      <c r="T313" s="2" t="s">
        <v>308</v>
      </c>
      <c r="U313" s="3" t="s">
        <v>43</v>
      </c>
      <c r="V313" s="2" t="s">
        <v>310</v>
      </c>
      <c r="W313" s="3">
        <v>7</v>
      </c>
      <c r="X313" s="3">
        <v>9</v>
      </c>
      <c r="Y313" s="3">
        <v>5</v>
      </c>
      <c r="Z313" s="3">
        <v>0</v>
      </c>
      <c r="AA313" s="2">
        <v>-1</v>
      </c>
      <c r="AB313" s="12">
        <f t="shared" si="21"/>
        <v>3.8571428571428572</v>
      </c>
      <c r="AC313" s="3">
        <f t="shared" si="22"/>
        <v>173.14046000000002</v>
      </c>
      <c r="AD313" s="12">
        <v>400.5</v>
      </c>
      <c r="AE313" s="3" t="s">
        <v>196</v>
      </c>
      <c r="AF313" s="3" t="s">
        <v>311</v>
      </c>
      <c r="AG313" s="2" t="str">
        <f t="shared" si="24"/>
        <v>Proton symporter</v>
      </c>
      <c r="AH313" s="3" t="s">
        <v>312</v>
      </c>
    </row>
    <row r="314" spans="1:34">
      <c r="A314" s="17" t="s">
        <v>323</v>
      </c>
      <c r="B314" s="18" t="s">
        <v>324</v>
      </c>
      <c r="C314" t="s">
        <v>329</v>
      </c>
      <c r="D314" s="19" t="s">
        <v>326</v>
      </c>
      <c r="E314" t="s">
        <v>313</v>
      </c>
      <c r="F314" t="s">
        <v>314</v>
      </c>
      <c r="G314">
        <v>-10</v>
      </c>
      <c r="H314">
        <v>0</v>
      </c>
      <c r="I314">
        <v>-20</v>
      </c>
      <c r="J314">
        <v>0.45</v>
      </c>
      <c r="K314">
        <v>-10</v>
      </c>
      <c r="L314">
        <v>0</v>
      </c>
      <c r="M314">
        <v>-18.2490566037735</v>
      </c>
      <c r="N314">
        <v>0</v>
      </c>
      <c r="O314">
        <v>0.43773584905660401</v>
      </c>
      <c r="P314"/>
      <c r="Q314">
        <v>4.3773584905660398E-2</v>
      </c>
      <c r="R314" s="20">
        <v>0.14383205520504599</v>
      </c>
      <c r="S314" s="11" t="s">
        <v>313</v>
      </c>
      <c r="T314" s="3" t="s">
        <v>313</v>
      </c>
      <c r="U314" s="3" t="s">
        <v>76</v>
      </c>
      <c r="V314" s="3" t="s">
        <v>315</v>
      </c>
      <c r="W314" s="3">
        <v>8</v>
      </c>
      <c r="X314" s="3">
        <v>8</v>
      </c>
      <c r="Y314" s="3">
        <v>0</v>
      </c>
      <c r="Z314" s="3">
        <v>0</v>
      </c>
      <c r="AA314" s="2">
        <v>0</v>
      </c>
      <c r="AB314" s="12">
        <f t="shared" si="21"/>
        <v>5</v>
      </c>
      <c r="AC314" s="3">
        <f t="shared" si="22"/>
        <v>104.14832</v>
      </c>
      <c r="AD314" s="12">
        <v>145</v>
      </c>
      <c r="AE314" s="3" t="s">
        <v>316</v>
      </c>
      <c r="AF314" s="3" t="s">
        <v>149</v>
      </c>
      <c r="AG314" s="2" t="str">
        <f t="shared" si="24"/>
        <v>Proton symporter</v>
      </c>
      <c r="AH314" s="3" t="s">
        <v>317</v>
      </c>
    </row>
    <row r="315" spans="1:34">
      <c r="A315" s="17" t="s">
        <v>323</v>
      </c>
      <c r="B315" s="18" t="s">
        <v>324</v>
      </c>
      <c r="C315" t="s">
        <v>329</v>
      </c>
      <c r="D315" s="19" t="s">
        <v>326</v>
      </c>
      <c r="E315" t="s">
        <v>318</v>
      </c>
      <c r="F315" t="s">
        <v>319</v>
      </c>
      <c r="G315">
        <v>-10</v>
      </c>
      <c r="H315">
        <v>0</v>
      </c>
      <c r="I315">
        <v>-20</v>
      </c>
      <c r="J315">
        <v>0.45</v>
      </c>
      <c r="K315">
        <v>-10</v>
      </c>
      <c r="L315">
        <v>0</v>
      </c>
      <c r="M315">
        <v>-11.0769230769231</v>
      </c>
      <c r="N315">
        <v>0</v>
      </c>
      <c r="O315">
        <v>1.7846153846153801</v>
      </c>
      <c r="P315"/>
      <c r="Q315">
        <v>0.17846153846153801</v>
      </c>
      <c r="R315" s="20">
        <v>0.68481801748648197</v>
      </c>
      <c r="S315" s="3" t="s">
        <v>318</v>
      </c>
      <c r="T315" s="3" t="s">
        <v>318</v>
      </c>
      <c r="U315" s="3" t="s">
        <v>35</v>
      </c>
      <c r="V315" s="3" t="s">
        <v>320</v>
      </c>
      <c r="W315" s="3">
        <v>4</v>
      </c>
      <c r="X315" s="3">
        <v>4</v>
      </c>
      <c r="Y315" s="3">
        <v>4</v>
      </c>
      <c r="Z315" s="3">
        <v>0</v>
      </c>
      <c r="AA315" s="2">
        <v>-2</v>
      </c>
      <c r="AB315" s="12">
        <f t="shared" si="21"/>
        <v>3</v>
      </c>
      <c r="AC315" s="3">
        <f t="shared" si="22"/>
        <v>116.07016</v>
      </c>
      <c r="AD315" s="12">
        <v>235</v>
      </c>
      <c r="AE315" s="3" t="s">
        <v>101</v>
      </c>
      <c r="AF315" s="3" t="s">
        <v>84</v>
      </c>
      <c r="AG315" s="2" t="str">
        <f t="shared" si="24"/>
        <v>Proton symporter</v>
      </c>
      <c r="AH315" s="2" t="s">
        <v>321</v>
      </c>
    </row>
    <row r="316" spans="1:34">
      <c r="A316" s="8" t="s">
        <v>34</v>
      </c>
      <c r="B316" s="9" t="s">
        <v>35</v>
      </c>
      <c r="C316" s="1" t="s">
        <v>330</v>
      </c>
      <c r="D316" s="22" t="s">
        <v>37</v>
      </c>
      <c r="E316" s="1" t="s">
        <v>38</v>
      </c>
      <c r="F316" s="1" t="s">
        <v>39</v>
      </c>
      <c r="G316" s="1">
        <v>-10</v>
      </c>
      <c r="H316" s="1">
        <v>-20</v>
      </c>
      <c r="I316" s="1" t="s">
        <v>40</v>
      </c>
      <c r="J316" s="1">
        <v>3.15</v>
      </c>
      <c r="K316" s="1">
        <v>-10</v>
      </c>
      <c r="L316" s="1">
        <v>-6.3436507936507898</v>
      </c>
      <c r="M316" s="1" t="s">
        <v>40</v>
      </c>
      <c r="N316" s="1">
        <v>6.4317460317460302</v>
      </c>
      <c r="O316" s="1">
        <v>3.3920634920634898</v>
      </c>
      <c r="Q316" s="1">
        <v>0.33920634920634901</v>
      </c>
      <c r="R316" s="1">
        <v>0.49252099083234802</v>
      </c>
      <c r="S316" s="11" t="s">
        <v>41</v>
      </c>
      <c r="T316" s="3" t="s">
        <v>42</v>
      </c>
      <c r="U316" s="3" t="s">
        <v>43</v>
      </c>
      <c r="V316" s="3" t="s">
        <v>44</v>
      </c>
      <c r="W316" s="3">
        <v>4</v>
      </c>
      <c r="X316" s="3">
        <v>10</v>
      </c>
      <c r="Y316" s="3">
        <v>2</v>
      </c>
      <c r="Z316" s="3">
        <v>0</v>
      </c>
      <c r="AA316" s="3">
        <v>0</v>
      </c>
      <c r="AB316" s="12">
        <f t="shared" si="21"/>
        <v>5.5</v>
      </c>
      <c r="AC316" s="3">
        <f t="shared" si="22"/>
        <v>90.119200000000006</v>
      </c>
      <c r="AD316" s="12">
        <v>207</v>
      </c>
      <c r="AE316" s="2" t="s">
        <v>45</v>
      </c>
      <c r="AF316" s="3" t="s">
        <v>46</v>
      </c>
      <c r="AG316" s="2" t="str">
        <f t="shared" si="24"/>
        <v>Proton symporter</v>
      </c>
      <c r="AH316" s="3" t="s">
        <v>47</v>
      </c>
    </row>
    <row r="317" spans="1:34">
      <c r="A317" s="8" t="s">
        <v>34</v>
      </c>
      <c r="B317" s="9" t="s">
        <v>35</v>
      </c>
      <c r="C317" s="1" t="s">
        <v>330</v>
      </c>
      <c r="D317" s="10" t="s">
        <v>37</v>
      </c>
      <c r="E317" s="1" t="s">
        <v>48</v>
      </c>
      <c r="F317" s="1" t="s">
        <v>39</v>
      </c>
      <c r="G317" s="1">
        <v>-10</v>
      </c>
      <c r="H317" s="1">
        <v>-20</v>
      </c>
      <c r="I317" s="1" t="s">
        <v>40</v>
      </c>
      <c r="J317" s="1">
        <v>3.15</v>
      </c>
      <c r="K317" s="1">
        <v>-10</v>
      </c>
      <c r="L317" s="1">
        <v>-6.0427419354838703</v>
      </c>
      <c r="M317" s="1" t="s">
        <v>40</v>
      </c>
      <c r="N317" s="1">
        <v>6.2129032258064498</v>
      </c>
      <c r="O317" s="1">
        <v>3.4467741935483902</v>
      </c>
      <c r="Q317" s="1">
        <v>0.34467741935483898</v>
      </c>
      <c r="R317" s="1">
        <v>0.50046487778125603</v>
      </c>
      <c r="S317" s="11" t="s">
        <v>49</v>
      </c>
      <c r="T317" s="3" t="s">
        <v>50</v>
      </c>
      <c r="U317" s="3" t="s">
        <v>43</v>
      </c>
      <c r="V317" s="3" t="s">
        <v>44</v>
      </c>
      <c r="W317" s="3">
        <v>4</v>
      </c>
      <c r="X317" s="3">
        <v>10</v>
      </c>
      <c r="Y317" s="3">
        <v>2</v>
      </c>
      <c r="Z317" s="3">
        <v>0</v>
      </c>
      <c r="AA317" s="3">
        <v>0</v>
      </c>
      <c r="AB317" s="12">
        <f t="shared" si="21"/>
        <v>5.5</v>
      </c>
      <c r="AC317" s="3">
        <f t="shared" si="22"/>
        <v>90.119200000000006</v>
      </c>
      <c r="AD317" s="12">
        <v>207</v>
      </c>
      <c r="AE317" s="2" t="s">
        <v>45</v>
      </c>
      <c r="AF317" s="3" t="s">
        <v>51</v>
      </c>
      <c r="AG317" s="2" t="str">
        <f t="shared" si="24"/>
        <v>Proton symporter</v>
      </c>
      <c r="AH317" s="3" t="s">
        <v>47</v>
      </c>
    </row>
    <row r="318" spans="1:34">
      <c r="A318" s="8" t="s">
        <v>34</v>
      </c>
      <c r="B318" s="9" t="s">
        <v>35</v>
      </c>
      <c r="C318" s="1" t="s">
        <v>330</v>
      </c>
      <c r="D318" s="10" t="s">
        <v>37</v>
      </c>
      <c r="E318" s="1" t="s">
        <v>52</v>
      </c>
      <c r="F318" s="1" t="s">
        <v>53</v>
      </c>
      <c r="G318" s="1">
        <v>-10</v>
      </c>
      <c r="H318" s="1">
        <v>-20</v>
      </c>
      <c r="I318" s="1" t="s">
        <v>40</v>
      </c>
      <c r="J318" s="1">
        <v>3.15</v>
      </c>
      <c r="K318" s="1">
        <v>-10</v>
      </c>
      <c r="L318" s="1">
        <v>-6.9532467532467503</v>
      </c>
      <c r="M318" s="1" t="s">
        <v>40</v>
      </c>
      <c r="N318" s="1">
        <v>6.4649350649350596</v>
      </c>
      <c r="O318" s="1">
        <v>4.5116883116883102</v>
      </c>
      <c r="Q318" s="1">
        <v>0.451168831168831</v>
      </c>
      <c r="R318" s="1">
        <v>0.55346862898904603</v>
      </c>
      <c r="S318" s="13" t="s">
        <v>52</v>
      </c>
      <c r="T318" s="3" t="s">
        <v>54</v>
      </c>
      <c r="U318" s="3" t="s">
        <v>55</v>
      </c>
      <c r="V318" s="2" t="s">
        <v>56</v>
      </c>
      <c r="W318" s="2">
        <v>3</v>
      </c>
      <c r="X318" s="2">
        <v>12</v>
      </c>
      <c r="Y318" s="2">
        <v>0</v>
      </c>
      <c r="Z318" s="2">
        <v>2</v>
      </c>
      <c r="AA318" s="2">
        <v>2</v>
      </c>
      <c r="AB318" s="12">
        <f t="shared" si="21"/>
        <v>6</v>
      </c>
      <c r="AC318" s="3">
        <f t="shared" si="22"/>
        <v>76.139580000000009</v>
      </c>
      <c r="AD318" s="12">
        <v>139.30000000000001</v>
      </c>
      <c r="AE318" s="2" t="s">
        <v>57</v>
      </c>
      <c r="AF318" s="2" t="s">
        <v>58</v>
      </c>
      <c r="AG318" s="2" t="str">
        <f t="shared" si="24"/>
        <v>Proton symporter</v>
      </c>
      <c r="AH318" s="3" t="s">
        <v>59</v>
      </c>
    </row>
    <row r="319" spans="1:34">
      <c r="A319" s="8" t="s">
        <v>34</v>
      </c>
      <c r="B319" s="9" t="s">
        <v>35</v>
      </c>
      <c r="C319" s="1" t="s">
        <v>330</v>
      </c>
      <c r="D319" s="10" t="s">
        <v>37</v>
      </c>
      <c r="E319" s="1" t="s">
        <v>60</v>
      </c>
      <c r="F319" s="1" t="s">
        <v>61</v>
      </c>
      <c r="G319" s="1">
        <v>-10</v>
      </c>
      <c r="H319" s="1">
        <v>-20</v>
      </c>
      <c r="I319" s="1" t="s">
        <v>40</v>
      </c>
      <c r="J319" s="1">
        <v>3.15</v>
      </c>
      <c r="K319" s="1">
        <v>-10</v>
      </c>
      <c r="L319" s="1">
        <v>-5.4749999999999899</v>
      </c>
      <c r="M319" s="1" t="s">
        <v>40</v>
      </c>
      <c r="N319" s="1">
        <v>5.3562500000000099</v>
      </c>
      <c r="O319" s="1">
        <v>4.8812500000000103</v>
      </c>
      <c r="Q319" s="1">
        <v>0.48812500000000097</v>
      </c>
      <c r="R319" s="1">
        <v>0.59843663822132498</v>
      </c>
      <c r="S319" s="14" t="s">
        <v>60</v>
      </c>
      <c r="T319" s="2" t="s">
        <v>62</v>
      </c>
      <c r="U319" s="3" t="s">
        <v>55</v>
      </c>
      <c r="V319" s="2" t="s">
        <v>63</v>
      </c>
      <c r="W319" s="2">
        <v>3</v>
      </c>
      <c r="X319" s="2">
        <v>8</v>
      </c>
      <c r="Y319" s="2">
        <v>2</v>
      </c>
      <c r="Z319" s="2">
        <v>0</v>
      </c>
      <c r="AA319" s="2">
        <v>0</v>
      </c>
      <c r="AB319" s="12">
        <f t="shared" si="21"/>
        <v>5.333333333333333</v>
      </c>
      <c r="AC319" s="3">
        <f t="shared" si="22"/>
        <v>76.092820000000003</v>
      </c>
      <c r="AD319" s="12">
        <v>213</v>
      </c>
      <c r="AE319" s="2" t="s">
        <v>45</v>
      </c>
      <c r="AF319" s="2" t="s">
        <v>64</v>
      </c>
      <c r="AG319" s="2" t="str">
        <f t="shared" si="24"/>
        <v>Proton symporter</v>
      </c>
      <c r="AH319" s="3" t="s">
        <v>65</v>
      </c>
    </row>
    <row r="320" spans="1:34">
      <c r="A320" s="8" t="s">
        <v>34</v>
      </c>
      <c r="B320" s="9" t="s">
        <v>35</v>
      </c>
      <c r="C320" s="1" t="s">
        <v>330</v>
      </c>
      <c r="D320" s="10" t="s">
        <v>37</v>
      </c>
      <c r="E320" s="1" t="s">
        <v>66</v>
      </c>
      <c r="F320" s="1" t="s">
        <v>67</v>
      </c>
      <c r="G320" s="1">
        <v>-10</v>
      </c>
      <c r="H320" s="1">
        <v>-20</v>
      </c>
      <c r="I320" s="1" t="s">
        <v>40</v>
      </c>
      <c r="J320" s="1">
        <v>3.15</v>
      </c>
      <c r="K320" s="1">
        <v>-10</v>
      </c>
      <c r="L320" s="1">
        <v>-4.4548387096774196</v>
      </c>
      <c r="M320" s="1" t="s">
        <v>40</v>
      </c>
      <c r="N320" s="1">
        <v>5.0580645161290301</v>
      </c>
      <c r="O320" s="1">
        <v>3.73548387096774</v>
      </c>
      <c r="Q320" s="1">
        <v>0.37354838709677401</v>
      </c>
      <c r="R320" s="1">
        <v>0.54238495879335002</v>
      </c>
      <c r="S320" s="11" t="s">
        <v>68</v>
      </c>
      <c r="T320" s="3" t="s">
        <v>69</v>
      </c>
      <c r="U320" s="3" t="s">
        <v>43</v>
      </c>
      <c r="V320" s="3" t="s">
        <v>44</v>
      </c>
      <c r="W320" s="3">
        <v>4</v>
      </c>
      <c r="X320" s="3">
        <v>10</v>
      </c>
      <c r="Y320" s="3">
        <v>2</v>
      </c>
      <c r="Z320" s="3">
        <v>0</v>
      </c>
      <c r="AA320" s="3">
        <v>0</v>
      </c>
      <c r="AB320" s="12">
        <f t="shared" si="21"/>
        <v>5.5</v>
      </c>
      <c r="AC320" s="3">
        <f t="shared" si="22"/>
        <v>90.119200000000006</v>
      </c>
      <c r="AD320" s="12">
        <v>230</v>
      </c>
      <c r="AE320" s="2" t="s">
        <v>45</v>
      </c>
      <c r="AF320" s="3" t="s">
        <v>70</v>
      </c>
      <c r="AG320" s="2" t="str">
        <f t="shared" si="24"/>
        <v>Proton symporter</v>
      </c>
      <c r="AH320" s="3" t="s">
        <v>71</v>
      </c>
    </row>
    <row r="321" spans="1:34">
      <c r="A321" s="8" t="s">
        <v>34</v>
      </c>
      <c r="B321" s="9" t="s">
        <v>35</v>
      </c>
      <c r="C321" s="1" t="s">
        <v>330</v>
      </c>
      <c r="D321" s="10" t="s">
        <v>37</v>
      </c>
      <c r="E321" s="1" t="s">
        <v>72</v>
      </c>
      <c r="F321" s="1" t="s">
        <v>73</v>
      </c>
      <c r="G321" s="1">
        <v>-10</v>
      </c>
      <c r="H321" s="1">
        <v>-20</v>
      </c>
      <c r="I321" s="1" t="s">
        <v>40</v>
      </c>
      <c r="J321" s="1">
        <v>3.15</v>
      </c>
      <c r="K321" s="1">
        <v>-10</v>
      </c>
      <c r="L321" s="1">
        <v>-5.1897727272727296</v>
      </c>
      <c r="M321" s="1" t="s">
        <v>40</v>
      </c>
      <c r="N321" s="1">
        <v>6.7931818181818198</v>
      </c>
      <c r="O321" s="1">
        <v>4.40227272727273</v>
      </c>
      <c r="Q321" s="1">
        <v>0.44022727272727302</v>
      </c>
      <c r="R321" s="1">
        <v>0.42623607114902201</v>
      </c>
      <c r="S321" s="11" t="s">
        <v>74</v>
      </c>
      <c r="T321" s="3" t="s">
        <v>75</v>
      </c>
      <c r="U321" s="3" t="s">
        <v>76</v>
      </c>
      <c r="V321" s="3" t="s">
        <v>77</v>
      </c>
      <c r="W321" s="3">
        <v>3</v>
      </c>
      <c r="X321" s="3">
        <v>8</v>
      </c>
      <c r="Y321" s="3">
        <v>1</v>
      </c>
      <c r="Z321" s="3">
        <v>0</v>
      </c>
      <c r="AA321" s="3">
        <v>0</v>
      </c>
      <c r="AB321" s="12">
        <f t="shared" si="21"/>
        <v>6</v>
      </c>
      <c r="AC321" s="3">
        <f t="shared" si="22"/>
        <v>60.093820000000001</v>
      </c>
      <c r="AD321" s="12">
        <v>97</v>
      </c>
      <c r="AE321" s="2" t="s">
        <v>78</v>
      </c>
      <c r="AF321" s="2" t="s">
        <v>79</v>
      </c>
      <c r="AG321" s="2" t="str">
        <f t="shared" si="24"/>
        <v>Proton symporter</v>
      </c>
      <c r="AH321" s="3" t="s">
        <v>80</v>
      </c>
    </row>
    <row r="322" spans="1:34">
      <c r="A322" s="8" t="s">
        <v>34</v>
      </c>
      <c r="B322" s="9" t="s">
        <v>35</v>
      </c>
      <c r="C322" s="1" t="s">
        <v>330</v>
      </c>
      <c r="D322" s="10" t="s">
        <v>37</v>
      </c>
      <c r="E322" s="1" t="s">
        <v>81</v>
      </c>
      <c r="F322" s="1" t="s">
        <v>73</v>
      </c>
      <c r="G322" s="1">
        <v>-10</v>
      </c>
      <c r="H322" s="1">
        <v>-20</v>
      </c>
      <c r="I322" s="1" t="s">
        <v>40</v>
      </c>
      <c r="J322" s="1">
        <v>3.15</v>
      </c>
      <c r="K322" s="1">
        <v>-10</v>
      </c>
      <c r="L322" s="1">
        <v>-7.2352272727272702</v>
      </c>
      <c r="M322" s="1" t="s">
        <v>40</v>
      </c>
      <c r="N322" s="1">
        <v>8.1568181818181902</v>
      </c>
      <c r="O322" s="1">
        <v>3.9477272727272799</v>
      </c>
      <c r="Q322" s="1">
        <v>0.394772727272728</v>
      </c>
      <c r="R322" s="1">
        <v>0.382226151567296</v>
      </c>
      <c r="S322" s="11" t="s">
        <v>82</v>
      </c>
      <c r="T322" s="3" t="s">
        <v>83</v>
      </c>
      <c r="U322" s="3" t="s">
        <v>76</v>
      </c>
      <c r="V322" s="3" t="s">
        <v>77</v>
      </c>
      <c r="W322" s="3">
        <v>3</v>
      </c>
      <c r="X322" s="3">
        <v>8</v>
      </c>
      <c r="Y322" s="3">
        <v>1</v>
      </c>
      <c r="Z322" s="3">
        <v>0</v>
      </c>
      <c r="AA322" s="3">
        <v>0</v>
      </c>
      <c r="AB322" s="12">
        <f t="shared" ref="AB322:AB385" si="25">(W322*4+X322*1+Y322*-2+Z322*-3)/W322</f>
        <v>6</v>
      </c>
      <c r="AC322" s="3">
        <f t="shared" ref="AC322:AC385" si="26">W322*12.0107+X322*1.00784+Y322*15.999+Z322*14.0067</f>
        <v>60.093820000000001</v>
      </c>
      <c r="AD322" s="12">
        <v>97</v>
      </c>
      <c r="AE322" s="2" t="s">
        <v>78</v>
      </c>
      <c r="AF322" s="3" t="s">
        <v>84</v>
      </c>
      <c r="AG322" s="2" t="str">
        <f t="shared" si="24"/>
        <v>Proton symporter</v>
      </c>
      <c r="AH322" s="3" t="s">
        <v>80</v>
      </c>
    </row>
    <row r="323" spans="1:34">
      <c r="A323" s="8" t="s">
        <v>34</v>
      </c>
      <c r="B323" s="9" t="s">
        <v>35</v>
      </c>
      <c r="C323" s="1" t="s">
        <v>330</v>
      </c>
      <c r="D323" s="10" t="s">
        <v>37</v>
      </c>
      <c r="E323" s="1" t="s">
        <v>85</v>
      </c>
      <c r="F323" s="1" t="s">
        <v>86</v>
      </c>
      <c r="G323" s="1">
        <v>-10</v>
      </c>
      <c r="H323" s="1">
        <v>-20</v>
      </c>
      <c r="I323" s="1" t="s">
        <v>40</v>
      </c>
      <c r="J323" s="1">
        <v>3.15</v>
      </c>
      <c r="K323" s="1">
        <v>-10</v>
      </c>
      <c r="L323" s="1">
        <v>-6.3583333333333298</v>
      </c>
      <c r="M323" s="1" t="s">
        <v>40</v>
      </c>
      <c r="N323" s="1">
        <v>6.4424242424242797</v>
      </c>
      <c r="O323" s="1">
        <v>3.3893939393939498</v>
      </c>
      <c r="Q323" s="1">
        <v>0.33893939393939498</v>
      </c>
      <c r="R323" s="1">
        <v>0.49213337700113402</v>
      </c>
      <c r="S323" s="11" t="s">
        <v>87</v>
      </c>
      <c r="T323" s="3" t="s">
        <v>88</v>
      </c>
      <c r="U323" s="3" t="s">
        <v>43</v>
      </c>
      <c r="V323" s="3" t="s">
        <v>44</v>
      </c>
      <c r="W323" s="3">
        <v>4</v>
      </c>
      <c r="X323" s="3">
        <v>10</v>
      </c>
      <c r="Y323" s="3">
        <v>2</v>
      </c>
      <c r="Z323" s="3">
        <v>0</v>
      </c>
      <c r="AA323" s="3">
        <v>0</v>
      </c>
      <c r="AB323" s="12">
        <f t="shared" si="25"/>
        <v>5.5</v>
      </c>
      <c r="AC323" s="3">
        <f t="shared" si="26"/>
        <v>90.119200000000006</v>
      </c>
      <c r="AD323" s="12">
        <v>177</v>
      </c>
      <c r="AE323" s="3" t="s">
        <v>45</v>
      </c>
      <c r="AF323" s="3" t="s">
        <v>89</v>
      </c>
      <c r="AG323" s="2" t="str">
        <f t="shared" si="24"/>
        <v>Proton symporter</v>
      </c>
      <c r="AH323" s="3" t="s">
        <v>90</v>
      </c>
    </row>
    <row r="324" spans="1:34">
      <c r="A324" s="8" t="s">
        <v>34</v>
      </c>
      <c r="B324" s="9" t="s">
        <v>35</v>
      </c>
      <c r="C324" s="1" t="s">
        <v>330</v>
      </c>
      <c r="D324" s="10" t="s">
        <v>37</v>
      </c>
      <c r="E324" s="1" t="s">
        <v>91</v>
      </c>
      <c r="F324" s="1" t="s">
        <v>92</v>
      </c>
      <c r="G324" s="1">
        <v>-10</v>
      </c>
      <c r="H324" s="1">
        <v>-20</v>
      </c>
      <c r="I324" s="1" t="s">
        <v>40</v>
      </c>
      <c r="J324" s="1">
        <v>3.15</v>
      </c>
      <c r="K324" s="1">
        <v>-10</v>
      </c>
      <c r="L324" s="1">
        <v>-6.3892857142857196</v>
      </c>
      <c r="M324" s="1" t="s">
        <v>40</v>
      </c>
      <c r="N324" s="1">
        <v>7.5928571428571399</v>
      </c>
      <c r="O324" s="1">
        <v>2.48142857142857</v>
      </c>
      <c r="Q324" s="1">
        <v>0.248142857142857</v>
      </c>
      <c r="R324" s="1">
        <v>0.35241200083412899</v>
      </c>
      <c r="S324" s="14" t="s">
        <v>91</v>
      </c>
      <c r="T324" s="2" t="s">
        <v>93</v>
      </c>
      <c r="U324" s="3" t="s">
        <v>55</v>
      </c>
      <c r="V324" s="2" t="s">
        <v>94</v>
      </c>
      <c r="W324" s="2">
        <v>5</v>
      </c>
      <c r="X324" s="2">
        <v>12</v>
      </c>
      <c r="Y324" s="2">
        <v>1</v>
      </c>
      <c r="Z324" s="2">
        <v>0</v>
      </c>
      <c r="AA324" s="2">
        <v>0</v>
      </c>
      <c r="AB324" s="12">
        <f t="shared" si="25"/>
        <v>6</v>
      </c>
      <c r="AC324" s="3">
        <f t="shared" si="26"/>
        <v>88.14658</v>
      </c>
      <c r="AD324" s="12">
        <v>129</v>
      </c>
      <c r="AE324" s="2" t="s">
        <v>78</v>
      </c>
      <c r="AF324" s="2" t="s">
        <v>95</v>
      </c>
      <c r="AG324" s="2" t="str">
        <f t="shared" si="24"/>
        <v>Proton symporter</v>
      </c>
      <c r="AH324" s="3" t="s">
        <v>96</v>
      </c>
    </row>
    <row r="325" spans="1:34">
      <c r="A325" s="8" t="s">
        <v>34</v>
      </c>
      <c r="B325" s="9" t="s">
        <v>35</v>
      </c>
      <c r="C325" s="1" t="s">
        <v>330</v>
      </c>
      <c r="D325" s="10" t="s">
        <v>37</v>
      </c>
      <c r="E325" s="1" t="s">
        <v>97</v>
      </c>
      <c r="F325" s="1" t="s">
        <v>98</v>
      </c>
      <c r="G325" s="1">
        <v>-10</v>
      </c>
      <c r="H325" s="1">
        <v>-20</v>
      </c>
      <c r="I325" s="1" t="s">
        <v>40</v>
      </c>
      <c r="J325" s="1">
        <v>3.15</v>
      </c>
      <c r="K325" s="1">
        <v>-10</v>
      </c>
      <c r="L325" s="1">
        <v>-11.585321100917399</v>
      </c>
      <c r="M325" s="1" t="s">
        <v>40</v>
      </c>
      <c r="N325" s="1">
        <v>1.2194495412844</v>
      </c>
      <c r="O325" s="1">
        <v>2.6829357798165199</v>
      </c>
      <c r="Q325" s="1">
        <v>0.26829357798165199</v>
      </c>
      <c r="R325" s="1">
        <v>0.78709452237420396</v>
      </c>
      <c r="S325" s="14" t="s">
        <v>97</v>
      </c>
      <c r="T325" s="2" t="s">
        <v>99</v>
      </c>
      <c r="U325" s="3" t="s">
        <v>55</v>
      </c>
      <c r="V325" s="2" t="s">
        <v>100</v>
      </c>
      <c r="W325" s="2">
        <v>7</v>
      </c>
      <c r="X325" s="2">
        <v>2</v>
      </c>
      <c r="Y325" s="2">
        <v>6</v>
      </c>
      <c r="Z325" s="2">
        <v>0</v>
      </c>
      <c r="AA325" s="2">
        <v>-2</v>
      </c>
      <c r="AB325" s="12">
        <f t="shared" si="25"/>
        <v>2.5714285714285716</v>
      </c>
      <c r="AC325" s="3">
        <f t="shared" si="26"/>
        <v>182.08458000000002</v>
      </c>
      <c r="AD325" s="12">
        <v>355.5</v>
      </c>
      <c r="AE325" s="2" t="s">
        <v>101</v>
      </c>
      <c r="AF325" s="2" t="s">
        <v>64</v>
      </c>
      <c r="AG325" s="2" t="str">
        <f t="shared" si="24"/>
        <v>Proton symporter</v>
      </c>
      <c r="AH325" s="3" t="s">
        <v>102</v>
      </c>
    </row>
    <row r="326" spans="1:34">
      <c r="A326" s="8" t="s">
        <v>34</v>
      </c>
      <c r="B326" s="9" t="s">
        <v>35</v>
      </c>
      <c r="C326" s="1" t="s">
        <v>330</v>
      </c>
      <c r="D326" s="10" t="s">
        <v>37</v>
      </c>
      <c r="E326" s="1" t="s">
        <v>103</v>
      </c>
      <c r="F326" s="1" t="s">
        <v>104</v>
      </c>
      <c r="G326" s="1">
        <v>-10</v>
      </c>
      <c r="H326" s="1">
        <v>-20</v>
      </c>
      <c r="I326" s="1" t="s">
        <v>40</v>
      </c>
      <c r="J326" s="1">
        <v>3.15</v>
      </c>
      <c r="K326" s="1">
        <v>-10</v>
      </c>
      <c r="L326" s="1">
        <v>-7.4356164383561598</v>
      </c>
      <c r="M326" s="1" t="s">
        <v>40</v>
      </c>
      <c r="N326" s="1">
        <v>8.2904109589041095</v>
      </c>
      <c r="O326" s="1">
        <v>1.95159817351598</v>
      </c>
      <c r="Q326" s="1">
        <v>0.19515981735159799</v>
      </c>
      <c r="R326" s="1">
        <v>0.32126974034054101</v>
      </c>
      <c r="S326" s="14" t="s">
        <v>103</v>
      </c>
      <c r="T326" s="2" t="s">
        <v>105</v>
      </c>
      <c r="U326" s="3" t="s">
        <v>55</v>
      </c>
      <c r="V326" s="2" t="s">
        <v>106</v>
      </c>
      <c r="W326" s="2">
        <v>6</v>
      </c>
      <c r="X326" s="2">
        <v>14</v>
      </c>
      <c r="Y326" s="2">
        <v>1</v>
      </c>
      <c r="Z326" s="2">
        <v>0</v>
      </c>
      <c r="AA326" s="2">
        <v>0</v>
      </c>
      <c r="AB326" s="12">
        <f t="shared" si="25"/>
        <v>6</v>
      </c>
      <c r="AC326" s="3">
        <f t="shared" si="26"/>
        <v>102.17295999999999</v>
      </c>
      <c r="AD326" s="12">
        <v>153</v>
      </c>
      <c r="AE326" s="2" t="s">
        <v>78</v>
      </c>
      <c r="AF326" s="2" t="s">
        <v>84</v>
      </c>
      <c r="AG326" s="2" t="str">
        <f t="shared" si="24"/>
        <v>Proton symporter</v>
      </c>
      <c r="AH326" s="3" t="s">
        <v>107</v>
      </c>
    </row>
    <row r="327" spans="1:34">
      <c r="A327" s="8" t="s">
        <v>34</v>
      </c>
      <c r="B327" s="9" t="s">
        <v>35</v>
      </c>
      <c r="C327" s="1" t="s">
        <v>330</v>
      </c>
      <c r="D327" s="10" t="s">
        <v>37</v>
      </c>
      <c r="E327" s="1" t="s">
        <v>108</v>
      </c>
      <c r="F327" s="1" t="s">
        <v>109</v>
      </c>
      <c r="G327" s="1">
        <v>-10</v>
      </c>
      <c r="H327" s="1">
        <v>-20</v>
      </c>
      <c r="I327" s="1" t="s">
        <v>40</v>
      </c>
      <c r="J327" s="1">
        <v>3.15</v>
      </c>
      <c r="K327" s="1">
        <v>-10</v>
      </c>
      <c r="L327" s="1">
        <v>-8.3840909090909097</v>
      </c>
      <c r="M327" s="1" t="s">
        <v>40</v>
      </c>
      <c r="N327" s="1">
        <v>6.0076555023923497</v>
      </c>
      <c r="O327" s="1">
        <v>1.7490430622009601</v>
      </c>
      <c r="Q327" s="1">
        <v>0.17490430622009601</v>
      </c>
      <c r="R327" s="1">
        <v>0.33857745332102201</v>
      </c>
      <c r="S327" s="11" t="s">
        <v>108</v>
      </c>
      <c r="T327" s="3" t="s">
        <v>108</v>
      </c>
      <c r="U327" s="3" t="s">
        <v>43</v>
      </c>
      <c r="V327" s="3" t="s">
        <v>110</v>
      </c>
      <c r="W327" s="3">
        <v>8</v>
      </c>
      <c r="X327" s="3">
        <v>8</v>
      </c>
      <c r="Y327" s="3">
        <v>1</v>
      </c>
      <c r="Z327" s="3">
        <v>0</v>
      </c>
      <c r="AA327" s="3">
        <v>0</v>
      </c>
      <c r="AB327" s="12">
        <f t="shared" si="25"/>
        <v>4.75</v>
      </c>
      <c r="AC327" s="3">
        <f t="shared" si="26"/>
        <v>120.14731999999999</v>
      </c>
      <c r="AD327" s="12">
        <v>229</v>
      </c>
      <c r="AE327" s="3" t="s">
        <v>111</v>
      </c>
      <c r="AF327" s="2" t="s">
        <v>112</v>
      </c>
      <c r="AG327" s="2" t="str">
        <f t="shared" si="24"/>
        <v>Proton symporter</v>
      </c>
      <c r="AH327" s="3" t="s">
        <v>113</v>
      </c>
    </row>
    <row r="328" spans="1:34">
      <c r="A328" s="8" t="s">
        <v>34</v>
      </c>
      <c r="B328" s="9" t="s">
        <v>35</v>
      </c>
      <c r="C328" s="1" t="s">
        <v>330</v>
      </c>
      <c r="D328" s="10" t="s">
        <v>37</v>
      </c>
      <c r="E328" s="1" t="s">
        <v>114</v>
      </c>
      <c r="F328" s="1" t="s">
        <v>115</v>
      </c>
      <c r="G328" s="1">
        <v>-10</v>
      </c>
      <c r="H328" s="1">
        <v>-20</v>
      </c>
      <c r="I328" s="1" t="s">
        <v>40</v>
      </c>
      <c r="J328" s="1">
        <v>3.15</v>
      </c>
      <c r="K328" s="1">
        <v>-10</v>
      </c>
      <c r="L328" s="1">
        <v>-9.5724137931034505</v>
      </c>
      <c r="M328" s="1" t="s">
        <v>40</v>
      </c>
      <c r="N328" s="1">
        <v>7.1436781609195403</v>
      </c>
      <c r="O328" s="1">
        <v>2.5712643678160898</v>
      </c>
      <c r="Q328" s="1">
        <v>0.25712643678160901</v>
      </c>
      <c r="R328" s="1">
        <v>0.485301748546347</v>
      </c>
      <c r="S328" s="14" t="s">
        <v>114</v>
      </c>
      <c r="T328" s="2" t="s">
        <v>114</v>
      </c>
      <c r="U328" s="3" t="s">
        <v>55</v>
      </c>
      <c r="V328" s="2" t="s">
        <v>116</v>
      </c>
      <c r="W328" s="2">
        <v>5</v>
      </c>
      <c r="X328" s="2">
        <v>11</v>
      </c>
      <c r="Y328" s="2">
        <v>2</v>
      </c>
      <c r="Z328" s="2">
        <v>1</v>
      </c>
      <c r="AA328" s="2">
        <v>0</v>
      </c>
      <c r="AB328" s="12">
        <f t="shared" si="25"/>
        <v>4.8</v>
      </c>
      <c r="AC328" s="3">
        <f t="shared" si="26"/>
        <v>117.14444</v>
      </c>
      <c r="AD328" s="12">
        <v>247.5</v>
      </c>
      <c r="AE328" s="2" t="s">
        <v>117</v>
      </c>
      <c r="AF328" s="2" t="s">
        <v>84</v>
      </c>
      <c r="AG328" s="2" t="str">
        <f t="shared" si="24"/>
        <v>Proton symporter</v>
      </c>
      <c r="AH328" s="3" t="s">
        <v>118</v>
      </c>
    </row>
    <row r="329" spans="1:34">
      <c r="A329" s="8" t="s">
        <v>34</v>
      </c>
      <c r="B329" s="9" t="s">
        <v>35</v>
      </c>
      <c r="C329" s="1" t="s">
        <v>330</v>
      </c>
      <c r="D329" s="10" t="s">
        <v>37</v>
      </c>
      <c r="E329" s="1" t="s">
        <v>119</v>
      </c>
      <c r="F329" s="1" t="s">
        <v>120</v>
      </c>
      <c r="G329" s="1">
        <v>-10</v>
      </c>
      <c r="H329" s="1">
        <v>-20</v>
      </c>
      <c r="I329" s="1" t="s">
        <v>40</v>
      </c>
      <c r="J329" s="1">
        <v>3.15</v>
      </c>
      <c r="K329" s="1">
        <v>-10</v>
      </c>
      <c r="L329" s="1">
        <v>-7.7313131313131302</v>
      </c>
      <c r="M329" s="1" t="s">
        <v>40</v>
      </c>
      <c r="N329" s="1">
        <v>7.0484848484848399</v>
      </c>
      <c r="O329" s="1">
        <v>4.3171717171717203</v>
      </c>
      <c r="Q329" s="1">
        <v>0.431717171717172</v>
      </c>
      <c r="R329" s="1">
        <v>0.40397590869446198</v>
      </c>
      <c r="S329" s="14" t="s">
        <v>119</v>
      </c>
      <c r="T329" s="2" t="s">
        <v>119</v>
      </c>
      <c r="U329" s="3" t="s">
        <v>55</v>
      </c>
      <c r="V329" s="2" t="s">
        <v>121</v>
      </c>
      <c r="W329" s="2">
        <v>3</v>
      </c>
      <c r="X329" s="2">
        <v>6</v>
      </c>
      <c r="Y329" s="2">
        <v>1</v>
      </c>
      <c r="Z329" s="2">
        <v>0</v>
      </c>
      <c r="AA329" s="2">
        <v>0</v>
      </c>
      <c r="AB329" s="12">
        <f t="shared" si="25"/>
        <v>5.333333333333333</v>
      </c>
      <c r="AC329" s="3">
        <f t="shared" si="26"/>
        <v>58.078140000000005</v>
      </c>
      <c r="AD329" s="12">
        <v>56</v>
      </c>
      <c r="AE329" s="2" t="s">
        <v>122</v>
      </c>
      <c r="AF329" s="2" t="s">
        <v>46</v>
      </c>
      <c r="AG329" s="2" t="str">
        <f t="shared" si="24"/>
        <v>Proton symporter</v>
      </c>
      <c r="AH329" s="3" t="s">
        <v>123</v>
      </c>
    </row>
    <row r="330" spans="1:34">
      <c r="A330" s="8" t="s">
        <v>34</v>
      </c>
      <c r="B330" s="9" t="s">
        <v>35</v>
      </c>
      <c r="C330" s="1" t="s">
        <v>330</v>
      </c>
      <c r="D330" s="10" t="s">
        <v>37</v>
      </c>
      <c r="E330" s="1" t="s">
        <v>124</v>
      </c>
      <c r="F330" s="1" t="s">
        <v>125</v>
      </c>
      <c r="G330" s="1">
        <v>-10</v>
      </c>
      <c r="H330" s="1">
        <v>-20</v>
      </c>
      <c r="I330" s="1" t="s">
        <v>40</v>
      </c>
      <c r="J330" s="1">
        <v>3.15</v>
      </c>
      <c r="K330" s="1">
        <v>-10</v>
      </c>
      <c r="L330" s="1">
        <v>-9.1065217391304305</v>
      </c>
      <c r="M330" s="1" t="s">
        <v>40</v>
      </c>
      <c r="N330" s="1">
        <v>4.1065217391304403</v>
      </c>
      <c r="O330" s="1">
        <v>5.2978260869565199</v>
      </c>
      <c r="Q330" s="1">
        <v>0.52978260869565197</v>
      </c>
      <c r="R330" s="1">
        <v>0.60649517550348597</v>
      </c>
      <c r="S330" s="14" t="s">
        <v>124</v>
      </c>
      <c r="T330" s="2" t="s">
        <v>126</v>
      </c>
      <c r="U330" s="3" t="s">
        <v>55</v>
      </c>
      <c r="V330" s="2" t="s">
        <v>127</v>
      </c>
      <c r="W330" s="2">
        <v>3</v>
      </c>
      <c r="X330" s="2">
        <v>3</v>
      </c>
      <c r="Y330" s="2">
        <v>2</v>
      </c>
      <c r="Z330" s="2">
        <v>0</v>
      </c>
      <c r="AA330" s="2">
        <v>-1</v>
      </c>
      <c r="AB330" s="12">
        <f t="shared" si="25"/>
        <v>3.6666666666666665</v>
      </c>
      <c r="AC330" s="3">
        <f t="shared" si="26"/>
        <v>71.053619999999995</v>
      </c>
      <c r="AD330" s="12">
        <v>80</v>
      </c>
      <c r="AE330" s="2" t="s">
        <v>128</v>
      </c>
      <c r="AF330" s="2" t="s">
        <v>64</v>
      </c>
      <c r="AG330" s="2" t="str">
        <f t="shared" si="24"/>
        <v>Proton symporter</v>
      </c>
      <c r="AH330" s="3" t="s">
        <v>129</v>
      </c>
    </row>
    <row r="331" spans="1:34">
      <c r="A331" s="8" t="s">
        <v>34</v>
      </c>
      <c r="B331" s="9" t="s">
        <v>35</v>
      </c>
      <c r="C331" s="1" t="s">
        <v>330</v>
      </c>
      <c r="D331" s="10" t="s">
        <v>37</v>
      </c>
      <c r="E331" s="1" t="s">
        <v>130</v>
      </c>
      <c r="F331" s="1" t="s">
        <v>125</v>
      </c>
      <c r="G331" s="1">
        <v>-10</v>
      </c>
      <c r="H331" s="1">
        <v>-20</v>
      </c>
      <c r="I331" s="1" t="s">
        <v>40</v>
      </c>
      <c r="J331" s="1">
        <v>3.15</v>
      </c>
      <c r="K331" s="1">
        <v>-10</v>
      </c>
      <c r="L331" s="1">
        <v>-6.8621621621621598</v>
      </c>
      <c r="M331" s="1" t="s">
        <v>40</v>
      </c>
      <c r="N331" s="1">
        <v>1.86216216216217</v>
      </c>
      <c r="O331" s="1">
        <v>6.0459459459459497</v>
      </c>
      <c r="Q331" s="1">
        <v>0.60459459459459497</v>
      </c>
      <c r="R331" s="1">
        <v>0.69213994332486495</v>
      </c>
      <c r="S331" s="14" t="s">
        <v>130</v>
      </c>
      <c r="T331" s="2" t="s">
        <v>131</v>
      </c>
      <c r="U331" s="3" t="s">
        <v>55</v>
      </c>
      <c r="V331" s="2" t="s">
        <v>127</v>
      </c>
      <c r="W331" s="2">
        <v>3</v>
      </c>
      <c r="X331" s="2">
        <v>3</v>
      </c>
      <c r="Y331" s="2">
        <v>2</v>
      </c>
      <c r="Z331" s="2">
        <v>0</v>
      </c>
      <c r="AA331" s="2">
        <v>-1</v>
      </c>
      <c r="AB331" s="12">
        <f t="shared" si="25"/>
        <v>3.6666666666666665</v>
      </c>
      <c r="AC331" s="3">
        <f t="shared" si="26"/>
        <v>71.053619999999995</v>
      </c>
      <c r="AD331" s="12">
        <v>80</v>
      </c>
      <c r="AE331" s="2" t="s">
        <v>128</v>
      </c>
      <c r="AF331" s="2" t="s">
        <v>89</v>
      </c>
      <c r="AG331" s="2" t="str">
        <f t="shared" si="24"/>
        <v>Proton symporter</v>
      </c>
      <c r="AH331" s="3" t="s">
        <v>129</v>
      </c>
    </row>
    <row r="332" spans="1:34">
      <c r="A332" s="8" t="s">
        <v>34</v>
      </c>
      <c r="B332" s="9" t="s">
        <v>35</v>
      </c>
      <c r="C332" s="1" t="s">
        <v>330</v>
      </c>
      <c r="D332" s="10" t="s">
        <v>37</v>
      </c>
      <c r="E332" s="1" t="s">
        <v>132</v>
      </c>
      <c r="F332" s="1" t="s">
        <v>133</v>
      </c>
      <c r="G332" s="1">
        <v>-10</v>
      </c>
      <c r="H332" s="1">
        <v>-20</v>
      </c>
      <c r="I332" s="1" t="s">
        <v>40</v>
      </c>
      <c r="J332" s="1">
        <v>3.15</v>
      </c>
      <c r="K332" s="1">
        <v>-10</v>
      </c>
      <c r="L332" s="1">
        <v>-9.5206840390879499</v>
      </c>
      <c r="M332" s="1" t="s">
        <v>40</v>
      </c>
      <c r="N332" s="1">
        <v>5.7114006514657998</v>
      </c>
      <c r="O332" s="1">
        <v>2.3814332247557002</v>
      </c>
      <c r="Q332" s="1">
        <v>0.23814332247556999</v>
      </c>
      <c r="R332" s="1">
        <v>0.55298697868219804</v>
      </c>
      <c r="S332" s="11" t="s">
        <v>132</v>
      </c>
      <c r="T332" s="3" t="s">
        <v>132</v>
      </c>
      <c r="U332" s="3" t="s">
        <v>43</v>
      </c>
      <c r="V332" s="3" t="s">
        <v>134</v>
      </c>
      <c r="W332" s="3">
        <v>6</v>
      </c>
      <c r="X332" s="3">
        <v>8</v>
      </c>
      <c r="Y332" s="3">
        <v>4</v>
      </c>
      <c r="Z332" s="3">
        <v>0</v>
      </c>
      <c r="AA332" s="3">
        <v>-2</v>
      </c>
      <c r="AB332" s="12">
        <f t="shared" si="25"/>
        <v>4</v>
      </c>
      <c r="AC332" s="3">
        <f t="shared" si="26"/>
        <v>144.12291999999999</v>
      </c>
      <c r="AD332" s="12">
        <v>337.5</v>
      </c>
      <c r="AE332" s="2" t="s">
        <v>101</v>
      </c>
      <c r="AF332" s="2" t="s">
        <v>64</v>
      </c>
      <c r="AG332" s="2" t="str">
        <f t="shared" si="24"/>
        <v>Proton symporter</v>
      </c>
      <c r="AH332" s="3" t="s">
        <v>135</v>
      </c>
    </row>
    <row r="333" spans="1:34">
      <c r="A333" s="8" t="s">
        <v>34</v>
      </c>
      <c r="B333" s="9" t="s">
        <v>35</v>
      </c>
      <c r="C333" s="1" t="s">
        <v>330</v>
      </c>
      <c r="D333" s="10" t="s">
        <v>37</v>
      </c>
      <c r="E333" s="1" t="s">
        <v>136</v>
      </c>
      <c r="F333" s="1" t="s">
        <v>137</v>
      </c>
      <c r="G333" s="1">
        <v>-10</v>
      </c>
      <c r="H333" s="1">
        <v>-20</v>
      </c>
      <c r="I333" s="1" t="s">
        <v>40</v>
      </c>
      <c r="J333" s="1">
        <v>3.15</v>
      </c>
      <c r="K333" s="1">
        <v>-10</v>
      </c>
      <c r="L333" s="1">
        <v>-8.8013293943870003</v>
      </c>
      <c r="M333" s="1" t="s">
        <v>40</v>
      </c>
      <c r="N333" s="1">
        <v>4.8812407680945302</v>
      </c>
      <c r="O333" s="1">
        <v>2.15982274741507</v>
      </c>
      <c r="Q333" s="1">
        <v>0.215982274741507</v>
      </c>
      <c r="R333" s="1">
        <v>0.42145294163542302</v>
      </c>
      <c r="S333" s="14" t="s">
        <v>136</v>
      </c>
      <c r="T333" s="2" t="s">
        <v>138</v>
      </c>
      <c r="U333" s="3" t="s">
        <v>55</v>
      </c>
      <c r="V333" s="2" t="s">
        <v>139</v>
      </c>
      <c r="W333" s="2">
        <v>7</v>
      </c>
      <c r="X333" s="2">
        <v>5</v>
      </c>
      <c r="Y333" s="2">
        <v>2</v>
      </c>
      <c r="Z333" s="2">
        <v>0</v>
      </c>
      <c r="AA333" s="2">
        <v>-1</v>
      </c>
      <c r="AB333" s="12">
        <f t="shared" si="25"/>
        <v>4.1428571428571432</v>
      </c>
      <c r="AC333" s="3">
        <f t="shared" si="26"/>
        <v>121.1121</v>
      </c>
      <c r="AD333" s="12">
        <v>249.2</v>
      </c>
      <c r="AE333" s="2" t="s">
        <v>140</v>
      </c>
      <c r="AF333" s="2" t="s">
        <v>141</v>
      </c>
      <c r="AG333" s="2" t="str">
        <f t="shared" si="24"/>
        <v>Proton symporter</v>
      </c>
      <c r="AH333" s="3" t="s">
        <v>142</v>
      </c>
    </row>
    <row r="334" spans="1:34">
      <c r="A334" s="8" t="s">
        <v>34</v>
      </c>
      <c r="B334" s="9" t="s">
        <v>35</v>
      </c>
      <c r="C334" s="1" t="s">
        <v>330</v>
      </c>
      <c r="D334" s="10" t="s">
        <v>37</v>
      </c>
      <c r="E334" s="1" t="s">
        <v>143</v>
      </c>
      <c r="F334" s="1" t="s">
        <v>137</v>
      </c>
      <c r="G334" s="1">
        <v>-10</v>
      </c>
      <c r="H334" s="1">
        <v>-20</v>
      </c>
      <c r="I334" s="1" t="s">
        <v>40</v>
      </c>
      <c r="J334" s="1">
        <v>3.15</v>
      </c>
      <c r="K334" s="1">
        <v>-10</v>
      </c>
      <c r="L334" s="1">
        <v>-8.8013293943870003</v>
      </c>
      <c r="M334" s="1" t="s">
        <v>40</v>
      </c>
      <c r="N334" s="1">
        <v>4.8812407680945196</v>
      </c>
      <c r="O334" s="1">
        <v>2.1598227474150602</v>
      </c>
      <c r="Q334" s="1">
        <v>0.215982274741506</v>
      </c>
      <c r="R334" s="1">
        <v>0.42145294163542202</v>
      </c>
      <c r="S334" s="14" t="s">
        <v>143</v>
      </c>
      <c r="T334" s="2" t="s">
        <v>144</v>
      </c>
      <c r="U334" s="3" t="s">
        <v>55</v>
      </c>
      <c r="V334" s="2" t="s">
        <v>139</v>
      </c>
      <c r="W334" s="2">
        <v>7</v>
      </c>
      <c r="X334" s="2">
        <v>5</v>
      </c>
      <c r="Y334" s="2">
        <v>2</v>
      </c>
      <c r="Z334" s="2">
        <v>0</v>
      </c>
      <c r="AA334" s="2">
        <v>-1</v>
      </c>
      <c r="AB334" s="12">
        <f t="shared" si="25"/>
        <v>4.1428571428571432</v>
      </c>
      <c r="AC334" s="3">
        <f t="shared" si="26"/>
        <v>121.1121</v>
      </c>
      <c r="AD334" s="12">
        <v>249.2</v>
      </c>
      <c r="AE334" s="2" t="s">
        <v>140</v>
      </c>
      <c r="AF334" s="2" t="s">
        <v>141</v>
      </c>
      <c r="AG334" s="2" t="str">
        <f t="shared" si="24"/>
        <v>Proton symporter</v>
      </c>
      <c r="AH334" s="3" t="s">
        <v>142</v>
      </c>
    </row>
    <row r="335" spans="1:34">
      <c r="A335" s="8" t="s">
        <v>34</v>
      </c>
      <c r="B335" s="9" t="s">
        <v>35</v>
      </c>
      <c r="C335" s="1" t="s">
        <v>330</v>
      </c>
      <c r="D335" s="10" t="s">
        <v>37</v>
      </c>
      <c r="E335" s="1" t="s">
        <v>145</v>
      </c>
      <c r="F335" s="1" t="s">
        <v>146</v>
      </c>
      <c r="G335" s="1">
        <v>-10</v>
      </c>
      <c r="H335" s="1">
        <v>-20</v>
      </c>
      <c r="I335" s="1" t="s">
        <v>40</v>
      </c>
      <c r="J335" s="1">
        <v>3.15</v>
      </c>
      <c r="K335" s="1">
        <v>-10</v>
      </c>
      <c r="L335" s="1">
        <v>-10.025662650602399</v>
      </c>
      <c r="M335" s="1" t="s">
        <v>40</v>
      </c>
      <c r="N335" s="1">
        <v>7.6681927710843301</v>
      </c>
      <c r="O335" s="1">
        <v>1.76168674698795</v>
      </c>
      <c r="Q335" s="1">
        <v>0.17616867469879499</v>
      </c>
      <c r="R335" s="1">
        <v>0.30693394544886099</v>
      </c>
      <c r="S335" s="11" t="s">
        <v>147</v>
      </c>
      <c r="T335" s="3" t="s">
        <v>147</v>
      </c>
      <c r="U335" s="3" t="s">
        <v>43</v>
      </c>
      <c r="V335" s="3" t="s">
        <v>148</v>
      </c>
      <c r="W335" s="3">
        <v>7</v>
      </c>
      <c r="X335" s="3">
        <v>8</v>
      </c>
      <c r="Y335" s="3">
        <v>1</v>
      </c>
      <c r="Z335" s="3">
        <v>0</v>
      </c>
      <c r="AA335" s="3">
        <v>0</v>
      </c>
      <c r="AB335" s="12">
        <f t="shared" si="25"/>
        <v>4.8571428571428568</v>
      </c>
      <c r="AC335" s="3">
        <f t="shared" si="26"/>
        <v>108.13661999999999</v>
      </c>
      <c r="AD335" s="12">
        <v>205</v>
      </c>
      <c r="AE335" s="3" t="s">
        <v>111</v>
      </c>
      <c r="AF335" s="3" t="s">
        <v>149</v>
      </c>
      <c r="AG335" s="2" t="str">
        <f t="shared" si="24"/>
        <v>Proton symporter</v>
      </c>
      <c r="AH335" s="3" t="s">
        <v>150</v>
      </c>
    </row>
    <row r="336" spans="1:34">
      <c r="A336" s="8" t="s">
        <v>34</v>
      </c>
      <c r="B336" s="9" t="s">
        <v>35</v>
      </c>
      <c r="C336" s="1" t="s">
        <v>330</v>
      </c>
      <c r="D336" s="10" t="s">
        <v>37</v>
      </c>
      <c r="E336" s="1" t="s">
        <v>151</v>
      </c>
      <c r="F336" s="1" t="s">
        <v>152</v>
      </c>
      <c r="G336" s="1">
        <v>-10</v>
      </c>
      <c r="H336" s="1">
        <v>-20</v>
      </c>
      <c r="I336" s="1" t="s">
        <v>40</v>
      </c>
      <c r="J336" s="1">
        <v>3.15</v>
      </c>
      <c r="K336" s="1">
        <v>-10</v>
      </c>
      <c r="L336" s="1">
        <v>-7.4313793103448296</v>
      </c>
      <c r="M336" s="1" t="s">
        <v>40</v>
      </c>
      <c r="N336" s="1">
        <v>6.9862068965517201</v>
      </c>
      <c r="O336" s="1">
        <v>0.32534482758620697</v>
      </c>
      <c r="Q336" s="1">
        <v>3.2534482758620697E-2</v>
      </c>
      <c r="R336" s="1">
        <v>0.28141943880346998</v>
      </c>
      <c r="S336" s="14" t="s">
        <v>151</v>
      </c>
      <c r="T336" s="2" t="s">
        <v>153</v>
      </c>
      <c r="U336" s="3" t="s">
        <v>55</v>
      </c>
      <c r="V336" s="2" t="s">
        <v>154</v>
      </c>
      <c r="W336" s="2">
        <v>40</v>
      </c>
      <c r="X336" s="2">
        <v>56</v>
      </c>
      <c r="Y336" s="2">
        <v>0</v>
      </c>
      <c r="Z336" s="2">
        <v>0</v>
      </c>
      <c r="AA336" s="2">
        <v>0</v>
      </c>
      <c r="AB336" s="12">
        <f t="shared" si="25"/>
        <v>5.4</v>
      </c>
      <c r="AC336" s="3">
        <f t="shared" si="26"/>
        <v>536.86703999999997</v>
      </c>
      <c r="AD336" s="12">
        <v>633</v>
      </c>
      <c r="AE336" s="2" t="s">
        <v>155</v>
      </c>
      <c r="AF336" s="2" t="s">
        <v>46</v>
      </c>
      <c r="AG336" s="2" t="s">
        <v>156</v>
      </c>
      <c r="AH336" s="3" t="s">
        <v>157</v>
      </c>
    </row>
    <row r="337" spans="1:34">
      <c r="A337" s="8" t="s">
        <v>34</v>
      </c>
      <c r="B337" s="9" t="s">
        <v>35</v>
      </c>
      <c r="C337" s="1" t="s">
        <v>330</v>
      </c>
      <c r="D337" s="10" t="s">
        <v>37</v>
      </c>
      <c r="E337" s="1" t="s">
        <v>158</v>
      </c>
      <c r="F337" s="1" t="s">
        <v>159</v>
      </c>
      <c r="G337" s="1">
        <v>-10</v>
      </c>
      <c r="H337" s="1">
        <v>-20</v>
      </c>
      <c r="I337" s="1" t="s">
        <v>40</v>
      </c>
      <c r="J337" s="1">
        <v>3.15</v>
      </c>
      <c r="K337" s="1">
        <v>-10</v>
      </c>
      <c r="L337" s="1">
        <v>-6.6682432432432304</v>
      </c>
      <c r="M337" s="1" t="s">
        <v>40</v>
      </c>
      <c r="N337" s="1">
        <v>8.71891891891892</v>
      </c>
      <c r="O337" s="1">
        <v>2.82027027027027</v>
      </c>
      <c r="Q337" s="1">
        <v>0.28202702702702698</v>
      </c>
      <c r="R337" s="1">
        <v>0.26410020950535601</v>
      </c>
      <c r="S337" s="14" t="s">
        <v>158</v>
      </c>
      <c r="T337" s="2" t="s">
        <v>158</v>
      </c>
      <c r="U337" s="3" t="s">
        <v>43</v>
      </c>
      <c r="V337" s="2" t="s">
        <v>160</v>
      </c>
      <c r="W337" s="2">
        <v>4</v>
      </c>
      <c r="X337" s="2">
        <v>10</v>
      </c>
      <c r="Y337" s="2">
        <v>0</v>
      </c>
      <c r="Z337" s="2">
        <v>0</v>
      </c>
      <c r="AA337" s="2">
        <v>0</v>
      </c>
      <c r="AB337" s="12">
        <f t="shared" si="25"/>
        <v>6.5</v>
      </c>
      <c r="AC337" s="3">
        <f t="shared" si="26"/>
        <v>58.121200000000002</v>
      </c>
      <c r="AD337" s="15">
        <v>-1</v>
      </c>
      <c r="AE337" s="3" t="s">
        <v>161</v>
      </c>
      <c r="AF337" s="2" t="s">
        <v>162</v>
      </c>
      <c r="AG337" s="16" t="str">
        <f t="shared" ref="AG337:AG342" si="27">IF(AD337&gt;37,"Proton symporter", "Diffusion")</f>
        <v>Diffusion</v>
      </c>
      <c r="AH337" s="3" t="s">
        <v>163</v>
      </c>
    </row>
    <row r="338" spans="1:34">
      <c r="A338" s="8" t="s">
        <v>34</v>
      </c>
      <c r="B338" s="9" t="s">
        <v>35</v>
      </c>
      <c r="C338" s="1" t="s">
        <v>330</v>
      </c>
      <c r="D338" s="10" t="s">
        <v>37</v>
      </c>
      <c r="E338" s="1" t="s">
        <v>164</v>
      </c>
      <c r="F338" s="1" t="s">
        <v>165</v>
      </c>
      <c r="G338" s="1">
        <v>-10</v>
      </c>
      <c r="H338" s="1">
        <v>-20</v>
      </c>
      <c r="I338" s="1" t="s">
        <v>40</v>
      </c>
      <c r="J338" s="1">
        <v>3.15</v>
      </c>
      <c r="K338" s="1">
        <v>-10</v>
      </c>
      <c r="L338" s="1">
        <v>-5.4244274809160302</v>
      </c>
      <c r="M338" s="1" t="s">
        <v>40</v>
      </c>
      <c r="N338" s="1">
        <v>6.9496183206106901</v>
      </c>
      <c r="O338" s="1">
        <v>3.2625954198473202</v>
      </c>
      <c r="Q338" s="1">
        <v>0.326259541984732</v>
      </c>
      <c r="R338" s="1">
        <v>0.38962180026256998</v>
      </c>
      <c r="S338" s="11" t="s">
        <v>164</v>
      </c>
      <c r="T338" s="3" t="s">
        <v>166</v>
      </c>
      <c r="U338" s="3" t="s">
        <v>43</v>
      </c>
      <c r="V338" s="3" t="s">
        <v>167</v>
      </c>
      <c r="W338" s="3">
        <v>4</v>
      </c>
      <c r="X338" s="3">
        <v>10</v>
      </c>
      <c r="Y338" s="3">
        <v>1</v>
      </c>
      <c r="Z338" s="3">
        <v>0</v>
      </c>
      <c r="AA338" s="3">
        <v>0</v>
      </c>
      <c r="AB338" s="12">
        <f t="shared" si="25"/>
        <v>6</v>
      </c>
      <c r="AC338" s="3">
        <f t="shared" si="26"/>
        <v>74.120199999999997</v>
      </c>
      <c r="AD338" s="12">
        <v>117.7</v>
      </c>
      <c r="AE338" s="3" t="s">
        <v>78</v>
      </c>
      <c r="AF338" s="2" t="s">
        <v>46</v>
      </c>
      <c r="AG338" s="2" t="str">
        <f t="shared" si="27"/>
        <v>Proton symporter</v>
      </c>
      <c r="AH338" s="3" t="s">
        <v>168</v>
      </c>
    </row>
    <row r="339" spans="1:34">
      <c r="A339" s="8" t="s">
        <v>34</v>
      </c>
      <c r="B339" s="9" t="s">
        <v>35</v>
      </c>
      <c r="C339" s="1" t="s">
        <v>330</v>
      </c>
      <c r="D339" s="10" t="s">
        <v>37</v>
      </c>
      <c r="E339" s="1" t="s">
        <v>169</v>
      </c>
      <c r="F339" s="1" t="s">
        <v>165</v>
      </c>
      <c r="G339" s="1">
        <v>-10</v>
      </c>
      <c r="H339" s="1">
        <v>-20</v>
      </c>
      <c r="I339" s="1" t="s">
        <v>40</v>
      </c>
      <c r="J339" s="1">
        <v>3.15</v>
      </c>
      <c r="K339" s="1">
        <v>-10</v>
      </c>
      <c r="L339" s="1">
        <v>-7.7892617449664403</v>
      </c>
      <c r="M339" s="1" t="s">
        <v>40</v>
      </c>
      <c r="N339" s="1">
        <v>8.5261744966443</v>
      </c>
      <c r="O339" s="1">
        <v>2.8684563758389299</v>
      </c>
      <c r="Q339" s="1">
        <v>0.28684563758389298</v>
      </c>
      <c r="R339" s="1">
        <v>0.34255339486172298</v>
      </c>
      <c r="S339" s="11" t="s">
        <v>169</v>
      </c>
      <c r="T339" s="3" t="s">
        <v>170</v>
      </c>
      <c r="U339" s="3" t="s">
        <v>43</v>
      </c>
      <c r="V339" s="3" t="s">
        <v>167</v>
      </c>
      <c r="W339" s="3">
        <v>4</v>
      </c>
      <c r="X339" s="3">
        <v>10</v>
      </c>
      <c r="Y339" s="3">
        <v>1</v>
      </c>
      <c r="Z339" s="3">
        <v>0</v>
      </c>
      <c r="AA339" s="3">
        <v>0</v>
      </c>
      <c r="AB339" s="12">
        <f t="shared" si="25"/>
        <v>6</v>
      </c>
      <c r="AC339" s="3">
        <f t="shared" si="26"/>
        <v>74.120199999999997</v>
      </c>
      <c r="AD339" s="12">
        <v>117.7</v>
      </c>
      <c r="AE339" s="3" t="s">
        <v>78</v>
      </c>
      <c r="AF339" s="3" t="s">
        <v>84</v>
      </c>
      <c r="AG339" s="2" t="str">
        <f t="shared" si="27"/>
        <v>Proton symporter</v>
      </c>
      <c r="AH339" s="3" t="s">
        <v>168</v>
      </c>
    </row>
    <row r="340" spans="1:34">
      <c r="A340" s="8" t="s">
        <v>34</v>
      </c>
      <c r="B340" s="9" t="s">
        <v>35</v>
      </c>
      <c r="C340" s="1" t="s">
        <v>330</v>
      </c>
      <c r="D340" s="10" t="s">
        <v>37</v>
      </c>
      <c r="E340" s="1" t="s">
        <v>171</v>
      </c>
      <c r="F340" s="1" t="s">
        <v>172</v>
      </c>
      <c r="G340" s="1">
        <v>-10</v>
      </c>
      <c r="H340" s="1">
        <v>-20</v>
      </c>
      <c r="I340" s="1" t="s">
        <v>40</v>
      </c>
      <c r="J340" s="1">
        <v>3.15</v>
      </c>
      <c r="K340" s="1">
        <v>-10</v>
      </c>
      <c r="L340" s="1">
        <v>-6.2543859649122702</v>
      </c>
      <c r="M340" s="1" t="s">
        <v>40</v>
      </c>
      <c r="N340" s="1">
        <v>5.0035087719298401</v>
      </c>
      <c r="O340" s="1">
        <v>3.74912280701755</v>
      </c>
      <c r="Q340" s="1">
        <v>0.37491228070175497</v>
      </c>
      <c r="R340" s="1">
        <v>0.52610172376793596</v>
      </c>
      <c r="S340" s="14" t="s">
        <v>171</v>
      </c>
      <c r="T340" s="2" t="s">
        <v>171</v>
      </c>
      <c r="U340" s="3" t="s">
        <v>55</v>
      </c>
      <c r="V340" s="2" t="s">
        <v>173</v>
      </c>
      <c r="W340" s="2">
        <v>4</v>
      </c>
      <c r="X340" s="2">
        <v>7</v>
      </c>
      <c r="Y340" s="2">
        <v>2</v>
      </c>
      <c r="Z340" s="2">
        <v>0</v>
      </c>
      <c r="AA340" s="3">
        <v>-1</v>
      </c>
      <c r="AB340" s="12">
        <f t="shared" si="25"/>
        <v>4.75</v>
      </c>
      <c r="AC340" s="3">
        <f t="shared" si="26"/>
        <v>87.095680000000002</v>
      </c>
      <c r="AD340" s="12">
        <v>163.5</v>
      </c>
      <c r="AE340" s="2" t="s">
        <v>128</v>
      </c>
      <c r="AF340" s="2" t="s">
        <v>46</v>
      </c>
      <c r="AG340" s="2" t="str">
        <f t="shared" si="27"/>
        <v>Proton symporter</v>
      </c>
      <c r="AH340" s="3" t="s">
        <v>174</v>
      </c>
    </row>
    <row r="341" spans="1:34">
      <c r="A341" s="8" t="s">
        <v>34</v>
      </c>
      <c r="B341" s="9" t="s">
        <v>35</v>
      </c>
      <c r="C341" s="1" t="s">
        <v>330</v>
      </c>
      <c r="D341" s="10" t="s">
        <v>37</v>
      </c>
      <c r="E341" s="1" t="s">
        <v>175</v>
      </c>
      <c r="F341" s="1" t="s">
        <v>176</v>
      </c>
      <c r="G341" s="1">
        <v>-10</v>
      </c>
      <c r="H341" s="1">
        <v>-20</v>
      </c>
      <c r="I341" s="1" t="s">
        <v>40</v>
      </c>
      <c r="J341" s="1">
        <v>3.15</v>
      </c>
      <c r="K341" s="1">
        <v>-10</v>
      </c>
      <c r="L341" s="1">
        <v>-8.2079505300353297</v>
      </c>
      <c r="M341" s="1" t="s">
        <v>40</v>
      </c>
      <c r="N341" s="1">
        <v>4.4996466431095499</v>
      </c>
      <c r="O341" s="1">
        <v>2.5833922261484101</v>
      </c>
      <c r="Q341" s="1">
        <v>0.25833922261484099</v>
      </c>
      <c r="R341" s="1">
        <v>0.45830812588310199</v>
      </c>
      <c r="S341" s="11" t="s">
        <v>175</v>
      </c>
      <c r="T341" s="3" t="s">
        <v>175</v>
      </c>
      <c r="U341" s="3" t="s">
        <v>43</v>
      </c>
      <c r="V341" s="11" t="s">
        <v>177</v>
      </c>
      <c r="W341" s="3">
        <v>6</v>
      </c>
      <c r="X341" s="3">
        <v>6</v>
      </c>
      <c r="Y341" s="3">
        <v>2</v>
      </c>
      <c r="Z341" s="3">
        <v>0</v>
      </c>
      <c r="AA341" s="3">
        <v>0</v>
      </c>
      <c r="AB341" s="12">
        <f t="shared" si="25"/>
        <v>4.333333333333333</v>
      </c>
      <c r="AC341" s="3">
        <f t="shared" si="26"/>
        <v>110.10924</v>
      </c>
      <c r="AD341" s="12">
        <v>245</v>
      </c>
      <c r="AE341" s="3" t="s">
        <v>178</v>
      </c>
      <c r="AF341" s="2" t="s">
        <v>64</v>
      </c>
      <c r="AG341" s="2" t="str">
        <f t="shared" si="27"/>
        <v>Proton symporter</v>
      </c>
      <c r="AH341" s="3" t="s">
        <v>179</v>
      </c>
    </row>
    <row r="342" spans="1:34">
      <c r="A342" s="8" t="s">
        <v>34</v>
      </c>
      <c r="B342" s="9" t="s">
        <v>35</v>
      </c>
      <c r="C342" s="1" t="s">
        <v>330</v>
      </c>
      <c r="D342" s="10" t="s">
        <v>37</v>
      </c>
      <c r="E342" s="1" t="s">
        <v>180</v>
      </c>
      <c r="F342" s="1" t="s">
        <v>181</v>
      </c>
      <c r="G342" s="1">
        <v>-10</v>
      </c>
      <c r="H342" s="1">
        <v>-20</v>
      </c>
      <c r="I342" s="1" t="s">
        <v>40</v>
      </c>
      <c r="J342" s="1">
        <v>3.15</v>
      </c>
      <c r="K342" s="1">
        <v>-10</v>
      </c>
      <c r="L342" s="1">
        <v>-10.9403846153846</v>
      </c>
      <c r="M342" s="1" t="s">
        <v>40</v>
      </c>
      <c r="N342" s="1">
        <v>4.6622377622377602</v>
      </c>
      <c r="O342" s="1">
        <v>2.5562937062937099</v>
      </c>
      <c r="Q342" s="1">
        <v>0.25562937062937102</v>
      </c>
      <c r="R342" s="1">
        <v>0.57698718329541798</v>
      </c>
      <c r="S342" s="14" t="s">
        <v>180</v>
      </c>
      <c r="T342" s="2" t="s">
        <v>182</v>
      </c>
      <c r="U342" s="3" t="s">
        <v>55</v>
      </c>
      <c r="V342" s="2" t="s">
        <v>183</v>
      </c>
      <c r="W342" s="2">
        <v>6</v>
      </c>
      <c r="X342" s="2">
        <v>4</v>
      </c>
      <c r="Y342" s="2">
        <v>4</v>
      </c>
      <c r="Z342" s="2">
        <v>0</v>
      </c>
      <c r="AA342" s="3">
        <v>-2</v>
      </c>
      <c r="AB342" s="12">
        <f t="shared" si="25"/>
        <v>3.3333333333333335</v>
      </c>
      <c r="AC342" s="3">
        <f t="shared" si="26"/>
        <v>140.09156000000002</v>
      </c>
      <c r="AD342" s="12">
        <v>345.4</v>
      </c>
      <c r="AE342" s="2" t="s">
        <v>101</v>
      </c>
      <c r="AF342" s="2" t="s">
        <v>64</v>
      </c>
      <c r="AG342" s="2" t="str">
        <f t="shared" si="27"/>
        <v>Proton symporter</v>
      </c>
      <c r="AH342" s="3" t="s">
        <v>184</v>
      </c>
    </row>
    <row r="343" spans="1:34">
      <c r="A343" s="17" t="s">
        <v>185</v>
      </c>
      <c r="B343" s="9" t="s">
        <v>35</v>
      </c>
      <c r="C343" t="s">
        <v>330</v>
      </c>
      <c r="D343" s="10" t="s">
        <v>37</v>
      </c>
      <c r="E343" t="s">
        <v>186</v>
      </c>
      <c r="F343" t="s">
        <v>187</v>
      </c>
      <c r="G343">
        <v>-10</v>
      </c>
      <c r="H343">
        <v>-20</v>
      </c>
      <c r="I343" s="1" t="s">
        <v>40</v>
      </c>
      <c r="J343">
        <v>3.15</v>
      </c>
      <c r="K343">
        <v>-10</v>
      </c>
      <c r="L343">
        <v>-11.658759124087601</v>
      </c>
      <c r="M343" s="1" t="s">
        <v>40</v>
      </c>
      <c r="N343">
        <v>-1.34598540145986</v>
      </c>
      <c r="O343">
        <v>3.5576642335766402</v>
      </c>
      <c r="P343"/>
      <c r="Q343">
        <v>0.35576642335766401</v>
      </c>
      <c r="R343">
        <v>1.08390610536152</v>
      </c>
      <c r="S343" s="3" t="s">
        <v>186</v>
      </c>
      <c r="T343" s="3" t="s">
        <v>186</v>
      </c>
      <c r="U343" s="3" t="s">
        <v>35</v>
      </c>
      <c r="V343" s="3" t="s">
        <v>188</v>
      </c>
      <c r="W343" s="3">
        <v>6</v>
      </c>
      <c r="X343" s="3">
        <v>5</v>
      </c>
      <c r="Y343" s="3">
        <v>7</v>
      </c>
      <c r="Z343" s="3">
        <v>0</v>
      </c>
      <c r="AA343" s="3">
        <v>-3</v>
      </c>
      <c r="AB343" s="12">
        <f t="shared" si="25"/>
        <v>2.5</v>
      </c>
      <c r="AC343" s="3">
        <f t="shared" si="26"/>
        <v>189.09640000000002</v>
      </c>
      <c r="AD343" s="12" t="s">
        <v>40</v>
      </c>
      <c r="AE343" s="3" t="s">
        <v>189</v>
      </c>
      <c r="AF343" s="3" t="s">
        <v>46</v>
      </c>
      <c r="AG343" s="2" t="s">
        <v>190</v>
      </c>
      <c r="AH343" s="2" t="s">
        <v>191</v>
      </c>
    </row>
    <row r="344" spans="1:34">
      <c r="A344" s="8" t="s">
        <v>34</v>
      </c>
      <c r="B344" s="9" t="s">
        <v>35</v>
      </c>
      <c r="C344" s="1" t="s">
        <v>330</v>
      </c>
      <c r="D344" s="10" t="s">
        <v>37</v>
      </c>
      <c r="E344" s="1" t="s">
        <v>192</v>
      </c>
      <c r="F344" s="1" t="s">
        <v>193</v>
      </c>
      <c r="G344" s="1">
        <v>-10</v>
      </c>
      <c r="H344" s="1">
        <v>-20</v>
      </c>
      <c r="I344" s="1" t="s">
        <v>40</v>
      </c>
      <c r="J344" s="1">
        <v>3.15</v>
      </c>
      <c r="K344" s="1">
        <v>-10</v>
      </c>
      <c r="L344" s="1">
        <v>-8.4435041716329007</v>
      </c>
      <c r="M344" s="1" t="s">
        <v>40</v>
      </c>
      <c r="N344" s="1">
        <v>4.3148986889153704</v>
      </c>
      <c r="O344" s="1">
        <v>1.7427890345649599</v>
      </c>
      <c r="Q344" s="1">
        <v>0.17427890345649599</v>
      </c>
      <c r="R344" s="1">
        <v>0.45811076381621901</v>
      </c>
      <c r="S344" s="11" t="s">
        <v>194</v>
      </c>
      <c r="T344" s="3" t="s">
        <v>194</v>
      </c>
      <c r="U344" s="3" t="s">
        <v>43</v>
      </c>
      <c r="V344" s="3" t="s">
        <v>195</v>
      </c>
      <c r="W344" s="3">
        <v>9</v>
      </c>
      <c r="X344" s="3">
        <v>7</v>
      </c>
      <c r="Y344" s="3">
        <v>3</v>
      </c>
      <c r="Z344" s="3">
        <v>0</v>
      </c>
      <c r="AA344" s="2">
        <v>-1</v>
      </c>
      <c r="AB344" s="12">
        <f t="shared" si="25"/>
        <v>4.1111111111111107</v>
      </c>
      <c r="AC344" s="3">
        <f t="shared" si="26"/>
        <v>163.14818</v>
      </c>
      <c r="AD344" s="12">
        <v>346</v>
      </c>
      <c r="AE344" s="13" t="s">
        <v>196</v>
      </c>
      <c r="AF344" s="2" t="s">
        <v>112</v>
      </c>
      <c r="AG344" s="2" t="str">
        <f t="shared" ref="AG344:AG358" si="28">IF(AD344&gt;37,"Proton symporter", "Diffusion")</f>
        <v>Proton symporter</v>
      </c>
      <c r="AH344" s="3" t="s">
        <v>197</v>
      </c>
    </row>
    <row r="345" spans="1:34">
      <c r="A345" s="8" t="s">
        <v>34</v>
      </c>
      <c r="B345" s="9" t="s">
        <v>35</v>
      </c>
      <c r="C345" s="1" t="s">
        <v>330</v>
      </c>
      <c r="D345" s="10" t="s">
        <v>37</v>
      </c>
      <c r="E345" s="1" t="s">
        <v>198</v>
      </c>
      <c r="F345" s="1" t="s">
        <v>199</v>
      </c>
      <c r="G345" s="1">
        <v>-10</v>
      </c>
      <c r="H345" s="1">
        <v>-20</v>
      </c>
      <c r="I345" s="1" t="s">
        <v>40</v>
      </c>
      <c r="J345" s="1">
        <v>3.15</v>
      </c>
      <c r="K345" s="1">
        <v>-10</v>
      </c>
      <c r="L345" s="1">
        <v>-6.7350427350427404</v>
      </c>
      <c r="M345" s="1" t="s">
        <v>40</v>
      </c>
      <c r="N345" s="1">
        <v>5.3880341880341902</v>
      </c>
      <c r="O345" s="1">
        <v>3.6529914529914498</v>
      </c>
      <c r="Q345" s="1">
        <v>0.36529914529914498</v>
      </c>
      <c r="R345" s="1">
        <v>0.51854369761813401</v>
      </c>
      <c r="S345" s="11" t="s">
        <v>198</v>
      </c>
      <c r="T345" s="3" t="s">
        <v>200</v>
      </c>
      <c r="U345" s="3" t="s">
        <v>43</v>
      </c>
      <c r="V345" s="3" t="s">
        <v>201</v>
      </c>
      <c r="W345" s="3">
        <v>4</v>
      </c>
      <c r="X345" s="3">
        <v>8</v>
      </c>
      <c r="Y345" s="3">
        <v>2</v>
      </c>
      <c r="Z345" s="3">
        <v>0</v>
      </c>
      <c r="AA345" s="2">
        <v>0</v>
      </c>
      <c r="AB345" s="12">
        <f t="shared" si="25"/>
        <v>5</v>
      </c>
      <c r="AC345" s="3">
        <f t="shared" si="26"/>
        <v>88.103520000000003</v>
      </c>
      <c r="AD345" s="12">
        <v>77.099999999999994</v>
      </c>
      <c r="AE345" s="3" t="s">
        <v>202</v>
      </c>
      <c r="AF345" s="3" t="s">
        <v>46</v>
      </c>
      <c r="AG345" s="2" t="str">
        <f t="shared" si="28"/>
        <v>Proton symporter</v>
      </c>
      <c r="AH345" s="3" t="s">
        <v>203</v>
      </c>
    </row>
    <row r="346" spans="1:34">
      <c r="A346" s="8" t="s">
        <v>34</v>
      </c>
      <c r="B346" s="9" t="s">
        <v>35</v>
      </c>
      <c r="C346" s="1" t="s">
        <v>330</v>
      </c>
      <c r="D346" s="10" t="s">
        <v>37</v>
      </c>
      <c r="E346" s="1" t="s">
        <v>204</v>
      </c>
      <c r="F346" s="1" t="s">
        <v>205</v>
      </c>
      <c r="G346" s="1">
        <v>-10</v>
      </c>
      <c r="H346" s="1">
        <v>-20</v>
      </c>
      <c r="I346" s="1" t="s">
        <v>40</v>
      </c>
      <c r="J346" s="1">
        <v>3.15</v>
      </c>
      <c r="K346" s="1">
        <v>-10</v>
      </c>
      <c r="L346" s="1">
        <v>-6.5414538310412604</v>
      </c>
      <c r="M346" s="1" t="s">
        <v>40</v>
      </c>
      <c r="N346" s="1">
        <v>6.81532416502945</v>
      </c>
      <c r="O346" s="1">
        <v>0.87897838899803504</v>
      </c>
      <c r="Q346" s="1">
        <v>8.7897838899803502E-2</v>
      </c>
      <c r="R346" s="1">
        <v>0.289396607440913</v>
      </c>
      <c r="S346" s="14" t="s">
        <v>204</v>
      </c>
      <c r="T346" s="2" t="s">
        <v>204</v>
      </c>
      <c r="U346" s="3" t="s">
        <v>55</v>
      </c>
      <c r="V346" s="2" t="s">
        <v>206</v>
      </c>
      <c r="W346" s="2">
        <v>15</v>
      </c>
      <c r="X346" s="2">
        <v>24</v>
      </c>
      <c r="Y346" s="2">
        <v>0</v>
      </c>
      <c r="Z346" s="2">
        <v>0</v>
      </c>
      <c r="AA346" s="3">
        <v>0</v>
      </c>
      <c r="AB346" s="12">
        <f t="shared" si="25"/>
        <v>5.6</v>
      </c>
      <c r="AC346" s="3">
        <f t="shared" si="26"/>
        <v>204.34866000000002</v>
      </c>
      <c r="AD346" s="12" t="s">
        <v>207</v>
      </c>
      <c r="AE346" s="2" t="s">
        <v>155</v>
      </c>
      <c r="AF346" s="2" t="s">
        <v>46</v>
      </c>
      <c r="AG346" s="2" t="str">
        <f t="shared" si="28"/>
        <v>Proton symporter</v>
      </c>
      <c r="AH346" s="3" t="s">
        <v>208</v>
      </c>
    </row>
    <row r="347" spans="1:34">
      <c r="A347" s="8" t="s">
        <v>34</v>
      </c>
      <c r="B347" s="9" t="s">
        <v>35</v>
      </c>
      <c r="C347" s="1" t="s">
        <v>330</v>
      </c>
      <c r="D347" s="10" t="s">
        <v>37</v>
      </c>
      <c r="E347" s="1" t="s">
        <v>209</v>
      </c>
      <c r="F347" s="1" t="s">
        <v>210</v>
      </c>
      <c r="G347" s="1">
        <v>-10</v>
      </c>
      <c r="H347" s="1">
        <v>-20</v>
      </c>
      <c r="I347" s="1" t="s">
        <v>40</v>
      </c>
      <c r="J347" s="1">
        <v>3.15</v>
      </c>
      <c r="K347" s="1">
        <v>-10</v>
      </c>
      <c r="L347" s="1">
        <v>-8.6320895522387708</v>
      </c>
      <c r="M347" s="1" t="s">
        <v>40</v>
      </c>
      <c r="N347" s="1">
        <v>5.4507462686566601</v>
      </c>
      <c r="O347" s="1">
        <v>3.6373134328358199</v>
      </c>
      <c r="Q347" s="1">
        <v>0.36373134328358198</v>
      </c>
      <c r="R347" s="1">
        <v>0.50450558891094199</v>
      </c>
      <c r="S347" s="14" t="s">
        <v>209</v>
      </c>
      <c r="T347" s="2" t="s">
        <v>211</v>
      </c>
      <c r="U347" s="3" t="s">
        <v>55</v>
      </c>
      <c r="V347" s="2" t="s">
        <v>212</v>
      </c>
      <c r="W347" s="2">
        <v>4</v>
      </c>
      <c r="X347" s="2">
        <v>6</v>
      </c>
      <c r="Y347" s="2">
        <v>2</v>
      </c>
      <c r="Z347" s="2">
        <v>0</v>
      </c>
      <c r="AA347" s="2">
        <v>0</v>
      </c>
      <c r="AB347" s="12">
        <f t="shared" si="25"/>
        <v>4.5</v>
      </c>
      <c r="AC347" s="3">
        <f t="shared" si="26"/>
        <v>86.08784</v>
      </c>
      <c r="AD347" s="12">
        <v>204</v>
      </c>
      <c r="AE347" s="2" t="s">
        <v>213</v>
      </c>
      <c r="AF347" s="2" t="s">
        <v>70</v>
      </c>
      <c r="AG347" s="2" t="str">
        <f t="shared" si="28"/>
        <v>Proton symporter</v>
      </c>
      <c r="AH347" s="3" t="s">
        <v>214</v>
      </c>
    </row>
    <row r="348" spans="1:34">
      <c r="A348" s="17" t="s">
        <v>185</v>
      </c>
      <c r="B348" s="9" t="s">
        <v>35</v>
      </c>
      <c r="C348" t="s">
        <v>330</v>
      </c>
      <c r="D348" s="10" t="s">
        <v>37</v>
      </c>
      <c r="E348" t="s">
        <v>215</v>
      </c>
      <c r="F348" t="s">
        <v>216</v>
      </c>
      <c r="G348">
        <v>-10</v>
      </c>
      <c r="H348">
        <v>-20</v>
      </c>
      <c r="I348" s="1" t="s">
        <v>40</v>
      </c>
      <c r="J348">
        <v>3.15</v>
      </c>
      <c r="K348">
        <v>-10</v>
      </c>
      <c r="L348">
        <v>-8.6320895522388099</v>
      </c>
      <c r="M348" s="1" t="s">
        <v>40</v>
      </c>
      <c r="N348">
        <v>1.8134328358209</v>
      </c>
      <c r="O348">
        <v>3.6373134328358199</v>
      </c>
      <c r="P348"/>
      <c r="Q348">
        <v>0.36373134328358198</v>
      </c>
      <c r="R348">
        <v>0.85630922771010198</v>
      </c>
      <c r="S348" s="3" t="s">
        <v>215</v>
      </c>
      <c r="T348" s="3" t="s">
        <v>217</v>
      </c>
      <c r="U348" s="3" t="s">
        <v>35</v>
      </c>
      <c r="V348" s="3" t="s">
        <v>218</v>
      </c>
      <c r="W348" s="3">
        <v>5</v>
      </c>
      <c r="X348" s="3">
        <v>8</v>
      </c>
      <c r="Y348" s="3">
        <v>4</v>
      </c>
      <c r="Z348" s="3">
        <v>1</v>
      </c>
      <c r="AA348" s="2">
        <v>-1</v>
      </c>
      <c r="AB348" s="12">
        <f t="shared" si="25"/>
        <v>3.4</v>
      </c>
      <c r="AC348" s="3">
        <f t="shared" si="26"/>
        <v>146.11892</v>
      </c>
      <c r="AD348" s="12">
        <v>333.8</v>
      </c>
      <c r="AE348" s="3" t="s">
        <v>219</v>
      </c>
      <c r="AF348" s="3" t="s">
        <v>70</v>
      </c>
      <c r="AG348" s="2" t="str">
        <f t="shared" si="28"/>
        <v>Proton symporter</v>
      </c>
      <c r="AH348" s="2" t="s">
        <v>220</v>
      </c>
    </row>
    <row r="349" spans="1:34">
      <c r="A349" s="8" t="s">
        <v>34</v>
      </c>
      <c r="B349" s="9" t="s">
        <v>35</v>
      </c>
      <c r="C349" s="1" t="s">
        <v>330</v>
      </c>
      <c r="D349" s="10" t="s">
        <v>37</v>
      </c>
      <c r="E349" s="1" t="s">
        <v>221</v>
      </c>
      <c r="F349" s="1" t="s">
        <v>222</v>
      </c>
      <c r="G349" s="1">
        <v>-10</v>
      </c>
      <c r="H349" s="1">
        <v>-20</v>
      </c>
      <c r="I349" s="1" t="s">
        <v>40</v>
      </c>
      <c r="J349" s="1">
        <v>3.15</v>
      </c>
      <c r="K349" s="1">
        <v>-10</v>
      </c>
      <c r="L349" s="1">
        <v>-11.018750000000001</v>
      </c>
      <c r="M349" s="1" t="s">
        <v>40</v>
      </c>
      <c r="N349" s="1">
        <v>6.01875000000007</v>
      </c>
      <c r="O349" s="1">
        <v>2.7962500000000201</v>
      </c>
      <c r="Q349" s="1">
        <v>0.27962500000000201</v>
      </c>
      <c r="R349" s="1">
        <v>0.586118173399784</v>
      </c>
      <c r="S349" s="14" t="s">
        <v>221</v>
      </c>
      <c r="T349" s="2" t="s">
        <v>221</v>
      </c>
      <c r="U349" s="3" t="s">
        <v>55</v>
      </c>
      <c r="V349" s="2" t="s">
        <v>223</v>
      </c>
      <c r="W349" s="2">
        <v>5</v>
      </c>
      <c r="X349" s="2">
        <v>6</v>
      </c>
      <c r="Y349" s="2">
        <v>4</v>
      </c>
      <c r="Z349" s="2">
        <v>0</v>
      </c>
      <c r="AA349" s="3">
        <v>-2</v>
      </c>
      <c r="AB349" s="12">
        <f t="shared" si="25"/>
        <v>3.6</v>
      </c>
      <c r="AC349" s="3">
        <f t="shared" si="26"/>
        <v>130.09654</v>
      </c>
      <c r="AD349" s="12">
        <v>200</v>
      </c>
      <c r="AE349" s="2" t="s">
        <v>101</v>
      </c>
      <c r="AF349" s="2" t="s">
        <v>58</v>
      </c>
      <c r="AG349" s="2" t="str">
        <f t="shared" si="28"/>
        <v>Proton symporter</v>
      </c>
      <c r="AH349" s="3" t="s">
        <v>224</v>
      </c>
    </row>
    <row r="350" spans="1:34">
      <c r="A350" s="17" t="s">
        <v>185</v>
      </c>
      <c r="B350" s="9" t="s">
        <v>35</v>
      </c>
      <c r="C350" t="s">
        <v>330</v>
      </c>
      <c r="D350" s="10" t="s">
        <v>37</v>
      </c>
      <c r="E350" t="s">
        <v>225</v>
      </c>
      <c r="F350" t="s">
        <v>226</v>
      </c>
      <c r="G350">
        <v>-10</v>
      </c>
      <c r="H350">
        <v>-20</v>
      </c>
      <c r="I350" s="1" t="s">
        <v>40</v>
      </c>
      <c r="J350">
        <v>3.15</v>
      </c>
      <c r="K350">
        <v>-10</v>
      </c>
      <c r="L350">
        <v>-9.5509259259259398</v>
      </c>
      <c r="M350" s="1" t="s">
        <v>40</v>
      </c>
      <c r="N350">
        <v>-4.7185185185185201</v>
      </c>
      <c r="O350">
        <v>12.3592592592593</v>
      </c>
      <c r="P350"/>
      <c r="Q350">
        <v>1.2359259259259301</v>
      </c>
      <c r="R350">
        <v>1.49430697542083</v>
      </c>
      <c r="S350" s="3" t="s">
        <v>225</v>
      </c>
      <c r="T350" s="3" t="s">
        <v>225</v>
      </c>
      <c r="U350" s="3" t="s">
        <v>35</v>
      </c>
      <c r="V350" s="3" t="s">
        <v>227</v>
      </c>
      <c r="W350" s="3">
        <v>2</v>
      </c>
      <c r="X350" s="3">
        <v>3</v>
      </c>
      <c r="Y350" s="3">
        <v>3</v>
      </c>
      <c r="Z350" s="3">
        <v>0</v>
      </c>
      <c r="AA350" s="2">
        <v>-1</v>
      </c>
      <c r="AB350" s="12">
        <f t="shared" si="25"/>
        <v>2.5</v>
      </c>
      <c r="AC350" s="3">
        <f t="shared" si="26"/>
        <v>75.041920000000005</v>
      </c>
      <c r="AD350" s="12">
        <v>112</v>
      </c>
      <c r="AE350" s="3" t="s">
        <v>228</v>
      </c>
      <c r="AF350" s="3" t="s">
        <v>229</v>
      </c>
      <c r="AG350" s="2" t="str">
        <f t="shared" si="28"/>
        <v>Proton symporter</v>
      </c>
      <c r="AH350" s="2" t="s">
        <v>230</v>
      </c>
    </row>
    <row r="351" spans="1:34">
      <c r="A351" s="17" t="s">
        <v>231</v>
      </c>
      <c r="B351" s="9" t="s">
        <v>35</v>
      </c>
      <c r="C351" t="s">
        <v>330</v>
      </c>
      <c r="D351" s="10" t="s">
        <v>37</v>
      </c>
      <c r="E351" t="s">
        <v>232</v>
      </c>
      <c r="F351" t="s">
        <v>233</v>
      </c>
      <c r="G351">
        <v>-10</v>
      </c>
      <c r="H351">
        <v>-20</v>
      </c>
      <c r="I351" s="1" t="s">
        <v>40</v>
      </c>
      <c r="J351">
        <v>3.15</v>
      </c>
      <c r="K351">
        <v>-10</v>
      </c>
      <c r="L351">
        <v>-6.1188755020080299</v>
      </c>
      <c r="M351" s="1" t="s">
        <v>40</v>
      </c>
      <c r="N351">
        <v>7.9847389558232997</v>
      </c>
      <c r="O351">
        <v>1.7164658634538199</v>
      </c>
      <c r="P351"/>
      <c r="Q351">
        <v>0.17164658634538199</v>
      </c>
      <c r="R351">
        <v>0.27710719989634602</v>
      </c>
      <c r="S351" s="11" t="s">
        <v>232</v>
      </c>
      <c r="T351" s="3" t="s">
        <v>232</v>
      </c>
      <c r="U351" s="3" t="s">
        <v>43</v>
      </c>
      <c r="V351" s="3" t="s">
        <v>234</v>
      </c>
      <c r="W351" s="3">
        <v>7</v>
      </c>
      <c r="X351" s="3">
        <v>16</v>
      </c>
      <c r="Y351" s="3">
        <v>0</v>
      </c>
      <c r="Z351" s="3">
        <v>0</v>
      </c>
      <c r="AA351" s="3">
        <v>0</v>
      </c>
      <c r="AB351" s="12">
        <f t="shared" si="25"/>
        <v>6.2857142857142856</v>
      </c>
      <c r="AC351" s="3">
        <f t="shared" si="26"/>
        <v>100.20034</v>
      </c>
      <c r="AD351" s="3">
        <v>98</v>
      </c>
      <c r="AE351" s="3" t="s">
        <v>161</v>
      </c>
      <c r="AF351" s="2" t="s">
        <v>46</v>
      </c>
      <c r="AG351" s="2" t="str">
        <f t="shared" si="28"/>
        <v>Proton symporter</v>
      </c>
      <c r="AH351" s="3" t="s">
        <v>235</v>
      </c>
    </row>
    <row r="352" spans="1:34">
      <c r="A352" s="17" t="s">
        <v>231</v>
      </c>
      <c r="B352" s="9" t="s">
        <v>35</v>
      </c>
      <c r="C352" t="s">
        <v>330</v>
      </c>
      <c r="D352" s="10" t="s">
        <v>37</v>
      </c>
      <c r="E352" t="s">
        <v>236</v>
      </c>
      <c r="F352" t="s">
        <v>237</v>
      </c>
      <c r="G352">
        <v>-10</v>
      </c>
      <c r="H352">
        <v>-20</v>
      </c>
      <c r="I352" s="1" t="s">
        <v>40</v>
      </c>
      <c r="J352">
        <v>3.15</v>
      </c>
      <c r="K352">
        <v>-10</v>
      </c>
      <c r="L352">
        <v>-5.6570731707317101</v>
      </c>
      <c r="M352" s="1" t="s">
        <v>40</v>
      </c>
      <c r="N352">
        <v>7.7834146341463502</v>
      </c>
      <c r="O352">
        <v>2.0360975609756098</v>
      </c>
      <c r="P352"/>
      <c r="Q352">
        <v>0.20360975609756099</v>
      </c>
      <c r="R352">
        <v>0.282694968252726</v>
      </c>
      <c r="S352" s="14" t="s">
        <v>236</v>
      </c>
      <c r="T352" s="2" t="s">
        <v>236</v>
      </c>
      <c r="U352" s="3" t="s">
        <v>43</v>
      </c>
      <c r="V352" s="3" t="s">
        <v>238</v>
      </c>
      <c r="W352" s="2">
        <v>6</v>
      </c>
      <c r="X352" s="2">
        <v>14</v>
      </c>
      <c r="Y352" s="2">
        <v>0</v>
      </c>
      <c r="Z352" s="2">
        <v>0</v>
      </c>
      <c r="AA352" s="3">
        <v>0</v>
      </c>
      <c r="AB352" s="12">
        <f t="shared" si="25"/>
        <v>6.333333333333333</v>
      </c>
      <c r="AC352" s="3">
        <f t="shared" si="26"/>
        <v>86.173959999999994</v>
      </c>
      <c r="AD352" s="12">
        <v>69</v>
      </c>
      <c r="AE352" s="3" t="s">
        <v>161</v>
      </c>
      <c r="AF352" s="2" t="s">
        <v>162</v>
      </c>
      <c r="AG352" s="2" t="str">
        <f t="shared" si="28"/>
        <v>Proton symporter</v>
      </c>
      <c r="AH352" s="3" t="s">
        <v>239</v>
      </c>
    </row>
    <row r="353" spans="1:34">
      <c r="A353" s="8" t="s">
        <v>34</v>
      </c>
      <c r="B353" s="9" t="s">
        <v>35</v>
      </c>
      <c r="C353" s="1" t="s">
        <v>330</v>
      </c>
      <c r="D353" s="10" t="s">
        <v>37</v>
      </c>
      <c r="E353" s="1" t="s">
        <v>240</v>
      </c>
      <c r="F353" s="1" t="s">
        <v>241</v>
      </c>
      <c r="G353" s="1">
        <v>-10</v>
      </c>
      <c r="H353" s="1">
        <v>-20</v>
      </c>
      <c r="I353" s="1" t="s">
        <v>40</v>
      </c>
      <c r="J353" s="1">
        <v>3.15</v>
      </c>
      <c r="K353" s="1">
        <v>-10</v>
      </c>
      <c r="L353" s="1">
        <v>-5.9617021276595699</v>
      </c>
      <c r="M353" s="1" t="s">
        <v>40</v>
      </c>
      <c r="N353" s="1">
        <v>7.3078014184397198</v>
      </c>
      <c r="O353" s="1">
        <v>3.1730496453900701</v>
      </c>
      <c r="Q353" s="1">
        <v>0.31730496453900697</v>
      </c>
      <c r="R353" s="1">
        <v>0.44033103531399898</v>
      </c>
      <c r="S353" s="11" t="s">
        <v>240</v>
      </c>
      <c r="T353" s="3" t="s">
        <v>240</v>
      </c>
      <c r="U353" s="3" t="s">
        <v>43</v>
      </c>
      <c r="V353" s="3" t="s">
        <v>242</v>
      </c>
      <c r="W353" s="3">
        <v>5</v>
      </c>
      <c r="X353" s="3">
        <v>10</v>
      </c>
      <c r="Y353" s="3">
        <v>1</v>
      </c>
      <c r="Z353" s="3">
        <v>0</v>
      </c>
      <c r="AA353" s="3">
        <v>0</v>
      </c>
      <c r="AB353" s="12">
        <f t="shared" si="25"/>
        <v>5.6</v>
      </c>
      <c r="AC353" s="3">
        <f t="shared" si="26"/>
        <v>86.130899999999997</v>
      </c>
      <c r="AD353" s="12">
        <v>108</v>
      </c>
      <c r="AE353" s="3" t="s">
        <v>78</v>
      </c>
      <c r="AF353" s="3" t="s">
        <v>89</v>
      </c>
      <c r="AG353" s="2" t="str">
        <f t="shared" si="28"/>
        <v>Proton symporter</v>
      </c>
      <c r="AH353" s="3" t="s">
        <v>243</v>
      </c>
    </row>
    <row r="354" spans="1:34">
      <c r="A354" s="8" t="s">
        <v>34</v>
      </c>
      <c r="B354" s="9" t="s">
        <v>35</v>
      </c>
      <c r="C354" s="1" t="s">
        <v>330</v>
      </c>
      <c r="D354" s="10" t="s">
        <v>37</v>
      </c>
      <c r="E354" s="1" t="s">
        <v>244</v>
      </c>
      <c r="F354" s="1" t="s">
        <v>245</v>
      </c>
      <c r="G354" s="1">
        <v>-10</v>
      </c>
      <c r="H354" s="1">
        <v>-20</v>
      </c>
      <c r="I354" s="1" t="s">
        <v>40</v>
      </c>
      <c r="J354" s="1">
        <v>3.15</v>
      </c>
      <c r="K354" s="1">
        <v>-10</v>
      </c>
      <c r="L354" s="1">
        <v>-7.2460317460317398</v>
      </c>
      <c r="M354" s="1" t="s">
        <v>40</v>
      </c>
      <c r="N354" s="1">
        <v>5.7968253968253904</v>
      </c>
      <c r="O354" s="1">
        <v>3.5507936507936502</v>
      </c>
      <c r="Q354" s="1">
        <v>0.35507936507936499</v>
      </c>
      <c r="R354" s="1">
        <v>0.49827086403521997</v>
      </c>
      <c r="S354" s="14" t="s">
        <v>244</v>
      </c>
      <c r="T354" s="2" t="s">
        <v>244</v>
      </c>
      <c r="U354" s="3" t="s">
        <v>55</v>
      </c>
      <c r="V354" s="2" t="s">
        <v>173</v>
      </c>
      <c r="W354" s="2">
        <v>4</v>
      </c>
      <c r="X354" s="2">
        <v>7</v>
      </c>
      <c r="Y354" s="2">
        <v>2</v>
      </c>
      <c r="Z354" s="2">
        <v>0</v>
      </c>
      <c r="AA354" s="2">
        <v>-1</v>
      </c>
      <c r="AB354" s="12">
        <f t="shared" si="25"/>
        <v>4.75</v>
      </c>
      <c r="AC354" s="3">
        <f t="shared" si="26"/>
        <v>87.095680000000002</v>
      </c>
      <c r="AD354" s="12">
        <v>155</v>
      </c>
      <c r="AE354" s="2" t="s">
        <v>128</v>
      </c>
      <c r="AF354" s="2" t="s">
        <v>89</v>
      </c>
      <c r="AG354" s="2" t="str">
        <f t="shared" si="28"/>
        <v>Proton symporter</v>
      </c>
      <c r="AH354" s="3" t="s">
        <v>246</v>
      </c>
    </row>
    <row r="355" spans="1:34">
      <c r="A355" s="8" t="s">
        <v>34</v>
      </c>
      <c r="B355" s="9" t="s">
        <v>35</v>
      </c>
      <c r="C355" s="1" t="s">
        <v>330</v>
      </c>
      <c r="D355" s="10" t="s">
        <v>37</v>
      </c>
      <c r="E355" s="1" t="s">
        <v>247</v>
      </c>
      <c r="F355" s="1" t="s">
        <v>248</v>
      </c>
      <c r="G355" s="1">
        <v>-10</v>
      </c>
      <c r="H355" s="1">
        <v>-20</v>
      </c>
      <c r="I355" s="1" t="s">
        <v>40</v>
      </c>
      <c r="J355" s="1">
        <v>3.15</v>
      </c>
      <c r="K355" s="1">
        <v>-10</v>
      </c>
      <c r="L355" s="1">
        <v>-6.5776470588235396</v>
      </c>
      <c r="M355" s="1" t="s">
        <v>40</v>
      </c>
      <c r="N355" s="1">
        <v>6.8411764705882003</v>
      </c>
      <c r="O355" s="1">
        <v>2.6317647058823401</v>
      </c>
      <c r="Q355" s="1">
        <v>0.26317647058823401</v>
      </c>
      <c r="R355" s="1">
        <v>0.28882916311259699</v>
      </c>
      <c r="S355" s="11" t="s">
        <v>247</v>
      </c>
      <c r="T355" s="3" t="s">
        <v>247</v>
      </c>
      <c r="U355" s="3" t="s">
        <v>43</v>
      </c>
      <c r="V355" s="3" t="s">
        <v>249</v>
      </c>
      <c r="W355" s="3">
        <v>5</v>
      </c>
      <c r="X355" s="3">
        <v>8</v>
      </c>
      <c r="Y355" s="3">
        <v>0</v>
      </c>
      <c r="Z355" s="3">
        <v>0</v>
      </c>
      <c r="AA355" s="3">
        <v>0</v>
      </c>
      <c r="AB355" s="12">
        <f t="shared" si="25"/>
        <v>5.6</v>
      </c>
      <c r="AC355" s="3">
        <f t="shared" si="26"/>
        <v>68.116219999999998</v>
      </c>
      <c r="AD355" s="15">
        <v>34.07</v>
      </c>
      <c r="AE355" s="3" t="s">
        <v>155</v>
      </c>
      <c r="AF355" s="3" t="s">
        <v>46</v>
      </c>
      <c r="AG355" s="16" t="str">
        <f t="shared" si="28"/>
        <v>Diffusion</v>
      </c>
      <c r="AH355" s="3" t="s">
        <v>250</v>
      </c>
    </row>
    <row r="356" spans="1:34">
      <c r="A356" s="8" t="s">
        <v>34</v>
      </c>
      <c r="B356" s="9" t="s">
        <v>35</v>
      </c>
      <c r="C356" s="1" t="s">
        <v>330</v>
      </c>
      <c r="D356" s="10" t="s">
        <v>37</v>
      </c>
      <c r="E356" s="1" t="s">
        <v>251</v>
      </c>
      <c r="F356" s="1" t="s">
        <v>252</v>
      </c>
      <c r="G356" s="1">
        <v>-10</v>
      </c>
      <c r="H356" s="1">
        <v>-20</v>
      </c>
      <c r="I356" s="1" t="s">
        <v>40</v>
      </c>
      <c r="J356" s="1">
        <v>3.15</v>
      </c>
      <c r="K356" s="1">
        <v>-10</v>
      </c>
      <c r="L356" s="1">
        <v>-7.19166666666667</v>
      </c>
      <c r="M356" s="1" t="s">
        <v>40</v>
      </c>
      <c r="N356" s="1">
        <v>8.12777777777778</v>
      </c>
      <c r="O356" s="1">
        <v>3.9574074074074099</v>
      </c>
      <c r="Q356" s="1">
        <v>0.395740740740741</v>
      </c>
      <c r="R356" s="1">
        <v>0.38316339985468401</v>
      </c>
      <c r="S356" s="14" t="s">
        <v>251</v>
      </c>
      <c r="T356" s="2" t="s">
        <v>251</v>
      </c>
      <c r="U356" s="3" t="s">
        <v>55</v>
      </c>
      <c r="V356" s="2" t="s">
        <v>77</v>
      </c>
      <c r="W356" s="2">
        <v>3</v>
      </c>
      <c r="X356" s="2">
        <v>8</v>
      </c>
      <c r="Y356" s="2">
        <v>1</v>
      </c>
      <c r="Z356" s="2">
        <v>0</v>
      </c>
      <c r="AA356" s="3">
        <v>0</v>
      </c>
      <c r="AB356" s="12">
        <f t="shared" si="25"/>
        <v>6</v>
      </c>
      <c r="AC356" s="3">
        <f t="shared" si="26"/>
        <v>60.093820000000001</v>
      </c>
      <c r="AD356" s="12">
        <v>82.5</v>
      </c>
      <c r="AE356" s="2" t="s">
        <v>78</v>
      </c>
      <c r="AF356" s="2" t="s">
        <v>46</v>
      </c>
      <c r="AG356" s="2" t="str">
        <f t="shared" si="28"/>
        <v>Proton symporter</v>
      </c>
      <c r="AH356" s="3" t="s">
        <v>253</v>
      </c>
    </row>
    <row r="357" spans="1:34">
      <c r="A357" s="8" t="s">
        <v>34</v>
      </c>
      <c r="B357" s="9" t="s">
        <v>35</v>
      </c>
      <c r="C357" s="1" t="s">
        <v>330</v>
      </c>
      <c r="D357" s="10" t="s">
        <v>37</v>
      </c>
      <c r="E357" s="1" t="s">
        <v>254</v>
      </c>
      <c r="F357" s="1" t="s">
        <v>255</v>
      </c>
      <c r="G357" s="1">
        <v>-10</v>
      </c>
      <c r="H357" s="1">
        <v>-20</v>
      </c>
      <c r="I357" s="1" t="s">
        <v>40</v>
      </c>
      <c r="J357" s="1">
        <v>3.15</v>
      </c>
      <c r="K357" s="1">
        <v>-10</v>
      </c>
      <c r="L357" s="1">
        <v>-8.6320895522387993</v>
      </c>
      <c r="M357" s="1" t="s">
        <v>40</v>
      </c>
      <c r="N357" s="1">
        <v>1.8134328358209</v>
      </c>
      <c r="O357" s="1">
        <v>3.6373134328358199</v>
      </c>
      <c r="Q357" s="1">
        <v>0.36373134328358198</v>
      </c>
      <c r="R357" s="1">
        <v>0.75059973281383197</v>
      </c>
      <c r="S357" s="11" t="s">
        <v>254</v>
      </c>
      <c r="T357" s="3" t="s">
        <v>254</v>
      </c>
      <c r="U357" s="3" t="s">
        <v>43</v>
      </c>
      <c r="V357" s="3" t="s">
        <v>256</v>
      </c>
      <c r="W357" s="3">
        <v>5</v>
      </c>
      <c r="X357" s="3">
        <v>4</v>
      </c>
      <c r="Y357" s="3">
        <v>4</v>
      </c>
      <c r="Z357" s="3">
        <v>0</v>
      </c>
      <c r="AA357" s="3">
        <v>-2</v>
      </c>
      <c r="AB357" s="12">
        <f t="shared" si="25"/>
        <v>3.2</v>
      </c>
      <c r="AC357" s="3">
        <f t="shared" si="26"/>
        <v>128.08086</v>
      </c>
      <c r="AD357" s="12">
        <v>381</v>
      </c>
      <c r="AE357" s="3" t="s">
        <v>101</v>
      </c>
      <c r="AF357" s="3" t="s">
        <v>257</v>
      </c>
      <c r="AG357" s="2" t="str">
        <f t="shared" si="28"/>
        <v>Proton symporter</v>
      </c>
      <c r="AH357" s="3" t="s">
        <v>258</v>
      </c>
    </row>
    <row r="358" spans="1:34">
      <c r="A358" s="17" t="s">
        <v>185</v>
      </c>
      <c r="B358" s="9" t="s">
        <v>35</v>
      </c>
      <c r="C358" t="s">
        <v>330</v>
      </c>
      <c r="D358" s="10" t="s">
        <v>37</v>
      </c>
      <c r="E358" t="s">
        <v>259</v>
      </c>
      <c r="F358" t="s">
        <v>260</v>
      </c>
      <c r="G358">
        <v>-10</v>
      </c>
      <c r="H358">
        <v>-20</v>
      </c>
      <c r="I358" s="1" t="s">
        <v>40</v>
      </c>
      <c r="J358">
        <v>3.15</v>
      </c>
      <c r="K358">
        <v>-10</v>
      </c>
      <c r="L358">
        <v>-6.5233038348082601</v>
      </c>
      <c r="M358" s="1" t="s">
        <v>40</v>
      </c>
      <c r="N358">
        <v>6.8023598820058897</v>
      </c>
      <c r="O358">
        <v>1.3197640117994101</v>
      </c>
      <c r="P358"/>
      <c r="Q358">
        <v>0.131976401179941</v>
      </c>
      <c r="R358">
        <v>0.28968116654360898</v>
      </c>
      <c r="S358" s="3" t="s">
        <v>259</v>
      </c>
      <c r="T358" s="3" t="s">
        <v>259</v>
      </c>
      <c r="U358" s="3" t="s">
        <v>43</v>
      </c>
      <c r="V358" s="3" t="s">
        <v>261</v>
      </c>
      <c r="W358" s="3">
        <v>10</v>
      </c>
      <c r="X358" s="3">
        <v>16</v>
      </c>
      <c r="Y358" s="3">
        <v>0</v>
      </c>
      <c r="Z358" s="3">
        <v>0</v>
      </c>
      <c r="AA358" s="3">
        <v>0</v>
      </c>
      <c r="AB358" s="12">
        <f t="shared" si="25"/>
        <v>5.6</v>
      </c>
      <c r="AC358" s="3">
        <f t="shared" si="26"/>
        <v>136.23244</v>
      </c>
      <c r="AD358" s="12">
        <v>176</v>
      </c>
      <c r="AE358" s="3" t="s">
        <v>262</v>
      </c>
      <c r="AF358" s="3" t="s">
        <v>46</v>
      </c>
      <c r="AG358" s="2" t="str">
        <f t="shared" si="28"/>
        <v>Proton symporter</v>
      </c>
      <c r="AH358" s="3" t="s">
        <v>263</v>
      </c>
    </row>
    <row r="359" spans="1:34">
      <c r="A359" s="17" t="s">
        <v>185</v>
      </c>
      <c r="B359" s="9" t="s">
        <v>35</v>
      </c>
      <c r="C359" t="s">
        <v>330</v>
      </c>
      <c r="D359" s="10" t="s">
        <v>37</v>
      </c>
      <c r="E359" t="s">
        <v>264</v>
      </c>
      <c r="F359" t="s">
        <v>265</v>
      </c>
      <c r="G359">
        <v>-10</v>
      </c>
      <c r="H359">
        <v>-20</v>
      </c>
      <c r="I359" s="1" t="s">
        <v>40</v>
      </c>
      <c r="J359">
        <v>3.15</v>
      </c>
      <c r="K359">
        <v>-10</v>
      </c>
      <c r="L359">
        <v>-7.2056818181818203</v>
      </c>
      <c r="M359" s="1" t="s">
        <v>40</v>
      </c>
      <c r="N359">
        <v>4.7477272727272597</v>
      </c>
      <c r="O359">
        <v>2.5420454545454501</v>
      </c>
      <c r="P359"/>
      <c r="Q359">
        <v>0.25420454545454502</v>
      </c>
      <c r="R359">
        <v>0.60285727060051797</v>
      </c>
      <c r="S359" s="3" t="s">
        <v>264</v>
      </c>
      <c r="T359" s="2" t="s">
        <v>266</v>
      </c>
      <c r="U359" s="3" t="s">
        <v>35</v>
      </c>
      <c r="V359" s="3" t="s">
        <v>267</v>
      </c>
      <c r="W359" s="3">
        <v>6</v>
      </c>
      <c r="X359" s="3">
        <v>15</v>
      </c>
      <c r="Y359" s="3">
        <v>2</v>
      </c>
      <c r="Z359" s="3">
        <v>2</v>
      </c>
      <c r="AA359" s="3">
        <v>1</v>
      </c>
      <c r="AB359" s="12">
        <f t="shared" si="25"/>
        <v>4.833333333333333</v>
      </c>
      <c r="AC359" s="3">
        <f t="shared" si="26"/>
        <v>147.19319999999999</v>
      </c>
      <c r="AD359" s="12" t="s">
        <v>40</v>
      </c>
      <c r="AE359" s="3" t="s">
        <v>219</v>
      </c>
      <c r="AF359" s="3" t="s">
        <v>84</v>
      </c>
      <c r="AG359" s="2" t="s">
        <v>190</v>
      </c>
      <c r="AH359" s="2" t="s">
        <v>268</v>
      </c>
    </row>
    <row r="360" spans="1:34">
      <c r="A360" s="17" t="s">
        <v>185</v>
      </c>
      <c r="B360" s="9" t="s">
        <v>35</v>
      </c>
      <c r="C360" t="s">
        <v>330</v>
      </c>
      <c r="D360" s="10" t="s">
        <v>37</v>
      </c>
      <c r="E360" t="s">
        <v>269</v>
      </c>
      <c r="F360" t="s">
        <v>270</v>
      </c>
      <c r="G360">
        <v>-10</v>
      </c>
      <c r="H360">
        <v>-20</v>
      </c>
      <c r="I360" s="1" t="s">
        <v>40</v>
      </c>
      <c r="J360">
        <v>3.15</v>
      </c>
      <c r="K360">
        <v>-10</v>
      </c>
      <c r="L360">
        <v>-7.7976470588235296</v>
      </c>
      <c r="M360" s="1" t="s">
        <v>40</v>
      </c>
      <c r="N360">
        <v>-2.9364705882352902</v>
      </c>
      <c r="O360">
        <v>5.7341176470588202</v>
      </c>
      <c r="P360"/>
      <c r="Q360">
        <v>0.57341176470588195</v>
      </c>
      <c r="R360">
        <v>1.2201450398093601</v>
      </c>
      <c r="S360" s="3" t="s">
        <v>269</v>
      </c>
      <c r="T360" s="3" t="s">
        <v>271</v>
      </c>
      <c r="U360" s="3" t="s">
        <v>35</v>
      </c>
      <c r="V360" s="3" t="s">
        <v>272</v>
      </c>
      <c r="W360" s="3">
        <v>4</v>
      </c>
      <c r="X360" s="3">
        <v>4</v>
      </c>
      <c r="Y360" s="3">
        <v>5</v>
      </c>
      <c r="Z360" s="3">
        <v>0</v>
      </c>
      <c r="AA360" s="3">
        <v>-2</v>
      </c>
      <c r="AB360" s="12">
        <f t="shared" si="25"/>
        <v>2.5</v>
      </c>
      <c r="AC360" s="3">
        <f t="shared" si="26"/>
        <v>132.06916000000001</v>
      </c>
      <c r="AD360" s="12" t="s">
        <v>40</v>
      </c>
      <c r="AE360" s="3" t="s">
        <v>101</v>
      </c>
      <c r="AF360" s="3" t="s">
        <v>84</v>
      </c>
      <c r="AG360" s="2" t="s">
        <v>273</v>
      </c>
      <c r="AH360" s="2" t="s">
        <v>274</v>
      </c>
    </row>
    <row r="361" spans="1:34">
      <c r="A361" s="8" t="s">
        <v>34</v>
      </c>
      <c r="B361" s="9" t="s">
        <v>35</v>
      </c>
      <c r="C361" s="1" t="s">
        <v>330</v>
      </c>
      <c r="D361" s="10" t="s">
        <v>37</v>
      </c>
      <c r="E361" s="1" t="s">
        <v>275</v>
      </c>
      <c r="F361" s="1" t="s">
        <v>276</v>
      </c>
      <c r="G361" s="1">
        <v>-10</v>
      </c>
      <c r="H361" s="1">
        <v>-20</v>
      </c>
      <c r="I361" s="1" t="s">
        <v>40</v>
      </c>
      <c r="J361" s="1">
        <v>3.15</v>
      </c>
      <c r="K361" s="1">
        <v>-10</v>
      </c>
      <c r="L361" s="1">
        <v>-14.088059701492501</v>
      </c>
      <c r="M361" s="1" t="s">
        <v>40</v>
      </c>
      <c r="N361" s="1">
        <v>-1.8238805970149199</v>
      </c>
      <c r="O361" s="1">
        <v>7.2746268656716504</v>
      </c>
      <c r="Q361" s="1">
        <v>0.72746268656716495</v>
      </c>
      <c r="R361" s="1">
        <v>1.19602622910735</v>
      </c>
      <c r="S361" s="14" t="s">
        <v>275</v>
      </c>
      <c r="T361" s="2" t="s">
        <v>275</v>
      </c>
      <c r="U361" s="3" t="s">
        <v>55</v>
      </c>
      <c r="V361" s="2" t="s">
        <v>277</v>
      </c>
      <c r="W361" s="2">
        <v>3</v>
      </c>
      <c r="X361" s="2">
        <v>2</v>
      </c>
      <c r="Y361" s="2">
        <v>4</v>
      </c>
      <c r="Z361" s="2">
        <v>0</v>
      </c>
      <c r="AA361" s="3">
        <v>-2</v>
      </c>
      <c r="AB361" s="12">
        <f t="shared" si="25"/>
        <v>2</v>
      </c>
      <c r="AC361" s="3">
        <f t="shared" si="26"/>
        <v>102.04378</v>
      </c>
      <c r="AD361" s="12">
        <v>199</v>
      </c>
      <c r="AE361" s="2" t="s">
        <v>101</v>
      </c>
      <c r="AF361" s="2" t="s">
        <v>84</v>
      </c>
      <c r="AG361" s="2" t="str">
        <f t="shared" ref="AG361:AG392" si="29">IF(AD361&gt;37,"Proton symporter", "Diffusion")</f>
        <v>Proton symporter</v>
      </c>
      <c r="AH361" s="3" t="s">
        <v>278</v>
      </c>
    </row>
    <row r="362" spans="1:34">
      <c r="A362" s="17" t="s">
        <v>231</v>
      </c>
      <c r="B362" s="9" t="s">
        <v>35</v>
      </c>
      <c r="C362" t="s">
        <v>330</v>
      </c>
      <c r="D362" s="10" t="s">
        <v>37</v>
      </c>
      <c r="E362" t="s">
        <v>279</v>
      </c>
      <c r="F362" t="s">
        <v>280</v>
      </c>
      <c r="G362">
        <v>-10</v>
      </c>
      <c r="H362">
        <v>-20</v>
      </c>
      <c r="I362" s="1" t="s">
        <v>40</v>
      </c>
      <c r="J362">
        <v>3.15</v>
      </c>
      <c r="K362">
        <v>-10</v>
      </c>
      <c r="L362">
        <v>-6.0044444444444496</v>
      </c>
      <c r="M362" s="1" t="s">
        <v>40</v>
      </c>
      <c r="N362">
        <v>7.78857142857143</v>
      </c>
      <c r="O362">
        <v>1.3568253968253901</v>
      </c>
      <c r="P362"/>
      <c r="Q362">
        <v>0.13568253968253899</v>
      </c>
      <c r="R362">
        <v>0.28037241293451298</v>
      </c>
      <c r="S362" s="11" t="s">
        <v>279</v>
      </c>
      <c r="T362" s="3" t="s">
        <v>279</v>
      </c>
      <c r="U362" s="3" t="s">
        <v>43</v>
      </c>
      <c r="V362" s="3" t="s">
        <v>281</v>
      </c>
      <c r="W362" s="3">
        <v>9</v>
      </c>
      <c r="X362" s="3">
        <v>20</v>
      </c>
      <c r="Y362" s="3">
        <v>0</v>
      </c>
      <c r="Z362" s="3">
        <v>0</v>
      </c>
      <c r="AA362" s="3">
        <v>0</v>
      </c>
      <c r="AB362" s="12">
        <f t="shared" si="25"/>
        <v>6.2222222222222223</v>
      </c>
      <c r="AC362" s="3">
        <f t="shared" si="26"/>
        <v>128.25309999999999</v>
      </c>
      <c r="AD362" s="12">
        <v>151</v>
      </c>
      <c r="AE362" s="3" t="s">
        <v>161</v>
      </c>
      <c r="AF362" s="2" t="s">
        <v>46</v>
      </c>
      <c r="AG362" s="2" t="str">
        <f t="shared" si="29"/>
        <v>Proton symporter</v>
      </c>
      <c r="AH362" s="3" t="s">
        <v>282</v>
      </c>
    </row>
    <row r="363" spans="1:34">
      <c r="A363" s="17" t="s">
        <v>231</v>
      </c>
      <c r="B363" s="9" t="s">
        <v>35</v>
      </c>
      <c r="C363" t="s">
        <v>330</v>
      </c>
      <c r="D363" s="10" t="s">
        <v>37</v>
      </c>
      <c r="E363" t="s">
        <v>283</v>
      </c>
      <c r="F363" t="s">
        <v>284</v>
      </c>
      <c r="G363">
        <v>-10</v>
      </c>
      <c r="H363">
        <v>-20</v>
      </c>
      <c r="I363" s="1" t="s">
        <v>40</v>
      </c>
      <c r="J363">
        <v>3.15</v>
      </c>
      <c r="K363">
        <v>-10</v>
      </c>
      <c r="L363">
        <v>-5.60408921933087</v>
      </c>
      <c r="M363" s="1" t="s">
        <v>40</v>
      </c>
      <c r="N363">
        <v>7.5866171003717602</v>
      </c>
      <c r="O363">
        <v>1.5516728624535401</v>
      </c>
      <c r="P363"/>
      <c r="Q363">
        <v>0.155167286245354</v>
      </c>
      <c r="R363">
        <v>0.28556916720009301</v>
      </c>
      <c r="S363" s="14" t="s">
        <v>283</v>
      </c>
      <c r="T363" s="2" t="s">
        <v>283</v>
      </c>
      <c r="U363" s="3" t="s">
        <v>43</v>
      </c>
      <c r="V363" s="2" t="s">
        <v>285</v>
      </c>
      <c r="W363" s="2">
        <v>8</v>
      </c>
      <c r="X363" s="2">
        <v>18</v>
      </c>
      <c r="Y363" s="2">
        <v>0</v>
      </c>
      <c r="Z363" s="2">
        <v>0</v>
      </c>
      <c r="AA363" s="2">
        <v>0</v>
      </c>
      <c r="AB363" s="12">
        <f t="shared" si="25"/>
        <v>6.25</v>
      </c>
      <c r="AC363" s="3">
        <f t="shared" si="26"/>
        <v>114.22672</v>
      </c>
      <c r="AD363" s="12">
        <v>126</v>
      </c>
      <c r="AE363" s="3" t="s">
        <v>161</v>
      </c>
      <c r="AF363" s="2" t="s">
        <v>162</v>
      </c>
      <c r="AG363" s="2" t="str">
        <f t="shared" si="29"/>
        <v>Proton symporter</v>
      </c>
      <c r="AH363" s="3" t="s">
        <v>286</v>
      </c>
    </row>
    <row r="364" spans="1:34">
      <c r="A364" s="8" t="s">
        <v>34</v>
      </c>
      <c r="B364" s="9" t="s">
        <v>35</v>
      </c>
      <c r="C364" s="1" t="s">
        <v>330</v>
      </c>
      <c r="D364" s="10" t="s">
        <v>37</v>
      </c>
      <c r="E364" s="1" t="s">
        <v>287</v>
      </c>
      <c r="F364" s="1" t="s">
        <v>288</v>
      </c>
      <c r="G364" s="1">
        <v>-10</v>
      </c>
      <c r="H364" s="1">
        <v>-20</v>
      </c>
      <c r="I364" s="1" t="s">
        <v>40</v>
      </c>
      <c r="J364" s="1">
        <v>3.15</v>
      </c>
      <c r="K364" s="1">
        <v>-10</v>
      </c>
      <c r="L364" s="1">
        <v>-6.4488888888888898</v>
      </c>
      <c r="M364" s="1" t="s">
        <v>40</v>
      </c>
      <c r="N364" s="1">
        <v>8.4055555555555408</v>
      </c>
      <c r="O364" s="1">
        <v>2.3188888888888899</v>
      </c>
      <c r="Q364" s="1">
        <v>0.23188888888888801</v>
      </c>
      <c r="R364" s="1">
        <v>0.26955360971833697</v>
      </c>
      <c r="S364" s="14" t="s">
        <v>287</v>
      </c>
      <c r="T364" s="2" t="s">
        <v>287</v>
      </c>
      <c r="U364" s="3" t="s">
        <v>43</v>
      </c>
      <c r="V364" s="2" t="s">
        <v>289</v>
      </c>
      <c r="W364" s="2">
        <v>5</v>
      </c>
      <c r="X364" s="2">
        <v>12</v>
      </c>
      <c r="Y364" s="2">
        <v>0</v>
      </c>
      <c r="Z364" s="2">
        <v>0</v>
      </c>
      <c r="AA364" s="3">
        <v>0</v>
      </c>
      <c r="AB364" s="12">
        <f t="shared" si="25"/>
        <v>6.4</v>
      </c>
      <c r="AC364" s="3">
        <f t="shared" si="26"/>
        <v>72.147580000000005</v>
      </c>
      <c r="AD364" s="15">
        <v>36.1</v>
      </c>
      <c r="AE364" s="3" t="s">
        <v>161</v>
      </c>
      <c r="AF364" s="2" t="s">
        <v>46</v>
      </c>
      <c r="AG364" s="16" t="str">
        <f t="shared" si="29"/>
        <v>Diffusion</v>
      </c>
      <c r="AH364" s="3" t="s">
        <v>290</v>
      </c>
    </row>
    <row r="365" spans="1:34">
      <c r="A365" s="8" t="s">
        <v>34</v>
      </c>
      <c r="B365" s="9" t="s">
        <v>35</v>
      </c>
      <c r="C365" s="1" t="s">
        <v>330</v>
      </c>
      <c r="D365" s="10" t="s">
        <v>37</v>
      </c>
      <c r="E365" s="1" t="s">
        <v>291</v>
      </c>
      <c r="F365" s="1" t="s">
        <v>292</v>
      </c>
      <c r="G365" s="1">
        <v>-10</v>
      </c>
      <c r="H365" s="1">
        <v>-20</v>
      </c>
      <c r="I365" s="1" t="s">
        <v>40</v>
      </c>
      <c r="J365" s="1">
        <v>3.15</v>
      </c>
      <c r="K365" s="1">
        <v>-10</v>
      </c>
      <c r="L365" s="1">
        <v>-5.3343558282208603</v>
      </c>
      <c r="M365" s="1" t="s">
        <v>40</v>
      </c>
      <c r="N365" s="1">
        <v>6.8895705521472603</v>
      </c>
      <c r="O365" s="1">
        <v>2.6220858895705601</v>
      </c>
      <c r="Q365" s="1">
        <v>0.26220858895705601</v>
      </c>
      <c r="R365" s="1">
        <v>0.37238812567170398</v>
      </c>
      <c r="S365" s="11" t="s">
        <v>291</v>
      </c>
      <c r="T365" s="3" t="s">
        <v>293</v>
      </c>
      <c r="U365" s="3" t="s">
        <v>43</v>
      </c>
      <c r="V365" s="3" t="s">
        <v>94</v>
      </c>
      <c r="W365" s="3">
        <v>5</v>
      </c>
      <c r="X365" s="3">
        <v>12</v>
      </c>
      <c r="Y365" s="3">
        <v>1</v>
      </c>
      <c r="Z365" s="3">
        <v>0</v>
      </c>
      <c r="AA365" s="3">
        <v>0</v>
      </c>
      <c r="AB365" s="12">
        <f t="shared" si="25"/>
        <v>6</v>
      </c>
      <c r="AC365" s="3">
        <f t="shared" si="26"/>
        <v>88.14658</v>
      </c>
      <c r="AD365" s="12">
        <v>138</v>
      </c>
      <c r="AE365" s="3" t="s">
        <v>78</v>
      </c>
      <c r="AF365" s="2" t="s">
        <v>162</v>
      </c>
      <c r="AG365" s="2" t="str">
        <f t="shared" si="29"/>
        <v>Proton symporter</v>
      </c>
      <c r="AH365" s="3" t="s">
        <v>294</v>
      </c>
    </row>
    <row r="366" spans="1:34">
      <c r="A366" s="8" t="s">
        <v>34</v>
      </c>
      <c r="B366" s="9" t="s">
        <v>35</v>
      </c>
      <c r="C366" s="1" t="s">
        <v>330</v>
      </c>
      <c r="D366" s="10" t="s">
        <v>37</v>
      </c>
      <c r="E366" s="1" t="s">
        <v>295</v>
      </c>
      <c r="F366" s="1" t="s">
        <v>292</v>
      </c>
      <c r="G366" s="1">
        <v>-10</v>
      </c>
      <c r="H366" s="1">
        <v>-20</v>
      </c>
      <c r="I366" s="1" t="s">
        <v>40</v>
      </c>
      <c r="J366" s="1">
        <v>3.15</v>
      </c>
      <c r="K366" s="1">
        <v>-10</v>
      </c>
      <c r="L366" s="1">
        <v>-8.4768041237113394</v>
      </c>
      <c r="M366" s="1" t="s">
        <v>40</v>
      </c>
      <c r="N366" s="1">
        <v>8.9845360824742198</v>
      </c>
      <c r="O366" s="1">
        <v>2.2030927835051499</v>
      </c>
      <c r="Q366" s="1">
        <v>0.220309278350515</v>
      </c>
      <c r="R366" s="1">
        <v>0.31288280662106999</v>
      </c>
      <c r="S366" s="11" t="s">
        <v>295</v>
      </c>
      <c r="T366" s="3" t="s">
        <v>296</v>
      </c>
      <c r="U366" s="3" t="s">
        <v>43</v>
      </c>
      <c r="V366" s="3" t="s">
        <v>94</v>
      </c>
      <c r="W366" s="3">
        <v>5</v>
      </c>
      <c r="X366" s="3">
        <v>12</v>
      </c>
      <c r="Y366" s="3">
        <v>1</v>
      </c>
      <c r="Z366" s="3">
        <v>0</v>
      </c>
      <c r="AA366" s="3">
        <v>0</v>
      </c>
      <c r="AB366" s="12">
        <f t="shared" si="25"/>
        <v>6</v>
      </c>
      <c r="AC366" s="3">
        <f t="shared" si="26"/>
        <v>88.14658</v>
      </c>
      <c r="AD366" s="12">
        <v>138</v>
      </c>
      <c r="AE366" s="3" t="s">
        <v>78</v>
      </c>
      <c r="AF366" s="3" t="s">
        <v>84</v>
      </c>
      <c r="AG366" s="2" t="str">
        <f t="shared" si="29"/>
        <v>Proton symporter</v>
      </c>
      <c r="AH366" s="3" t="s">
        <v>294</v>
      </c>
    </row>
    <row r="367" spans="1:34">
      <c r="A367" s="8" t="s">
        <v>34</v>
      </c>
      <c r="B367" s="9" t="s">
        <v>35</v>
      </c>
      <c r="C367" s="1" t="s">
        <v>330</v>
      </c>
      <c r="D367" s="10" t="s">
        <v>37</v>
      </c>
      <c r="E367" s="1" t="s">
        <v>297</v>
      </c>
      <c r="F367" s="1" t="s">
        <v>298</v>
      </c>
      <c r="G367" s="1">
        <v>-10</v>
      </c>
      <c r="H367" s="1">
        <v>-20</v>
      </c>
      <c r="I367" s="1" t="s">
        <v>40</v>
      </c>
      <c r="J367" s="1">
        <v>3.15</v>
      </c>
      <c r="K367" s="1">
        <v>-10</v>
      </c>
      <c r="L367" s="1">
        <v>-8.8812598425196896</v>
      </c>
      <c r="M367" s="1" t="s">
        <v>40</v>
      </c>
      <c r="N367" s="1">
        <v>6.1839370078740101</v>
      </c>
      <c r="O367" s="1">
        <v>2.3026771653543299</v>
      </c>
      <c r="Q367" s="1">
        <v>0.23026771653543299</v>
      </c>
      <c r="R367" s="1">
        <v>0.34915107155242697</v>
      </c>
      <c r="S367" s="11" t="s">
        <v>297</v>
      </c>
      <c r="T367" s="3" t="s">
        <v>297</v>
      </c>
      <c r="U367" s="3" t="s">
        <v>76</v>
      </c>
      <c r="V367" s="3" t="s">
        <v>299</v>
      </c>
      <c r="W367" s="3">
        <v>6</v>
      </c>
      <c r="X367" s="3">
        <v>6</v>
      </c>
      <c r="Y367" s="3">
        <v>1</v>
      </c>
      <c r="Z367" s="3">
        <v>0</v>
      </c>
      <c r="AA367" s="2">
        <v>0</v>
      </c>
      <c r="AB367" s="12">
        <f t="shared" si="25"/>
        <v>4.666666666666667</v>
      </c>
      <c r="AC367" s="3">
        <f t="shared" si="26"/>
        <v>94.11023999999999</v>
      </c>
      <c r="AD367" s="12">
        <v>181.7</v>
      </c>
      <c r="AE367" s="3" t="s">
        <v>111</v>
      </c>
      <c r="AF367" s="2" t="s">
        <v>112</v>
      </c>
      <c r="AG367" s="2" t="str">
        <f t="shared" si="29"/>
        <v>Proton symporter</v>
      </c>
      <c r="AH367" s="3" t="s">
        <v>300</v>
      </c>
    </row>
    <row r="368" spans="1:34">
      <c r="A368" s="8" t="s">
        <v>34</v>
      </c>
      <c r="B368" s="9" t="s">
        <v>35</v>
      </c>
      <c r="C368" s="1" t="s">
        <v>330</v>
      </c>
      <c r="D368" s="10" t="s">
        <v>37</v>
      </c>
      <c r="E368" s="1" t="s">
        <v>301</v>
      </c>
      <c r="F368" s="1" t="s">
        <v>302</v>
      </c>
      <c r="G368" s="1">
        <v>-10</v>
      </c>
      <c r="H368" s="1">
        <v>-20</v>
      </c>
      <c r="I368" s="1" t="s">
        <v>40</v>
      </c>
      <c r="J368" s="1">
        <v>3.15</v>
      </c>
      <c r="K368" s="1">
        <v>-10</v>
      </c>
      <c r="L368" s="1">
        <v>-7.0086206896551797</v>
      </c>
      <c r="M368" s="1" t="s">
        <v>40</v>
      </c>
      <c r="N368" s="1">
        <v>9.2051724137931306</v>
      </c>
      <c r="O368" s="1">
        <v>3.5982758620689701</v>
      </c>
      <c r="Q368" s="1">
        <v>0.35982758620689698</v>
      </c>
      <c r="R368" s="1">
        <v>0.25563803676107499</v>
      </c>
      <c r="S368" s="11" t="s">
        <v>301</v>
      </c>
      <c r="T368" s="3" t="s">
        <v>303</v>
      </c>
      <c r="U368" s="3" t="s">
        <v>43</v>
      </c>
      <c r="V368" s="3" t="s">
        <v>304</v>
      </c>
      <c r="W368" s="3">
        <v>3</v>
      </c>
      <c r="X368" s="3">
        <v>8</v>
      </c>
      <c r="Y368" s="3">
        <v>0</v>
      </c>
      <c r="Z368" s="3">
        <v>0</v>
      </c>
      <c r="AA368" s="2">
        <v>0</v>
      </c>
      <c r="AB368" s="12">
        <f t="shared" si="25"/>
        <v>6.666666666666667</v>
      </c>
      <c r="AC368" s="3">
        <f t="shared" si="26"/>
        <v>44.094819999999999</v>
      </c>
      <c r="AD368" s="15">
        <v>-42</v>
      </c>
      <c r="AE368" s="3" t="s">
        <v>155</v>
      </c>
      <c r="AF368" s="2" t="s">
        <v>46</v>
      </c>
      <c r="AG368" s="16" t="str">
        <f t="shared" si="29"/>
        <v>Diffusion</v>
      </c>
      <c r="AH368" s="3" t="s">
        <v>305</v>
      </c>
    </row>
    <row r="369" spans="1:34">
      <c r="A369" s="8" t="s">
        <v>34</v>
      </c>
      <c r="B369" s="9" t="s">
        <v>35</v>
      </c>
      <c r="C369" s="1" t="s">
        <v>330</v>
      </c>
      <c r="D369" s="10" t="s">
        <v>37</v>
      </c>
      <c r="E369" s="1" t="s">
        <v>306</v>
      </c>
      <c r="F369" s="1" t="s">
        <v>302</v>
      </c>
      <c r="G369" s="1">
        <v>-10</v>
      </c>
      <c r="H369" s="1">
        <v>-20</v>
      </c>
      <c r="I369" s="1" t="s">
        <v>40</v>
      </c>
      <c r="J369" s="1">
        <v>3.15</v>
      </c>
      <c r="K369" s="1">
        <v>-10</v>
      </c>
      <c r="L369" s="1">
        <v>-9.7357142857142804</v>
      </c>
      <c r="M369" s="1" t="s">
        <v>40</v>
      </c>
      <c r="N369" s="1">
        <v>10.841428571428599</v>
      </c>
      <c r="O369" s="1">
        <v>3.0528571428571398</v>
      </c>
      <c r="Q369" s="1">
        <v>0.30528571428571399</v>
      </c>
      <c r="R369" s="1">
        <v>0.216888986955905</v>
      </c>
      <c r="S369" s="11" t="s">
        <v>306</v>
      </c>
      <c r="T369" s="3" t="s">
        <v>307</v>
      </c>
      <c r="U369" s="3" t="s">
        <v>43</v>
      </c>
      <c r="V369" s="3" t="s">
        <v>304</v>
      </c>
      <c r="W369" s="3">
        <v>3</v>
      </c>
      <c r="X369" s="3">
        <v>8</v>
      </c>
      <c r="Y369" s="3">
        <v>0</v>
      </c>
      <c r="Z369" s="3">
        <v>0</v>
      </c>
      <c r="AA369" s="2">
        <v>0</v>
      </c>
      <c r="AB369" s="12">
        <f t="shared" si="25"/>
        <v>6.666666666666667</v>
      </c>
      <c r="AC369" s="3">
        <f t="shared" si="26"/>
        <v>44.094819999999999</v>
      </c>
      <c r="AD369" s="15">
        <v>-42</v>
      </c>
      <c r="AE369" s="3" t="s">
        <v>155</v>
      </c>
      <c r="AF369" s="3" t="s">
        <v>84</v>
      </c>
      <c r="AG369" s="16" t="str">
        <f t="shared" si="29"/>
        <v>Diffusion</v>
      </c>
      <c r="AH369" s="3" t="s">
        <v>305</v>
      </c>
    </row>
    <row r="370" spans="1:34">
      <c r="A370" s="8" t="s">
        <v>34</v>
      </c>
      <c r="B370" s="9" t="s">
        <v>35</v>
      </c>
      <c r="C370" s="1" t="s">
        <v>330</v>
      </c>
      <c r="D370" s="10" t="s">
        <v>37</v>
      </c>
      <c r="E370" s="1" t="s">
        <v>308</v>
      </c>
      <c r="F370" s="1" t="s">
        <v>309</v>
      </c>
      <c r="G370" s="1">
        <v>-10</v>
      </c>
      <c r="H370" s="1">
        <v>-20</v>
      </c>
      <c r="I370" s="1" t="s">
        <v>40</v>
      </c>
      <c r="J370" s="1">
        <v>3.15</v>
      </c>
      <c r="K370" s="1">
        <v>-10</v>
      </c>
      <c r="L370" s="1">
        <v>-7.8265100671140901</v>
      </c>
      <c r="M370" s="1" t="s">
        <v>40</v>
      </c>
      <c r="N370" s="1">
        <v>2.8265100671140999</v>
      </c>
      <c r="O370" s="1">
        <v>2.4533557046979899</v>
      </c>
      <c r="Q370" s="1">
        <v>0.24533557046979901</v>
      </c>
      <c r="R370" s="1">
        <v>0.68438822817987399</v>
      </c>
      <c r="S370" s="1" t="s">
        <v>308</v>
      </c>
      <c r="T370" s="2" t="s">
        <v>308</v>
      </c>
      <c r="U370" s="3" t="s">
        <v>43</v>
      </c>
      <c r="V370" s="2" t="s">
        <v>310</v>
      </c>
      <c r="W370" s="3">
        <v>7</v>
      </c>
      <c r="X370" s="3">
        <v>9</v>
      </c>
      <c r="Y370" s="3">
        <v>5</v>
      </c>
      <c r="Z370" s="3">
        <v>0</v>
      </c>
      <c r="AA370" s="2">
        <v>-1</v>
      </c>
      <c r="AB370" s="12">
        <f t="shared" si="25"/>
        <v>3.8571428571428572</v>
      </c>
      <c r="AC370" s="3">
        <f t="shared" si="26"/>
        <v>173.14046000000002</v>
      </c>
      <c r="AD370" s="12">
        <v>400.5</v>
      </c>
      <c r="AE370" s="3" t="s">
        <v>196</v>
      </c>
      <c r="AF370" s="3" t="s">
        <v>311</v>
      </c>
      <c r="AG370" s="2" t="str">
        <f t="shared" si="29"/>
        <v>Proton symporter</v>
      </c>
      <c r="AH370" s="3" t="s">
        <v>312</v>
      </c>
    </row>
    <row r="371" spans="1:34">
      <c r="A371" s="8" t="s">
        <v>34</v>
      </c>
      <c r="B371" s="9" t="s">
        <v>35</v>
      </c>
      <c r="C371" s="1" t="s">
        <v>330</v>
      </c>
      <c r="D371" s="10" t="s">
        <v>37</v>
      </c>
      <c r="E371" s="1" t="s">
        <v>313</v>
      </c>
      <c r="F371" s="1" t="s">
        <v>314</v>
      </c>
      <c r="G371" s="1">
        <v>-10</v>
      </c>
      <c r="H371" s="1">
        <v>-20</v>
      </c>
      <c r="I371" s="1" t="s">
        <v>40</v>
      </c>
      <c r="J371" s="1">
        <v>3.15</v>
      </c>
      <c r="K371" s="1">
        <v>-10</v>
      </c>
      <c r="L371" s="1">
        <v>-7.9381563593932301</v>
      </c>
      <c r="M371" s="1" t="s">
        <v>40</v>
      </c>
      <c r="N371" s="1">
        <v>6.35052508751457</v>
      </c>
      <c r="O371" s="1">
        <v>1.70618436406067</v>
      </c>
      <c r="Q371" s="1">
        <v>0.170618436406067</v>
      </c>
      <c r="R371" s="1">
        <v>0.28630021255814397</v>
      </c>
      <c r="S371" s="11" t="s">
        <v>313</v>
      </c>
      <c r="T371" s="3" t="s">
        <v>313</v>
      </c>
      <c r="U371" s="3" t="s">
        <v>76</v>
      </c>
      <c r="V371" s="3" t="s">
        <v>315</v>
      </c>
      <c r="W371" s="3">
        <v>8</v>
      </c>
      <c r="X371" s="3">
        <v>8</v>
      </c>
      <c r="Y371" s="3">
        <v>0</v>
      </c>
      <c r="Z371" s="3">
        <v>0</v>
      </c>
      <c r="AA371" s="2">
        <v>0</v>
      </c>
      <c r="AB371" s="12">
        <f t="shared" si="25"/>
        <v>5</v>
      </c>
      <c r="AC371" s="3">
        <f t="shared" si="26"/>
        <v>104.14832</v>
      </c>
      <c r="AD371" s="12">
        <v>145</v>
      </c>
      <c r="AE371" s="3" t="s">
        <v>316</v>
      </c>
      <c r="AF371" s="3" t="s">
        <v>149</v>
      </c>
      <c r="AG371" s="2" t="str">
        <f t="shared" si="29"/>
        <v>Proton symporter</v>
      </c>
      <c r="AH371" s="3" t="s">
        <v>317</v>
      </c>
    </row>
    <row r="372" spans="1:34">
      <c r="A372" s="17" t="s">
        <v>185</v>
      </c>
      <c r="B372" s="9" t="s">
        <v>35</v>
      </c>
      <c r="C372" t="s">
        <v>330</v>
      </c>
      <c r="D372" s="10" t="s">
        <v>37</v>
      </c>
      <c r="E372" t="s">
        <v>318</v>
      </c>
      <c r="F372" t="s">
        <v>319</v>
      </c>
      <c r="G372">
        <v>-10</v>
      </c>
      <c r="H372">
        <v>-20</v>
      </c>
      <c r="I372" s="1" t="s">
        <v>40</v>
      </c>
      <c r="J372">
        <v>3.15</v>
      </c>
      <c r="K372">
        <v>-10</v>
      </c>
      <c r="L372">
        <v>-8.5707865168539392</v>
      </c>
      <c r="M372" s="1" t="s">
        <v>40</v>
      </c>
      <c r="N372">
        <v>-1.9056179775280899</v>
      </c>
      <c r="O372">
        <v>5.4764044943819998</v>
      </c>
      <c r="P372"/>
      <c r="Q372">
        <v>0.54764044943820001</v>
      </c>
      <c r="R372">
        <v>1.0241405106267401</v>
      </c>
      <c r="S372" s="3" t="s">
        <v>318</v>
      </c>
      <c r="T372" s="3" t="s">
        <v>318</v>
      </c>
      <c r="U372" s="3" t="s">
        <v>35</v>
      </c>
      <c r="V372" s="3" t="s">
        <v>320</v>
      </c>
      <c r="W372" s="3">
        <v>4</v>
      </c>
      <c r="X372" s="3">
        <v>4</v>
      </c>
      <c r="Y372" s="3">
        <v>4</v>
      </c>
      <c r="Z372" s="3">
        <v>0</v>
      </c>
      <c r="AA372" s="2">
        <v>-2</v>
      </c>
      <c r="AB372" s="12">
        <f t="shared" si="25"/>
        <v>3</v>
      </c>
      <c r="AC372" s="3">
        <f t="shared" si="26"/>
        <v>116.07016</v>
      </c>
      <c r="AD372" s="12">
        <v>235</v>
      </c>
      <c r="AE372" s="3" t="s">
        <v>101</v>
      </c>
      <c r="AF372" s="3" t="s">
        <v>84</v>
      </c>
      <c r="AG372" s="2" t="str">
        <f t="shared" si="29"/>
        <v>Proton symporter</v>
      </c>
      <c r="AH372" s="2" t="s">
        <v>321</v>
      </c>
    </row>
    <row r="373" spans="1:34">
      <c r="A373" s="8" t="s">
        <v>34</v>
      </c>
      <c r="B373" s="9" t="s">
        <v>35</v>
      </c>
      <c r="C373" s="1" t="s">
        <v>331</v>
      </c>
      <c r="D373" s="10" t="s">
        <v>37</v>
      </c>
      <c r="E373" s="1" t="s">
        <v>38</v>
      </c>
      <c r="F373" s="1" t="s">
        <v>39</v>
      </c>
      <c r="G373" s="1">
        <v>-10</v>
      </c>
      <c r="H373" s="1">
        <v>-20</v>
      </c>
      <c r="I373" s="1" t="s">
        <v>40</v>
      </c>
      <c r="J373" s="1">
        <v>3.15</v>
      </c>
      <c r="K373" s="1">
        <v>-10</v>
      </c>
      <c r="L373" s="1">
        <v>-0.94404761904761803</v>
      </c>
      <c r="M373" s="1" t="s">
        <v>40</v>
      </c>
      <c r="N373" s="1">
        <v>2.5047619047618901</v>
      </c>
      <c r="O373" s="1">
        <v>4.3738095238095198</v>
      </c>
      <c r="Q373" s="1">
        <v>0.43738095238095198</v>
      </c>
      <c r="R373" s="1">
        <v>0.63506859627446599</v>
      </c>
      <c r="S373" s="11" t="s">
        <v>41</v>
      </c>
      <c r="T373" s="3" t="s">
        <v>42</v>
      </c>
      <c r="U373" s="3" t="s">
        <v>43</v>
      </c>
      <c r="V373" s="3" t="s">
        <v>44</v>
      </c>
      <c r="W373" s="3">
        <v>4</v>
      </c>
      <c r="X373" s="3">
        <v>10</v>
      </c>
      <c r="Y373" s="3">
        <v>2</v>
      </c>
      <c r="Z373" s="3">
        <v>0</v>
      </c>
      <c r="AA373" s="3">
        <v>0</v>
      </c>
      <c r="AB373" s="12">
        <f t="shared" si="25"/>
        <v>5.5</v>
      </c>
      <c r="AC373" s="3">
        <f t="shared" si="26"/>
        <v>90.119200000000006</v>
      </c>
      <c r="AD373" s="12">
        <v>207</v>
      </c>
      <c r="AE373" s="2" t="s">
        <v>45</v>
      </c>
      <c r="AF373" s="3" t="s">
        <v>46</v>
      </c>
      <c r="AG373" s="2" t="str">
        <f t="shared" si="29"/>
        <v>Proton symporter</v>
      </c>
      <c r="AH373" s="3" t="s">
        <v>47</v>
      </c>
    </row>
    <row r="374" spans="1:34">
      <c r="A374" s="8" t="s">
        <v>34</v>
      </c>
      <c r="B374" s="9" t="s">
        <v>35</v>
      </c>
      <c r="C374" s="1" t="s">
        <v>331</v>
      </c>
      <c r="D374" s="10" t="s">
        <v>37</v>
      </c>
      <c r="E374" s="1" t="s">
        <v>48</v>
      </c>
      <c r="F374" s="1" t="s">
        <v>39</v>
      </c>
      <c r="G374" s="1">
        <v>-10</v>
      </c>
      <c r="H374" s="1">
        <v>-20</v>
      </c>
      <c r="I374" s="1" t="s">
        <v>40</v>
      </c>
      <c r="J374" s="1">
        <v>3.15</v>
      </c>
      <c r="K374" s="1">
        <v>-10</v>
      </c>
      <c r="L374" s="1">
        <v>-0.53487179487179703</v>
      </c>
      <c r="M374" s="1" t="s">
        <v>40</v>
      </c>
      <c r="N374" s="1">
        <v>2.2071794871795101</v>
      </c>
      <c r="O374" s="1">
        <v>4.4482051282051298</v>
      </c>
      <c r="Q374" s="1">
        <v>0.44482051282051299</v>
      </c>
      <c r="R374" s="1">
        <v>0.64587069266099595</v>
      </c>
      <c r="S374" s="11" t="s">
        <v>49</v>
      </c>
      <c r="T374" s="3" t="s">
        <v>50</v>
      </c>
      <c r="U374" s="3" t="s">
        <v>43</v>
      </c>
      <c r="V374" s="3" t="s">
        <v>44</v>
      </c>
      <c r="W374" s="3">
        <v>4</v>
      </c>
      <c r="X374" s="3">
        <v>10</v>
      </c>
      <c r="Y374" s="3">
        <v>2</v>
      </c>
      <c r="Z374" s="3">
        <v>0</v>
      </c>
      <c r="AA374" s="3">
        <v>0</v>
      </c>
      <c r="AB374" s="12">
        <f t="shared" si="25"/>
        <v>5.5</v>
      </c>
      <c r="AC374" s="3">
        <f t="shared" si="26"/>
        <v>90.119200000000006</v>
      </c>
      <c r="AD374" s="12">
        <v>207</v>
      </c>
      <c r="AE374" s="2" t="s">
        <v>45</v>
      </c>
      <c r="AF374" s="3" t="s">
        <v>51</v>
      </c>
      <c r="AG374" s="2" t="str">
        <f t="shared" si="29"/>
        <v>Proton symporter</v>
      </c>
      <c r="AH374" s="3" t="s">
        <v>47</v>
      </c>
    </row>
    <row r="375" spans="1:34">
      <c r="A375" s="8" t="s">
        <v>34</v>
      </c>
      <c r="B375" s="9" t="s">
        <v>35</v>
      </c>
      <c r="C375" s="1" t="s">
        <v>331</v>
      </c>
      <c r="D375" s="10" t="s">
        <v>37</v>
      </c>
      <c r="E375" s="1" t="s">
        <v>52</v>
      </c>
      <c r="F375" s="1" t="s">
        <v>53</v>
      </c>
      <c r="G375" s="1">
        <v>-10</v>
      </c>
      <c r="H375" s="1">
        <v>-20</v>
      </c>
      <c r="I375" s="1" t="s">
        <v>40</v>
      </c>
      <c r="J375" s="1">
        <v>3.15</v>
      </c>
      <c r="K375" s="1">
        <v>-10</v>
      </c>
      <c r="L375" s="1">
        <v>-5.14054054054054</v>
      </c>
      <c r="M375" s="1" t="s">
        <v>40</v>
      </c>
      <c r="N375" s="1">
        <v>5.1054054054054196</v>
      </c>
      <c r="O375" s="1">
        <v>4.9648648648648699</v>
      </c>
      <c r="Q375" s="1">
        <v>0.49648648648648702</v>
      </c>
      <c r="R375" s="1">
        <v>0.609061787968318</v>
      </c>
      <c r="S375" s="13" t="s">
        <v>52</v>
      </c>
      <c r="T375" s="3" t="s">
        <v>54</v>
      </c>
      <c r="U375" s="3" t="s">
        <v>55</v>
      </c>
      <c r="V375" s="2" t="s">
        <v>56</v>
      </c>
      <c r="W375" s="2">
        <v>3</v>
      </c>
      <c r="X375" s="2">
        <v>12</v>
      </c>
      <c r="Y375" s="2">
        <v>0</v>
      </c>
      <c r="Z375" s="2">
        <v>2</v>
      </c>
      <c r="AA375" s="2">
        <v>2</v>
      </c>
      <c r="AB375" s="12">
        <f t="shared" si="25"/>
        <v>6</v>
      </c>
      <c r="AC375" s="3">
        <f t="shared" si="26"/>
        <v>76.139580000000009</v>
      </c>
      <c r="AD375" s="12">
        <v>139.30000000000001</v>
      </c>
      <c r="AE375" s="2" t="s">
        <v>57</v>
      </c>
      <c r="AF375" s="2" t="s">
        <v>58</v>
      </c>
      <c r="AG375" s="2" t="str">
        <f t="shared" si="29"/>
        <v>Proton symporter</v>
      </c>
      <c r="AH375" s="3" t="s">
        <v>59</v>
      </c>
    </row>
    <row r="376" spans="1:34">
      <c r="A376" s="8" t="s">
        <v>34</v>
      </c>
      <c r="B376" s="9" t="s">
        <v>35</v>
      </c>
      <c r="C376" s="1" t="s">
        <v>331</v>
      </c>
      <c r="D376" s="10" t="s">
        <v>37</v>
      </c>
      <c r="E376" s="1" t="s">
        <v>60</v>
      </c>
      <c r="F376" s="1" t="s">
        <v>61</v>
      </c>
      <c r="G376" s="1">
        <v>-10</v>
      </c>
      <c r="H376" s="1">
        <v>-20</v>
      </c>
      <c r="I376" s="1" t="s">
        <v>40</v>
      </c>
      <c r="J376" s="1">
        <v>3.15</v>
      </c>
      <c r="K376" s="1">
        <v>-10</v>
      </c>
      <c r="L376" s="1">
        <v>-4.5647058823529196</v>
      </c>
      <c r="M376" s="1" t="s">
        <v>40</v>
      </c>
      <c r="N376" s="1">
        <v>4.6735294117646999</v>
      </c>
      <c r="O376" s="1">
        <v>5.1088235294117599</v>
      </c>
      <c r="Q376" s="1">
        <v>0.51088235294117601</v>
      </c>
      <c r="R376" s="1">
        <v>0.62633693791696299</v>
      </c>
      <c r="S376" s="14" t="s">
        <v>60</v>
      </c>
      <c r="T376" s="2" t="s">
        <v>62</v>
      </c>
      <c r="U376" s="3" t="s">
        <v>55</v>
      </c>
      <c r="V376" s="2" t="s">
        <v>63</v>
      </c>
      <c r="W376" s="2">
        <v>3</v>
      </c>
      <c r="X376" s="2">
        <v>8</v>
      </c>
      <c r="Y376" s="2">
        <v>2</v>
      </c>
      <c r="Z376" s="2">
        <v>0</v>
      </c>
      <c r="AA376" s="2">
        <v>0</v>
      </c>
      <c r="AB376" s="12">
        <f t="shared" si="25"/>
        <v>5.333333333333333</v>
      </c>
      <c r="AC376" s="3">
        <f t="shared" si="26"/>
        <v>76.092820000000003</v>
      </c>
      <c r="AD376" s="12">
        <v>213</v>
      </c>
      <c r="AE376" s="2" t="s">
        <v>45</v>
      </c>
      <c r="AF376" s="2" t="s">
        <v>64</v>
      </c>
      <c r="AG376" s="2" t="str">
        <f t="shared" si="29"/>
        <v>Proton symporter</v>
      </c>
      <c r="AH376" s="3" t="s">
        <v>65</v>
      </c>
    </row>
    <row r="377" spans="1:34">
      <c r="A377" s="8" t="s">
        <v>34</v>
      </c>
      <c r="B377" s="9" t="s">
        <v>35</v>
      </c>
      <c r="C377" s="1" t="s">
        <v>331</v>
      </c>
      <c r="D377" s="10" t="s">
        <v>37</v>
      </c>
      <c r="E377" s="1" t="s">
        <v>66</v>
      </c>
      <c r="F377" s="1" t="s">
        <v>67</v>
      </c>
      <c r="G377" s="1">
        <v>-10</v>
      </c>
      <c r="H377" s="1">
        <v>-20</v>
      </c>
      <c r="I377" s="1" t="s">
        <v>40</v>
      </c>
      <c r="J377" s="1">
        <v>3.15</v>
      </c>
      <c r="K377" s="1">
        <v>-10</v>
      </c>
      <c r="L377" s="1">
        <v>-2.78255813953488</v>
      </c>
      <c r="M377" s="1" t="s">
        <v>40</v>
      </c>
      <c r="N377" s="1">
        <v>3.8418604651162802</v>
      </c>
      <c r="O377" s="1">
        <v>4.0395348837209299</v>
      </c>
      <c r="Q377" s="1">
        <v>0.40395348837209299</v>
      </c>
      <c r="R377" s="1">
        <v>0.58653257171839102</v>
      </c>
      <c r="S377" s="11" t="s">
        <v>68</v>
      </c>
      <c r="T377" s="3" t="s">
        <v>69</v>
      </c>
      <c r="U377" s="3" t="s">
        <v>43</v>
      </c>
      <c r="V377" s="3" t="s">
        <v>44</v>
      </c>
      <c r="W377" s="3">
        <v>4</v>
      </c>
      <c r="X377" s="3">
        <v>10</v>
      </c>
      <c r="Y377" s="3">
        <v>2</v>
      </c>
      <c r="Z377" s="3">
        <v>0</v>
      </c>
      <c r="AA377" s="3">
        <v>0</v>
      </c>
      <c r="AB377" s="12">
        <f t="shared" si="25"/>
        <v>5.5</v>
      </c>
      <c r="AC377" s="3">
        <f t="shared" si="26"/>
        <v>90.119200000000006</v>
      </c>
      <c r="AD377" s="12">
        <v>230</v>
      </c>
      <c r="AE377" s="2" t="s">
        <v>45</v>
      </c>
      <c r="AF377" s="3" t="s">
        <v>70</v>
      </c>
      <c r="AG377" s="2" t="str">
        <f t="shared" si="29"/>
        <v>Proton symporter</v>
      </c>
      <c r="AH377" s="3" t="s">
        <v>71</v>
      </c>
    </row>
    <row r="378" spans="1:34">
      <c r="A378" s="8" t="s">
        <v>34</v>
      </c>
      <c r="B378" s="9" t="s">
        <v>35</v>
      </c>
      <c r="C378" s="1" t="s">
        <v>331</v>
      </c>
      <c r="D378" s="10" t="s">
        <v>37</v>
      </c>
      <c r="E378" s="1" t="s">
        <v>72</v>
      </c>
      <c r="F378" s="1" t="s">
        <v>73</v>
      </c>
      <c r="G378" s="1">
        <v>-10</v>
      </c>
      <c r="H378" s="1">
        <v>-20</v>
      </c>
      <c r="I378" s="1" t="s">
        <v>40</v>
      </c>
      <c r="J378" s="1">
        <v>3.15</v>
      </c>
      <c r="K378" s="1">
        <v>-10</v>
      </c>
      <c r="L378" s="1">
        <v>-4.1129870129870199</v>
      </c>
      <c r="M378" s="1" t="s">
        <v>40</v>
      </c>
      <c r="N378" s="1">
        <v>6.0753246753246799</v>
      </c>
      <c r="O378" s="1">
        <v>4.6415584415584403</v>
      </c>
      <c r="Q378" s="1">
        <v>0.46415584415584399</v>
      </c>
      <c r="R378" s="1">
        <v>0.44940415024311597</v>
      </c>
      <c r="S378" s="11" t="s">
        <v>74</v>
      </c>
      <c r="T378" s="3" t="s">
        <v>75</v>
      </c>
      <c r="U378" s="3" t="s">
        <v>76</v>
      </c>
      <c r="V378" s="3" t="s">
        <v>77</v>
      </c>
      <c r="W378" s="3">
        <v>3</v>
      </c>
      <c r="X378" s="3">
        <v>8</v>
      </c>
      <c r="Y378" s="3">
        <v>1</v>
      </c>
      <c r="Z378" s="3">
        <v>0</v>
      </c>
      <c r="AA378" s="3">
        <v>0</v>
      </c>
      <c r="AB378" s="12">
        <f t="shared" si="25"/>
        <v>6</v>
      </c>
      <c r="AC378" s="3">
        <f t="shared" si="26"/>
        <v>60.093820000000001</v>
      </c>
      <c r="AD378" s="12">
        <v>97</v>
      </c>
      <c r="AE378" s="2" t="s">
        <v>78</v>
      </c>
      <c r="AF378" s="2" t="s">
        <v>79</v>
      </c>
      <c r="AG378" s="2" t="str">
        <f t="shared" si="29"/>
        <v>Proton symporter</v>
      </c>
      <c r="AH378" s="3" t="s">
        <v>80</v>
      </c>
    </row>
    <row r="379" spans="1:34">
      <c r="A379" s="8" t="s">
        <v>34</v>
      </c>
      <c r="B379" s="9" t="s">
        <v>35</v>
      </c>
      <c r="C379" s="1" t="s">
        <v>331</v>
      </c>
      <c r="D379" s="10" t="s">
        <v>37</v>
      </c>
      <c r="E379" s="1" t="s">
        <v>81</v>
      </c>
      <c r="F379" s="1" t="s">
        <v>73</v>
      </c>
      <c r="G379" s="1">
        <v>-10</v>
      </c>
      <c r="H379" s="1">
        <v>-20</v>
      </c>
      <c r="I379" s="1" t="s">
        <v>40</v>
      </c>
      <c r="J379" s="1">
        <v>3.15</v>
      </c>
      <c r="K379" s="1">
        <v>-10</v>
      </c>
      <c r="L379" s="1">
        <v>-5.54941176470588</v>
      </c>
      <c r="M379" s="1" t="s">
        <v>40</v>
      </c>
      <c r="N379" s="1">
        <v>7.0329411764705902</v>
      </c>
      <c r="O379" s="1">
        <v>4.3223529411764696</v>
      </c>
      <c r="Q379" s="1">
        <v>0.432235294117647</v>
      </c>
      <c r="R379" s="1">
        <v>0.41849809175903402</v>
      </c>
      <c r="S379" s="11" t="s">
        <v>82</v>
      </c>
      <c r="T379" s="3" t="s">
        <v>83</v>
      </c>
      <c r="U379" s="3" t="s">
        <v>76</v>
      </c>
      <c r="V379" s="3" t="s">
        <v>77</v>
      </c>
      <c r="W379" s="3">
        <v>3</v>
      </c>
      <c r="X379" s="3">
        <v>8</v>
      </c>
      <c r="Y379" s="3">
        <v>1</v>
      </c>
      <c r="Z379" s="3">
        <v>0</v>
      </c>
      <c r="AA379" s="3">
        <v>0</v>
      </c>
      <c r="AB379" s="12">
        <f t="shared" si="25"/>
        <v>6</v>
      </c>
      <c r="AC379" s="3">
        <f t="shared" si="26"/>
        <v>60.093820000000001</v>
      </c>
      <c r="AD379" s="12">
        <v>97</v>
      </c>
      <c r="AE379" s="2" t="s">
        <v>78</v>
      </c>
      <c r="AF379" s="3" t="s">
        <v>84</v>
      </c>
      <c r="AG379" s="2" t="str">
        <f t="shared" si="29"/>
        <v>Proton symporter</v>
      </c>
      <c r="AH379" s="3" t="s">
        <v>80</v>
      </c>
    </row>
    <row r="380" spans="1:34">
      <c r="A380" s="8" t="s">
        <v>34</v>
      </c>
      <c r="B380" s="9" t="s">
        <v>35</v>
      </c>
      <c r="C380" s="1" t="s">
        <v>331</v>
      </c>
      <c r="D380" s="10" t="s">
        <v>37</v>
      </c>
      <c r="E380" s="1" t="s">
        <v>85</v>
      </c>
      <c r="F380" s="1" t="s">
        <v>86</v>
      </c>
      <c r="G380" s="1">
        <v>-10</v>
      </c>
      <c r="H380" s="1">
        <v>-20</v>
      </c>
      <c r="I380" s="1" t="s">
        <v>40</v>
      </c>
      <c r="J380" s="1">
        <v>3.15</v>
      </c>
      <c r="K380" s="1">
        <v>-10</v>
      </c>
      <c r="L380" s="1">
        <v>-1.5034883720929899</v>
      </c>
      <c r="M380" s="1" t="s">
        <v>40</v>
      </c>
      <c r="N380" s="1">
        <v>2.9116279069767499</v>
      </c>
      <c r="O380" s="1">
        <v>4.2720930232558203</v>
      </c>
      <c r="Q380" s="1">
        <v>0.42720930232558202</v>
      </c>
      <c r="R380" s="1">
        <v>0.62029955915180501</v>
      </c>
      <c r="S380" s="11" t="s">
        <v>87</v>
      </c>
      <c r="T380" s="3" t="s">
        <v>88</v>
      </c>
      <c r="U380" s="3" t="s">
        <v>43</v>
      </c>
      <c r="V380" s="3" t="s">
        <v>44</v>
      </c>
      <c r="W380" s="3">
        <v>4</v>
      </c>
      <c r="X380" s="3">
        <v>10</v>
      </c>
      <c r="Y380" s="3">
        <v>2</v>
      </c>
      <c r="Z380" s="3">
        <v>0</v>
      </c>
      <c r="AA380" s="3">
        <v>0</v>
      </c>
      <c r="AB380" s="12">
        <f t="shared" si="25"/>
        <v>5.5</v>
      </c>
      <c r="AC380" s="3">
        <f t="shared" si="26"/>
        <v>90.119200000000006</v>
      </c>
      <c r="AD380" s="12">
        <v>177</v>
      </c>
      <c r="AE380" s="3" t="s">
        <v>45</v>
      </c>
      <c r="AF380" s="3" t="s">
        <v>89</v>
      </c>
      <c r="AG380" s="2" t="str">
        <f t="shared" si="29"/>
        <v>Proton symporter</v>
      </c>
      <c r="AH380" s="3" t="s">
        <v>90</v>
      </c>
    </row>
    <row r="381" spans="1:34">
      <c r="A381" s="8" t="s">
        <v>34</v>
      </c>
      <c r="B381" s="9" t="s">
        <v>35</v>
      </c>
      <c r="C381" s="1" t="s">
        <v>331</v>
      </c>
      <c r="D381" s="10" t="s">
        <v>37</v>
      </c>
      <c r="E381" s="1" t="s">
        <v>91</v>
      </c>
      <c r="F381" s="1" t="s">
        <v>92</v>
      </c>
      <c r="G381" s="1">
        <v>-10</v>
      </c>
      <c r="H381" s="1">
        <v>-20</v>
      </c>
      <c r="I381" s="1" t="s">
        <v>40</v>
      </c>
      <c r="J381" s="1">
        <v>3.15</v>
      </c>
      <c r="K381" s="1">
        <v>-10</v>
      </c>
      <c r="L381" s="1">
        <v>-4.4365671641791096</v>
      </c>
      <c r="M381" s="1" t="s">
        <v>40</v>
      </c>
      <c r="N381" s="1">
        <v>6.2910447761194099</v>
      </c>
      <c r="O381" s="1">
        <v>2.7417910447761198</v>
      </c>
      <c r="Q381" s="1">
        <v>0.27417910447761201</v>
      </c>
      <c r="R381" s="1">
        <v>0.38938862842317501</v>
      </c>
      <c r="S381" s="14" t="s">
        <v>91</v>
      </c>
      <c r="T381" s="2" t="s">
        <v>93</v>
      </c>
      <c r="U381" s="3" t="s">
        <v>55</v>
      </c>
      <c r="V381" s="2" t="s">
        <v>94</v>
      </c>
      <c r="W381" s="2">
        <v>5</v>
      </c>
      <c r="X381" s="2">
        <v>12</v>
      </c>
      <c r="Y381" s="2">
        <v>1</v>
      </c>
      <c r="Z381" s="2">
        <v>0</v>
      </c>
      <c r="AA381" s="2">
        <v>0</v>
      </c>
      <c r="AB381" s="12">
        <f t="shared" si="25"/>
        <v>6</v>
      </c>
      <c r="AC381" s="3">
        <f t="shared" si="26"/>
        <v>88.14658</v>
      </c>
      <c r="AD381" s="12">
        <v>129</v>
      </c>
      <c r="AE381" s="2" t="s">
        <v>78</v>
      </c>
      <c r="AF381" s="2" t="s">
        <v>95</v>
      </c>
      <c r="AG381" s="2" t="str">
        <f t="shared" si="29"/>
        <v>Proton symporter</v>
      </c>
      <c r="AH381" s="3" t="s">
        <v>96</v>
      </c>
    </row>
    <row r="382" spans="1:34">
      <c r="A382" s="8" t="s">
        <v>34</v>
      </c>
      <c r="B382" s="9" t="s">
        <v>35</v>
      </c>
      <c r="C382" s="1" t="s">
        <v>331</v>
      </c>
      <c r="D382" s="10" t="s">
        <v>37</v>
      </c>
      <c r="E382" s="1" t="s">
        <v>97</v>
      </c>
      <c r="F382" s="1" t="s">
        <v>98</v>
      </c>
      <c r="G382" s="1">
        <v>-10</v>
      </c>
      <c r="H382" s="1">
        <v>-20</v>
      </c>
      <c r="I382" s="1" t="s">
        <v>40</v>
      </c>
      <c r="J382" s="1">
        <v>3.15</v>
      </c>
      <c r="K382" s="1">
        <v>-10</v>
      </c>
      <c r="L382" s="1">
        <v>-9.5196629213483206</v>
      </c>
      <c r="M382" s="1" t="s">
        <v>40</v>
      </c>
      <c r="N382" s="1">
        <v>-1.67247191011236</v>
      </c>
      <c r="O382" s="1">
        <v>3.0960674157303401</v>
      </c>
      <c r="Q382" s="1">
        <v>0.30960674157303397</v>
      </c>
      <c r="R382" s="1">
        <v>0.908295204885324</v>
      </c>
      <c r="S382" s="14" t="s">
        <v>97</v>
      </c>
      <c r="T382" s="2" t="s">
        <v>99</v>
      </c>
      <c r="U382" s="3" t="s">
        <v>55</v>
      </c>
      <c r="V382" s="2" t="s">
        <v>100</v>
      </c>
      <c r="W382" s="2">
        <v>7</v>
      </c>
      <c r="X382" s="2">
        <v>2</v>
      </c>
      <c r="Y382" s="2">
        <v>6</v>
      </c>
      <c r="Z382" s="2">
        <v>0</v>
      </c>
      <c r="AA382" s="2">
        <v>-2</v>
      </c>
      <c r="AB382" s="12">
        <f t="shared" si="25"/>
        <v>2.5714285714285716</v>
      </c>
      <c r="AC382" s="3">
        <f t="shared" si="26"/>
        <v>182.08458000000002</v>
      </c>
      <c r="AD382" s="12">
        <v>355.5</v>
      </c>
      <c r="AE382" s="2" t="s">
        <v>101</v>
      </c>
      <c r="AF382" s="2" t="s">
        <v>64</v>
      </c>
      <c r="AG382" s="2" t="str">
        <f t="shared" si="29"/>
        <v>Proton symporter</v>
      </c>
      <c r="AH382" s="3" t="s">
        <v>102</v>
      </c>
    </row>
    <row r="383" spans="1:34">
      <c r="A383" s="8" t="s">
        <v>34</v>
      </c>
      <c r="B383" s="9" t="s">
        <v>35</v>
      </c>
      <c r="C383" s="1" t="s">
        <v>331</v>
      </c>
      <c r="D383" s="10" t="s">
        <v>37</v>
      </c>
      <c r="E383" s="1" t="s">
        <v>103</v>
      </c>
      <c r="F383" s="1" t="s">
        <v>104</v>
      </c>
      <c r="G383" s="1">
        <v>-10</v>
      </c>
      <c r="H383" s="1">
        <v>-20</v>
      </c>
      <c r="I383" s="1" t="s">
        <v>40</v>
      </c>
      <c r="J383" s="1">
        <v>3.15</v>
      </c>
      <c r="K383" s="1">
        <v>-10</v>
      </c>
      <c r="L383" s="1">
        <v>-4.3337499999999904</v>
      </c>
      <c r="M383" s="1" t="s">
        <v>40</v>
      </c>
      <c r="N383" s="1">
        <v>6.2225000000000099</v>
      </c>
      <c r="O383" s="1">
        <v>2.2962500000000001</v>
      </c>
      <c r="Q383" s="1">
        <v>0.229625</v>
      </c>
      <c r="R383" s="1">
        <v>0.37800590883312102</v>
      </c>
      <c r="S383" s="14" t="s">
        <v>103</v>
      </c>
      <c r="T383" s="2" t="s">
        <v>105</v>
      </c>
      <c r="U383" s="3" t="s">
        <v>55</v>
      </c>
      <c r="V383" s="2" t="s">
        <v>106</v>
      </c>
      <c r="W383" s="2">
        <v>6</v>
      </c>
      <c r="X383" s="2">
        <v>14</v>
      </c>
      <c r="Y383" s="2">
        <v>1</v>
      </c>
      <c r="Z383" s="2">
        <v>0</v>
      </c>
      <c r="AA383" s="2">
        <v>0</v>
      </c>
      <c r="AB383" s="12">
        <f t="shared" si="25"/>
        <v>6</v>
      </c>
      <c r="AC383" s="3">
        <f t="shared" si="26"/>
        <v>102.17295999999999</v>
      </c>
      <c r="AD383" s="12">
        <v>153</v>
      </c>
      <c r="AE383" s="2" t="s">
        <v>78</v>
      </c>
      <c r="AF383" s="2" t="s">
        <v>84</v>
      </c>
      <c r="AG383" s="2" t="str">
        <f t="shared" si="29"/>
        <v>Proton symporter</v>
      </c>
      <c r="AH383" s="3" t="s">
        <v>107</v>
      </c>
    </row>
    <row r="384" spans="1:34">
      <c r="A384" s="8" t="s">
        <v>34</v>
      </c>
      <c r="B384" s="9" t="s">
        <v>35</v>
      </c>
      <c r="C384" s="1" t="s">
        <v>331</v>
      </c>
      <c r="D384" s="10" t="s">
        <v>37</v>
      </c>
      <c r="E384" s="1" t="s">
        <v>108</v>
      </c>
      <c r="F384" s="1" t="s">
        <v>109</v>
      </c>
      <c r="G384" s="1">
        <v>-10</v>
      </c>
      <c r="H384" s="1">
        <v>-20</v>
      </c>
      <c r="I384" s="1" t="s">
        <v>40</v>
      </c>
      <c r="J384" s="1">
        <v>3.15</v>
      </c>
      <c r="K384" s="1">
        <v>-10</v>
      </c>
      <c r="L384" s="1">
        <v>-6.5001766784452304</v>
      </c>
      <c r="M384" s="1" t="s">
        <v>40</v>
      </c>
      <c r="N384" s="1">
        <v>4.4212014134275703</v>
      </c>
      <c r="O384" s="1">
        <v>1.94734982332156</v>
      </c>
      <c r="Q384" s="1">
        <v>0.194734982332156</v>
      </c>
      <c r="R384" s="1">
        <v>0.37696541506283299</v>
      </c>
      <c r="S384" s="11" t="s">
        <v>108</v>
      </c>
      <c r="T384" s="3" t="s">
        <v>108</v>
      </c>
      <c r="U384" s="3" t="s">
        <v>43</v>
      </c>
      <c r="V384" s="3" t="s">
        <v>110</v>
      </c>
      <c r="W384" s="3">
        <v>8</v>
      </c>
      <c r="X384" s="3">
        <v>8</v>
      </c>
      <c r="Y384" s="3">
        <v>1</v>
      </c>
      <c r="Z384" s="3">
        <v>0</v>
      </c>
      <c r="AA384" s="3">
        <v>0</v>
      </c>
      <c r="AB384" s="12">
        <f t="shared" si="25"/>
        <v>4.75</v>
      </c>
      <c r="AC384" s="3">
        <f t="shared" si="26"/>
        <v>120.14731999999999</v>
      </c>
      <c r="AD384" s="12">
        <v>229</v>
      </c>
      <c r="AE384" s="3" t="s">
        <v>111</v>
      </c>
      <c r="AF384" s="2" t="s">
        <v>112</v>
      </c>
      <c r="AG384" s="2" t="str">
        <f t="shared" si="29"/>
        <v>Proton symporter</v>
      </c>
      <c r="AH384" s="3" t="s">
        <v>113</v>
      </c>
    </row>
    <row r="385" spans="1:34">
      <c r="A385" s="8" t="s">
        <v>34</v>
      </c>
      <c r="B385" s="9" t="s">
        <v>35</v>
      </c>
      <c r="C385" s="1" t="s">
        <v>331</v>
      </c>
      <c r="D385" s="10" t="s">
        <v>37</v>
      </c>
      <c r="E385" s="1" t="s">
        <v>114</v>
      </c>
      <c r="F385" s="1" t="s">
        <v>115</v>
      </c>
      <c r="G385" s="1">
        <v>-10</v>
      </c>
      <c r="H385" s="1">
        <v>-20</v>
      </c>
      <c r="I385" s="1" t="s">
        <v>40</v>
      </c>
      <c r="J385" s="1">
        <v>3.15</v>
      </c>
      <c r="K385" s="1">
        <v>-10</v>
      </c>
      <c r="L385" s="1">
        <v>-7.7781249999999904</v>
      </c>
      <c r="M385" s="1" t="s">
        <v>40</v>
      </c>
      <c r="N385" s="1">
        <v>5.6484374999999902</v>
      </c>
      <c r="O385" s="1">
        <v>2.8703124999999998</v>
      </c>
      <c r="Q385" s="1">
        <v>0.28703125000000002</v>
      </c>
      <c r="R385" s="1">
        <v>0.54174424557812295</v>
      </c>
      <c r="S385" s="14" t="s">
        <v>114</v>
      </c>
      <c r="T385" s="2" t="s">
        <v>114</v>
      </c>
      <c r="U385" s="3" t="s">
        <v>55</v>
      </c>
      <c r="V385" s="2" t="s">
        <v>116</v>
      </c>
      <c r="W385" s="2">
        <v>5</v>
      </c>
      <c r="X385" s="2">
        <v>11</v>
      </c>
      <c r="Y385" s="2">
        <v>2</v>
      </c>
      <c r="Z385" s="2">
        <v>1</v>
      </c>
      <c r="AA385" s="2">
        <v>0</v>
      </c>
      <c r="AB385" s="12">
        <f t="shared" si="25"/>
        <v>4.8</v>
      </c>
      <c r="AC385" s="3">
        <f t="shared" si="26"/>
        <v>117.14444</v>
      </c>
      <c r="AD385" s="12">
        <v>247.5</v>
      </c>
      <c r="AE385" s="2" t="s">
        <v>117</v>
      </c>
      <c r="AF385" s="2" t="s">
        <v>84</v>
      </c>
      <c r="AG385" s="2" t="str">
        <f t="shared" si="29"/>
        <v>Proton symporter</v>
      </c>
      <c r="AH385" s="3" t="s">
        <v>118</v>
      </c>
    </row>
    <row r="386" spans="1:34">
      <c r="A386" s="8" t="s">
        <v>34</v>
      </c>
      <c r="B386" s="9" t="s">
        <v>35</v>
      </c>
      <c r="C386" s="1" t="s">
        <v>331</v>
      </c>
      <c r="D386" s="10" t="s">
        <v>37</v>
      </c>
      <c r="E386" s="1" t="s">
        <v>119</v>
      </c>
      <c r="F386" s="1" t="s">
        <v>120</v>
      </c>
      <c r="G386" s="1">
        <v>-10</v>
      </c>
      <c r="H386" s="1">
        <v>-20</v>
      </c>
      <c r="I386" s="1" t="s">
        <v>40</v>
      </c>
      <c r="J386" s="1">
        <v>3.15</v>
      </c>
      <c r="K386" s="1">
        <v>-10</v>
      </c>
      <c r="L386" s="1">
        <v>-2.0306306306306299</v>
      </c>
      <c r="M386" s="1" t="s">
        <v>40</v>
      </c>
      <c r="N386" s="1">
        <v>2.77297297297297</v>
      </c>
      <c r="O386" s="1">
        <v>5.7423423423423401</v>
      </c>
      <c r="Q386" s="1">
        <v>0.57423423423423403</v>
      </c>
      <c r="R386" s="1">
        <v>0.53733511607969298</v>
      </c>
      <c r="S386" s="14" t="s">
        <v>119</v>
      </c>
      <c r="T386" s="2" t="s">
        <v>119</v>
      </c>
      <c r="U386" s="3" t="s">
        <v>55</v>
      </c>
      <c r="V386" s="2" t="s">
        <v>121</v>
      </c>
      <c r="W386" s="2">
        <v>3</v>
      </c>
      <c r="X386" s="2">
        <v>6</v>
      </c>
      <c r="Y386" s="2">
        <v>1</v>
      </c>
      <c r="Z386" s="2">
        <v>0</v>
      </c>
      <c r="AA386" s="2">
        <v>0</v>
      </c>
      <c r="AB386" s="12">
        <f t="shared" ref="AB386:AB449" si="30">(W386*4+X386*1+Y386*-2+Z386*-3)/W386</f>
        <v>5.333333333333333</v>
      </c>
      <c r="AC386" s="3">
        <f t="shared" ref="AC386:AC449" si="31">W386*12.0107+X386*1.00784+Y386*15.999+Z386*14.0067</f>
        <v>58.078140000000005</v>
      </c>
      <c r="AD386" s="12">
        <v>56</v>
      </c>
      <c r="AE386" s="2" t="s">
        <v>122</v>
      </c>
      <c r="AF386" s="2" t="s">
        <v>46</v>
      </c>
      <c r="AG386" s="2" t="str">
        <f t="shared" si="29"/>
        <v>Proton symporter</v>
      </c>
      <c r="AH386" s="3" t="s">
        <v>123</v>
      </c>
    </row>
    <row r="387" spans="1:34">
      <c r="A387" s="8" t="s">
        <v>34</v>
      </c>
      <c r="B387" s="9" t="s">
        <v>35</v>
      </c>
      <c r="C387" s="1" t="s">
        <v>331</v>
      </c>
      <c r="D387" s="10" t="s">
        <v>37</v>
      </c>
      <c r="E387" s="1" t="s">
        <v>124</v>
      </c>
      <c r="F387" s="1" t="s">
        <v>125</v>
      </c>
      <c r="G387" s="1">
        <v>-10</v>
      </c>
      <c r="H387" s="1">
        <v>-20</v>
      </c>
      <c r="I387" s="1" t="s">
        <v>40</v>
      </c>
      <c r="J387" s="1">
        <v>3.15</v>
      </c>
      <c r="K387" s="1">
        <v>-10</v>
      </c>
      <c r="L387" s="1">
        <v>-8.0430769230769297</v>
      </c>
      <c r="M387" s="1" t="s">
        <v>40</v>
      </c>
      <c r="N387" s="1">
        <v>3.0430769230769301</v>
      </c>
      <c r="O387" s="1">
        <v>5.6523076923076996</v>
      </c>
      <c r="Q387" s="1">
        <v>0.56523076923076998</v>
      </c>
      <c r="R387" s="1">
        <v>0.64707623269966996</v>
      </c>
      <c r="S387" s="14" t="s">
        <v>124</v>
      </c>
      <c r="T387" s="2" t="s">
        <v>126</v>
      </c>
      <c r="U387" s="3" t="s">
        <v>55</v>
      </c>
      <c r="V387" s="2" t="s">
        <v>127</v>
      </c>
      <c r="W387" s="2">
        <v>3</v>
      </c>
      <c r="X387" s="2">
        <v>3</v>
      </c>
      <c r="Y387" s="2">
        <v>2</v>
      </c>
      <c r="Z387" s="2">
        <v>0</v>
      </c>
      <c r="AA387" s="2">
        <v>-1</v>
      </c>
      <c r="AB387" s="12">
        <f t="shared" si="30"/>
        <v>3.6666666666666665</v>
      </c>
      <c r="AC387" s="3">
        <f t="shared" si="31"/>
        <v>71.053619999999995</v>
      </c>
      <c r="AD387" s="12">
        <v>80</v>
      </c>
      <c r="AE387" s="2" t="s">
        <v>128</v>
      </c>
      <c r="AF387" s="2" t="s">
        <v>64</v>
      </c>
      <c r="AG387" s="2" t="str">
        <f t="shared" si="29"/>
        <v>Proton symporter</v>
      </c>
      <c r="AH387" s="3" t="s">
        <v>129</v>
      </c>
    </row>
    <row r="388" spans="1:34">
      <c r="A388" s="8" t="s">
        <v>34</v>
      </c>
      <c r="B388" s="9" t="s">
        <v>35</v>
      </c>
      <c r="C388" s="1" t="s">
        <v>331</v>
      </c>
      <c r="D388" s="10" t="s">
        <v>37</v>
      </c>
      <c r="E388" s="1" t="s">
        <v>130</v>
      </c>
      <c r="F388" s="1" t="s">
        <v>125</v>
      </c>
      <c r="G388" s="1">
        <v>-10</v>
      </c>
      <c r="H388" s="1">
        <v>-20</v>
      </c>
      <c r="I388" s="1" t="s">
        <v>40</v>
      </c>
      <c r="J388" s="1">
        <v>3.15</v>
      </c>
      <c r="K388" s="1">
        <v>-10</v>
      </c>
      <c r="L388" s="1">
        <v>-3.3882352941176501</v>
      </c>
      <c r="M388" s="1" t="s">
        <v>40</v>
      </c>
      <c r="N388" s="1">
        <v>-1.6117647058823601</v>
      </c>
      <c r="O388" s="1">
        <v>7.2039215686274503</v>
      </c>
      <c r="Q388" s="1">
        <v>0.72039215686274505</v>
      </c>
      <c r="R388" s="1">
        <v>0.82470500246036305</v>
      </c>
      <c r="S388" s="14" t="s">
        <v>130</v>
      </c>
      <c r="T388" s="2" t="s">
        <v>131</v>
      </c>
      <c r="U388" s="3" t="s">
        <v>55</v>
      </c>
      <c r="V388" s="2" t="s">
        <v>127</v>
      </c>
      <c r="W388" s="2">
        <v>3</v>
      </c>
      <c r="X388" s="2">
        <v>3</v>
      </c>
      <c r="Y388" s="2">
        <v>2</v>
      </c>
      <c r="Z388" s="2">
        <v>0</v>
      </c>
      <c r="AA388" s="2">
        <v>-1</v>
      </c>
      <c r="AB388" s="12">
        <f t="shared" si="30"/>
        <v>3.6666666666666665</v>
      </c>
      <c r="AC388" s="3">
        <f t="shared" si="31"/>
        <v>71.053619999999995</v>
      </c>
      <c r="AD388" s="12">
        <v>80</v>
      </c>
      <c r="AE388" s="2" t="s">
        <v>128</v>
      </c>
      <c r="AF388" s="2" t="s">
        <v>89</v>
      </c>
      <c r="AG388" s="2" t="str">
        <f t="shared" si="29"/>
        <v>Proton symporter</v>
      </c>
      <c r="AH388" s="3" t="s">
        <v>129</v>
      </c>
    </row>
    <row r="389" spans="1:34">
      <c r="A389" s="8" t="s">
        <v>34</v>
      </c>
      <c r="B389" s="9" t="s">
        <v>35</v>
      </c>
      <c r="C389" s="1" t="s">
        <v>331</v>
      </c>
      <c r="D389" s="10" t="s">
        <v>37</v>
      </c>
      <c r="E389" s="1" t="s">
        <v>132</v>
      </c>
      <c r="F389" s="1" t="s">
        <v>133</v>
      </c>
      <c r="G389" s="1">
        <v>-10</v>
      </c>
      <c r="H389" s="1">
        <v>-20</v>
      </c>
      <c r="I389" s="1" t="s">
        <v>40</v>
      </c>
      <c r="J389" s="1">
        <v>3.15</v>
      </c>
      <c r="K389" s="1">
        <v>-10</v>
      </c>
      <c r="L389" s="1">
        <v>-8.1428235294117606</v>
      </c>
      <c r="M389" s="1" t="s">
        <v>40</v>
      </c>
      <c r="N389" s="1">
        <v>4.4395294117647</v>
      </c>
      <c r="O389" s="1">
        <v>2.5934117647058801</v>
      </c>
      <c r="Q389" s="1">
        <v>0.25934117647058802</v>
      </c>
      <c r="R389" s="1">
        <v>0.60221001426176601</v>
      </c>
      <c r="S389" s="11" t="s">
        <v>132</v>
      </c>
      <c r="T389" s="3" t="s">
        <v>132</v>
      </c>
      <c r="U389" s="3" t="s">
        <v>43</v>
      </c>
      <c r="V389" s="3" t="s">
        <v>134</v>
      </c>
      <c r="W389" s="3">
        <v>6</v>
      </c>
      <c r="X389" s="3">
        <v>8</v>
      </c>
      <c r="Y389" s="3">
        <v>4</v>
      </c>
      <c r="Z389" s="3">
        <v>0</v>
      </c>
      <c r="AA389" s="3">
        <v>-2</v>
      </c>
      <c r="AB389" s="12">
        <f t="shared" si="30"/>
        <v>4</v>
      </c>
      <c r="AC389" s="3">
        <f t="shared" si="31"/>
        <v>144.12291999999999</v>
      </c>
      <c r="AD389" s="12">
        <v>337.5</v>
      </c>
      <c r="AE389" s="2" t="s">
        <v>101</v>
      </c>
      <c r="AF389" s="2" t="s">
        <v>64</v>
      </c>
      <c r="AG389" s="2" t="str">
        <f t="shared" si="29"/>
        <v>Proton symporter</v>
      </c>
      <c r="AH389" s="3" t="s">
        <v>135</v>
      </c>
    </row>
    <row r="390" spans="1:34">
      <c r="A390" s="8" t="s">
        <v>34</v>
      </c>
      <c r="B390" s="9" t="s">
        <v>35</v>
      </c>
      <c r="C390" s="1" t="s">
        <v>331</v>
      </c>
      <c r="D390" s="10" t="s">
        <v>37</v>
      </c>
      <c r="E390" s="1" t="s">
        <v>136</v>
      </c>
      <c r="F390" s="1" t="s">
        <v>137</v>
      </c>
      <c r="G390" s="1">
        <v>-10</v>
      </c>
      <c r="H390" s="1">
        <v>-20</v>
      </c>
      <c r="I390" s="1" t="s">
        <v>40</v>
      </c>
      <c r="J390" s="1">
        <v>3.15</v>
      </c>
      <c r="K390" s="1">
        <v>-10</v>
      </c>
      <c r="L390" s="1">
        <v>-8.0604508196721305</v>
      </c>
      <c r="M390" s="1" t="s">
        <v>40</v>
      </c>
      <c r="N390" s="1">
        <v>4.1897540983606696</v>
      </c>
      <c r="O390" s="1">
        <v>2.2586065573770502</v>
      </c>
      <c r="Q390" s="1">
        <v>0.225860655737705</v>
      </c>
      <c r="R390" s="1">
        <v>0.44072893423447401</v>
      </c>
      <c r="S390" s="14" t="s">
        <v>136</v>
      </c>
      <c r="T390" s="2" t="s">
        <v>138</v>
      </c>
      <c r="U390" s="3" t="s">
        <v>55</v>
      </c>
      <c r="V390" s="2" t="s">
        <v>139</v>
      </c>
      <c r="W390" s="2">
        <v>7</v>
      </c>
      <c r="X390" s="2">
        <v>5</v>
      </c>
      <c r="Y390" s="2">
        <v>2</v>
      </c>
      <c r="Z390" s="2">
        <v>0</v>
      </c>
      <c r="AA390" s="2">
        <v>-1</v>
      </c>
      <c r="AB390" s="12">
        <f t="shared" si="30"/>
        <v>4.1428571428571432</v>
      </c>
      <c r="AC390" s="3">
        <f t="shared" si="31"/>
        <v>121.1121</v>
      </c>
      <c r="AD390" s="12">
        <v>249.2</v>
      </c>
      <c r="AE390" s="2" t="s">
        <v>140</v>
      </c>
      <c r="AF390" s="2" t="s">
        <v>141</v>
      </c>
      <c r="AG390" s="2" t="str">
        <f t="shared" si="29"/>
        <v>Proton symporter</v>
      </c>
      <c r="AH390" s="3" t="s">
        <v>142</v>
      </c>
    </row>
    <row r="391" spans="1:34">
      <c r="A391" s="8" t="s">
        <v>34</v>
      </c>
      <c r="B391" s="9" t="s">
        <v>35</v>
      </c>
      <c r="C391" s="1" t="s">
        <v>331</v>
      </c>
      <c r="D391" s="10" t="s">
        <v>37</v>
      </c>
      <c r="E391" s="1" t="s">
        <v>143</v>
      </c>
      <c r="F391" s="1" t="s">
        <v>137</v>
      </c>
      <c r="G391" s="1">
        <v>-10</v>
      </c>
      <c r="H391" s="1">
        <v>-20</v>
      </c>
      <c r="I391" s="1" t="s">
        <v>40</v>
      </c>
      <c r="J391" s="1">
        <v>3.15</v>
      </c>
      <c r="K391" s="1">
        <v>-10</v>
      </c>
      <c r="L391" s="1">
        <v>-8.0604508196721305</v>
      </c>
      <c r="M391" s="1" t="s">
        <v>40</v>
      </c>
      <c r="N391" s="1">
        <v>4.18975409836065</v>
      </c>
      <c r="O391" s="1">
        <v>2.2586065573770502</v>
      </c>
      <c r="Q391" s="1">
        <v>0.225860655737705</v>
      </c>
      <c r="R391" s="1">
        <v>0.44072893423447301</v>
      </c>
      <c r="S391" s="14" t="s">
        <v>143</v>
      </c>
      <c r="T391" s="2" t="s">
        <v>144</v>
      </c>
      <c r="U391" s="3" t="s">
        <v>55</v>
      </c>
      <c r="V391" s="2" t="s">
        <v>139</v>
      </c>
      <c r="W391" s="2">
        <v>7</v>
      </c>
      <c r="X391" s="2">
        <v>5</v>
      </c>
      <c r="Y391" s="2">
        <v>2</v>
      </c>
      <c r="Z391" s="2">
        <v>0</v>
      </c>
      <c r="AA391" s="2">
        <v>-1</v>
      </c>
      <c r="AB391" s="12">
        <f t="shared" si="30"/>
        <v>4.1428571428571432</v>
      </c>
      <c r="AC391" s="3">
        <f t="shared" si="31"/>
        <v>121.1121</v>
      </c>
      <c r="AD391" s="12">
        <v>249.2</v>
      </c>
      <c r="AE391" s="2" t="s">
        <v>140</v>
      </c>
      <c r="AF391" s="2" t="s">
        <v>141</v>
      </c>
      <c r="AG391" s="2" t="str">
        <f t="shared" si="29"/>
        <v>Proton symporter</v>
      </c>
      <c r="AH391" s="3" t="s">
        <v>142</v>
      </c>
    </row>
    <row r="392" spans="1:34">
      <c r="A392" s="8" t="s">
        <v>34</v>
      </c>
      <c r="B392" s="9" t="s">
        <v>35</v>
      </c>
      <c r="C392" s="1" t="s">
        <v>331</v>
      </c>
      <c r="D392" s="10" t="s">
        <v>37</v>
      </c>
      <c r="E392" s="1" t="s">
        <v>145</v>
      </c>
      <c r="F392" s="1" t="s">
        <v>146</v>
      </c>
      <c r="G392" s="1">
        <v>-10</v>
      </c>
      <c r="H392" s="1">
        <v>-20</v>
      </c>
      <c r="I392" s="1" t="s">
        <v>40</v>
      </c>
      <c r="J392" s="1">
        <v>3.15</v>
      </c>
      <c r="K392" s="1">
        <v>-10</v>
      </c>
      <c r="L392" s="1">
        <v>-8.2701785714285698</v>
      </c>
      <c r="M392" s="1" t="s">
        <v>40</v>
      </c>
      <c r="N392" s="1">
        <v>6.2225000000000001</v>
      </c>
      <c r="O392" s="1">
        <v>1.9682142857142899</v>
      </c>
      <c r="Q392" s="1">
        <v>0.19682142857142901</v>
      </c>
      <c r="R392" s="1">
        <v>0.34291668325028901</v>
      </c>
      <c r="S392" s="11" t="s">
        <v>147</v>
      </c>
      <c r="T392" s="3" t="s">
        <v>147</v>
      </c>
      <c r="U392" s="3" t="s">
        <v>43</v>
      </c>
      <c r="V392" s="3" t="s">
        <v>148</v>
      </c>
      <c r="W392" s="3">
        <v>7</v>
      </c>
      <c r="X392" s="3">
        <v>8</v>
      </c>
      <c r="Y392" s="3">
        <v>1</v>
      </c>
      <c r="Z392" s="3">
        <v>0</v>
      </c>
      <c r="AA392" s="3">
        <v>0</v>
      </c>
      <c r="AB392" s="12">
        <f t="shared" si="30"/>
        <v>4.8571428571428568</v>
      </c>
      <c r="AC392" s="3">
        <f t="shared" si="31"/>
        <v>108.13661999999999</v>
      </c>
      <c r="AD392" s="12">
        <v>205</v>
      </c>
      <c r="AE392" s="3" t="s">
        <v>111</v>
      </c>
      <c r="AF392" s="3" t="s">
        <v>149</v>
      </c>
      <c r="AG392" s="2" t="str">
        <f t="shared" si="29"/>
        <v>Proton symporter</v>
      </c>
      <c r="AH392" s="3" t="s">
        <v>150</v>
      </c>
    </row>
    <row r="393" spans="1:34">
      <c r="A393" s="8" t="s">
        <v>34</v>
      </c>
      <c r="B393" s="9" t="s">
        <v>35</v>
      </c>
      <c r="C393" s="1" t="s">
        <v>331</v>
      </c>
      <c r="D393" s="10" t="s">
        <v>37</v>
      </c>
      <c r="E393" s="1" t="s">
        <v>151</v>
      </c>
      <c r="F393" s="1" t="s">
        <v>152</v>
      </c>
      <c r="G393" s="1">
        <v>-10</v>
      </c>
      <c r="H393" s="1">
        <v>-20</v>
      </c>
      <c r="I393" s="1" t="s">
        <v>40</v>
      </c>
      <c r="J393" s="1">
        <v>3.15</v>
      </c>
      <c r="K393" s="1">
        <v>-10</v>
      </c>
      <c r="L393" s="1">
        <v>-4.0629464285714301</v>
      </c>
      <c r="M393" s="1" t="s">
        <v>40</v>
      </c>
      <c r="N393" s="1">
        <v>4.4910714285714199</v>
      </c>
      <c r="O393" s="1">
        <v>0.38772321428571399</v>
      </c>
      <c r="Q393" s="1">
        <v>3.8772321428571399E-2</v>
      </c>
      <c r="R393" s="1">
        <v>0.33537600761902903</v>
      </c>
      <c r="S393" s="14" t="s">
        <v>151</v>
      </c>
      <c r="T393" s="2" t="s">
        <v>153</v>
      </c>
      <c r="U393" s="3" t="s">
        <v>55</v>
      </c>
      <c r="V393" s="2" t="s">
        <v>154</v>
      </c>
      <c r="W393" s="2">
        <v>40</v>
      </c>
      <c r="X393" s="2">
        <v>56</v>
      </c>
      <c r="Y393" s="2">
        <v>0</v>
      </c>
      <c r="Z393" s="2">
        <v>0</v>
      </c>
      <c r="AA393" s="2">
        <v>0</v>
      </c>
      <c r="AB393" s="12">
        <f t="shared" si="30"/>
        <v>5.4</v>
      </c>
      <c r="AC393" s="3">
        <f t="shared" si="31"/>
        <v>536.86703999999997</v>
      </c>
      <c r="AD393" s="12">
        <v>633</v>
      </c>
      <c r="AE393" s="2" t="s">
        <v>155</v>
      </c>
      <c r="AF393" s="2" t="s">
        <v>46</v>
      </c>
      <c r="AG393" s="2" t="s">
        <v>156</v>
      </c>
      <c r="AH393" s="3" t="s">
        <v>157</v>
      </c>
    </row>
    <row r="394" spans="1:34">
      <c r="A394" s="8" t="s">
        <v>34</v>
      </c>
      <c r="B394" s="9" t="s">
        <v>35</v>
      </c>
      <c r="C394" s="1" t="s">
        <v>331</v>
      </c>
      <c r="D394" s="10" t="s">
        <v>37</v>
      </c>
      <c r="E394" s="1" t="s">
        <v>158</v>
      </c>
      <c r="F394" s="1" t="s">
        <v>159</v>
      </c>
      <c r="G394" s="1">
        <v>-10</v>
      </c>
      <c r="H394" s="1">
        <v>-20</v>
      </c>
      <c r="I394" s="1" t="s">
        <v>40</v>
      </c>
      <c r="J394" s="1">
        <v>3.15</v>
      </c>
      <c r="K394" s="1">
        <v>-10</v>
      </c>
      <c r="L394" s="1">
        <v>-3.67767857142857</v>
      </c>
      <c r="M394" s="1" t="s">
        <v>40</v>
      </c>
      <c r="N394" s="1">
        <v>6.8785714285714201</v>
      </c>
      <c r="O394" s="1">
        <v>3.2803571428571399</v>
      </c>
      <c r="Q394" s="1">
        <v>0.32803571428571399</v>
      </c>
      <c r="R394" s="1">
        <v>0.30718439215328802</v>
      </c>
      <c r="S394" s="14" t="s">
        <v>158</v>
      </c>
      <c r="T394" s="2" t="s">
        <v>158</v>
      </c>
      <c r="U394" s="3" t="s">
        <v>43</v>
      </c>
      <c r="V394" s="2" t="s">
        <v>160</v>
      </c>
      <c r="W394" s="2">
        <v>4</v>
      </c>
      <c r="X394" s="2">
        <v>10</v>
      </c>
      <c r="Y394" s="2">
        <v>0</v>
      </c>
      <c r="Z394" s="2">
        <v>0</v>
      </c>
      <c r="AA394" s="2">
        <v>0</v>
      </c>
      <c r="AB394" s="12">
        <f t="shared" si="30"/>
        <v>6.5</v>
      </c>
      <c r="AC394" s="3">
        <f t="shared" si="31"/>
        <v>58.121200000000002</v>
      </c>
      <c r="AD394" s="15">
        <v>-1</v>
      </c>
      <c r="AE394" s="3" t="s">
        <v>161</v>
      </c>
      <c r="AF394" s="2" t="s">
        <v>162</v>
      </c>
      <c r="AG394" s="16" t="str">
        <f t="shared" ref="AG394:AG399" si="32">IF(AD394&gt;37,"Proton symporter", "Diffusion")</f>
        <v>Diffusion</v>
      </c>
      <c r="AH394" s="3" t="s">
        <v>163</v>
      </c>
    </row>
    <row r="395" spans="1:34">
      <c r="A395" s="8" t="s">
        <v>34</v>
      </c>
      <c r="B395" s="9" t="s">
        <v>35</v>
      </c>
      <c r="C395" s="1" t="s">
        <v>331</v>
      </c>
      <c r="D395" s="10" t="s">
        <v>37</v>
      </c>
      <c r="E395" s="1" t="s">
        <v>164</v>
      </c>
      <c r="F395" s="1" t="s">
        <v>165</v>
      </c>
      <c r="G395" s="1">
        <v>-10</v>
      </c>
      <c r="H395" s="1">
        <v>-20</v>
      </c>
      <c r="I395" s="1" t="s">
        <v>40</v>
      </c>
      <c r="J395" s="1">
        <v>3.15</v>
      </c>
      <c r="K395" s="1">
        <v>-10</v>
      </c>
      <c r="L395" s="1">
        <v>-0.79348837209302803</v>
      </c>
      <c r="M395" s="1" t="s">
        <v>40</v>
      </c>
      <c r="N395" s="1">
        <v>3.8623255813953401</v>
      </c>
      <c r="O395" s="1">
        <v>4.0344186046511599</v>
      </c>
      <c r="Q395" s="1">
        <v>0.40344186046511599</v>
      </c>
      <c r="R395" s="1">
        <v>0.48179355313094502</v>
      </c>
      <c r="S395" s="11" t="s">
        <v>164</v>
      </c>
      <c r="T395" s="3" t="s">
        <v>166</v>
      </c>
      <c r="U395" s="3" t="s">
        <v>43</v>
      </c>
      <c r="V395" s="3" t="s">
        <v>167</v>
      </c>
      <c r="W395" s="3">
        <v>4</v>
      </c>
      <c r="X395" s="3">
        <v>10</v>
      </c>
      <c r="Y395" s="3">
        <v>1</v>
      </c>
      <c r="Z395" s="3">
        <v>0</v>
      </c>
      <c r="AA395" s="3">
        <v>0</v>
      </c>
      <c r="AB395" s="12">
        <f t="shared" si="30"/>
        <v>6</v>
      </c>
      <c r="AC395" s="3">
        <f t="shared" si="31"/>
        <v>74.120199999999997</v>
      </c>
      <c r="AD395" s="12">
        <v>117.7</v>
      </c>
      <c r="AE395" s="3" t="s">
        <v>78</v>
      </c>
      <c r="AF395" s="2" t="s">
        <v>46</v>
      </c>
      <c r="AG395" s="2" t="str">
        <f t="shared" si="32"/>
        <v>Proton symporter</v>
      </c>
      <c r="AH395" s="3" t="s">
        <v>168</v>
      </c>
    </row>
    <row r="396" spans="1:34">
      <c r="A396" s="8" t="s">
        <v>34</v>
      </c>
      <c r="B396" s="9" t="s">
        <v>35</v>
      </c>
      <c r="C396" s="1" t="s">
        <v>331</v>
      </c>
      <c r="D396" s="10" t="s">
        <v>37</v>
      </c>
      <c r="E396" s="1" t="s">
        <v>169</v>
      </c>
      <c r="F396" s="1" t="s">
        <v>165</v>
      </c>
      <c r="G396" s="1">
        <v>-10</v>
      </c>
      <c r="H396" s="1">
        <v>-20</v>
      </c>
      <c r="I396" s="1" t="s">
        <v>40</v>
      </c>
      <c r="J396" s="1">
        <v>3.15</v>
      </c>
      <c r="K396" s="1">
        <v>-10</v>
      </c>
      <c r="L396" s="1">
        <v>-4.79834710743802</v>
      </c>
      <c r="M396" s="1" t="s">
        <v>40</v>
      </c>
      <c r="N396" s="1">
        <v>6.5322314049586696</v>
      </c>
      <c r="O396" s="1">
        <v>3.3669421487603302</v>
      </c>
      <c r="Q396" s="1">
        <v>0.33669421487603302</v>
      </c>
      <c r="R396" s="1">
        <v>0.40208297155070299</v>
      </c>
      <c r="S396" s="11" t="s">
        <v>169</v>
      </c>
      <c r="T396" s="3" t="s">
        <v>170</v>
      </c>
      <c r="U396" s="3" t="s">
        <v>43</v>
      </c>
      <c r="V396" s="3" t="s">
        <v>167</v>
      </c>
      <c r="W396" s="3">
        <v>4</v>
      </c>
      <c r="X396" s="3">
        <v>10</v>
      </c>
      <c r="Y396" s="3">
        <v>1</v>
      </c>
      <c r="Z396" s="3">
        <v>0</v>
      </c>
      <c r="AA396" s="3">
        <v>0</v>
      </c>
      <c r="AB396" s="12">
        <f t="shared" si="30"/>
        <v>6</v>
      </c>
      <c r="AC396" s="3">
        <f t="shared" si="31"/>
        <v>74.120199999999997</v>
      </c>
      <c r="AD396" s="12">
        <v>117.7</v>
      </c>
      <c r="AE396" s="3" t="s">
        <v>78</v>
      </c>
      <c r="AF396" s="3" t="s">
        <v>84</v>
      </c>
      <c r="AG396" s="2" t="str">
        <f t="shared" si="32"/>
        <v>Proton symporter</v>
      </c>
      <c r="AH396" s="3" t="s">
        <v>168</v>
      </c>
    </row>
    <row r="397" spans="1:34">
      <c r="A397" s="8" t="s">
        <v>34</v>
      </c>
      <c r="B397" s="9" t="s">
        <v>35</v>
      </c>
      <c r="C397" s="1" t="s">
        <v>331</v>
      </c>
      <c r="D397" s="10" t="s">
        <v>37</v>
      </c>
      <c r="E397" s="1" t="s">
        <v>171</v>
      </c>
      <c r="F397" s="1" t="s">
        <v>172</v>
      </c>
      <c r="G397" s="1">
        <v>-10</v>
      </c>
      <c r="H397" s="1">
        <v>-20</v>
      </c>
      <c r="I397" s="1" t="s">
        <v>40</v>
      </c>
      <c r="J397" s="1">
        <v>3.15</v>
      </c>
      <c r="K397" s="1">
        <v>-10</v>
      </c>
      <c r="L397" s="1">
        <v>2.3731515850323299E-15</v>
      </c>
      <c r="M397" s="1" t="s">
        <v>40</v>
      </c>
      <c r="N397" s="1">
        <v>4.1287801066416599E-16</v>
      </c>
      <c r="O397" s="1">
        <v>5</v>
      </c>
      <c r="Q397" s="1">
        <v>0.5</v>
      </c>
      <c r="R397" s="1">
        <v>0.70163308972326399</v>
      </c>
      <c r="S397" s="14" t="s">
        <v>171</v>
      </c>
      <c r="T397" s="2" t="s">
        <v>171</v>
      </c>
      <c r="U397" s="3" t="s">
        <v>55</v>
      </c>
      <c r="V397" s="2" t="s">
        <v>173</v>
      </c>
      <c r="W397" s="2">
        <v>4</v>
      </c>
      <c r="X397" s="2">
        <v>7</v>
      </c>
      <c r="Y397" s="2">
        <v>2</v>
      </c>
      <c r="Z397" s="2">
        <v>0</v>
      </c>
      <c r="AA397" s="3">
        <v>-1</v>
      </c>
      <c r="AB397" s="12">
        <f t="shared" si="30"/>
        <v>4.75</v>
      </c>
      <c r="AC397" s="3">
        <f t="shared" si="31"/>
        <v>87.095680000000002</v>
      </c>
      <c r="AD397" s="12">
        <v>163.5</v>
      </c>
      <c r="AE397" s="2" t="s">
        <v>128</v>
      </c>
      <c r="AF397" s="2" t="s">
        <v>46</v>
      </c>
      <c r="AG397" s="2" t="str">
        <f t="shared" si="32"/>
        <v>Proton symporter</v>
      </c>
      <c r="AH397" s="3" t="s">
        <v>174</v>
      </c>
    </row>
    <row r="398" spans="1:34">
      <c r="A398" s="8" t="s">
        <v>34</v>
      </c>
      <c r="B398" s="9" t="s">
        <v>35</v>
      </c>
      <c r="C398" s="1" t="s">
        <v>331</v>
      </c>
      <c r="D398" s="10" t="s">
        <v>37</v>
      </c>
      <c r="E398" s="1" t="s">
        <v>175</v>
      </c>
      <c r="F398" s="1" t="s">
        <v>176</v>
      </c>
      <c r="G398" s="1">
        <v>-10</v>
      </c>
      <c r="H398" s="1">
        <v>-20</v>
      </c>
      <c r="I398" s="1" t="s">
        <v>40</v>
      </c>
      <c r="J398" s="1">
        <v>3.15</v>
      </c>
      <c r="K398" s="1">
        <v>-10</v>
      </c>
      <c r="L398" s="1">
        <v>-5.9965517241379303</v>
      </c>
      <c r="M398" s="1" t="s">
        <v>40</v>
      </c>
      <c r="N398" s="1">
        <v>2.4583554376657899</v>
      </c>
      <c r="O398" s="1">
        <v>2.9236074270557002</v>
      </c>
      <c r="Q398" s="1">
        <v>0.29236074270557</v>
      </c>
      <c r="R398" s="1">
        <v>0.51866419165838296</v>
      </c>
      <c r="S398" s="11" t="s">
        <v>175</v>
      </c>
      <c r="T398" s="3" t="s">
        <v>175</v>
      </c>
      <c r="U398" s="3" t="s">
        <v>43</v>
      </c>
      <c r="V398" s="11" t="s">
        <v>177</v>
      </c>
      <c r="W398" s="3">
        <v>6</v>
      </c>
      <c r="X398" s="3">
        <v>6</v>
      </c>
      <c r="Y398" s="3">
        <v>2</v>
      </c>
      <c r="Z398" s="3">
        <v>0</v>
      </c>
      <c r="AA398" s="3">
        <v>0</v>
      </c>
      <c r="AB398" s="12">
        <f t="shared" si="30"/>
        <v>4.333333333333333</v>
      </c>
      <c r="AC398" s="3">
        <f t="shared" si="31"/>
        <v>110.10924</v>
      </c>
      <c r="AD398" s="12">
        <v>245</v>
      </c>
      <c r="AE398" s="3" t="s">
        <v>178</v>
      </c>
      <c r="AF398" s="2" t="s">
        <v>64</v>
      </c>
      <c r="AG398" s="2" t="str">
        <f t="shared" si="32"/>
        <v>Proton symporter</v>
      </c>
      <c r="AH398" s="3" t="s">
        <v>179</v>
      </c>
    </row>
    <row r="399" spans="1:34">
      <c r="A399" s="8" t="s">
        <v>34</v>
      </c>
      <c r="B399" s="9" t="s">
        <v>35</v>
      </c>
      <c r="C399" s="1" t="s">
        <v>331</v>
      </c>
      <c r="D399" s="10" t="s">
        <v>37</v>
      </c>
      <c r="E399" s="1" t="s">
        <v>180</v>
      </c>
      <c r="F399" s="1" t="s">
        <v>181</v>
      </c>
      <c r="G399" s="1">
        <v>-10</v>
      </c>
      <c r="H399" s="1">
        <v>-20</v>
      </c>
      <c r="I399" s="1" t="s">
        <v>40</v>
      </c>
      <c r="J399" s="1">
        <v>3.15</v>
      </c>
      <c r="K399" s="1">
        <v>-10</v>
      </c>
      <c r="L399" s="1">
        <v>-9.1720626631853808</v>
      </c>
      <c r="M399" s="1" t="s">
        <v>40</v>
      </c>
      <c r="N399" s="1">
        <v>2.7331592689295001</v>
      </c>
      <c r="O399" s="1">
        <v>2.8778067885117502</v>
      </c>
      <c r="Q399" s="1">
        <v>0.28778067885117498</v>
      </c>
      <c r="R399" s="1">
        <v>0.64955667217882995</v>
      </c>
      <c r="S399" s="14" t="s">
        <v>180</v>
      </c>
      <c r="T399" s="2" t="s">
        <v>182</v>
      </c>
      <c r="U399" s="3" t="s">
        <v>55</v>
      </c>
      <c r="V399" s="2" t="s">
        <v>183</v>
      </c>
      <c r="W399" s="2">
        <v>6</v>
      </c>
      <c r="X399" s="2">
        <v>4</v>
      </c>
      <c r="Y399" s="2">
        <v>4</v>
      </c>
      <c r="Z399" s="2">
        <v>0</v>
      </c>
      <c r="AA399" s="3">
        <v>-2</v>
      </c>
      <c r="AB399" s="12">
        <f t="shared" si="30"/>
        <v>3.3333333333333335</v>
      </c>
      <c r="AC399" s="3">
        <f t="shared" si="31"/>
        <v>140.09156000000002</v>
      </c>
      <c r="AD399" s="12">
        <v>345.4</v>
      </c>
      <c r="AE399" s="2" t="s">
        <v>101</v>
      </c>
      <c r="AF399" s="2" t="s">
        <v>64</v>
      </c>
      <c r="AG399" s="2" t="str">
        <f t="shared" si="32"/>
        <v>Proton symporter</v>
      </c>
      <c r="AH399" s="3" t="s">
        <v>184</v>
      </c>
    </row>
    <row r="400" spans="1:34">
      <c r="A400" s="17" t="s">
        <v>185</v>
      </c>
      <c r="B400" s="9" t="s">
        <v>35</v>
      </c>
      <c r="C400" t="s">
        <v>331</v>
      </c>
      <c r="D400" s="10" t="s">
        <v>37</v>
      </c>
      <c r="E400" t="s">
        <v>186</v>
      </c>
      <c r="F400" t="s">
        <v>187</v>
      </c>
      <c r="G400">
        <v>-10</v>
      </c>
      <c r="H400">
        <v>-20</v>
      </c>
      <c r="I400" s="1" t="s">
        <v>40</v>
      </c>
      <c r="J400">
        <v>3.15</v>
      </c>
      <c r="K400">
        <v>-10</v>
      </c>
      <c r="L400">
        <v>-8.2115384615384599</v>
      </c>
      <c r="M400" s="1" t="s">
        <v>40</v>
      </c>
      <c r="N400">
        <v>-6.86153846153847</v>
      </c>
      <c r="O400">
        <v>4.4769230769230797</v>
      </c>
      <c r="P400"/>
      <c r="Q400">
        <v>0.447692307692308</v>
      </c>
      <c r="R400">
        <v>1.3639747704443601</v>
      </c>
      <c r="S400" s="3" t="s">
        <v>186</v>
      </c>
      <c r="T400" s="3" t="s">
        <v>186</v>
      </c>
      <c r="U400" s="3" t="s">
        <v>35</v>
      </c>
      <c r="V400" s="3" t="s">
        <v>188</v>
      </c>
      <c r="W400" s="3">
        <v>6</v>
      </c>
      <c r="X400" s="3">
        <v>5</v>
      </c>
      <c r="Y400" s="3">
        <v>7</v>
      </c>
      <c r="Z400" s="3">
        <v>0</v>
      </c>
      <c r="AA400" s="3">
        <v>-3</v>
      </c>
      <c r="AB400" s="12">
        <f t="shared" si="30"/>
        <v>2.5</v>
      </c>
      <c r="AC400" s="3">
        <f t="shared" si="31"/>
        <v>189.09640000000002</v>
      </c>
      <c r="AD400" s="12" t="s">
        <v>40</v>
      </c>
      <c r="AE400" s="3" t="s">
        <v>189</v>
      </c>
      <c r="AF400" s="3" t="s">
        <v>46</v>
      </c>
      <c r="AG400" s="2" t="s">
        <v>190</v>
      </c>
      <c r="AH400" s="2" t="s">
        <v>191</v>
      </c>
    </row>
    <row r="401" spans="1:34">
      <c r="A401" s="8" t="s">
        <v>34</v>
      </c>
      <c r="B401" s="9" t="s">
        <v>35</v>
      </c>
      <c r="C401" s="1" t="s">
        <v>331</v>
      </c>
      <c r="D401" s="10" t="s">
        <v>37</v>
      </c>
      <c r="E401" s="1" t="s">
        <v>192</v>
      </c>
      <c r="F401" s="1" t="s">
        <v>193</v>
      </c>
      <c r="G401" s="1">
        <v>-10</v>
      </c>
      <c r="H401" s="1">
        <v>-20</v>
      </c>
      <c r="I401" s="1" t="s">
        <v>40</v>
      </c>
      <c r="J401" s="1">
        <v>3.15</v>
      </c>
      <c r="K401" s="1">
        <v>-10</v>
      </c>
      <c r="L401" s="1">
        <v>-6.5977152899824301</v>
      </c>
      <c r="M401" s="1" t="s">
        <v>40</v>
      </c>
      <c r="N401" s="1">
        <v>2.5662565905096701</v>
      </c>
      <c r="O401" s="1">
        <v>1.9370826010544799</v>
      </c>
      <c r="Q401" s="1">
        <v>0.193708260105448</v>
      </c>
      <c r="R401" s="1">
        <v>0.50918290874241801</v>
      </c>
      <c r="S401" s="11" t="s">
        <v>194</v>
      </c>
      <c r="T401" s="3" t="s">
        <v>194</v>
      </c>
      <c r="U401" s="3" t="s">
        <v>43</v>
      </c>
      <c r="V401" s="3" t="s">
        <v>195</v>
      </c>
      <c r="W401" s="3">
        <v>9</v>
      </c>
      <c r="X401" s="3">
        <v>7</v>
      </c>
      <c r="Y401" s="3">
        <v>3</v>
      </c>
      <c r="Z401" s="3">
        <v>0</v>
      </c>
      <c r="AA401" s="2">
        <v>-1</v>
      </c>
      <c r="AB401" s="12">
        <f t="shared" si="30"/>
        <v>4.1111111111111107</v>
      </c>
      <c r="AC401" s="3">
        <f t="shared" si="31"/>
        <v>163.14818</v>
      </c>
      <c r="AD401" s="12">
        <v>346</v>
      </c>
      <c r="AE401" s="13" t="s">
        <v>196</v>
      </c>
      <c r="AF401" s="2" t="s">
        <v>112</v>
      </c>
      <c r="AG401" s="2" t="str">
        <f t="shared" ref="AG401:AG415" si="33">IF(AD401&gt;37,"Proton symporter", "Diffusion")</f>
        <v>Proton symporter</v>
      </c>
      <c r="AH401" s="3" t="s">
        <v>197</v>
      </c>
    </row>
    <row r="402" spans="1:34">
      <c r="A402" s="8" t="s">
        <v>34</v>
      </c>
      <c r="B402" s="9" t="s">
        <v>35</v>
      </c>
      <c r="C402" s="1" t="s">
        <v>331</v>
      </c>
      <c r="D402" s="10" t="s">
        <v>37</v>
      </c>
      <c r="E402" s="1" t="s">
        <v>198</v>
      </c>
      <c r="F402" s="1" t="s">
        <v>199</v>
      </c>
      <c r="G402" s="1">
        <v>-10</v>
      </c>
      <c r="H402" s="1">
        <v>-20</v>
      </c>
      <c r="I402" s="1" t="s">
        <v>40</v>
      </c>
      <c r="J402" s="1">
        <v>3.15</v>
      </c>
      <c r="K402" s="1">
        <v>-10</v>
      </c>
      <c r="L402" s="1">
        <v>-0.53521126760563298</v>
      </c>
      <c r="M402" s="1" t="s">
        <v>40</v>
      </c>
      <c r="N402" s="1">
        <v>0.42816901408450397</v>
      </c>
      <c r="O402" s="1">
        <v>4.8929577464788796</v>
      </c>
      <c r="Q402" s="1">
        <v>0.48929577464788798</v>
      </c>
      <c r="R402" s="1">
        <v>0.69455744279683795</v>
      </c>
      <c r="S402" s="11" t="s">
        <v>198</v>
      </c>
      <c r="T402" s="3" t="s">
        <v>200</v>
      </c>
      <c r="U402" s="3" t="s">
        <v>43</v>
      </c>
      <c r="V402" s="3" t="s">
        <v>201</v>
      </c>
      <c r="W402" s="3">
        <v>4</v>
      </c>
      <c r="X402" s="3">
        <v>8</v>
      </c>
      <c r="Y402" s="3">
        <v>2</v>
      </c>
      <c r="Z402" s="3">
        <v>0</v>
      </c>
      <c r="AA402" s="2">
        <v>0</v>
      </c>
      <c r="AB402" s="12">
        <f t="shared" si="30"/>
        <v>5</v>
      </c>
      <c r="AC402" s="3">
        <f t="shared" si="31"/>
        <v>88.103520000000003</v>
      </c>
      <c r="AD402" s="12">
        <v>77.099999999999994</v>
      </c>
      <c r="AE402" s="3" t="s">
        <v>202</v>
      </c>
      <c r="AF402" s="3" t="s">
        <v>46</v>
      </c>
      <c r="AG402" s="2" t="str">
        <f t="shared" si="33"/>
        <v>Proton symporter</v>
      </c>
      <c r="AH402" s="3" t="s">
        <v>203</v>
      </c>
    </row>
    <row r="403" spans="1:34">
      <c r="A403" s="8" t="s">
        <v>34</v>
      </c>
      <c r="B403" s="9" t="s">
        <v>35</v>
      </c>
      <c r="C403" s="1" t="s">
        <v>331</v>
      </c>
      <c r="D403" s="10" t="s">
        <v>37</v>
      </c>
      <c r="E403" s="1" t="s">
        <v>204</v>
      </c>
      <c r="F403" s="1" t="s">
        <v>205</v>
      </c>
      <c r="G403" s="1">
        <v>-10</v>
      </c>
      <c r="H403" s="1">
        <v>-20</v>
      </c>
      <c r="I403" s="1" t="s">
        <v>40</v>
      </c>
      <c r="J403" s="1">
        <v>3.15</v>
      </c>
      <c r="K403" s="1">
        <v>-10</v>
      </c>
      <c r="L403" s="1">
        <v>-3.3275280898876298</v>
      </c>
      <c r="M403" s="1" t="s">
        <v>40</v>
      </c>
      <c r="N403" s="1">
        <v>4.5196629213482904</v>
      </c>
      <c r="O403" s="1">
        <v>1.0320224719101101</v>
      </c>
      <c r="Q403" s="1">
        <v>0.103202247191011</v>
      </c>
      <c r="R403" s="1">
        <v>0.33978514820372802</v>
      </c>
      <c r="S403" s="14" t="s">
        <v>204</v>
      </c>
      <c r="T403" s="2" t="s">
        <v>204</v>
      </c>
      <c r="U403" s="3" t="s">
        <v>55</v>
      </c>
      <c r="V403" s="2" t="s">
        <v>206</v>
      </c>
      <c r="W403" s="2">
        <v>15</v>
      </c>
      <c r="X403" s="2">
        <v>24</v>
      </c>
      <c r="Y403" s="2">
        <v>0</v>
      </c>
      <c r="Z403" s="2">
        <v>0</v>
      </c>
      <c r="AA403" s="3">
        <v>0</v>
      </c>
      <c r="AB403" s="12">
        <f t="shared" si="30"/>
        <v>5.6</v>
      </c>
      <c r="AC403" s="3">
        <f t="shared" si="31"/>
        <v>204.34866000000002</v>
      </c>
      <c r="AD403" s="12" t="s">
        <v>207</v>
      </c>
      <c r="AE403" s="2" t="s">
        <v>155</v>
      </c>
      <c r="AF403" s="2" t="s">
        <v>46</v>
      </c>
      <c r="AG403" s="2" t="str">
        <f t="shared" si="33"/>
        <v>Proton symporter</v>
      </c>
      <c r="AH403" s="3" t="s">
        <v>208</v>
      </c>
    </row>
    <row r="404" spans="1:34">
      <c r="A404" s="8" t="s">
        <v>34</v>
      </c>
      <c r="B404" s="9" t="s">
        <v>35</v>
      </c>
      <c r="C404" s="1" t="s">
        <v>331</v>
      </c>
      <c r="D404" s="10" t="s">
        <v>37</v>
      </c>
      <c r="E404" s="1" t="s">
        <v>209</v>
      </c>
      <c r="F404" s="1" t="s">
        <v>210</v>
      </c>
      <c r="G404" s="1">
        <v>-10</v>
      </c>
      <c r="H404" s="1">
        <v>-20</v>
      </c>
      <c r="I404" s="1" t="s">
        <v>40</v>
      </c>
      <c r="J404" s="1">
        <v>3.15</v>
      </c>
      <c r="K404" s="1">
        <v>-10</v>
      </c>
      <c r="L404" s="1">
        <v>-4.2464285714285701</v>
      </c>
      <c r="M404" s="1" t="s">
        <v>40</v>
      </c>
      <c r="N404" s="1">
        <v>1.55238095238094</v>
      </c>
      <c r="O404" s="1">
        <v>4.6119047619047597</v>
      </c>
      <c r="Q404" s="1">
        <v>0.46119047619047598</v>
      </c>
      <c r="R404" s="1">
        <v>0.63968414349486202</v>
      </c>
      <c r="S404" s="14" t="s">
        <v>209</v>
      </c>
      <c r="T404" s="2" t="s">
        <v>211</v>
      </c>
      <c r="U404" s="3" t="s">
        <v>55</v>
      </c>
      <c r="V404" s="2" t="s">
        <v>212</v>
      </c>
      <c r="W404" s="2">
        <v>4</v>
      </c>
      <c r="X404" s="2">
        <v>6</v>
      </c>
      <c r="Y404" s="2">
        <v>2</v>
      </c>
      <c r="Z404" s="2">
        <v>0</v>
      </c>
      <c r="AA404" s="2">
        <v>0</v>
      </c>
      <c r="AB404" s="12">
        <f t="shared" si="30"/>
        <v>4.5</v>
      </c>
      <c r="AC404" s="3">
        <f t="shared" si="31"/>
        <v>86.08784</v>
      </c>
      <c r="AD404" s="12">
        <v>204</v>
      </c>
      <c r="AE404" s="2" t="s">
        <v>213</v>
      </c>
      <c r="AF404" s="2" t="s">
        <v>70</v>
      </c>
      <c r="AG404" s="2" t="str">
        <f t="shared" si="33"/>
        <v>Proton symporter</v>
      </c>
      <c r="AH404" s="3" t="s">
        <v>214</v>
      </c>
    </row>
    <row r="405" spans="1:34">
      <c r="A405" s="17" t="s">
        <v>185</v>
      </c>
      <c r="B405" s="9" t="s">
        <v>35</v>
      </c>
      <c r="C405" t="s">
        <v>331</v>
      </c>
      <c r="D405" s="10" t="s">
        <v>37</v>
      </c>
      <c r="E405" t="s">
        <v>215</v>
      </c>
      <c r="F405" t="s">
        <v>216</v>
      </c>
      <c r="G405">
        <v>-10</v>
      </c>
      <c r="H405">
        <v>-20</v>
      </c>
      <c r="I405" s="1" t="s">
        <v>40</v>
      </c>
      <c r="J405">
        <v>3.15</v>
      </c>
      <c r="K405">
        <v>-10</v>
      </c>
      <c r="L405">
        <v>-4.1670454545454501</v>
      </c>
      <c r="M405" s="1" t="s">
        <v>40</v>
      </c>
      <c r="N405">
        <v>-3.1477272727272698</v>
      </c>
      <c r="O405">
        <v>4.6295454545454602</v>
      </c>
      <c r="P405"/>
      <c r="Q405">
        <v>0.46295454545454601</v>
      </c>
      <c r="R405">
        <v>1.08990400910813</v>
      </c>
      <c r="S405" s="3" t="s">
        <v>215</v>
      </c>
      <c r="T405" s="3" t="s">
        <v>217</v>
      </c>
      <c r="U405" s="3" t="s">
        <v>35</v>
      </c>
      <c r="V405" s="3" t="s">
        <v>218</v>
      </c>
      <c r="W405" s="3">
        <v>5</v>
      </c>
      <c r="X405" s="3">
        <v>8</v>
      </c>
      <c r="Y405" s="3">
        <v>4</v>
      </c>
      <c r="Z405" s="3">
        <v>1</v>
      </c>
      <c r="AA405" s="2">
        <v>-1</v>
      </c>
      <c r="AB405" s="12">
        <f t="shared" si="30"/>
        <v>3.4</v>
      </c>
      <c r="AC405" s="3">
        <f t="shared" si="31"/>
        <v>146.11892</v>
      </c>
      <c r="AD405" s="12">
        <v>333.8</v>
      </c>
      <c r="AE405" s="3" t="s">
        <v>219</v>
      </c>
      <c r="AF405" s="3" t="s">
        <v>70</v>
      </c>
      <c r="AG405" s="2" t="str">
        <f t="shared" si="33"/>
        <v>Proton symporter</v>
      </c>
      <c r="AH405" s="2" t="s">
        <v>220</v>
      </c>
    </row>
    <row r="406" spans="1:34">
      <c r="A406" s="8" t="s">
        <v>34</v>
      </c>
      <c r="B406" s="9" t="s">
        <v>35</v>
      </c>
      <c r="C406" s="1" t="s">
        <v>331</v>
      </c>
      <c r="D406" s="10" t="s">
        <v>37</v>
      </c>
      <c r="E406" s="1" t="s">
        <v>221</v>
      </c>
      <c r="F406" s="1" t="s">
        <v>222</v>
      </c>
      <c r="G406" s="1">
        <v>-10</v>
      </c>
      <c r="H406" s="1">
        <v>-20</v>
      </c>
      <c r="I406" s="1" t="s">
        <v>40</v>
      </c>
      <c r="J406" s="1">
        <v>3.15</v>
      </c>
      <c r="K406" s="1">
        <v>-10</v>
      </c>
      <c r="L406" s="1">
        <v>-8.8859649122807003</v>
      </c>
      <c r="M406" s="1" t="s">
        <v>40</v>
      </c>
      <c r="N406" s="1">
        <v>3.8859649122806998</v>
      </c>
      <c r="O406" s="1">
        <v>3.2228070175438601</v>
      </c>
      <c r="Q406" s="1">
        <v>0.322280701754386</v>
      </c>
      <c r="R406" s="1">
        <v>0.67552821183470502</v>
      </c>
      <c r="S406" s="14" t="s">
        <v>221</v>
      </c>
      <c r="T406" s="2" t="s">
        <v>221</v>
      </c>
      <c r="U406" s="3" t="s">
        <v>55</v>
      </c>
      <c r="V406" s="2" t="s">
        <v>223</v>
      </c>
      <c r="W406" s="2">
        <v>5</v>
      </c>
      <c r="X406" s="2">
        <v>6</v>
      </c>
      <c r="Y406" s="2">
        <v>4</v>
      </c>
      <c r="Z406" s="2">
        <v>0</v>
      </c>
      <c r="AA406" s="3">
        <v>-2</v>
      </c>
      <c r="AB406" s="12">
        <f t="shared" si="30"/>
        <v>3.6</v>
      </c>
      <c r="AC406" s="3">
        <f t="shared" si="31"/>
        <v>130.09654</v>
      </c>
      <c r="AD406" s="12">
        <v>200</v>
      </c>
      <c r="AE406" s="2" t="s">
        <v>101</v>
      </c>
      <c r="AF406" s="2" t="s">
        <v>58</v>
      </c>
      <c r="AG406" s="2" t="str">
        <f t="shared" si="33"/>
        <v>Proton symporter</v>
      </c>
      <c r="AH406" s="3" t="s">
        <v>224</v>
      </c>
    </row>
    <row r="407" spans="1:34">
      <c r="A407" s="17" t="s">
        <v>185</v>
      </c>
      <c r="B407" s="9" t="s">
        <v>35</v>
      </c>
      <c r="C407" t="s">
        <v>331</v>
      </c>
      <c r="D407" s="10" t="s">
        <v>37</v>
      </c>
      <c r="E407" t="s">
        <v>225</v>
      </c>
      <c r="F407" t="s">
        <v>226</v>
      </c>
      <c r="G407">
        <v>-10</v>
      </c>
      <c r="H407">
        <v>-20</v>
      </c>
      <c r="I407" s="1" t="s">
        <v>40</v>
      </c>
      <c r="J407">
        <v>3.15</v>
      </c>
      <c r="K407">
        <v>-10</v>
      </c>
      <c r="L407">
        <v>-9.3774509803921493</v>
      </c>
      <c r="M407" s="1" t="s">
        <v>40</v>
      </c>
      <c r="N407">
        <v>-4.9960784313725499</v>
      </c>
      <c r="O407">
        <v>12.498039215686299</v>
      </c>
      <c r="P407"/>
      <c r="Q407">
        <v>1.2498039215686301</v>
      </c>
      <c r="R407">
        <v>1.5110862865904799</v>
      </c>
      <c r="S407" s="3" t="s">
        <v>225</v>
      </c>
      <c r="T407" s="3" t="s">
        <v>225</v>
      </c>
      <c r="U407" s="3" t="s">
        <v>35</v>
      </c>
      <c r="V407" s="3" t="s">
        <v>227</v>
      </c>
      <c r="W407" s="3">
        <v>2</v>
      </c>
      <c r="X407" s="3">
        <v>3</v>
      </c>
      <c r="Y407" s="3">
        <v>3</v>
      </c>
      <c r="Z407" s="3">
        <v>0</v>
      </c>
      <c r="AA407" s="2">
        <v>-1</v>
      </c>
      <c r="AB407" s="12">
        <f t="shared" si="30"/>
        <v>2.5</v>
      </c>
      <c r="AC407" s="3">
        <f t="shared" si="31"/>
        <v>75.041920000000005</v>
      </c>
      <c r="AD407" s="12">
        <v>112</v>
      </c>
      <c r="AE407" s="3" t="s">
        <v>228</v>
      </c>
      <c r="AF407" s="3" t="s">
        <v>229</v>
      </c>
      <c r="AG407" s="2" t="str">
        <f t="shared" si="33"/>
        <v>Proton symporter</v>
      </c>
      <c r="AH407" s="2" t="s">
        <v>230</v>
      </c>
    </row>
    <row r="408" spans="1:34">
      <c r="A408" s="17" t="s">
        <v>231</v>
      </c>
      <c r="B408" s="9" t="s">
        <v>35</v>
      </c>
      <c r="C408" t="s">
        <v>331</v>
      </c>
      <c r="D408" s="10" t="s">
        <v>37</v>
      </c>
      <c r="E408" t="s">
        <v>232</v>
      </c>
      <c r="F408" t="s">
        <v>233</v>
      </c>
      <c r="G408">
        <v>-10</v>
      </c>
      <c r="H408">
        <v>-20</v>
      </c>
      <c r="I408" s="1" t="s">
        <v>40</v>
      </c>
      <c r="J408">
        <v>3.15</v>
      </c>
      <c r="K408">
        <v>-10</v>
      </c>
      <c r="L408">
        <v>-1.49901477832513</v>
      </c>
      <c r="M408" s="1" t="s">
        <v>40</v>
      </c>
      <c r="N408">
        <v>5.0448275862068996</v>
      </c>
      <c r="O408">
        <v>2.1364532019704501</v>
      </c>
      <c r="P408"/>
      <c r="Q408">
        <v>0.21364532019704399</v>
      </c>
      <c r="R408">
        <v>0.34491018849414101</v>
      </c>
      <c r="S408" s="11" t="s">
        <v>232</v>
      </c>
      <c r="T408" s="3" t="s">
        <v>232</v>
      </c>
      <c r="U408" s="3" t="s">
        <v>43</v>
      </c>
      <c r="V408" s="3" t="s">
        <v>234</v>
      </c>
      <c r="W408" s="3">
        <v>7</v>
      </c>
      <c r="X408" s="3">
        <v>16</v>
      </c>
      <c r="Y408" s="3">
        <v>0</v>
      </c>
      <c r="Z408" s="3">
        <v>0</v>
      </c>
      <c r="AA408" s="3">
        <v>0</v>
      </c>
      <c r="AB408" s="12">
        <f t="shared" si="30"/>
        <v>6.2857142857142856</v>
      </c>
      <c r="AC408" s="3">
        <f t="shared" si="31"/>
        <v>100.20034</v>
      </c>
      <c r="AD408" s="3">
        <v>98</v>
      </c>
      <c r="AE408" s="3" t="s">
        <v>161</v>
      </c>
      <c r="AF408" s="2" t="s">
        <v>46</v>
      </c>
      <c r="AG408" s="2" t="str">
        <f t="shared" si="33"/>
        <v>Proton symporter</v>
      </c>
      <c r="AH408" s="3" t="s">
        <v>235</v>
      </c>
    </row>
    <row r="409" spans="1:34">
      <c r="A409" s="17" t="s">
        <v>231</v>
      </c>
      <c r="B409" s="9" t="s">
        <v>35</v>
      </c>
      <c r="C409" t="s">
        <v>331</v>
      </c>
      <c r="D409" s="10" t="s">
        <v>37</v>
      </c>
      <c r="E409" t="s">
        <v>236</v>
      </c>
      <c r="F409" t="s">
        <v>237</v>
      </c>
      <c r="G409">
        <v>-10</v>
      </c>
      <c r="H409">
        <v>-20</v>
      </c>
      <c r="I409" s="1" t="s">
        <v>40</v>
      </c>
      <c r="J409">
        <v>3.15</v>
      </c>
      <c r="K409">
        <v>-10</v>
      </c>
      <c r="L409">
        <v>-1.7584507042253601</v>
      </c>
      <c r="M409" s="1" t="s">
        <v>40</v>
      </c>
      <c r="N409">
        <v>5.3211267605633799</v>
      </c>
      <c r="O409">
        <v>2.4464788732394398</v>
      </c>
      <c r="P409"/>
      <c r="Q409">
        <v>0.24464788732394399</v>
      </c>
      <c r="R409">
        <v>0.33967295116742702</v>
      </c>
      <c r="S409" s="14" t="s">
        <v>236</v>
      </c>
      <c r="T409" s="2" t="s">
        <v>236</v>
      </c>
      <c r="U409" s="3" t="s">
        <v>43</v>
      </c>
      <c r="V409" s="3" t="s">
        <v>238</v>
      </c>
      <c r="W409" s="2">
        <v>6</v>
      </c>
      <c r="X409" s="2">
        <v>14</v>
      </c>
      <c r="Y409" s="2">
        <v>0</v>
      </c>
      <c r="Z409" s="2">
        <v>0</v>
      </c>
      <c r="AA409" s="3">
        <v>0</v>
      </c>
      <c r="AB409" s="12">
        <f t="shared" si="30"/>
        <v>6.333333333333333</v>
      </c>
      <c r="AC409" s="3">
        <f t="shared" si="31"/>
        <v>86.173959999999994</v>
      </c>
      <c r="AD409" s="12">
        <v>69</v>
      </c>
      <c r="AE409" s="3" t="s">
        <v>161</v>
      </c>
      <c r="AF409" s="2" t="s">
        <v>162</v>
      </c>
      <c r="AG409" s="2" t="str">
        <f t="shared" si="33"/>
        <v>Proton symporter</v>
      </c>
      <c r="AH409" s="3" t="s">
        <v>239</v>
      </c>
    </row>
    <row r="410" spans="1:34">
      <c r="A410" s="8" t="s">
        <v>34</v>
      </c>
      <c r="B410" s="9" t="s">
        <v>35</v>
      </c>
      <c r="C410" s="1" t="s">
        <v>331</v>
      </c>
      <c r="D410" s="10" t="s">
        <v>37</v>
      </c>
      <c r="E410" s="1" t="s">
        <v>240</v>
      </c>
      <c r="F410" s="1" t="s">
        <v>241</v>
      </c>
      <c r="G410" s="1">
        <v>-10</v>
      </c>
      <c r="H410" s="1">
        <v>-20</v>
      </c>
      <c r="I410" s="1" t="s">
        <v>40</v>
      </c>
      <c r="J410" s="1">
        <v>3.15</v>
      </c>
      <c r="K410" s="1">
        <v>-10</v>
      </c>
      <c r="L410" s="1">
        <v>-1.7957894736842099</v>
      </c>
      <c r="M410" s="1" t="s">
        <v>40</v>
      </c>
      <c r="N410" s="1">
        <v>4.5305263157894604</v>
      </c>
      <c r="O410" s="1">
        <v>3.86736842105263</v>
      </c>
      <c r="Q410" s="1">
        <v>0.38673684210526299</v>
      </c>
      <c r="R410" s="1">
        <v>0.53668316953591899</v>
      </c>
      <c r="S410" s="11" t="s">
        <v>240</v>
      </c>
      <c r="T410" s="3" t="s">
        <v>240</v>
      </c>
      <c r="U410" s="3" t="s">
        <v>43</v>
      </c>
      <c r="V410" s="3" t="s">
        <v>242</v>
      </c>
      <c r="W410" s="3">
        <v>5</v>
      </c>
      <c r="X410" s="3">
        <v>10</v>
      </c>
      <c r="Y410" s="3">
        <v>1</v>
      </c>
      <c r="Z410" s="3">
        <v>0</v>
      </c>
      <c r="AA410" s="3">
        <v>0</v>
      </c>
      <c r="AB410" s="12">
        <f t="shared" si="30"/>
        <v>5.6</v>
      </c>
      <c r="AC410" s="3">
        <f t="shared" si="31"/>
        <v>86.130899999999997</v>
      </c>
      <c r="AD410" s="12">
        <v>108</v>
      </c>
      <c r="AE410" s="3" t="s">
        <v>78</v>
      </c>
      <c r="AF410" s="3" t="s">
        <v>89</v>
      </c>
      <c r="AG410" s="2" t="str">
        <f t="shared" si="33"/>
        <v>Proton symporter</v>
      </c>
      <c r="AH410" s="3" t="s">
        <v>243</v>
      </c>
    </row>
    <row r="411" spans="1:34">
      <c r="A411" s="8" t="s">
        <v>34</v>
      </c>
      <c r="B411" s="9" t="s">
        <v>35</v>
      </c>
      <c r="C411" s="1" t="s">
        <v>331</v>
      </c>
      <c r="D411" s="10" t="s">
        <v>37</v>
      </c>
      <c r="E411" s="1" t="s">
        <v>244</v>
      </c>
      <c r="F411" s="1" t="s">
        <v>245</v>
      </c>
      <c r="G411" s="1">
        <v>-10</v>
      </c>
      <c r="H411" s="1">
        <v>-20</v>
      </c>
      <c r="I411" s="1" t="s">
        <v>40</v>
      </c>
      <c r="J411" s="1">
        <v>3.15</v>
      </c>
      <c r="K411" s="1">
        <v>-10</v>
      </c>
      <c r="L411" s="1">
        <v>-2.0375000000000001</v>
      </c>
      <c r="M411" s="1" t="s">
        <v>40</v>
      </c>
      <c r="N411" s="1">
        <v>1.63</v>
      </c>
      <c r="O411" s="1">
        <v>4.5925000000000002</v>
      </c>
      <c r="Q411" s="1">
        <v>0.45924999999999999</v>
      </c>
      <c r="R411" s="1">
        <v>0.64444999291081795</v>
      </c>
      <c r="S411" s="14" t="s">
        <v>244</v>
      </c>
      <c r="T411" s="2" t="s">
        <v>244</v>
      </c>
      <c r="U411" s="3" t="s">
        <v>55</v>
      </c>
      <c r="V411" s="2" t="s">
        <v>173</v>
      </c>
      <c r="W411" s="2">
        <v>4</v>
      </c>
      <c r="X411" s="2">
        <v>7</v>
      </c>
      <c r="Y411" s="2">
        <v>2</v>
      </c>
      <c r="Z411" s="2">
        <v>0</v>
      </c>
      <c r="AA411" s="2">
        <v>-1</v>
      </c>
      <c r="AB411" s="12">
        <f t="shared" si="30"/>
        <v>4.75</v>
      </c>
      <c r="AC411" s="3">
        <f t="shared" si="31"/>
        <v>87.095680000000002</v>
      </c>
      <c r="AD411" s="12">
        <v>155</v>
      </c>
      <c r="AE411" s="2" t="s">
        <v>128</v>
      </c>
      <c r="AF411" s="2" t="s">
        <v>89</v>
      </c>
      <c r="AG411" s="2" t="str">
        <f t="shared" si="33"/>
        <v>Proton symporter</v>
      </c>
      <c r="AH411" s="3" t="s">
        <v>246</v>
      </c>
    </row>
    <row r="412" spans="1:34">
      <c r="A412" s="8" t="s">
        <v>34</v>
      </c>
      <c r="B412" s="9" t="s">
        <v>35</v>
      </c>
      <c r="C412" s="1" t="s">
        <v>331</v>
      </c>
      <c r="D412" s="10" t="s">
        <v>37</v>
      </c>
      <c r="E412" s="1" t="s">
        <v>247</v>
      </c>
      <c r="F412" s="1" t="s">
        <v>248</v>
      </c>
      <c r="G412" s="1">
        <v>-10</v>
      </c>
      <c r="H412" s="1">
        <v>-20</v>
      </c>
      <c r="I412" s="1" t="s">
        <v>40</v>
      </c>
      <c r="J412" s="1">
        <v>3.15</v>
      </c>
      <c r="K412" s="1">
        <v>-10</v>
      </c>
      <c r="L412" s="1">
        <v>-3.3882352941176501</v>
      </c>
      <c r="M412" s="1" t="s">
        <v>40</v>
      </c>
      <c r="N412" s="1">
        <v>4.5630252100840201</v>
      </c>
      <c r="O412" s="1">
        <v>3.0873949579831899</v>
      </c>
      <c r="Q412" s="1">
        <v>0.308739495798319</v>
      </c>
      <c r="R412" s="1">
        <v>0.33883336907710698</v>
      </c>
      <c r="S412" s="11" t="s">
        <v>247</v>
      </c>
      <c r="T412" s="3" t="s">
        <v>247</v>
      </c>
      <c r="U412" s="3" t="s">
        <v>43</v>
      </c>
      <c r="V412" s="3" t="s">
        <v>249</v>
      </c>
      <c r="W412" s="3">
        <v>5</v>
      </c>
      <c r="X412" s="3">
        <v>8</v>
      </c>
      <c r="Y412" s="3">
        <v>0</v>
      </c>
      <c r="Z412" s="3">
        <v>0</v>
      </c>
      <c r="AA412" s="3">
        <v>0</v>
      </c>
      <c r="AB412" s="12">
        <f t="shared" si="30"/>
        <v>5.6</v>
      </c>
      <c r="AC412" s="3">
        <f t="shared" si="31"/>
        <v>68.116219999999998</v>
      </c>
      <c r="AD412" s="15">
        <v>34.07</v>
      </c>
      <c r="AE412" s="3" t="s">
        <v>155</v>
      </c>
      <c r="AF412" s="3" t="s">
        <v>46</v>
      </c>
      <c r="AG412" s="16" t="str">
        <f t="shared" si="33"/>
        <v>Diffusion</v>
      </c>
      <c r="AH412" s="3" t="s">
        <v>250</v>
      </c>
    </row>
    <row r="413" spans="1:34">
      <c r="A413" s="8" t="s">
        <v>34</v>
      </c>
      <c r="B413" s="9" t="s">
        <v>35</v>
      </c>
      <c r="C413" s="1" t="s">
        <v>331</v>
      </c>
      <c r="D413" s="10" t="s">
        <v>37</v>
      </c>
      <c r="E413" s="1" t="s">
        <v>251</v>
      </c>
      <c r="F413" s="1" t="s">
        <v>252</v>
      </c>
      <c r="G413" s="1">
        <v>-10</v>
      </c>
      <c r="H413" s="1">
        <v>-20</v>
      </c>
      <c r="I413" s="1" t="s">
        <v>40</v>
      </c>
      <c r="J413" s="1">
        <v>3.15</v>
      </c>
      <c r="K413" s="1">
        <v>-10</v>
      </c>
      <c r="L413" s="1">
        <v>-1.0975000000000099</v>
      </c>
      <c r="M413" s="1" t="s">
        <v>40</v>
      </c>
      <c r="N413" s="1">
        <v>4.0650000000000004</v>
      </c>
      <c r="O413" s="1">
        <v>5.3116666666666701</v>
      </c>
      <c r="Q413" s="1">
        <v>0.53116666666666701</v>
      </c>
      <c r="R413" s="1">
        <v>0.51428525025886196</v>
      </c>
      <c r="S413" s="14" t="s">
        <v>251</v>
      </c>
      <c r="T413" s="2" t="s">
        <v>251</v>
      </c>
      <c r="U413" s="3" t="s">
        <v>55</v>
      </c>
      <c r="V413" s="2" t="s">
        <v>77</v>
      </c>
      <c r="W413" s="2">
        <v>3</v>
      </c>
      <c r="X413" s="2">
        <v>8</v>
      </c>
      <c r="Y413" s="2">
        <v>1</v>
      </c>
      <c r="Z413" s="2">
        <v>0</v>
      </c>
      <c r="AA413" s="3">
        <v>0</v>
      </c>
      <c r="AB413" s="12">
        <f t="shared" si="30"/>
        <v>6</v>
      </c>
      <c r="AC413" s="3">
        <f t="shared" si="31"/>
        <v>60.093820000000001</v>
      </c>
      <c r="AD413" s="12">
        <v>82.5</v>
      </c>
      <c r="AE413" s="2" t="s">
        <v>78</v>
      </c>
      <c r="AF413" s="2" t="s">
        <v>46</v>
      </c>
      <c r="AG413" s="2" t="str">
        <f t="shared" si="33"/>
        <v>Proton symporter</v>
      </c>
      <c r="AH413" s="3" t="s">
        <v>253</v>
      </c>
    </row>
    <row r="414" spans="1:34">
      <c r="A414" s="8" t="s">
        <v>34</v>
      </c>
      <c r="B414" s="9" t="s">
        <v>35</v>
      </c>
      <c r="C414" s="1" t="s">
        <v>331</v>
      </c>
      <c r="D414" s="10" t="s">
        <v>37</v>
      </c>
      <c r="E414" s="1" t="s">
        <v>254</v>
      </c>
      <c r="F414" s="1" t="s">
        <v>255</v>
      </c>
      <c r="G414" s="1">
        <v>-10</v>
      </c>
      <c r="H414" s="1">
        <v>-20</v>
      </c>
      <c r="I414" s="1" t="s">
        <v>40</v>
      </c>
      <c r="J414" s="1">
        <v>3.15</v>
      </c>
      <c r="K414" s="1">
        <v>-10</v>
      </c>
      <c r="L414" s="1">
        <v>-6.4818181818181904</v>
      </c>
      <c r="M414" s="1" t="s">
        <v>40</v>
      </c>
      <c r="N414" s="1">
        <v>-3.1477272727272698</v>
      </c>
      <c r="O414" s="1">
        <v>4.6295454545454602</v>
      </c>
      <c r="Q414" s="1">
        <v>0.46295454545454601</v>
      </c>
      <c r="R414" s="1">
        <v>0.95535775109765197</v>
      </c>
      <c r="S414" s="11" t="s">
        <v>254</v>
      </c>
      <c r="T414" s="3" t="s">
        <v>254</v>
      </c>
      <c r="U414" s="3" t="s">
        <v>43</v>
      </c>
      <c r="V414" s="3" t="s">
        <v>256</v>
      </c>
      <c r="W414" s="3">
        <v>5</v>
      </c>
      <c r="X414" s="3">
        <v>4</v>
      </c>
      <c r="Y414" s="3">
        <v>4</v>
      </c>
      <c r="Z414" s="3">
        <v>0</v>
      </c>
      <c r="AA414" s="3">
        <v>-2</v>
      </c>
      <c r="AB414" s="12">
        <f t="shared" si="30"/>
        <v>3.2</v>
      </c>
      <c r="AC414" s="3">
        <f t="shared" si="31"/>
        <v>128.08086</v>
      </c>
      <c r="AD414" s="12">
        <v>381</v>
      </c>
      <c r="AE414" s="3" t="s">
        <v>101</v>
      </c>
      <c r="AF414" s="3" t="s">
        <v>257</v>
      </c>
      <c r="AG414" s="2" t="str">
        <f t="shared" si="33"/>
        <v>Proton symporter</v>
      </c>
      <c r="AH414" s="3" t="s">
        <v>258</v>
      </c>
    </row>
    <row r="415" spans="1:34">
      <c r="A415" s="17" t="s">
        <v>185</v>
      </c>
      <c r="B415" s="9" t="s">
        <v>35</v>
      </c>
      <c r="C415" t="s">
        <v>331</v>
      </c>
      <c r="D415" s="10" t="s">
        <v>37</v>
      </c>
      <c r="E415" t="s">
        <v>259</v>
      </c>
      <c r="F415" t="s">
        <v>260</v>
      </c>
      <c r="G415">
        <v>-10</v>
      </c>
      <c r="H415">
        <v>-20</v>
      </c>
      <c r="I415" s="1" t="s">
        <v>40</v>
      </c>
      <c r="J415">
        <v>3.15</v>
      </c>
      <c r="K415">
        <v>-10</v>
      </c>
      <c r="L415">
        <v>-3.2970464135021098</v>
      </c>
      <c r="M415" s="1" t="s">
        <v>40</v>
      </c>
      <c r="N415">
        <v>4.4978902953586601</v>
      </c>
      <c r="O415">
        <v>1.55021097046414</v>
      </c>
      <c r="P415"/>
      <c r="Q415">
        <v>0.15502109704641401</v>
      </c>
      <c r="R415">
        <v>0.34026304573987998</v>
      </c>
      <c r="S415" s="3" t="s">
        <v>259</v>
      </c>
      <c r="T415" s="3" t="s">
        <v>259</v>
      </c>
      <c r="U415" s="3" t="s">
        <v>43</v>
      </c>
      <c r="V415" s="3" t="s">
        <v>261</v>
      </c>
      <c r="W415" s="3">
        <v>10</v>
      </c>
      <c r="X415" s="3">
        <v>16</v>
      </c>
      <c r="Y415" s="3">
        <v>0</v>
      </c>
      <c r="Z415" s="3">
        <v>0</v>
      </c>
      <c r="AA415" s="3">
        <v>0</v>
      </c>
      <c r="AB415" s="12">
        <f t="shared" si="30"/>
        <v>5.6</v>
      </c>
      <c r="AC415" s="3">
        <f t="shared" si="31"/>
        <v>136.23244</v>
      </c>
      <c r="AD415" s="12">
        <v>176</v>
      </c>
      <c r="AE415" s="3" t="s">
        <v>262</v>
      </c>
      <c r="AF415" s="3" t="s">
        <v>46</v>
      </c>
      <c r="AG415" s="2" t="str">
        <f t="shared" si="33"/>
        <v>Proton symporter</v>
      </c>
      <c r="AH415" s="3" t="s">
        <v>263</v>
      </c>
    </row>
    <row r="416" spans="1:34">
      <c r="A416" s="17" t="s">
        <v>185</v>
      </c>
      <c r="B416" s="9" t="s">
        <v>35</v>
      </c>
      <c r="C416" t="s">
        <v>331</v>
      </c>
      <c r="D416" s="10" t="s">
        <v>37</v>
      </c>
      <c r="E416" t="s">
        <v>264</v>
      </c>
      <c r="F416" t="s">
        <v>265</v>
      </c>
      <c r="G416">
        <v>-10</v>
      </c>
      <c r="H416">
        <v>-20</v>
      </c>
      <c r="I416" s="1" t="s">
        <v>40</v>
      </c>
      <c r="J416">
        <v>3.15</v>
      </c>
      <c r="K416">
        <v>-10</v>
      </c>
      <c r="L416">
        <v>-5.2169230769230799</v>
      </c>
      <c r="M416" s="1" t="s">
        <v>40</v>
      </c>
      <c r="N416">
        <v>3.0430769230769301</v>
      </c>
      <c r="O416">
        <v>2.8261538461538498</v>
      </c>
      <c r="P416"/>
      <c r="Q416">
        <v>0.28261538461538499</v>
      </c>
      <c r="R416">
        <v>0.67023482642410803</v>
      </c>
      <c r="S416" s="3" t="s">
        <v>264</v>
      </c>
      <c r="T416" s="2" t="s">
        <v>266</v>
      </c>
      <c r="U416" s="3" t="s">
        <v>35</v>
      </c>
      <c r="V416" s="3" t="s">
        <v>267</v>
      </c>
      <c r="W416" s="3">
        <v>6</v>
      </c>
      <c r="X416" s="3">
        <v>15</v>
      </c>
      <c r="Y416" s="3">
        <v>2</v>
      </c>
      <c r="Z416" s="3">
        <v>2</v>
      </c>
      <c r="AA416" s="3">
        <v>1</v>
      </c>
      <c r="AB416" s="12">
        <f t="shared" si="30"/>
        <v>4.833333333333333</v>
      </c>
      <c r="AC416" s="3">
        <f t="shared" si="31"/>
        <v>147.19319999999999</v>
      </c>
      <c r="AD416" s="12" t="s">
        <v>40</v>
      </c>
      <c r="AE416" s="3" t="s">
        <v>219</v>
      </c>
      <c r="AF416" s="3" t="s">
        <v>84</v>
      </c>
      <c r="AG416" s="2" t="s">
        <v>190</v>
      </c>
      <c r="AH416" s="2" t="s">
        <v>268</v>
      </c>
    </row>
    <row r="417" spans="1:34">
      <c r="A417" s="17" t="s">
        <v>185</v>
      </c>
      <c r="B417" s="9" t="s">
        <v>35</v>
      </c>
      <c r="C417" t="s">
        <v>331</v>
      </c>
      <c r="D417" s="10" t="s">
        <v>37</v>
      </c>
      <c r="E417" t="s">
        <v>269</v>
      </c>
      <c r="F417" t="s">
        <v>270</v>
      </c>
      <c r="G417">
        <v>-10</v>
      </c>
      <c r="H417">
        <v>-20</v>
      </c>
      <c r="I417" s="1" t="s">
        <v>40</v>
      </c>
      <c r="J417">
        <v>3.15</v>
      </c>
      <c r="K417">
        <v>-10</v>
      </c>
      <c r="L417">
        <v>-5.2870967741935502</v>
      </c>
      <c r="M417" s="1" t="s">
        <v>40</v>
      </c>
      <c r="N417">
        <v>-6.2838709677419304</v>
      </c>
      <c r="O417">
        <v>6.5709677419354797</v>
      </c>
      <c r="P417"/>
      <c r="Q417">
        <v>0.65709677419354795</v>
      </c>
      <c r="R417">
        <v>1.39821576580004</v>
      </c>
      <c r="S417" s="3" t="s">
        <v>269</v>
      </c>
      <c r="T417" s="3" t="s">
        <v>271</v>
      </c>
      <c r="U417" s="3" t="s">
        <v>35</v>
      </c>
      <c r="V417" s="3" t="s">
        <v>272</v>
      </c>
      <c r="W417" s="3">
        <v>4</v>
      </c>
      <c r="X417" s="3">
        <v>4</v>
      </c>
      <c r="Y417" s="3">
        <v>5</v>
      </c>
      <c r="Z417" s="3">
        <v>0</v>
      </c>
      <c r="AA417" s="3">
        <v>-2</v>
      </c>
      <c r="AB417" s="12">
        <f t="shared" si="30"/>
        <v>2.5</v>
      </c>
      <c r="AC417" s="3">
        <f t="shared" si="31"/>
        <v>132.06916000000001</v>
      </c>
      <c r="AD417" s="12" t="s">
        <v>40</v>
      </c>
      <c r="AE417" s="3" t="s">
        <v>101</v>
      </c>
      <c r="AF417" s="3" t="s">
        <v>84</v>
      </c>
      <c r="AG417" s="2" t="s">
        <v>273</v>
      </c>
      <c r="AH417" s="2" t="s">
        <v>274</v>
      </c>
    </row>
    <row r="418" spans="1:34">
      <c r="A418" s="8" t="s">
        <v>34</v>
      </c>
      <c r="B418" s="9" t="s">
        <v>35</v>
      </c>
      <c r="C418" s="1" t="s">
        <v>331</v>
      </c>
      <c r="D418" s="10" t="s">
        <v>37</v>
      </c>
      <c r="E418" s="1" t="s">
        <v>275</v>
      </c>
      <c r="F418" s="1" t="s">
        <v>276</v>
      </c>
      <c r="G418" s="1">
        <v>-10</v>
      </c>
      <c r="H418" s="1">
        <v>-20</v>
      </c>
      <c r="I418" s="1" t="s">
        <v>40</v>
      </c>
      <c r="J418" s="1">
        <v>3.15</v>
      </c>
      <c r="K418" s="1">
        <v>-10</v>
      </c>
      <c r="L418" s="1">
        <v>-11.1642857142857</v>
      </c>
      <c r="M418" s="1" t="s">
        <v>40</v>
      </c>
      <c r="N418" s="1">
        <v>-7.6714285714285904</v>
      </c>
      <c r="O418" s="1">
        <v>9.2238095238095301</v>
      </c>
      <c r="Q418" s="1">
        <v>0.92238095238095297</v>
      </c>
      <c r="R418" s="1">
        <v>1.5164926430557</v>
      </c>
      <c r="S418" s="14" t="s">
        <v>275</v>
      </c>
      <c r="T418" s="2" t="s">
        <v>275</v>
      </c>
      <c r="U418" s="3" t="s">
        <v>55</v>
      </c>
      <c r="V418" s="2" t="s">
        <v>277</v>
      </c>
      <c r="W418" s="2">
        <v>3</v>
      </c>
      <c r="X418" s="2">
        <v>2</v>
      </c>
      <c r="Y418" s="2">
        <v>4</v>
      </c>
      <c r="Z418" s="2">
        <v>0</v>
      </c>
      <c r="AA418" s="3">
        <v>-2</v>
      </c>
      <c r="AB418" s="12">
        <f t="shared" si="30"/>
        <v>2</v>
      </c>
      <c r="AC418" s="3">
        <f t="shared" si="31"/>
        <v>102.04378</v>
      </c>
      <c r="AD418" s="12">
        <v>199</v>
      </c>
      <c r="AE418" s="2" t="s">
        <v>101</v>
      </c>
      <c r="AF418" s="2" t="s">
        <v>84</v>
      </c>
      <c r="AG418" s="2" t="str">
        <f t="shared" ref="AG418:AG449" si="34">IF(AD418&gt;37,"Proton symporter", "Diffusion")</f>
        <v>Proton symporter</v>
      </c>
      <c r="AH418" s="3" t="s">
        <v>278</v>
      </c>
    </row>
    <row r="419" spans="1:34">
      <c r="A419" s="17" t="s">
        <v>231</v>
      </c>
      <c r="B419" s="9" t="s">
        <v>35</v>
      </c>
      <c r="C419" t="s">
        <v>331</v>
      </c>
      <c r="D419" s="10" t="s">
        <v>37</v>
      </c>
      <c r="E419" t="s">
        <v>279</v>
      </c>
      <c r="F419" t="s">
        <v>280</v>
      </c>
      <c r="G419">
        <v>-10</v>
      </c>
      <c r="H419">
        <v>-20</v>
      </c>
      <c r="I419" s="1" t="s">
        <v>40</v>
      </c>
      <c r="J419">
        <v>3.15</v>
      </c>
      <c r="K419">
        <v>-10</v>
      </c>
      <c r="L419">
        <v>-1.3743190661478599</v>
      </c>
      <c r="M419" s="1" t="s">
        <v>40</v>
      </c>
      <c r="N419">
        <v>4.8120622568093303</v>
      </c>
      <c r="O419">
        <v>1.6875486381322899</v>
      </c>
      <c r="P419"/>
      <c r="Q419">
        <v>0.16875486381322899</v>
      </c>
      <c r="R419">
        <v>0.34871257917527798</v>
      </c>
      <c r="S419" s="11" t="s">
        <v>279</v>
      </c>
      <c r="T419" s="3" t="s">
        <v>279</v>
      </c>
      <c r="U419" s="3" t="s">
        <v>43</v>
      </c>
      <c r="V419" s="3" t="s">
        <v>281</v>
      </c>
      <c r="W419" s="3">
        <v>9</v>
      </c>
      <c r="X419" s="3">
        <v>20</v>
      </c>
      <c r="Y419" s="3">
        <v>0</v>
      </c>
      <c r="Z419" s="3">
        <v>0</v>
      </c>
      <c r="AA419" s="3">
        <v>0</v>
      </c>
      <c r="AB419" s="12">
        <f t="shared" si="30"/>
        <v>6.2222222222222223</v>
      </c>
      <c r="AC419" s="3">
        <f t="shared" si="31"/>
        <v>128.25309999999999</v>
      </c>
      <c r="AD419" s="12">
        <v>151</v>
      </c>
      <c r="AE419" s="3" t="s">
        <v>161</v>
      </c>
      <c r="AF419" s="2" t="s">
        <v>46</v>
      </c>
      <c r="AG419" s="2" t="str">
        <f t="shared" si="34"/>
        <v>Proton symporter</v>
      </c>
      <c r="AH419" s="3" t="s">
        <v>282</v>
      </c>
    </row>
    <row r="420" spans="1:34">
      <c r="A420" s="17" t="s">
        <v>231</v>
      </c>
      <c r="B420" s="9" t="s">
        <v>35</v>
      </c>
      <c r="C420" t="s">
        <v>331</v>
      </c>
      <c r="D420" s="10" t="s">
        <v>37</v>
      </c>
      <c r="E420" t="s">
        <v>283</v>
      </c>
      <c r="F420" t="s">
        <v>284</v>
      </c>
      <c r="G420">
        <v>-10</v>
      </c>
      <c r="H420">
        <v>-20</v>
      </c>
      <c r="I420" s="1" t="s">
        <v>40</v>
      </c>
      <c r="J420">
        <v>3.15</v>
      </c>
      <c r="K420">
        <v>-10</v>
      </c>
      <c r="L420">
        <v>-1.5270270270270301</v>
      </c>
      <c r="M420" s="1" t="s">
        <v>40</v>
      </c>
      <c r="N420">
        <v>4.9772972972972997</v>
      </c>
      <c r="O420">
        <v>1.87783783783784</v>
      </c>
      <c r="P420"/>
      <c r="Q420">
        <v>0.18778378378378399</v>
      </c>
      <c r="R420">
        <v>0.34559642078178898</v>
      </c>
      <c r="S420" s="14" t="s">
        <v>283</v>
      </c>
      <c r="T420" s="2" t="s">
        <v>283</v>
      </c>
      <c r="U420" s="3" t="s">
        <v>43</v>
      </c>
      <c r="V420" s="2" t="s">
        <v>285</v>
      </c>
      <c r="W420" s="2">
        <v>8</v>
      </c>
      <c r="X420" s="2">
        <v>18</v>
      </c>
      <c r="Y420" s="2">
        <v>0</v>
      </c>
      <c r="Z420" s="2">
        <v>0</v>
      </c>
      <c r="AA420" s="2">
        <v>0</v>
      </c>
      <c r="AB420" s="12">
        <f t="shared" si="30"/>
        <v>6.25</v>
      </c>
      <c r="AC420" s="3">
        <f t="shared" si="31"/>
        <v>114.22672</v>
      </c>
      <c r="AD420" s="12">
        <v>126</v>
      </c>
      <c r="AE420" s="3" t="s">
        <v>161</v>
      </c>
      <c r="AF420" s="2" t="s">
        <v>162</v>
      </c>
      <c r="AG420" s="2" t="str">
        <f t="shared" si="34"/>
        <v>Proton symporter</v>
      </c>
      <c r="AH420" s="3" t="s">
        <v>286</v>
      </c>
    </row>
    <row r="421" spans="1:34">
      <c r="A421" s="8" t="s">
        <v>34</v>
      </c>
      <c r="B421" s="9" t="s">
        <v>35</v>
      </c>
      <c r="C421" s="1" t="s">
        <v>331</v>
      </c>
      <c r="D421" s="10" t="s">
        <v>37</v>
      </c>
      <c r="E421" s="1" t="s">
        <v>287</v>
      </c>
      <c r="F421" s="1" t="s">
        <v>288</v>
      </c>
      <c r="G421" s="1">
        <v>-10</v>
      </c>
      <c r="H421" s="1">
        <v>-20</v>
      </c>
      <c r="I421" s="1" t="s">
        <v>40</v>
      </c>
      <c r="J421" s="1">
        <v>3.15</v>
      </c>
      <c r="K421" s="1">
        <v>-10</v>
      </c>
      <c r="L421" s="1">
        <v>-1.7919732441471501</v>
      </c>
      <c r="M421" s="1" t="s">
        <v>40</v>
      </c>
      <c r="N421" s="1">
        <v>5.4949832775919702</v>
      </c>
      <c r="O421" s="1">
        <v>2.9010033444816101</v>
      </c>
      <c r="Q421" s="1">
        <v>0.29010033444816102</v>
      </c>
      <c r="R421" s="1">
        <v>0.33722009150885901</v>
      </c>
      <c r="S421" s="14" t="s">
        <v>287</v>
      </c>
      <c r="T421" s="2" t="s">
        <v>287</v>
      </c>
      <c r="U421" s="3" t="s">
        <v>43</v>
      </c>
      <c r="V421" s="2" t="s">
        <v>289</v>
      </c>
      <c r="W421" s="2">
        <v>5</v>
      </c>
      <c r="X421" s="2">
        <v>12</v>
      </c>
      <c r="Y421" s="2">
        <v>0</v>
      </c>
      <c r="Z421" s="2">
        <v>0</v>
      </c>
      <c r="AA421" s="3">
        <v>0</v>
      </c>
      <c r="AB421" s="12">
        <f t="shared" si="30"/>
        <v>6.4</v>
      </c>
      <c r="AC421" s="3">
        <f t="shared" si="31"/>
        <v>72.147580000000005</v>
      </c>
      <c r="AD421" s="15">
        <v>36.1</v>
      </c>
      <c r="AE421" s="3" t="s">
        <v>161</v>
      </c>
      <c r="AF421" s="2" t="s">
        <v>46</v>
      </c>
      <c r="AG421" s="16" t="str">
        <f t="shared" si="34"/>
        <v>Diffusion</v>
      </c>
      <c r="AH421" s="3" t="s">
        <v>290</v>
      </c>
    </row>
    <row r="422" spans="1:34">
      <c r="A422" s="8" t="s">
        <v>34</v>
      </c>
      <c r="B422" s="9" t="s">
        <v>35</v>
      </c>
      <c r="C422" s="1" t="s">
        <v>331</v>
      </c>
      <c r="D422" s="10" t="s">
        <v>37</v>
      </c>
      <c r="E422" s="1" t="s">
        <v>291</v>
      </c>
      <c r="F422" s="1" t="s">
        <v>292</v>
      </c>
      <c r="G422" s="1">
        <v>-10</v>
      </c>
      <c r="H422" s="1">
        <v>-20</v>
      </c>
      <c r="I422" s="1" t="s">
        <v>40</v>
      </c>
      <c r="J422" s="1">
        <v>3.15</v>
      </c>
      <c r="K422" s="1">
        <v>-10</v>
      </c>
      <c r="L422" s="1">
        <v>-2.59756097560975</v>
      </c>
      <c r="M422" s="1" t="s">
        <v>40</v>
      </c>
      <c r="N422" s="1">
        <v>5.0650406504065</v>
      </c>
      <c r="O422" s="1">
        <v>2.9869918699186999</v>
      </c>
      <c r="Q422" s="1">
        <v>0.29869918699186998</v>
      </c>
      <c r="R422" s="1">
        <v>0.42421200169679202</v>
      </c>
      <c r="S422" s="11" t="s">
        <v>291</v>
      </c>
      <c r="T422" s="3" t="s">
        <v>293</v>
      </c>
      <c r="U422" s="3" t="s">
        <v>43</v>
      </c>
      <c r="V422" s="3" t="s">
        <v>94</v>
      </c>
      <c r="W422" s="3">
        <v>5</v>
      </c>
      <c r="X422" s="3">
        <v>12</v>
      </c>
      <c r="Y422" s="3">
        <v>1</v>
      </c>
      <c r="Z422" s="3">
        <v>0</v>
      </c>
      <c r="AA422" s="3">
        <v>0</v>
      </c>
      <c r="AB422" s="12">
        <f t="shared" si="30"/>
        <v>6</v>
      </c>
      <c r="AC422" s="3">
        <f t="shared" si="31"/>
        <v>88.14658</v>
      </c>
      <c r="AD422" s="12">
        <v>138</v>
      </c>
      <c r="AE422" s="3" t="s">
        <v>78</v>
      </c>
      <c r="AF422" s="2" t="s">
        <v>162</v>
      </c>
      <c r="AG422" s="2" t="str">
        <f t="shared" si="34"/>
        <v>Proton symporter</v>
      </c>
      <c r="AH422" s="3" t="s">
        <v>294</v>
      </c>
    </row>
    <row r="423" spans="1:34">
      <c r="A423" s="8" t="s">
        <v>34</v>
      </c>
      <c r="B423" s="9" t="s">
        <v>35</v>
      </c>
      <c r="C423" s="1" t="s">
        <v>331</v>
      </c>
      <c r="D423" s="10" t="s">
        <v>37</v>
      </c>
      <c r="E423" s="1" t="s">
        <v>295</v>
      </c>
      <c r="F423" s="1" t="s">
        <v>292</v>
      </c>
      <c r="G423" s="1">
        <v>-10</v>
      </c>
      <c r="H423" s="1">
        <v>-20</v>
      </c>
      <c r="I423" s="1" t="s">
        <v>40</v>
      </c>
      <c r="J423" s="1">
        <v>3.15</v>
      </c>
      <c r="K423" s="1">
        <v>-10</v>
      </c>
      <c r="L423" s="1">
        <v>-4.4932885906040303</v>
      </c>
      <c r="M423" s="1" t="s">
        <v>40</v>
      </c>
      <c r="N423" s="1">
        <v>6.3288590604026904</v>
      </c>
      <c r="O423" s="1">
        <v>2.7342281879194599</v>
      </c>
      <c r="Q423" s="1">
        <v>0.27342281879194602</v>
      </c>
      <c r="R423" s="1">
        <v>0.38831455297020301</v>
      </c>
      <c r="S423" s="11" t="s">
        <v>295</v>
      </c>
      <c r="T423" s="3" t="s">
        <v>296</v>
      </c>
      <c r="U423" s="3" t="s">
        <v>43</v>
      </c>
      <c r="V423" s="3" t="s">
        <v>94</v>
      </c>
      <c r="W423" s="3">
        <v>5</v>
      </c>
      <c r="X423" s="3">
        <v>12</v>
      </c>
      <c r="Y423" s="3">
        <v>1</v>
      </c>
      <c r="Z423" s="3">
        <v>0</v>
      </c>
      <c r="AA423" s="3">
        <v>0</v>
      </c>
      <c r="AB423" s="12">
        <f t="shared" si="30"/>
        <v>6</v>
      </c>
      <c r="AC423" s="3">
        <f t="shared" si="31"/>
        <v>88.14658</v>
      </c>
      <c r="AD423" s="12">
        <v>138</v>
      </c>
      <c r="AE423" s="3" t="s">
        <v>78</v>
      </c>
      <c r="AF423" s="3" t="s">
        <v>84</v>
      </c>
      <c r="AG423" s="2" t="str">
        <f t="shared" si="34"/>
        <v>Proton symporter</v>
      </c>
      <c r="AH423" s="3" t="s">
        <v>294</v>
      </c>
    </row>
    <row r="424" spans="1:34">
      <c r="A424" s="8" t="s">
        <v>34</v>
      </c>
      <c r="B424" s="9" t="s">
        <v>35</v>
      </c>
      <c r="C424" s="1" t="s">
        <v>331</v>
      </c>
      <c r="D424" s="10" t="s">
        <v>37</v>
      </c>
      <c r="E424" s="1" t="s">
        <v>297</v>
      </c>
      <c r="F424" s="1" t="s">
        <v>298</v>
      </c>
      <c r="G424" s="1">
        <v>-10</v>
      </c>
      <c r="H424" s="1">
        <v>-20</v>
      </c>
      <c r="I424" s="1" t="s">
        <v>40</v>
      </c>
      <c r="J424" s="1">
        <v>3.15</v>
      </c>
      <c r="K424" s="1">
        <v>-10</v>
      </c>
      <c r="L424" s="1">
        <v>-7.7008968609865498</v>
      </c>
      <c r="M424" s="1" t="s">
        <v>40</v>
      </c>
      <c r="N424" s="1">
        <v>5.1721973094170499</v>
      </c>
      <c r="O424" s="1">
        <v>2.4713004484304899</v>
      </c>
      <c r="Q424" s="1">
        <v>0.24713004484304901</v>
      </c>
      <c r="R424" s="1">
        <v>0.37471913678560598</v>
      </c>
      <c r="S424" s="11" t="s">
        <v>297</v>
      </c>
      <c r="T424" s="3" t="s">
        <v>297</v>
      </c>
      <c r="U424" s="3" t="s">
        <v>76</v>
      </c>
      <c r="V424" s="3" t="s">
        <v>299</v>
      </c>
      <c r="W424" s="3">
        <v>6</v>
      </c>
      <c r="X424" s="3">
        <v>6</v>
      </c>
      <c r="Y424" s="3">
        <v>1</v>
      </c>
      <c r="Z424" s="3">
        <v>0</v>
      </c>
      <c r="AA424" s="2">
        <v>0</v>
      </c>
      <c r="AB424" s="12">
        <f t="shared" si="30"/>
        <v>4.666666666666667</v>
      </c>
      <c r="AC424" s="3">
        <f t="shared" si="31"/>
        <v>94.11023999999999</v>
      </c>
      <c r="AD424" s="12">
        <v>181.7</v>
      </c>
      <c r="AE424" s="3" t="s">
        <v>111</v>
      </c>
      <c r="AF424" s="2" t="s">
        <v>112</v>
      </c>
      <c r="AG424" s="2" t="str">
        <f t="shared" si="34"/>
        <v>Proton symporter</v>
      </c>
      <c r="AH424" s="3" t="s">
        <v>300</v>
      </c>
    </row>
    <row r="425" spans="1:34">
      <c r="A425" s="8" t="s">
        <v>34</v>
      </c>
      <c r="B425" s="9" t="s">
        <v>35</v>
      </c>
      <c r="C425" s="1" t="s">
        <v>331</v>
      </c>
      <c r="D425" s="10" t="s">
        <v>37</v>
      </c>
      <c r="E425" s="1" t="s">
        <v>301</v>
      </c>
      <c r="F425" s="1" t="s">
        <v>302</v>
      </c>
      <c r="G425" s="1">
        <v>-10</v>
      </c>
      <c r="H425" s="1">
        <v>-20</v>
      </c>
      <c r="I425" s="1" t="s">
        <v>40</v>
      </c>
      <c r="J425" s="1">
        <v>3.15</v>
      </c>
      <c r="K425" s="1">
        <v>-10</v>
      </c>
      <c r="L425" s="1">
        <v>-2.2931937172774899</v>
      </c>
      <c r="M425" s="1" t="s">
        <v>40</v>
      </c>
      <c r="N425" s="1">
        <v>6.3759162303664896</v>
      </c>
      <c r="O425" s="1">
        <v>4.5413612565444996</v>
      </c>
      <c r="Q425" s="1">
        <v>0.45413612565445</v>
      </c>
      <c r="R425" s="1">
        <v>0.32263915284647299</v>
      </c>
      <c r="S425" s="11" t="s">
        <v>301</v>
      </c>
      <c r="T425" s="3" t="s">
        <v>303</v>
      </c>
      <c r="U425" s="3" t="s">
        <v>43</v>
      </c>
      <c r="V425" s="3" t="s">
        <v>304</v>
      </c>
      <c r="W425" s="3">
        <v>3</v>
      </c>
      <c r="X425" s="3">
        <v>8</v>
      </c>
      <c r="Y425" s="3">
        <v>0</v>
      </c>
      <c r="Z425" s="3">
        <v>0</v>
      </c>
      <c r="AA425" s="2">
        <v>0</v>
      </c>
      <c r="AB425" s="12">
        <f t="shared" si="30"/>
        <v>6.666666666666667</v>
      </c>
      <c r="AC425" s="3">
        <f t="shared" si="31"/>
        <v>44.094819999999999</v>
      </c>
      <c r="AD425" s="15">
        <v>-42</v>
      </c>
      <c r="AE425" s="3" t="s">
        <v>155</v>
      </c>
      <c r="AF425" s="2" t="s">
        <v>46</v>
      </c>
      <c r="AG425" s="16" t="str">
        <f t="shared" si="34"/>
        <v>Diffusion</v>
      </c>
      <c r="AH425" s="3" t="s">
        <v>305</v>
      </c>
    </row>
    <row r="426" spans="1:34">
      <c r="A426" s="8" t="s">
        <v>34</v>
      </c>
      <c r="B426" s="9" t="s">
        <v>35</v>
      </c>
      <c r="C426" s="1" t="s">
        <v>331</v>
      </c>
      <c r="D426" s="10" t="s">
        <v>37</v>
      </c>
      <c r="E426" s="1" t="s">
        <v>306</v>
      </c>
      <c r="F426" s="1" t="s">
        <v>302</v>
      </c>
      <c r="G426" s="1">
        <v>-10</v>
      </c>
      <c r="H426" s="1">
        <v>-20</v>
      </c>
      <c r="I426" s="1" t="s">
        <v>40</v>
      </c>
      <c r="J426" s="1">
        <v>3.15</v>
      </c>
      <c r="K426" s="1">
        <v>-10</v>
      </c>
      <c r="L426" s="1">
        <v>-6.9901960784313699</v>
      </c>
      <c r="M426" s="1" t="s">
        <v>40</v>
      </c>
      <c r="N426" s="1">
        <v>9.1941176470588299</v>
      </c>
      <c r="O426" s="1">
        <v>3.60196078431373</v>
      </c>
      <c r="Q426" s="1">
        <v>0.36019607843137302</v>
      </c>
      <c r="R426" s="1">
        <v>0.25589983055465199</v>
      </c>
      <c r="S426" s="11" t="s">
        <v>306</v>
      </c>
      <c r="T426" s="3" t="s">
        <v>307</v>
      </c>
      <c r="U426" s="3" t="s">
        <v>43</v>
      </c>
      <c r="V426" s="3" t="s">
        <v>304</v>
      </c>
      <c r="W426" s="3">
        <v>3</v>
      </c>
      <c r="X426" s="3">
        <v>8</v>
      </c>
      <c r="Y426" s="3">
        <v>0</v>
      </c>
      <c r="Z426" s="3">
        <v>0</v>
      </c>
      <c r="AA426" s="2">
        <v>0</v>
      </c>
      <c r="AB426" s="12">
        <f t="shared" si="30"/>
        <v>6.666666666666667</v>
      </c>
      <c r="AC426" s="3">
        <f t="shared" si="31"/>
        <v>44.094819999999999</v>
      </c>
      <c r="AD426" s="15">
        <v>-42</v>
      </c>
      <c r="AE426" s="3" t="s">
        <v>155</v>
      </c>
      <c r="AF426" s="3" t="s">
        <v>84</v>
      </c>
      <c r="AG426" s="16" t="str">
        <f t="shared" si="34"/>
        <v>Diffusion</v>
      </c>
      <c r="AH426" s="3" t="s">
        <v>305</v>
      </c>
    </row>
    <row r="427" spans="1:34">
      <c r="A427" s="8" t="s">
        <v>34</v>
      </c>
      <c r="B427" s="9" t="s">
        <v>35</v>
      </c>
      <c r="C427" s="1" t="s">
        <v>331</v>
      </c>
      <c r="D427" s="10" t="s">
        <v>37</v>
      </c>
      <c r="E427" s="1" t="s">
        <v>308</v>
      </c>
      <c r="F427" s="1" t="s">
        <v>309</v>
      </c>
      <c r="G427" s="1">
        <v>-10</v>
      </c>
      <c r="H427" s="1">
        <v>-20</v>
      </c>
      <c r="I427" s="1" t="s">
        <v>40</v>
      </c>
      <c r="J427" s="1">
        <v>3.15</v>
      </c>
      <c r="K427" s="1">
        <v>-10</v>
      </c>
      <c r="L427" s="1">
        <v>-6.0432432432432401</v>
      </c>
      <c r="M427" s="1" t="s">
        <v>40</v>
      </c>
      <c r="N427" s="1">
        <v>1.0432432432432399</v>
      </c>
      <c r="O427" s="1">
        <v>2.7081081081081102</v>
      </c>
      <c r="Q427" s="1">
        <v>0.27081081081081099</v>
      </c>
      <c r="R427" s="1">
        <v>0.75545397117855595</v>
      </c>
      <c r="S427" s="1" t="s">
        <v>308</v>
      </c>
      <c r="T427" s="2" t="s">
        <v>308</v>
      </c>
      <c r="U427" s="3" t="s">
        <v>43</v>
      </c>
      <c r="V427" s="2" t="s">
        <v>310</v>
      </c>
      <c r="W427" s="3">
        <v>7</v>
      </c>
      <c r="X427" s="3">
        <v>9</v>
      </c>
      <c r="Y427" s="3">
        <v>5</v>
      </c>
      <c r="Z427" s="3">
        <v>0</v>
      </c>
      <c r="AA427" s="2">
        <v>-1</v>
      </c>
      <c r="AB427" s="12">
        <f t="shared" si="30"/>
        <v>3.8571428571428572</v>
      </c>
      <c r="AC427" s="3">
        <f t="shared" si="31"/>
        <v>173.14046000000002</v>
      </c>
      <c r="AD427" s="12">
        <v>400.5</v>
      </c>
      <c r="AE427" s="3" t="s">
        <v>196</v>
      </c>
      <c r="AF427" s="3" t="s">
        <v>311</v>
      </c>
      <c r="AG427" s="2" t="str">
        <f t="shared" si="34"/>
        <v>Proton symporter</v>
      </c>
      <c r="AH427" s="3" t="s">
        <v>312</v>
      </c>
    </row>
    <row r="428" spans="1:34">
      <c r="A428" s="8" t="s">
        <v>34</v>
      </c>
      <c r="B428" s="9" t="s">
        <v>35</v>
      </c>
      <c r="C428" s="1" t="s">
        <v>331</v>
      </c>
      <c r="D428" s="10" t="s">
        <v>37</v>
      </c>
      <c r="E428" s="1" t="s">
        <v>313</v>
      </c>
      <c r="F428" s="1" t="s">
        <v>314</v>
      </c>
      <c r="G428" s="1">
        <v>-10</v>
      </c>
      <c r="H428" s="1">
        <v>-20</v>
      </c>
      <c r="I428" s="1" t="s">
        <v>40</v>
      </c>
      <c r="J428" s="1">
        <v>3.15</v>
      </c>
      <c r="K428" s="1">
        <v>-10</v>
      </c>
      <c r="L428" s="1">
        <v>-6.2231686541737599</v>
      </c>
      <c r="M428" s="1" t="s">
        <v>40</v>
      </c>
      <c r="N428" s="1">
        <v>4.9785349233390104</v>
      </c>
      <c r="O428" s="1">
        <v>1.8776831345826199</v>
      </c>
      <c r="Q428" s="1">
        <v>0.187768313458262</v>
      </c>
      <c r="R428" s="1">
        <v>0.31507795515627501</v>
      </c>
      <c r="S428" s="11" t="s">
        <v>313</v>
      </c>
      <c r="T428" s="3" t="s">
        <v>313</v>
      </c>
      <c r="U428" s="3" t="s">
        <v>76</v>
      </c>
      <c r="V428" s="3" t="s">
        <v>315</v>
      </c>
      <c r="W428" s="3">
        <v>8</v>
      </c>
      <c r="X428" s="3">
        <v>8</v>
      </c>
      <c r="Y428" s="3">
        <v>0</v>
      </c>
      <c r="Z428" s="3">
        <v>0</v>
      </c>
      <c r="AA428" s="2">
        <v>0</v>
      </c>
      <c r="AB428" s="12">
        <f t="shared" si="30"/>
        <v>5</v>
      </c>
      <c r="AC428" s="3">
        <f t="shared" si="31"/>
        <v>104.14832</v>
      </c>
      <c r="AD428" s="12">
        <v>145</v>
      </c>
      <c r="AE428" s="3" t="s">
        <v>316</v>
      </c>
      <c r="AF428" s="3" t="s">
        <v>149</v>
      </c>
      <c r="AG428" s="2" t="str">
        <f t="shared" si="34"/>
        <v>Proton symporter</v>
      </c>
      <c r="AH428" s="3" t="s">
        <v>317</v>
      </c>
    </row>
    <row r="429" spans="1:34">
      <c r="A429" s="17" t="s">
        <v>185</v>
      </c>
      <c r="B429" s="9" t="s">
        <v>35</v>
      </c>
      <c r="C429" t="s">
        <v>331</v>
      </c>
      <c r="D429" s="10" t="s">
        <v>37</v>
      </c>
      <c r="E429" t="s">
        <v>318</v>
      </c>
      <c r="F429" t="s">
        <v>319</v>
      </c>
      <c r="G429">
        <v>-10</v>
      </c>
      <c r="H429">
        <v>-20</v>
      </c>
      <c r="I429" s="1" t="s">
        <v>40</v>
      </c>
      <c r="J429">
        <v>3.15</v>
      </c>
      <c r="K429">
        <v>-10</v>
      </c>
      <c r="L429">
        <v>-6.4818181818181797</v>
      </c>
      <c r="M429" s="1" t="s">
        <v>40</v>
      </c>
      <c r="N429">
        <v>-4.6909090909090896</v>
      </c>
      <c r="O429">
        <v>6.1727272727272702</v>
      </c>
      <c r="P429"/>
      <c r="Q429">
        <v>0.61727272727272697</v>
      </c>
      <c r="R429">
        <v>1.1543595926005299</v>
      </c>
      <c r="S429" s="3" t="s">
        <v>318</v>
      </c>
      <c r="T429" s="3" t="s">
        <v>318</v>
      </c>
      <c r="U429" s="3" t="s">
        <v>35</v>
      </c>
      <c r="V429" s="3" t="s">
        <v>320</v>
      </c>
      <c r="W429" s="3">
        <v>4</v>
      </c>
      <c r="X429" s="3">
        <v>4</v>
      </c>
      <c r="Y429" s="3">
        <v>4</v>
      </c>
      <c r="Z429" s="3">
        <v>0</v>
      </c>
      <c r="AA429" s="2">
        <v>-2</v>
      </c>
      <c r="AB429" s="12">
        <f t="shared" si="30"/>
        <v>3</v>
      </c>
      <c r="AC429" s="3">
        <f t="shared" si="31"/>
        <v>116.07016</v>
      </c>
      <c r="AD429" s="12">
        <v>235</v>
      </c>
      <c r="AE429" s="3" t="s">
        <v>101</v>
      </c>
      <c r="AF429" s="3" t="s">
        <v>84</v>
      </c>
      <c r="AG429" s="2" t="str">
        <f t="shared" si="34"/>
        <v>Proton symporter</v>
      </c>
      <c r="AH429" s="2" t="s">
        <v>321</v>
      </c>
    </row>
    <row r="430" spans="1:34">
      <c r="A430" s="8" t="s">
        <v>34</v>
      </c>
      <c r="B430" s="9" t="s">
        <v>35</v>
      </c>
      <c r="C430" s="1" t="s">
        <v>332</v>
      </c>
      <c r="D430" s="10" t="s">
        <v>37</v>
      </c>
      <c r="E430" s="1" t="s">
        <v>38</v>
      </c>
      <c r="F430" s="1" t="s">
        <v>39</v>
      </c>
      <c r="G430" s="1">
        <v>-10</v>
      </c>
      <c r="H430" s="1">
        <v>-20</v>
      </c>
      <c r="I430" s="1" t="s">
        <v>40</v>
      </c>
      <c r="J430" s="1">
        <v>3.15</v>
      </c>
      <c r="K430" s="1">
        <v>-10</v>
      </c>
      <c r="L430" s="1">
        <v>-1.80652173913043</v>
      </c>
      <c r="M430" s="1" t="s">
        <v>40</v>
      </c>
      <c r="N430" s="1">
        <v>-0.50434782608695705</v>
      </c>
      <c r="O430" s="1">
        <v>5.12608695652174</v>
      </c>
      <c r="Q430" s="1">
        <v>0.51260869565217404</v>
      </c>
      <c r="R430" s="1">
        <v>1.0027882071419101</v>
      </c>
      <c r="S430" s="11" t="s">
        <v>41</v>
      </c>
      <c r="T430" s="3" t="s">
        <v>42</v>
      </c>
      <c r="U430" s="3" t="s">
        <v>43</v>
      </c>
      <c r="V430" s="3" t="s">
        <v>44</v>
      </c>
      <c r="W430" s="3">
        <v>4</v>
      </c>
      <c r="X430" s="3">
        <v>10</v>
      </c>
      <c r="Y430" s="3">
        <v>2</v>
      </c>
      <c r="Z430" s="3">
        <v>0</v>
      </c>
      <c r="AA430" s="3">
        <v>0</v>
      </c>
      <c r="AB430" s="12">
        <f t="shared" si="30"/>
        <v>5.5</v>
      </c>
      <c r="AC430" s="3">
        <f t="shared" si="31"/>
        <v>90.119200000000006</v>
      </c>
      <c r="AD430" s="12">
        <v>207</v>
      </c>
      <c r="AE430" s="2" t="s">
        <v>45</v>
      </c>
      <c r="AF430" s="3" t="s">
        <v>46</v>
      </c>
      <c r="AG430" s="2" t="str">
        <f t="shared" si="34"/>
        <v>Proton symporter</v>
      </c>
      <c r="AH430" s="3" t="s">
        <v>47</v>
      </c>
    </row>
    <row r="431" spans="1:34">
      <c r="A431" s="8" t="s">
        <v>34</v>
      </c>
      <c r="B431" s="9" t="s">
        <v>35</v>
      </c>
      <c r="C431" s="1" t="s">
        <v>332</v>
      </c>
      <c r="D431" s="10" t="s">
        <v>37</v>
      </c>
      <c r="E431" s="1" t="s">
        <v>48</v>
      </c>
      <c r="F431" s="1" t="s">
        <v>39</v>
      </c>
      <c r="G431" s="1">
        <v>-10</v>
      </c>
      <c r="H431" s="1">
        <v>-20</v>
      </c>
      <c r="I431" s="1" t="s">
        <v>40</v>
      </c>
      <c r="J431" s="1">
        <v>3.15</v>
      </c>
      <c r="K431" s="1">
        <v>-10</v>
      </c>
      <c r="L431" s="1">
        <v>-1.3919117647058801</v>
      </c>
      <c r="M431" s="1" t="s">
        <v>40</v>
      </c>
      <c r="N431" s="1">
        <v>-0.80588235294117905</v>
      </c>
      <c r="O431" s="1">
        <v>5.2014705882352903</v>
      </c>
      <c r="Q431" s="1">
        <v>0.52014705882352896</v>
      </c>
      <c r="R431" s="1">
        <v>1.01753509254105</v>
      </c>
      <c r="S431" s="11" t="s">
        <v>49</v>
      </c>
      <c r="T431" s="3" t="s">
        <v>50</v>
      </c>
      <c r="U431" s="3" t="s">
        <v>43</v>
      </c>
      <c r="V431" s="3" t="s">
        <v>44</v>
      </c>
      <c r="W431" s="3">
        <v>4</v>
      </c>
      <c r="X431" s="3">
        <v>10</v>
      </c>
      <c r="Y431" s="3">
        <v>2</v>
      </c>
      <c r="Z431" s="3">
        <v>0</v>
      </c>
      <c r="AA431" s="3">
        <v>0</v>
      </c>
      <c r="AB431" s="12">
        <f t="shared" si="30"/>
        <v>5.5</v>
      </c>
      <c r="AC431" s="3">
        <f t="shared" si="31"/>
        <v>90.119200000000006</v>
      </c>
      <c r="AD431" s="12">
        <v>207</v>
      </c>
      <c r="AE431" s="2" t="s">
        <v>45</v>
      </c>
      <c r="AF431" s="3" t="s">
        <v>51</v>
      </c>
      <c r="AG431" s="2" t="str">
        <f t="shared" si="34"/>
        <v>Proton symporter</v>
      </c>
      <c r="AH431" s="3" t="s">
        <v>47</v>
      </c>
    </row>
    <row r="432" spans="1:34">
      <c r="A432" s="8" t="s">
        <v>34</v>
      </c>
      <c r="B432" s="9" t="s">
        <v>35</v>
      </c>
      <c r="C432" s="1" t="s">
        <v>332</v>
      </c>
      <c r="D432" s="10" t="s">
        <v>37</v>
      </c>
      <c r="E432" s="1" t="s">
        <v>52</v>
      </c>
      <c r="F432" s="1" t="s">
        <v>53</v>
      </c>
      <c r="G432" s="1">
        <v>-10</v>
      </c>
      <c r="H432" s="1">
        <v>-20</v>
      </c>
      <c r="I432" s="1" t="s">
        <v>40</v>
      </c>
      <c r="J432" s="1">
        <v>3.15</v>
      </c>
      <c r="K432" s="1">
        <v>-10</v>
      </c>
      <c r="L432" s="1">
        <v>-6.7121951219511997</v>
      </c>
      <c r="M432" s="1" t="s">
        <v>40</v>
      </c>
      <c r="N432" s="1">
        <v>2.53414634146344</v>
      </c>
      <c r="O432" s="1">
        <v>5.8219512195122096</v>
      </c>
      <c r="Q432" s="1">
        <v>0.58219512195122103</v>
      </c>
      <c r="R432" s="1">
        <v>0.96224344273123896</v>
      </c>
      <c r="S432" s="13" t="s">
        <v>52</v>
      </c>
      <c r="T432" s="3" t="s">
        <v>54</v>
      </c>
      <c r="U432" s="3" t="s">
        <v>55</v>
      </c>
      <c r="V432" s="2" t="s">
        <v>56</v>
      </c>
      <c r="W432" s="2">
        <v>3</v>
      </c>
      <c r="X432" s="2">
        <v>12</v>
      </c>
      <c r="Y432" s="2">
        <v>0</v>
      </c>
      <c r="Z432" s="2">
        <v>2</v>
      </c>
      <c r="AA432" s="2">
        <v>2</v>
      </c>
      <c r="AB432" s="12">
        <f t="shared" si="30"/>
        <v>6</v>
      </c>
      <c r="AC432" s="3">
        <f t="shared" si="31"/>
        <v>76.139580000000009</v>
      </c>
      <c r="AD432" s="12">
        <v>139.30000000000001</v>
      </c>
      <c r="AE432" s="2" t="s">
        <v>57</v>
      </c>
      <c r="AF432" s="2" t="s">
        <v>58</v>
      </c>
      <c r="AG432" s="2" t="str">
        <f t="shared" si="34"/>
        <v>Proton symporter</v>
      </c>
      <c r="AH432" s="3" t="s">
        <v>59</v>
      </c>
    </row>
    <row r="433" spans="1:34">
      <c r="A433" s="8" t="s">
        <v>34</v>
      </c>
      <c r="B433" s="9" t="s">
        <v>35</v>
      </c>
      <c r="C433" s="1" t="s">
        <v>332</v>
      </c>
      <c r="D433" s="10" t="s">
        <v>37</v>
      </c>
      <c r="E433" s="1" t="s">
        <v>60</v>
      </c>
      <c r="F433" s="1" t="s">
        <v>61</v>
      </c>
      <c r="G433" s="1">
        <v>-10</v>
      </c>
      <c r="H433" s="1">
        <v>-20</v>
      </c>
      <c r="I433" s="1" t="s">
        <v>40</v>
      </c>
      <c r="J433" s="1">
        <v>3.15</v>
      </c>
      <c r="K433" s="1">
        <v>-10</v>
      </c>
      <c r="L433" s="1">
        <v>-5.4470588235294199</v>
      </c>
      <c r="M433" s="1" t="s">
        <v>40</v>
      </c>
      <c r="N433" s="1">
        <v>1.5852941176470501</v>
      </c>
      <c r="O433" s="1">
        <v>6.1382352941176404</v>
      </c>
      <c r="Q433" s="1">
        <v>0.61382352941176399</v>
      </c>
      <c r="R433" s="1">
        <v>1.0138953528846899</v>
      </c>
      <c r="S433" s="14" t="s">
        <v>60</v>
      </c>
      <c r="T433" s="2" t="s">
        <v>62</v>
      </c>
      <c r="U433" s="3" t="s">
        <v>55</v>
      </c>
      <c r="V433" s="2" t="s">
        <v>63</v>
      </c>
      <c r="W433" s="2">
        <v>3</v>
      </c>
      <c r="X433" s="2">
        <v>8</v>
      </c>
      <c r="Y433" s="2">
        <v>2</v>
      </c>
      <c r="Z433" s="2">
        <v>0</v>
      </c>
      <c r="AA433" s="2">
        <v>0</v>
      </c>
      <c r="AB433" s="12">
        <f t="shared" si="30"/>
        <v>5.333333333333333</v>
      </c>
      <c r="AC433" s="3">
        <f t="shared" si="31"/>
        <v>76.092820000000003</v>
      </c>
      <c r="AD433" s="12">
        <v>213</v>
      </c>
      <c r="AE433" s="2" t="s">
        <v>45</v>
      </c>
      <c r="AF433" s="2" t="s">
        <v>64</v>
      </c>
      <c r="AG433" s="2" t="str">
        <f t="shared" si="34"/>
        <v>Proton symporter</v>
      </c>
      <c r="AH433" s="3" t="s">
        <v>65</v>
      </c>
    </row>
    <row r="434" spans="1:34">
      <c r="A434" s="8" t="s">
        <v>34</v>
      </c>
      <c r="B434" s="9" t="s">
        <v>35</v>
      </c>
      <c r="C434" s="1" t="s">
        <v>332</v>
      </c>
      <c r="D434" s="10" t="s">
        <v>37</v>
      </c>
      <c r="E434" s="1" t="s">
        <v>66</v>
      </c>
      <c r="F434" s="1" t="s">
        <v>67</v>
      </c>
      <c r="G434" s="1">
        <v>-10</v>
      </c>
      <c r="H434" s="1">
        <v>-20</v>
      </c>
      <c r="I434" s="1" t="s">
        <v>40</v>
      </c>
      <c r="J434" s="1">
        <v>3.15</v>
      </c>
      <c r="K434" s="1">
        <v>-10</v>
      </c>
      <c r="L434" s="1">
        <v>-3.3058139534883701</v>
      </c>
      <c r="M434" s="1" t="s">
        <v>40</v>
      </c>
      <c r="N434" s="1">
        <v>0.58604651162792298</v>
      </c>
      <c r="O434" s="1">
        <v>4.8534883720930297</v>
      </c>
      <c r="Q434" s="1">
        <v>0.485348837209303</v>
      </c>
      <c r="R434" s="1">
        <v>0.94946124486692995</v>
      </c>
      <c r="S434" s="11" t="s">
        <v>68</v>
      </c>
      <c r="T434" s="3" t="s">
        <v>69</v>
      </c>
      <c r="U434" s="3" t="s">
        <v>43</v>
      </c>
      <c r="V434" s="3" t="s">
        <v>44</v>
      </c>
      <c r="W434" s="3">
        <v>4</v>
      </c>
      <c r="X434" s="3">
        <v>10</v>
      </c>
      <c r="Y434" s="3">
        <v>2</v>
      </c>
      <c r="Z434" s="3">
        <v>0</v>
      </c>
      <c r="AA434" s="3">
        <v>0</v>
      </c>
      <c r="AB434" s="12">
        <f t="shared" si="30"/>
        <v>5.5</v>
      </c>
      <c r="AC434" s="3">
        <f t="shared" si="31"/>
        <v>90.119200000000006</v>
      </c>
      <c r="AD434" s="12">
        <v>230</v>
      </c>
      <c r="AE434" s="2" t="s">
        <v>45</v>
      </c>
      <c r="AF434" s="3" t="s">
        <v>70</v>
      </c>
      <c r="AG434" s="2" t="str">
        <f t="shared" si="34"/>
        <v>Proton symporter</v>
      </c>
      <c r="AH434" s="3" t="s">
        <v>71</v>
      </c>
    </row>
    <row r="435" spans="1:34">
      <c r="A435" s="8" t="s">
        <v>34</v>
      </c>
      <c r="B435" s="9" t="s">
        <v>35</v>
      </c>
      <c r="C435" s="1" t="s">
        <v>332</v>
      </c>
      <c r="D435" s="10" t="s">
        <v>37</v>
      </c>
      <c r="E435" s="1" t="s">
        <v>72</v>
      </c>
      <c r="F435" s="1" t="s">
        <v>73</v>
      </c>
      <c r="G435" s="1">
        <v>-10</v>
      </c>
      <c r="H435" s="1">
        <v>-20</v>
      </c>
      <c r="I435" s="1" t="s">
        <v>40</v>
      </c>
      <c r="J435" s="1">
        <v>3.15</v>
      </c>
      <c r="K435" s="1">
        <v>-10</v>
      </c>
      <c r="L435" s="1">
        <v>-5.0848101265822798</v>
      </c>
      <c r="M435" s="1" t="s">
        <v>40</v>
      </c>
      <c r="N435" s="1">
        <v>3.3898734177215202</v>
      </c>
      <c r="O435" s="1">
        <v>5.5367088607594903</v>
      </c>
      <c r="Q435" s="1">
        <v>0.55367088607594905</v>
      </c>
      <c r="R435" s="1">
        <v>0.72224978351496405</v>
      </c>
      <c r="S435" s="11" t="s">
        <v>74</v>
      </c>
      <c r="T435" s="3" t="s">
        <v>75</v>
      </c>
      <c r="U435" s="3" t="s">
        <v>76</v>
      </c>
      <c r="V435" s="3" t="s">
        <v>77</v>
      </c>
      <c r="W435" s="3">
        <v>3</v>
      </c>
      <c r="X435" s="3">
        <v>8</v>
      </c>
      <c r="Y435" s="3">
        <v>1</v>
      </c>
      <c r="Z435" s="3">
        <v>0</v>
      </c>
      <c r="AA435" s="3">
        <v>0</v>
      </c>
      <c r="AB435" s="12">
        <f t="shared" si="30"/>
        <v>6</v>
      </c>
      <c r="AC435" s="3">
        <f t="shared" si="31"/>
        <v>60.093820000000001</v>
      </c>
      <c r="AD435" s="12">
        <v>97</v>
      </c>
      <c r="AE435" s="2" t="s">
        <v>78</v>
      </c>
      <c r="AF435" s="2" t="s">
        <v>79</v>
      </c>
      <c r="AG435" s="2" t="str">
        <f t="shared" si="34"/>
        <v>Proton symporter</v>
      </c>
      <c r="AH435" s="3" t="s">
        <v>80</v>
      </c>
    </row>
    <row r="436" spans="1:34">
      <c r="A436" s="8" t="s">
        <v>34</v>
      </c>
      <c r="B436" s="9" t="s">
        <v>35</v>
      </c>
      <c r="C436" s="1" t="s">
        <v>332</v>
      </c>
      <c r="D436" s="10" t="s">
        <v>37</v>
      </c>
      <c r="E436" s="1" t="s">
        <v>81</v>
      </c>
      <c r="F436" s="1" t="s">
        <v>73</v>
      </c>
      <c r="G436" s="1">
        <v>-10</v>
      </c>
      <c r="H436" s="1">
        <v>-20</v>
      </c>
      <c r="I436" s="1" t="s">
        <v>40</v>
      </c>
      <c r="J436" s="1">
        <v>3.15</v>
      </c>
      <c r="K436" s="1">
        <v>-10</v>
      </c>
      <c r="L436" s="1">
        <v>-6.9</v>
      </c>
      <c r="M436" s="1" t="s">
        <v>40</v>
      </c>
      <c r="N436" s="1">
        <v>4.5999999999999996</v>
      </c>
      <c r="O436" s="1">
        <v>5.1333333333333302</v>
      </c>
      <c r="Q436" s="1">
        <v>0.51333333333333298</v>
      </c>
      <c r="R436" s="1">
        <v>0.669630457723141</v>
      </c>
      <c r="S436" s="11" t="s">
        <v>82</v>
      </c>
      <c r="T436" s="3" t="s">
        <v>83</v>
      </c>
      <c r="U436" s="3" t="s">
        <v>76</v>
      </c>
      <c r="V436" s="3" t="s">
        <v>77</v>
      </c>
      <c r="W436" s="3">
        <v>3</v>
      </c>
      <c r="X436" s="3">
        <v>8</v>
      </c>
      <c r="Y436" s="3">
        <v>1</v>
      </c>
      <c r="Z436" s="3">
        <v>0</v>
      </c>
      <c r="AA436" s="3">
        <v>0</v>
      </c>
      <c r="AB436" s="12">
        <f t="shared" si="30"/>
        <v>6</v>
      </c>
      <c r="AC436" s="3">
        <f t="shared" si="31"/>
        <v>60.093820000000001</v>
      </c>
      <c r="AD436" s="12">
        <v>97</v>
      </c>
      <c r="AE436" s="2" t="s">
        <v>78</v>
      </c>
      <c r="AF436" s="3" t="s">
        <v>84</v>
      </c>
      <c r="AG436" s="2" t="str">
        <f t="shared" si="34"/>
        <v>Proton symporter</v>
      </c>
      <c r="AH436" s="3" t="s">
        <v>80</v>
      </c>
    </row>
    <row r="437" spans="1:34">
      <c r="A437" s="8" t="s">
        <v>34</v>
      </c>
      <c r="B437" s="9" t="s">
        <v>35</v>
      </c>
      <c r="C437" s="1" t="s">
        <v>332</v>
      </c>
      <c r="D437" s="10" t="s">
        <v>37</v>
      </c>
      <c r="E437" s="1" t="s">
        <v>85</v>
      </c>
      <c r="F437" s="1" t="s">
        <v>86</v>
      </c>
      <c r="G437" s="1">
        <v>-10</v>
      </c>
      <c r="H437" s="1">
        <v>-20</v>
      </c>
      <c r="I437" s="1" t="s">
        <v>40</v>
      </c>
      <c r="J437" s="1">
        <v>3.15</v>
      </c>
      <c r="K437" s="1">
        <v>-10</v>
      </c>
      <c r="L437" s="1">
        <v>-2.2092857142857101</v>
      </c>
      <c r="M437" s="1" t="s">
        <v>40</v>
      </c>
      <c r="N437" s="1">
        <v>-0.211428571428526</v>
      </c>
      <c r="O437" s="1">
        <v>5.0528571428571603</v>
      </c>
      <c r="Q437" s="1">
        <v>0.505285714285716</v>
      </c>
      <c r="R437" s="1">
        <v>0.98846266132559801</v>
      </c>
      <c r="S437" s="11" t="s">
        <v>87</v>
      </c>
      <c r="T437" s="3" t="s">
        <v>88</v>
      </c>
      <c r="U437" s="3" t="s">
        <v>43</v>
      </c>
      <c r="V437" s="3" t="s">
        <v>44</v>
      </c>
      <c r="W437" s="3">
        <v>4</v>
      </c>
      <c r="X437" s="3">
        <v>10</v>
      </c>
      <c r="Y437" s="3">
        <v>2</v>
      </c>
      <c r="Z437" s="3">
        <v>0</v>
      </c>
      <c r="AA437" s="3">
        <v>0</v>
      </c>
      <c r="AB437" s="12">
        <f t="shared" si="30"/>
        <v>5.5</v>
      </c>
      <c r="AC437" s="3">
        <f t="shared" si="31"/>
        <v>90.119200000000006</v>
      </c>
      <c r="AD437" s="12">
        <v>177</v>
      </c>
      <c r="AE437" s="3" t="s">
        <v>45</v>
      </c>
      <c r="AF437" s="3" t="s">
        <v>89</v>
      </c>
      <c r="AG437" s="2" t="str">
        <f t="shared" si="34"/>
        <v>Proton symporter</v>
      </c>
      <c r="AH437" s="3" t="s">
        <v>90</v>
      </c>
    </row>
    <row r="438" spans="1:34">
      <c r="A438" s="8" t="s">
        <v>34</v>
      </c>
      <c r="B438" s="9" t="s">
        <v>35</v>
      </c>
      <c r="C438" s="1" t="s">
        <v>332</v>
      </c>
      <c r="D438" s="10" t="s">
        <v>37</v>
      </c>
      <c r="E438" s="1" t="s">
        <v>91</v>
      </c>
      <c r="F438" s="1" t="s">
        <v>92</v>
      </c>
      <c r="G438" s="1">
        <v>-10</v>
      </c>
      <c r="H438" s="1">
        <v>-20</v>
      </c>
      <c r="I438" s="1" t="s">
        <v>40</v>
      </c>
      <c r="J438" s="1">
        <v>3.15</v>
      </c>
      <c r="K438" s="1">
        <v>-10</v>
      </c>
      <c r="L438" s="1">
        <v>-5.5186567164179099</v>
      </c>
      <c r="M438" s="1" t="s">
        <v>40</v>
      </c>
      <c r="N438" s="1">
        <v>3.6791044776119199</v>
      </c>
      <c r="O438" s="1">
        <v>3.2641791044776101</v>
      </c>
      <c r="Q438" s="1">
        <v>0.32641791044776097</v>
      </c>
      <c r="R438" s="1">
        <v>0.62457610964960097</v>
      </c>
      <c r="S438" s="14" t="s">
        <v>91</v>
      </c>
      <c r="T438" s="2" t="s">
        <v>93</v>
      </c>
      <c r="U438" s="3" t="s">
        <v>55</v>
      </c>
      <c r="V438" s="2" t="s">
        <v>94</v>
      </c>
      <c r="W438" s="2">
        <v>5</v>
      </c>
      <c r="X438" s="2">
        <v>12</v>
      </c>
      <c r="Y438" s="2">
        <v>1</v>
      </c>
      <c r="Z438" s="2">
        <v>0</v>
      </c>
      <c r="AA438" s="2">
        <v>0</v>
      </c>
      <c r="AB438" s="12">
        <f t="shared" si="30"/>
        <v>6</v>
      </c>
      <c r="AC438" s="3">
        <f t="shared" si="31"/>
        <v>88.14658</v>
      </c>
      <c r="AD438" s="12">
        <v>129</v>
      </c>
      <c r="AE438" s="2" t="s">
        <v>78</v>
      </c>
      <c r="AF438" s="2" t="s">
        <v>95</v>
      </c>
      <c r="AG438" s="2" t="str">
        <f t="shared" si="34"/>
        <v>Proton symporter</v>
      </c>
      <c r="AH438" s="3" t="s">
        <v>96</v>
      </c>
    </row>
    <row r="439" spans="1:34">
      <c r="A439" s="8" t="s">
        <v>34</v>
      </c>
      <c r="B439" s="9" t="s">
        <v>35</v>
      </c>
      <c r="C439" s="1" t="s">
        <v>332</v>
      </c>
      <c r="D439" s="10" t="s">
        <v>37</v>
      </c>
      <c r="E439" s="1" t="s">
        <v>97</v>
      </c>
      <c r="F439" s="1" t="s">
        <v>98</v>
      </c>
      <c r="G439" s="1">
        <v>-10</v>
      </c>
      <c r="H439" s="1">
        <v>-20</v>
      </c>
      <c r="I439" s="1" t="s">
        <v>40</v>
      </c>
      <c r="J439" s="1">
        <v>3.15</v>
      </c>
      <c r="K439" s="1">
        <v>-10</v>
      </c>
      <c r="L439" s="1">
        <v>-11.5702247191011</v>
      </c>
      <c r="M439" s="1" t="s">
        <v>40</v>
      </c>
      <c r="N439" s="1">
        <v>-5.8016853932584302</v>
      </c>
      <c r="O439" s="1">
        <v>3.68595505617977</v>
      </c>
      <c r="Q439" s="1">
        <v>0.36859550561797699</v>
      </c>
      <c r="R439" s="1">
        <v>1.45689792682938</v>
      </c>
      <c r="S439" s="14" t="s">
        <v>97</v>
      </c>
      <c r="T439" s="2" t="s">
        <v>99</v>
      </c>
      <c r="U439" s="3" t="s">
        <v>55</v>
      </c>
      <c r="V439" s="2" t="s">
        <v>100</v>
      </c>
      <c r="W439" s="2">
        <v>7</v>
      </c>
      <c r="X439" s="2">
        <v>2</v>
      </c>
      <c r="Y439" s="2">
        <v>6</v>
      </c>
      <c r="Z439" s="2">
        <v>0</v>
      </c>
      <c r="AA439" s="2">
        <v>-2</v>
      </c>
      <c r="AB439" s="12">
        <f t="shared" si="30"/>
        <v>2.5714285714285716</v>
      </c>
      <c r="AC439" s="3">
        <f t="shared" si="31"/>
        <v>182.08458000000002</v>
      </c>
      <c r="AD439" s="12">
        <v>355.5</v>
      </c>
      <c r="AE439" s="2" t="s">
        <v>101</v>
      </c>
      <c r="AF439" s="2" t="s">
        <v>64</v>
      </c>
      <c r="AG439" s="2" t="str">
        <f t="shared" si="34"/>
        <v>Proton symporter</v>
      </c>
      <c r="AH439" s="3" t="s">
        <v>102</v>
      </c>
    </row>
    <row r="440" spans="1:34">
      <c r="A440" s="8" t="s">
        <v>34</v>
      </c>
      <c r="B440" s="9" t="s">
        <v>35</v>
      </c>
      <c r="C440" s="1" t="s">
        <v>332</v>
      </c>
      <c r="D440" s="10" t="s">
        <v>37</v>
      </c>
      <c r="E440" s="1" t="s">
        <v>103</v>
      </c>
      <c r="F440" s="1" t="s">
        <v>104</v>
      </c>
      <c r="G440" s="1">
        <v>-10</v>
      </c>
      <c r="H440" s="1">
        <v>-20</v>
      </c>
      <c r="I440" s="1" t="s">
        <v>40</v>
      </c>
      <c r="J440" s="1">
        <v>3.15</v>
      </c>
      <c r="K440" s="1">
        <v>-10</v>
      </c>
      <c r="L440" s="1">
        <v>-5.5875000000000004</v>
      </c>
      <c r="M440" s="1" t="s">
        <v>40</v>
      </c>
      <c r="N440" s="1">
        <v>3.7250000000000001</v>
      </c>
      <c r="O440" s="1">
        <v>2.7124999999999999</v>
      </c>
      <c r="Q440" s="1">
        <v>0.27124999999999999</v>
      </c>
      <c r="R440" s="1">
        <v>0.60160528564209304</v>
      </c>
      <c r="S440" s="14" t="s">
        <v>103</v>
      </c>
      <c r="T440" s="2" t="s">
        <v>105</v>
      </c>
      <c r="U440" s="3" t="s">
        <v>55</v>
      </c>
      <c r="V440" s="2" t="s">
        <v>106</v>
      </c>
      <c r="W440" s="2">
        <v>6</v>
      </c>
      <c r="X440" s="2">
        <v>14</v>
      </c>
      <c r="Y440" s="2">
        <v>1</v>
      </c>
      <c r="Z440" s="2">
        <v>0</v>
      </c>
      <c r="AA440" s="2">
        <v>0</v>
      </c>
      <c r="AB440" s="12">
        <f t="shared" si="30"/>
        <v>6</v>
      </c>
      <c r="AC440" s="3">
        <f t="shared" si="31"/>
        <v>102.17295999999999</v>
      </c>
      <c r="AD440" s="12">
        <v>153</v>
      </c>
      <c r="AE440" s="2" t="s">
        <v>78</v>
      </c>
      <c r="AF440" s="2" t="s">
        <v>84</v>
      </c>
      <c r="AG440" s="2" t="str">
        <f t="shared" si="34"/>
        <v>Proton symporter</v>
      </c>
      <c r="AH440" s="3" t="s">
        <v>107</v>
      </c>
    </row>
    <row r="441" spans="1:34">
      <c r="A441" s="8" t="s">
        <v>34</v>
      </c>
      <c r="B441" s="9" t="s">
        <v>35</v>
      </c>
      <c r="C441" s="1" t="s">
        <v>332</v>
      </c>
      <c r="D441" s="10" t="s">
        <v>37</v>
      </c>
      <c r="E441" s="1" t="s">
        <v>108</v>
      </c>
      <c r="F441" s="1" t="s">
        <v>109</v>
      </c>
      <c r="G441" s="1">
        <v>-10</v>
      </c>
      <c r="H441" s="1">
        <v>-20</v>
      </c>
      <c r="I441" s="1" t="s">
        <v>40</v>
      </c>
      <c r="J441" s="1">
        <v>3.15</v>
      </c>
      <c r="K441" s="1">
        <v>-10</v>
      </c>
      <c r="L441" s="1">
        <v>-7.9754416961130703</v>
      </c>
      <c r="M441" s="1" t="s">
        <v>40</v>
      </c>
      <c r="N441" s="1">
        <v>1.45300353356888</v>
      </c>
      <c r="O441" s="1">
        <v>2.31837455830388</v>
      </c>
      <c r="Q441" s="1">
        <v>0.23183745583038801</v>
      </c>
      <c r="R441" s="1">
        <v>0.60464937911981897</v>
      </c>
      <c r="S441" s="11" t="s">
        <v>108</v>
      </c>
      <c r="T441" s="3" t="s">
        <v>108</v>
      </c>
      <c r="U441" s="3" t="s">
        <v>43</v>
      </c>
      <c r="V441" s="3" t="s">
        <v>110</v>
      </c>
      <c r="W441" s="3">
        <v>8</v>
      </c>
      <c r="X441" s="3">
        <v>8</v>
      </c>
      <c r="Y441" s="3">
        <v>1</v>
      </c>
      <c r="Z441" s="3">
        <v>0</v>
      </c>
      <c r="AA441" s="3">
        <v>0</v>
      </c>
      <c r="AB441" s="12">
        <f t="shared" si="30"/>
        <v>4.75</v>
      </c>
      <c r="AC441" s="3">
        <f t="shared" si="31"/>
        <v>120.14731999999999</v>
      </c>
      <c r="AD441" s="12">
        <v>229</v>
      </c>
      <c r="AE441" s="3" t="s">
        <v>111</v>
      </c>
      <c r="AF441" s="2" t="s">
        <v>112</v>
      </c>
      <c r="AG441" s="2" t="str">
        <f t="shared" si="34"/>
        <v>Proton symporter</v>
      </c>
      <c r="AH441" s="3" t="s">
        <v>113</v>
      </c>
    </row>
    <row r="442" spans="1:34">
      <c r="A442" s="8" t="s">
        <v>34</v>
      </c>
      <c r="B442" s="9" t="s">
        <v>35</v>
      </c>
      <c r="C442" s="1" t="s">
        <v>332</v>
      </c>
      <c r="D442" s="10" t="s">
        <v>37</v>
      </c>
      <c r="E442" s="1" t="s">
        <v>114</v>
      </c>
      <c r="F442" s="1" t="s">
        <v>115</v>
      </c>
      <c r="G442" s="1">
        <v>-10</v>
      </c>
      <c r="H442" s="1">
        <v>-20</v>
      </c>
      <c r="I442" s="1" t="s">
        <v>40</v>
      </c>
      <c r="J442" s="1">
        <v>3.15</v>
      </c>
      <c r="K442" s="1">
        <v>-10</v>
      </c>
      <c r="L442" s="1">
        <v>-9.5399999999999991</v>
      </c>
      <c r="M442" s="1" t="s">
        <v>40</v>
      </c>
      <c r="N442" s="1">
        <v>2.9500000000000099</v>
      </c>
      <c r="O442" s="1">
        <v>3.41</v>
      </c>
      <c r="Q442" s="1">
        <v>0.34100000000000003</v>
      </c>
      <c r="R442" s="1">
        <v>0.86712554550459098</v>
      </c>
      <c r="S442" s="14" t="s">
        <v>114</v>
      </c>
      <c r="T442" s="2" t="s">
        <v>114</v>
      </c>
      <c r="U442" s="3" t="s">
        <v>55</v>
      </c>
      <c r="V442" s="2" t="s">
        <v>116</v>
      </c>
      <c r="W442" s="2">
        <v>5</v>
      </c>
      <c r="X442" s="2">
        <v>11</v>
      </c>
      <c r="Y442" s="2">
        <v>2</v>
      </c>
      <c r="Z442" s="2">
        <v>1</v>
      </c>
      <c r="AA442" s="2">
        <v>0</v>
      </c>
      <c r="AB442" s="12">
        <f t="shared" si="30"/>
        <v>4.8</v>
      </c>
      <c r="AC442" s="3">
        <f t="shared" si="31"/>
        <v>117.14444</v>
      </c>
      <c r="AD442" s="12">
        <v>247.5</v>
      </c>
      <c r="AE442" s="2" t="s">
        <v>117</v>
      </c>
      <c r="AF442" s="2" t="s">
        <v>84</v>
      </c>
      <c r="AG442" s="2" t="str">
        <f t="shared" si="34"/>
        <v>Proton symporter</v>
      </c>
      <c r="AH442" s="3" t="s">
        <v>118</v>
      </c>
    </row>
    <row r="443" spans="1:34">
      <c r="A443" s="8" t="s">
        <v>34</v>
      </c>
      <c r="B443" s="9" t="s">
        <v>35</v>
      </c>
      <c r="C443" s="1" t="s">
        <v>332</v>
      </c>
      <c r="D443" s="10" t="s">
        <v>37</v>
      </c>
      <c r="E443" s="1" t="s">
        <v>119</v>
      </c>
      <c r="F443" s="1" t="s">
        <v>120</v>
      </c>
      <c r="G443" s="1">
        <v>-10</v>
      </c>
      <c r="H443" s="1">
        <v>-20</v>
      </c>
      <c r="I443" s="1" t="s">
        <v>40</v>
      </c>
      <c r="J443" s="1">
        <v>3.15</v>
      </c>
      <c r="K443" s="1">
        <v>-10</v>
      </c>
      <c r="L443" s="1">
        <v>-4.50810810810811</v>
      </c>
      <c r="M443" s="1" t="s">
        <v>40</v>
      </c>
      <c r="N443" s="1">
        <v>0.88108108108104599</v>
      </c>
      <c r="O443" s="1">
        <v>6.3729729729729696</v>
      </c>
      <c r="Q443" s="1">
        <v>0.63729729729729701</v>
      </c>
      <c r="R443" s="1">
        <v>0.803453407744256</v>
      </c>
      <c r="S443" s="14" t="s">
        <v>119</v>
      </c>
      <c r="T443" s="2" t="s">
        <v>119</v>
      </c>
      <c r="U443" s="3" t="s">
        <v>55</v>
      </c>
      <c r="V443" s="2" t="s">
        <v>121</v>
      </c>
      <c r="W443" s="2">
        <v>3</v>
      </c>
      <c r="X443" s="2">
        <v>6</v>
      </c>
      <c r="Y443" s="2">
        <v>1</v>
      </c>
      <c r="Z443" s="2">
        <v>0</v>
      </c>
      <c r="AA443" s="2">
        <v>0</v>
      </c>
      <c r="AB443" s="12">
        <f t="shared" si="30"/>
        <v>5.333333333333333</v>
      </c>
      <c r="AC443" s="3">
        <f t="shared" si="31"/>
        <v>58.078140000000005</v>
      </c>
      <c r="AD443" s="12">
        <v>56</v>
      </c>
      <c r="AE443" s="2" t="s">
        <v>122</v>
      </c>
      <c r="AF443" s="2" t="s">
        <v>46</v>
      </c>
      <c r="AG443" s="2" t="str">
        <f t="shared" si="34"/>
        <v>Proton symporter</v>
      </c>
      <c r="AH443" s="3" t="s">
        <v>123</v>
      </c>
    </row>
    <row r="444" spans="1:34">
      <c r="A444" s="8" t="s">
        <v>34</v>
      </c>
      <c r="B444" s="9" t="s">
        <v>35</v>
      </c>
      <c r="C444" s="1" t="s">
        <v>332</v>
      </c>
      <c r="D444" s="10" t="s">
        <v>37</v>
      </c>
      <c r="E444" s="1" t="s">
        <v>124</v>
      </c>
      <c r="F444" s="1" t="s">
        <v>125</v>
      </c>
      <c r="G444" s="1">
        <v>-10</v>
      </c>
      <c r="H444" s="1">
        <v>-20</v>
      </c>
      <c r="I444" s="1" t="s">
        <v>40</v>
      </c>
      <c r="J444" s="1">
        <v>3.15</v>
      </c>
      <c r="K444" s="1">
        <v>-10</v>
      </c>
      <c r="L444" s="1">
        <v>-9.8123076923076908</v>
      </c>
      <c r="M444" s="1" t="s">
        <v>40</v>
      </c>
      <c r="N444" s="1">
        <v>-0.18769230769230999</v>
      </c>
      <c r="O444" s="1">
        <v>6.72923076923077</v>
      </c>
      <c r="Q444" s="1">
        <v>0.67292307692307696</v>
      </c>
      <c r="R444" s="1">
        <v>1.03790487591503</v>
      </c>
      <c r="S444" s="14" t="s">
        <v>124</v>
      </c>
      <c r="T444" s="2" t="s">
        <v>126</v>
      </c>
      <c r="U444" s="3" t="s">
        <v>55</v>
      </c>
      <c r="V444" s="2" t="s">
        <v>127</v>
      </c>
      <c r="W444" s="2">
        <v>3</v>
      </c>
      <c r="X444" s="2">
        <v>3</v>
      </c>
      <c r="Y444" s="2">
        <v>2</v>
      </c>
      <c r="Z444" s="2">
        <v>0</v>
      </c>
      <c r="AA444" s="2">
        <v>-1</v>
      </c>
      <c r="AB444" s="12">
        <f t="shared" si="30"/>
        <v>3.6666666666666665</v>
      </c>
      <c r="AC444" s="3">
        <f t="shared" si="31"/>
        <v>71.053619999999995</v>
      </c>
      <c r="AD444" s="12">
        <v>80</v>
      </c>
      <c r="AE444" s="2" t="s">
        <v>128</v>
      </c>
      <c r="AF444" s="2" t="s">
        <v>64</v>
      </c>
      <c r="AG444" s="2" t="str">
        <f t="shared" si="34"/>
        <v>Proton symporter</v>
      </c>
      <c r="AH444" s="3" t="s">
        <v>129</v>
      </c>
    </row>
    <row r="445" spans="1:34">
      <c r="A445" s="8" t="s">
        <v>34</v>
      </c>
      <c r="B445" s="9" t="s">
        <v>35</v>
      </c>
      <c r="C445" s="1" t="s">
        <v>332</v>
      </c>
      <c r="D445" s="10" t="s">
        <v>37</v>
      </c>
      <c r="E445" s="1" t="s">
        <v>130</v>
      </c>
      <c r="F445" s="1" t="s">
        <v>125</v>
      </c>
      <c r="G445" s="1">
        <v>-10</v>
      </c>
      <c r="H445" s="1">
        <v>-20</v>
      </c>
      <c r="I445" s="1" t="s">
        <v>40</v>
      </c>
      <c r="J445" s="1">
        <v>3.15</v>
      </c>
      <c r="K445" s="1">
        <v>-10</v>
      </c>
      <c r="L445" s="1">
        <v>-4.2705882352941202</v>
      </c>
      <c r="M445" s="1" t="s">
        <v>40</v>
      </c>
      <c r="N445" s="1">
        <v>-5.7294117647058904</v>
      </c>
      <c r="O445" s="1">
        <v>8.5764705882352903</v>
      </c>
      <c r="Q445" s="1">
        <v>0.85764705882352898</v>
      </c>
      <c r="R445" s="1">
        <v>1.3228199398917</v>
      </c>
      <c r="S445" s="14" t="s">
        <v>130</v>
      </c>
      <c r="T445" s="2" t="s">
        <v>131</v>
      </c>
      <c r="U445" s="3" t="s">
        <v>55</v>
      </c>
      <c r="V445" s="2" t="s">
        <v>127</v>
      </c>
      <c r="W445" s="2">
        <v>3</v>
      </c>
      <c r="X445" s="2">
        <v>3</v>
      </c>
      <c r="Y445" s="2">
        <v>2</v>
      </c>
      <c r="Z445" s="2">
        <v>0</v>
      </c>
      <c r="AA445" s="2">
        <v>-1</v>
      </c>
      <c r="AB445" s="12">
        <f t="shared" si="30"/>
        <v>3.6666666666666665</v>
      </c>
      <c r="AC445" s="3">
        <f t="shared" si="31"/>
        <v>71.053619999999995</v>
      </c>
      <c r="AD445" s="12">
        <v>80</v>
      </c>
      <c r="AE445" s="2" t="s">
        <v>128</v>
      </c>
      <c r="AF445" s="2" t="s">
        <v>89</v>
      </c>
      <c r="AG445" s="2" t="str">
        <f t="shared" si="34"/>
        <v>Proton symporter</v>
      </c>
      <c r="AH445" s="3" t="s">
        <v>129</v>
      </c>
    </row>
    <row r="446" spans="1:34">
      <c r="A446" s="8" t="s">
        <v>34</v>
      </c>
      <c r="B446" s="9" t="s">
        <v>35</v>
      </c>
      <c r="C446" s="1" t="s">
        <v>332</v>
      </c>
      <c r="D446" s="10" t="s">
        <v>37</v>
      </c>
      <c r="E446" s="1" t="s">
        <v>132</v>
      </c>
      <c r="F446" s="1" t="s">
        <v>133</v>
      </c>
      <c r="G446" s="1">
        <v>-10</v>
      </c>
      <c r="H446" s="1">
        <v>-20</v>
      </c>
      <c r="I446" s="1" t="s">
        <v>40</v>
      </c>
      <c r="J446" s="1">
        <v>3.15</v>
      </c>
      <c r="K446" s="1">
        <v>-10</v>
      </c>
      <c r="L446" s="1">
        <v>-9.9310588235294102</v>
      </c>
      <c r="M446" s="1" t="s">
        <v>40</v>
      </c>
      <c r="N446" s="1">
        <v>1.47482352941176</v>
      </c>
      <c r="O446" s="1">
        <v>3.0875294117647099</v>
      </c>
      <c r="Q446" s="1">
        <v>0.30875294117647101</v>
      </c>
      <c r="R446" s="1">
        <v>0.96593983605212697</v>
      </c>
      <c r="S446" s="11" t="s">
        <v>132</v>
      </c>
      <c r="T446" s="3" t="s">
        <v>132</v>
      </c>
      <c r="U446" s="3" t="s">
        <v>43</v>
      </c>
      <c r="V446" s="3" t="s">
        <v>134</v>
      </c>
      <c r="W446" s="3">
        <v>6</v>
      </c>
      <c r="X446" s="3">
        <v>8</v>
      </c>
      <c r="Y446" s="3">
        <v>4</v>
      </c>
      <c r="Z446" s="3">
        <v>0</v>
      </c>
      <c r="AA446" s="3">
        <v>-2</v>
      </c>
      <c r="AB446" s="12">
        <f t="shared" si="30"/>
        <v>4</v>
      </c>
      <c r="AC446" s="3">
        <f t="shared" si="31"/>
        <v>144.12291999999999</v>
      </c>
      <c r="AD446" s="12">
        <v>337.5</v>
      </c>
      <c r="AE446" s="2" t="s">
        <v>101</v>
      </c>
      <c r="AF446" s="2" t="s">
        <v>64</v>
      </c>
      <c r="AG446" s="2" t="str">
        <f t="shared" si="34"/>
        <v>Proton symporter</v>
      </c>
      <c r="AH446" s="3" t="s">
        <v>135</v>
      </c>
    </row>
    <row r="447" spans="1:34">
      <c r="A447" s="8" t="s">
        <v>34</v>
      </c>
      <c r="B447" s="9" t="s">
        <v>35</v>
      </c>
      <c r="C447" s="1" t="s">
        <v>332</v>
      </c>
      <c r="D447" s="10" t="s">
        <v>37</v>
      </c>
      <c r="E447" s="1" t="s">
        <v>136</v>
      </c>
      <c r="F447" s="1" t="s">
        <v>137</v>
      </c>
      <c r="G447" s="1">
        <v>-10</v>
      </c>
      <c r="H447" s="1">
        <v>-20</v>
      </c>
      <c r="I447" s="1" t="s">
        <v>40</v>
      </c>
      <c r="J447" s="1">
        <v>3.15</v>
      </c>
      <c r="K447" s="1">
        <v>-10</v>
      </c>
      <c r="L447" s="1">
        <v>-9.8329918032786807</v>
      </c>
      <c r="M447" s="1" t="s">
        <v>40</v>
      </c>
      <c r="N447" s="1">
        <v>1.17745901639342</v>
      </c>
      <c r="O447" s="1">
        <v>2.6889344262295101</v>
      </c>
      <c r="Q447" s="1">
        <v>0.26889344262295001</v>
      </c>
      <c r="R447" s="1">
        <v>0.70692553161831995</v>
      </c>
      <c r="S447" s="14" t="s">
        <v>136</v>
      </c>
      <c r="T447" s="2" t="s">
        <v>138</v>
      </c>
      <c r="U447" s="3" t="s">
        <v>55</v>
      </c>
      <c r="V447" s="2" t="s">
        <v>139</v>
      </c>
      <c r="W447" s="2">
        <v>7</v>
      </c>
      <c r="X447" s="2">
        <v>5</v>
      </c>
      <c r="Y447" s="2">
        <v>2</v>
      </c>
      <c r="Z447" s="2">
        <v>0</v>
      </c>
      <c r="AA447" s="2">
        <v>-1</v>
      </c>
      <c r="AB447" s="12">
        <f t="shared" si="30"/>
        <v>4.1428571428571432</v>
      </c>
      <c r="AC447" s="3">
        <f t="shared" si="31"/>
        <v>121.1121</v>
      </c>
      <c r="AD447" s="12">
        <v>249.2</v>
      </c>
      <c r="AE447" s="2" t="s">
        <v>140</v>
      </c>
      <c r="AF447" s="2" t="s">
        <v>141</v>
      </c>
      <c r="AG447" s="2" t="str">
        <f t="shared" si="34"/>
        <v>Proton symporter</v>
      </c>
      <c r="AH447" s="3" t="s">
        <v>142</v>
      </c>
    </row>
    <row r="448" spans="1:34">
      <c r="A448" s="8" t="s">
        <v>34</v>
      </c>
      <c r="B448" s="9" t="s">
        <v>35</v>
      </c>
      <c r="C448" s="1" t="s">
        <v>332</v>
      </c>
      <c r="D448" s="10" t="s">
        <v>37</v>
      </c>
      <c r="E448" s="1" t="s">
        <v>143</v>
      </c>
      <c r="F448" s="1" t="s">
        <v>137</v>
      </c>
      <c r="G448" s="1">
        <v>-10</v>
      </c>
      <c r="H448" s="1">
        <v>-20</v>
      </c>
      <c r="I448" s="1" t="s">
        <v>40</v>
      </c>
      <c r="J448" s="1">
        <v>3.15</v>
      </c>
      <c r="K448" s="1">
        <v>-10</v>
      </c>
      <c r="L448" s="1">
        <v>-9.8329918032786896</v>
      </c>
      <c r="M448" s="1" t="s">
        <v>40</v>
      </c>
      <c r="N448" s="1">
        <v>1.17745901639344</v>
      </c>
      <c r="O448" s="1">
        <v>2.6889344262295101</v>
      </c>
      <c r="Q448" s="1">
        <v>0.26889344262295101</v>
      </c>
      <c r="R448" s="1">
        <v>0.70692553161831995</v>
      </c>
      <c r="S448" s="14" t="s">
        <v>143</v>
      </c>
      <c r="T448" s="2" t="s">
        <v>144</v>
      </c>
      <c r="U448" s="3" t="s">
        <v>55</v>
      </c>
      <c r="V448" s="2" t="s">
        <v>139</v>
      </c>
      <c r="W448" s="2">
        <v>7</v>
      </c>
      <c r="X448" s="2">
        <v>5</v>
      </c>
      <c r="Y448" s="2">
        <v>2</v>
      </c>
      <c r="Z448" s="2">
        <v>0</v>
      </c>
      <c r="AA448" s="2">
        <v>-1</v>
      </c>
      <c r="AB448" s="12">
        <f t="shared" si="30"/>
        <v>4.1428571428571432</v>
      </c>
      <c r="AC448" s="3">
        <f t="shared" si="31"/>
        <v>121.1121</v>
      </c>
      <c r="AD448" s="12">
        <v>249.2</v>
      </c>
      <c r="AE448" s="2" t="s">
        <v>140</v>
      </c>
      <c r="AF448" s="2" t="s">
        <v>141</v>
      </c>
      <c r="AG448" s="2" t="str">
        <f t="shared" si="34"/>
        <v>Proton symporter</v>
      </c>
      <c r="AH448" s="3" t="s">
        <v>142</v>
      </c>
    </row>
    <row r="449" spans="1:34">
      <c r="A449" s="8" t="s">
        <v>34</v>
      </c>
      <c r="B449" s="9" t="s">
        <v>35</v>
      </c>
      <c r="C449" s="1" t="s">
        <v>332</v>
      </c>
      <c r="D449" s="10" t="s">
        <v>37</v>
      </c>
      <c r="E449" s="1" t="s">
        <v>145</v>
      </c>
      <c r="F449" s="1" t="s">
        <v>146</v>
      </c>
      <c r="G449" s="1">
        <v>-10</v>
      </c>
      <c r="H449" s="1">
        <v>-20</v>
      </c>
      <c r="I449" s="1" t="s">
        <v>40</v>
      </c>
      <c r="J449" s="1">
        <v>3.15</v>
      </c>
      <c r="K449" s="1">
        <v>-10</v>
      </c>
      <c r="L449" s="1">
        <v>-10.0826785714286</v>
      </c>
      <c r="M449" s="1" t="s">
        <v>40</v>
      </c>
      <c r="N449" s="1">
        <v>3.5974999999999602</v>
      </c>
      <c r="O449" s="1">
        <v>2.3432142857142799</v>
      </c>
      <c r="Q449" s="1">
        <v>0.23432142857142799</v>
      </c>
      <c r="R449" s="1">
        <v>0.550035497507256</v>
      </c>
      <c r="S449" s="11" t="s">
        <v>147</v>
      </c>
      <c r="T449" s="3" t="s">
        <v>147</v>
      </c>
      <c r="U449" s="3" t="s">
        <v>43</v>
      </c>
      <c r="V449" s="3" t="s">
        <v>148</v>
      </c>
      <c r="W449" s="3">
        <v>7</v>
      </c>
      <c r="X449" s="3">
        <v>8</v>
      </c>
      <c r="Y449" s="3">
        <v>1</v>
      </c>
      <c r="Z449" s="3">
        <v>0</v>
      </c>
      <c r="AA449" s="3">
        <v>0</v>
      </c>
      <c r="AB449" s="12">
        <f t="shared" si="30"/>
        <v>4.8571428571428568</v>
      </c>
      <c r="AC449" s="3">
        <f t="shared" si="31"/>
        <v>108.13661999999999</v>
      </c>
      <c r="AD449" s="12">
        <v>205</v>
      </c>
      <c r="AE449" s="3" t="s">
        <v>111</v>
      </c>
      <c r="AF449" s="3" t="s">
        <v>149</v>
      </c>
      <c r="AG449" s="2" t="str">
        <f t="shared" si="34"/>
        <v>Proton symporter</v>
      </c>
      <c r="AH449" s="3" t="s">
        <v>150</v>
      </c>
    </row>
    <row r="450" spans="1:34">
      <c r="A450" s="8" t="s">
        <v>34</v>
      </c>
      <c r="B450" s="9" t="s">
        <v>35</v>
      </c>
      <c r="C450" s="1" t="s">
        <v>332</v>
      </c>
      <c r="D450" s="10" t="s">
        <v>37</v>
      </c>
      <c r="E450" s="1" t="s">
        <v>151</v>
      </c>
      <c r="F450" s="1" t="s">
        <v>152</v>
      </c>
      <c r="G450" s="1">
        <v>-10</v>
      </c>
      <c r="H450" s="1">
        <v>-20</v>
      </c>
      <c r="I450" s="1" t="s">
        <v>40</v>
      </c>
      <c r="J450" s="1">
        <v>3.15</v>
      </c>
      <c r="K450" s="1">
        <v>-10</v>
      </c>
      <c r="L450" s="1">
        <v>-5.6054140127388496</v>
      </c>
      <c r="M450" s="1" t="s">
        <v>40</v>
      </c>
      <c r="N450" s="1">
        <v>1.9299363057324801</v>
      </c>
      <c r="O450" s="1">
        <v>0.45175159235668799</v>
      </c>
      <c r="Q450" s="1">
        <v>4.5175159235668803E-2</v>
      </c>
      <c r="R450" s="1">
        <v>0.52646845625418204</v>
      </c>
      <c r="S450" s="14" t="s">
        <v>151</v>
      </c>
      <c r="T450" s="2" t="s">
        <v>153</v>
      </c>
      <c r="U450" s="3" t="s">
        <v>55</v>
      </c>
      <c r="V450" s="2" t="s">
        <v>154</v>
      </c>
      <c r="W450" s="2">
        <v>40</v>
      </c>
      <c r="X450" s="2">
        <v>56</v>
      </c>
      <c r="Y450" s="2">
        <v>0</v>
      </c>
      <c r="Z450" s="2">
        <v>0</v>
      </c>
      <c r="AA450" s="2">
        <v>0</v>
      </c>
      <c r="AB450" s="12">
        <f t="shared" ref="AB450:AB513" si="35">(W450*4+X450*1+Y450*-2+Z450*-3)/W450</f>
        <v>5.4</v>
      </c>
      <c r="AC450" s="3">
        <f t="shared" ref="AC450:AC513" si="36">W450*12.0107+X450*1.00784+Y450*15.999+Z450*14.0067</f>
        <v>536.86703999999997</v>
      </c>
      <c r="AD450" s="12">
        <v>633</v>
      </c>
      <c r="AE450" s="2" t="s">
        <v>155</v>
      </c>
      <c r="AF450" s="2" t="s">
        <v>46</v>
      </c>
      <c r="AG450" s="2" t="s">
        <v>156</v>
      </c>
      <c r="AH450" s="3" t="s">
        <v>157</v>
      </c>
    </row>
    <row r="451" spans="1:34">
      <c r="A451" s="8" t="s">
        <v>34</v>
      </c>
      <c r="B451" s="9" t="s">
        <v>35</v>
      </c>
      <c r="C451" s="1" t="s">
        <v>332</v>
      </c>
      <c r="D451" s="10" t="s">
        <v>37</v>
      </c>
      <c r="E451" s="1" t="s">
        <v>158</v>
      </c>
      <c r="F451" s="1" t="s">
        <v>159</v>
      </c>
      <c r="G451" s="1">
        <v>-10</v>
      </c>
      <c r="H451" s="1">
        <v>-20</v>
      </c>
      <c r="I451" s="1" t="s">
        <v>40</v>
      </c>
      <c r="J451" s="1">
        <v>3.15</v>
      </c>
      <c r="K451" s="1">
        <v>-10</v>
      </c>
      <c r="L451" s="1">
        <v>-4.9750000000000103</v>
      </c>
      <c r="M451" s="1" t="s">
        <v>40</v>
      </c>
      <c r="N451" s="1">
        <v>4.5999999999999703</v>
      </c>
      <c r="O451" s="1">
        <v>3.8499999999999899</v>
      </c>
      <c r="Q451" s="1">
        <v>0.38499999999999901</v>
      </c>
      <c r="R451" s="1">
        <v>0.48573704117268002</v>
      </c>
      <c r="S451" s="14" t="s">
        <v>158</v>
      </c>
      <c r="T451" s="2" t="s">
        <v>158</v>
      </c>
      <c r="U451" s="3" t="s">
        <v>43</v>
      </c>
      <c r="V451" s="2" t="s">
        <v>160</v>
      </c>
      <c r="W451" s="2">
        <v>4</v>
      </c>
      <c r="X451" s="2">
        <v>10</v>
      </c>
      <c r="Y451" s="2">
        <v>0</v>
      </c>
      <c r="Z451" s="2">
        <v>0</v>
      </c>
      <c r="AA451" s="2">
        <v>0</v>
      </c>
      <c r="AB451" s="12">
        <f t="shared" si="35"/>
        <v>6.5</v>
      </c>
      <c r="AC451" s="3">
        <f t="shared" si="36"/>
        <v>58.121200000000002</v>
      </c>
      <c r="AD451" s="15">
        <v>-1</v>
      </c>
      <c r="AE451" s="3" t="s">
        <v>161</v>
      </c>
      <c r="AF451" s="2" t="s">
        <v>162</v>
      </c>
      <c r="AG451" s="16" t="str">
        <f t="shared" ref="AG451:AG456" si="37">IF(AD451&gt;37,"Proton symporter", "Diffusion")</f>
        <v>Diffusion</v>
      </c>
      <c r="AH451" s="3" t="s">
        <v>163</v>
      </c>
    </row>
    <row r="452" spans="1:34">
      <c r="A452" s="8" t="s">
        <v>34</v>
      </c>
      <c r="B452" s="9" t="s">
        <v>35</v>
      </c>
      <c r="C452" s="1" t="s">
        <v>332</v>
      </c>
      <c r="D452" s="10" t="s">
        <v>37</v>
      </c>
      <c r="E452" s="1" t="s">
        <v>164</v>
      </c>
      <c r="F452" s="1" t="s">
        <v>165</v>
      </c>
      <c r="G452" s="1">
        <v>-10</v>
      </c>
      <c r="H452" s="1">
        <v>-20</v>
      </c>
      <c r="I452" s="1" t="s">
        <v>40</v>
      </c>
      <c r="J452" s="1">
        <v>3.15</v>
      </c>
      <c r="K452" s="1">
        <v>-10</v>
      </c>
      <c r="L452" s="1">
        <v>-0.53647058823529603</v>
      </c>
      <c r="M452" s="1" t="s">
        <v>40</v>
      </c>
      <c r="N452" s="1">
        <v>0.35764705882352998</v>
      </c>
      <c r="O452" s="1">
        <v>4.9105882352941199</v>
      </c>
      <c r="Q452" s="1">
        <v>0.49105882352941199</v>
      </c>
      <c r="R452" s="1">
        <v>0.79008901323287595</v>
      </c>
      <c r="S452" s="11" t="s">
        <v>164</v>
      </c>
      <c r="T452" s="3" t="s">
        <v>166</v>
      </c>
      <c r="U452" s="3" t="s">
        <v>43</v>
      </c>
      <c r="V452" s="3" t="s">
        <v>167</v>
      </c>
      <c r="W452" s="3">
        <v>4</v>
      </c>
      <c r="X452" s="3">
        <v>10</v>
      </c>
      <c r="Y452" s="3">
        <v>1</v>
      </c>
      <c r="Z452" s="3">
        <v>0</v>
      </c>
      <c r="AA452" s="3">
        <v>0</v>
      </c>
      <c r="AB452" s="12">
        <f t="shared" si="35"/>
        <v>6</v>
      </c>
      <c r="AC452" s="3">
        <f t="shared" si="36"/>
        <v>74.120199999999997</v>
      </c>
      <c r="AD452" s="12">
        <v>117.7</v>
      </c>
      <c r="AE452" s="3" t="s">
        <v>78</v>
      </c>
      <c r="AF452" s="2" t="s">
        <v>46</v>
      </c>
      <c r="AG452" s="2" t="str">
        <f t="shared" si="37"/>
        <v>Proton symporter</v>
      </c>
      <c r="AH452" s="3" t="s">
        <v>168</v>
      </c>
    </row>
    <row r="453" spans="1:34">
      <c r="A453" s="8" t="s">
        <v>34</v>
      </c>
      <c r="B453" s="9" t="s">
        <v>35</v>
      </c>
      <c r="C453" s="1" t="s">
        <v>332</v>
      </c>
      <c r="D453" s="10" t="s">
        <v>37</v>
      </c>
      <c r="E453" s="1" t="s">
        <v>169</v>
      </c>
      <c r="F453" s="1" t="s">
        <v>165</v>
      </c>
      <c r="G453" s="1">
        <v>-10</v>
      </c>
      <c r="H453" s="1">
        <v>-20</v>
      </c>
      <c r="I453" s="1" t="s">
        <v>40</v>
      </c>
      <c r="J453" s="1">
        <v>3.15</v>
      </c>
      <c r="K453" s="1">
        <v>-10</v>
      </c>
      <c r="L453" s="1">
        <v>-6.3272727272727298</v>
      </c>
      <c r="M453" s="1" t="s">
        <v>40</v>
      </c>
      <c r="N453" s="1">
        <v>4.2181818181817796</v>
      </c>
      <c r="O453" s="1">
        <v>3.94545454545454</v>
      </c>
      <c r="Q453" s="1">
        <v>0.39454545454545398</v>
      </c>
      <c r="R453" s="1">
        <v>0.63480384410333901</v>
      </c>
      <c r="S453" s="11" t="s">
        <v>169</v>
      </c>
      <c r="T453" s="3" t="s">
        <v>170</v>
      </c>
      <c r="U453" s="3" t="s">
        <v>43</v>
      </c>
      <c r="V453" s="3" t="s">
        <v>167</v>
      </c>
      <c r="W453" s="3">
        <v>4</v>
      </c>
      <c r="X453" s="3">
        <v>10</v>
      </c>
      <c r="Y453" s="3">
        <v>1</v>
      </c>
      <c r="Z453" s="3">
        <v>0</v>
      </c>
      <c r="AA453" s="3">
        <v>0</v>
      </c>
      <c r="AB453" s="12">
        <f t="shared" si="35"/>
        <v>6</v>
      </c>
      <c r="AC453" s="3">
        <f t="shared" si="36"/>
        <v>74.120199999999997</v>
      </c>
      <c r="AD453" s="12">
        <v>117.7</v>
      </c>
      <c r="AE453" s="3" t="s">
        <v>78</v>
      </c>
      <c r="AF453" s="3" t="s">
        <v>84</v>
      </c>
      <c r="AG453" s="2" t="str">
        <f t="shared" si="37"/>
        <v>Proton symporter</v>
      </c>
      <c r="AH453" s="3" t="s">
        <v>168</v>
      </c>
    </row>
    <row r="454" spans="1:34">
      <c r="A454" s="8" t="s">
        <v>34</v>
      </c>
      <c r="B454" s="9" t="s">
        <v>35</v>
      </c>
      <c r="C454" s="1" t="s">
        <v>332</v>
      </c>
      <c r="D454" s="10" t="s">
        <v>37</v>
      </c>
      <c r="E454" s="1" t="s">
        <v>171</v>
      </c>
      <c r="F454" s="1" t="s">
        <v>172</v>
      </c>
      <c r="G454" s="1">
        <v>-10</v>
      </c>
      <c r="H454" s="1">
        <v>-20</v>
      </c>
      <c r="I454" s="1" t="s">
        <v>40</v>
      </c>
      <c r="J454" s="1">
        <v>3.15</v>
      </c>
      <c r="K454" s="1">
        <v>-10</v>
      </c>
      <c r="L454" s="1">
        <v>-1.9285714285714399</v>
      </c>
      <c r="M454" s="1" t="s">
        <v>40</v>
      </c>
      <c r="N454" s="1">
        <v>-2.4571428571428999</v>
      </c>
      <c r="O454" s="1">
        <v>5.6142857142856899</v>
      </c>
      <c r="Q454" s="1">
        <v>0.56142857142856895</v>
      </c>
      <c r="R454" s="1">
        <v>1.0614439005076</v>
      </c>
      <c r="S454" s="14" t="s">
        <v>171</v>
      </c>
      <c r="T454" s="2" t="s">
        <v>171</v>
      </c>
      <c r="U454" s="3" t="s">
        <v>55</v>
      </c>
      <c r="V454" s="2" t="s">
        <v>173</v>
      </c>
      <c r="W454" s="2">
        <v>4</v>
      </c>
      <c r="X454" s="2">
        <v>7</v>
      </c>
      <c r="Y454" s="2">
        <v>2</v>
      </c>
      <c r="Z454" s="2">
        <v>0</v>
      </c>
      <c r="AA454" s="3">
        <v>-1</v>
      </c>
      <c r="AB454" s="12">
        <f t="shared" si="35"/>
        <v>4.75</v>
      </c>
      <c r="AC454" s="3">
        <f t="shared" si="36"/>
        <v>87.095680000000002</v>
      </c>
      <c r="AD454" s="12">
        <v>163.5</v>
      </c>
      <c r="AE454" s="2" t="s">
        <v>128</v>
      </c>
      <c r="AF454" s="2" t="s">
        <v>46</v>
      </c>
      <c r="AG454" s="2" t="str">
        <f t="shared" si="37"/>
        <v>Proton symporter</v>
      </c>
      <c r="AH454" s="3" t="s">
        <v>174</v>
      </c>
    </row>
    <row r="455" spans="1:34">
      <c r="A455" s="8" t="s">
        <v>34</v>
      </c>
      <c r="B455" s="9" t="s">
        <v>35</v>
      </c>
      <c r="C455" s="1" t="s">
        <v>332</v>
      </c>
      <c r="D455" s="10" t="s">
        <v>37</v>
      </c>
      <c r="E455" s="1" t="s">
        <v>175</v>
      </c>
      <c r="F455" s="1" t="s">
        <v>176</v>
      </c>
      <c r="G455" s="1">
        <v>-10</v>
      </c>
      <c r="H455" s="1">
        <v>-20</v>
      </c>
      <c r="I455" s="1" t="s">
        <v>40</v>
      </c>
      <c r="J455" s="1">
        <v>3.15</v>
      </c>
      <c r="K455" s="1">
        <v>-10</v>
      </c>
      <c r="L455" s="1">
        <v>-7.3758620689655299</v>
      </c>
      <c r="M455" s="1" t="s">
        <v>40</v>
      </c>
      <c r="N455" s="1">
        <v>-0.88381962864721897</v>
      </c>
      <c r="O455" s="1">
        <v>3.4806366047745301</v>
      </c>
      <c r="Q455" s="1">
        <v>0.34806366047745302</v>
      </c>
      <c r="R455" s="1">
        <v>0.83193303397780305</v>
      </c>
      <c r="S455" s="11" t="s">
        <v>175</v>
      </c>
      <c r="T455" s="3" t="s">
        <v>175</v>
      </c>
      <c r="U455" s="3" t="s">
        <v>43</v>
      </c>
      <c r="V455" s="11" t="s">
        <v>177</v>
      </c>
      <c r="W455" s="3">
        <v>6</v>
      </c>
      <c r="X455" s="3">
        <v>6</v>
      </c>
      <c r="Y455" s="3">
        <v>2</v>
      </c>
      <c r="Z455" s="3">
        <v>0</v>
      </c>
      <c r="AA455" s="3">
        <v>0</v>
      </c>
      <c r="AB455" s="12">
        <f t="shared" si="35"/>
        <v>4.333333333333333</v>
      </c>
      <c r="AC455" s="3">
        <f t="shared" si="36"/>
        <v>110.10924</v>
      </c>
      <c r="AD455" s="12">
        <v>245</v>
      </c>
      <c r="AE455" s="3" t="s">
        <v>178</v>
      </c>
      <c r="AF455" s="2" t="s">
        <v>64</v>
      </c>
      <c r="AG455" s="2" t="str">
        <f t="shared" si="37"/>
        <v>Proton symporter</v>
      </c>
      <c r="AH455" s="3" t="s">
        <v>179</v>
      </c>
    </row>
    <row r="456" spans="1:34">
      <c r="A456" s="8" t="s">
        <v>34</v>
      </c>
      <c r="B456" s="9" t="s">
        <v>35</v>
      </c>
      <c r="C456" s="1" t="s">
        <v>332</v>
      </c>
      <c r="D456" s="10" t="s">
        <v>37</v>
      </c>
      <c r="E456" s="1" t="s">
        <v>180</v>
      </c>
      <c r="F456" s="1" t="s">
        <v>181</v>
      </c>
      <c r="G456" s="1">
        <v>-10</v>
      </c>
      <c r="H456" s="1">
        <v>-20</v>
      </c>
      <c r="I456" s="1" t="s">
        <v>40</v>
      </c>
      <c r="J456" s="1">
        <v>3.15</v>
      </c>
      <c r="K456" s="1">
        <v>-10</v>
      </c>
      <c r="L456" s="1">
        <v>-11.1563968668407</v>
      </c>
      <c r="M456" s="1" t="s">
        <v>40</v>
      </c>
      <c r="N456" s="1">
        <v>-0.55665796344646001</v>
      </c>
      <c r="O456" s="1">
        <v>3.4261096605744199</v>
      </c>
      <c r="Q456" s="1">
        <v>0.34261096605744201</v>
      </c>
      <c r="R456" s="1">
        <v>1.0418834801346499</v>
      </c>
      <c r="S456" s="14" t="s">
        <v>180</v>
      </c>
      <c r="T456" s="2" t="s">
        <v>182</v>
      </c>
      <c r="U456" s="3" t="s">
        <v>55</v>
      </c>
      <c r="V456" s="2" t="s">
        <v>183</v>
      </c>
      <c r="W456" s="2">
        <v>6</v>
      </c>
      <c r="X456" s="2">
        <v>4</v>
      </c>
      <c r="Y456" s="2">
        <v>4</v>
      </c>
      <c r="Z456" s="2">
        <v>0</v>
      </c>
      <c r="AA456" s="3">
        <v>-2</v>
      </c>
      <c r="AB456" s="12">
        <f t="shared" si="35"/>
        <v>3.3333333333333335</v>
      </c>
      <c r="AC456" s="3">
        <f t="shared" si="36"/>
        <v>140.09156000000002</v>
      </c>
      <c r="AD456" s="12">
        <v>345.4</v>
      </c>
      <c r="AE456" s="2" t="s">
        <v>101</v>
      </c>
      <c r="AF456" s="2" t="s">
        <v>64</v>
      </c>
      <c r="AG456" s="2" t="str">
        <f t="shared" si="37"/>
        <v>Proton symporter</v>
      </c>
      <c r="AH456" s="3" t="s">
        <v>184</v>
      </c>
    </row>
    <row r="457" spans="1:34">
      <c r="A457" s="17" t="s">
        <v>185</v>
      </c>
      <c r="B457" s="9" t="s">
        <v>35</v>
      </c>
      <c r="C457" t="s">
        <v>332</v>
      </c>
      <c r="D457" s="10" t="s">
        <v>37</v>
      </c>
      <c r="E457" t="s">
        <v>186</v>
      </c>
      <c r="F457" t="s">
        <v>187</v>
      </c>
      <c r="G457">
        <v>-10</v>
      </c>
      <c r="H457">
        <v>-20</v>
      </c>
      <c r="I457" s="1" t="s">
        <v>40</v>
      </c>
      <c r="J457">
        <v>3.15</v>
      </c>
      <c r="K457">
        <v>-10</v>
      </c>
      <c r="L457">
        <v>-6.7642335766423303</v>
      </c>
      <c r="M457" s="1" t="s">
        <v>40</v>
      </c>
      <c r="N457">
        <v>-10.9810218978102</v>
      </c>
      <c r="O457">
        <v>5.16350364963502</v>
      </c>
      <c r="P457"/>
      <c r="Q457">
        <v>0.51635036496350195</v>
      </c>
      <c r="R457">
        <v>2.1195012171999199</v>
      </c>
      <c r="S457" s="3" t="s">
        <v>186</v>
      </c>
      <c r="T457" s="3" t="s">
        <v>186</v>
      </c>
      <c r="U457" s="3" t="s">
        <v>35</v>
      </c>
      <c r="V457" s="3" t="s">
        <v>188</v>
      </c>
      <c r="W457" s="3">
        <v>6</v>
      </c>
      <c r="X457" s="3">
        <v>5</v>
      </c>
      <c r="Y457" s="3">
        <v>7</v>
      </c>
      <c r="Z457" s="3">
        <v>0</v>
      </c>
      <c r="AA457" s="3">
        <v>-3</v>
      </c>
      <c r="AB457" s="12">
        <f t="shared" si="35"/>
        <v>2.5</v>
      </c>
      <c r="AC457" s="3">
        <f t="shared" si="36"/>
        <v>189.09640000000002</v>
      </c>
      <c r="AD457" s="12" t="s">
        <v>40</v>
      </c>
      <c r="AE457" s="3" t="s">
        <v>189</v>
      </c>
      <c r="AF457" s="3" t="s">
        <v>46</v>
      </c>
      <c r="AG457" s="2" t="s">
        <v>190</v>
      </c>
      <c r="AH457" s="2" t="s">
        <v>191</v>
      </c>
    </row>
    <row r="458" spans="1:34">
      <c r="A458" s="8" t="s">
        <v>34</v>
      </c>
      <c r="B458" s="9" t="s">
        <v>35</v>
      </c>
      <c r="C458" s="1" t="s">
        <v>332</v>
      </c>
      <c r="D458" s="10" t="s">
        <v>37</v>
      </c>
      <c r="E458" s="1" t="s">
        <v>192</v>
      </c>
      <c r="F458" s="1" t="s">
        <v>193</v>
      </c>
      <c r="G458" s="1">
        <v>-10</v>
      </c>
      <c r="H458" s="1">
        <v>-20</v>
      </c>
      <c r="I458" s="1" t="s">
        <v>40</v>
      </c>
      <c r="J458" s="1">
        <v>3.15</v>
      </c>
      <c r="K458" s="1">
        <v>-10</v>
      </c>
      <c r="L458" s="1">
        <v>-8.0915641476274196</v>
      </c>
      <c r="M458" s="1" t="s">
        <v>40</v>
      </c>
      <c r="N458" s="1">
        <v>-0.75536028119507403</v>
      </c>
      <c r="O458" s="1">
        <v>2.3061511423550098</v>
      </c>
      <c r="Q458" s="1">
        <v>0.23061511423550099</v>
      </c>
      <c r="R458" s="1">
        <v>0.81672513532364899</v>
      </c>
      <c r="S458" s="11" t="s">
        <v>194</v>
      </c>
      <c r="T458" s="3" t="s">
        <v>194</v>
      </c>
      <c r="U458" s="3" t="s">
        <v>43</v>
      </c>
      <c r="V458" s="3" t="s">
        <v>195</v>
      </c>
      <c r="W458" s="3">
        <v>9</v>
      </c>
      <c r="X458" s="3">
        <v>7</v>
      </c>
      <c r="Y458" s="3">
        <v>3</v>
      </c>
      <c r="Z458" s="3">
        <v>0</v>
      </c>
      <c r="AA458" s="2">
        <v>-1</v>
      </c>
      <c r="AB458" s="12">
        <f t="shared" si="35"/>
        <v>4.1111111111111107</v>
      </c>
      <c r="AC458" s="3">
        <f t="shared" si="36"/>
        <v>163.14818</v>
      </c>
      <c r="AD458" s="12">
        <v>346</v>
      </c>
      <c r="AE458" s="13" t="s">
        <v>196</v>
      </c>
      <c r="AF458" s="2" t="s">
        <v>112</v>
      </c>
      <c r="AG458" s="2" t="str">
        <f t="shared" ref="AG458:AG472" si="38">IF(AD458&gt;37,"Proton symporter", "Diffusion")</f>
        <v>Proton symporter</v>
      </c>
      <c r="AH458" s="3" t="s">
        <v>197</v>
      </c>
    </row>
    <row r="459" spans="1:34">
      <c r="A459" s="8" t="s">
        <v>34</v>
      </c>
      <c r="B459" s="9" t="s">
        <v>35</v>
      </c>
      <c r="C459" s="1" t="s">
        <v>332</v>
      </c>
      <c r="D459" s="10" t="s">
        <v>37</v>
      </c>
      <c r="E459" s="1" t="s">
        <v>198</v>
      </c>
      <c r="F459" s="1" t="s">
        <v>199</v>
      </c>
      <c r="G459" s="1">
        <v>-10</v>
      </c>
      <c r="H459" s="1">
        <v>-20</v>
      </c>
      <c r="I459" s="1" t="s">
        <v>40</v>
      </c>
      <c r="J459" s="1">
        <v>3.15</v>
      </c>
      <c r="K459" s="1">
        <v>-10</v>
      </c>
      <c r="L459" s="1">
        <v>-2.5813953488372099</v>
      </c>
      <c r="M459" s="1" t="s">
        <v>40</v>
      </c>
      <c r="N459" s="1">
        <v>-1.9348837209302401</v>
      </c>
      <c r="O459" s="1">
        <v>5.48372093023257</v>
      </c>
      <c r="Q459" s="1">
        <v>0.54837209302325696</v>
      </c>
      <c r="R459" s="1">
        <v>1.04875616411757</v>
      </c>
      <c r="S459" s="11" t="s">
        <v>198</v>
      </c>
      <c r="T459" s="3" t="s">
        <v>200</v>
      </c>
      <c r="U459" s="3" t="s">
        <v>43</v>
      </c>
      <c r="V459" s="3" t="s">
        <v>201</v>
      </c>
      <c r="W459" s="3">
        <v>4</v>
      </c>
      <c r="X459" s="3">
        <v>8</v>
      </c>
      <c r="Y459" s="3">
        <v>2</v>
      </c>
      <c r="Z459" s="3">
        <v>0</v>
      </c>
      <c r="AA459" s="2">
        <v>0</v>
      </c>
      <c r="AB459" s="12">
        <f t="shared" si="35"/>
        <v>5</v>
      </c>
      <c r="AC459" s="3">
        <f t="shared" si="36"/>
        <v>88.103520000000003</v>
      </c>
      <c r="AD459" s="12">
        <v>77.099999999999994</v>
      </c>
      <c r="AE459" s="3" t="s">
        <v>202</v>
      </c>
      <c r="AF459" s="3" t="s">
        <v>46</v>
      </c>
      <c r="AG459" s="2" t="str">
        <f t="shared" si="38"/>
        <v>Proton symporter</v>
      </c>
      <c r="AH459" s="3" t="s">
        <v>203</v>
      </c>
    </row>
    <row r="460" spans="1:34">
      <c r="A460" s="8" t="s">
        <v>34</v>
      </c>
      <c r="B460" s="9" t="s">
        <v>35</v>
      </c>
      <c r="C460" s="1" t="s">
        <v>332</v>
      </c>
      <c r="D460" s="10" t="s">
        <v>37</v>
      </c>
      <c r="E460" s="1" t="s">
        <v>204</v>
      </c>
      <c r="F460" s="1" t="s">
        <v>205</v>
      </c>
      <c r="G460" s="1">
        <v>-10</v>
      </c>
      <c r="H460" s="1">
        <v>-20</v>
      </c>
      <c r="I460" s="1" t="s">
        <v>40</v>
      </c>
      <c r="J460" s="1">
        <v>3.15</v>
      </c>
      <c r="K460" s="1">
        <v>-10</v>
      </c>
      <c r="L460" s="1">
        <v>-4.6558352402745902</v>
      </c>
      <c r="M460" s="1" t="s">
        <v>40</v>
      </c>
      <c r="N460" s="1">
        <v>1.89702517162469</v>
      </c>
      <c r="O460" s="1">
        <v>1.20686498855835</v>
      </c>
      <c r="Q460" s="1">
        <v>0.120686498855835</v>
      </c>
      <c r="R460" s="1">
        <v>0.53534827030287502</v>
      </c>
      <c r="S460" s="14" t="s">
        <v>204</v>
      </c>
      <c r="T460" s="2" t="s">
        <v>204</v>
      </c>
      <c r="U460" s="3" t="s">
        <v>55</v>
      </c>
      <c r="V460" s="2" t="s">
        <v>206</v>
      </c>
      <c r="W460" s="2">
        <v>15</v>
      </c>
      <c r="X460" s="2">
        <v>24</v>
      </c>
      <c r="Y460" s="2">
        <v>0</v>
      </c>
      <c r="Z460" s="2">
        <v>0</v>
      </c>
      <c r="AA460" s="3">
        <v>0</v>
      </c>
      <c r="AB460" s="12">
        <f t="shared" si="35"/>
        <v>5.6</v>
      </c>
      <c r="AC460" s="3">
        <f t="shared" si="36"/>
        <v>204.34866000000002</v>
      </c>
      <c r="AD460" s="12" t="s">
        <v>207</v>
      </c>
      <c r="AE460" s="2" t="s">
        <v>155</v>
      </c>
      <c r="AF460" s="2" t="s">
        <v>46</v>
      </c>
      <c r="AG460" s="2" t="str">
        <f t="shared" si="38"/>
        <v>Proton symporter</v>
      </c>
      <c r="AH460" s="3" t="s">
        <v>208</v>
      </c>
    </row>
    <row r="461" spans="1:34">
      <c r="A461" s="8" t="s">
        <v>34</v>
      </c>
      <c r="B461" s="9" t="s">
        <v>35</v>
      </c>
      <c r="C461" s="1" t="s">
        <v>332</v>
      </c>
      <c r="D461" s="10" t="s">
        <v>37</v>
      </c>
      <c r="E461" s="1" t="s">
        <v>209</v>
      </c>
      <c r="F461" s="1" t="s">
        <v>210</v>
      </c>
      <c r="G461" s="1">
        <v>-10</v>
      </c>
      <c r="H461" s="1">
        <v>-20</v>
      </c>
      <c r="I461" s="1" t="s">
        <v>40</v>
      </c>
      <c r="J461" s="1">
        <v>3.15</v>
      </c>
      <c r="K461" s="1">
        <v>-10</v>
      </c>
      <c r="L461" s="1">
        <v>-6.2440298507462701</v>
      </c>
      <c r="M461" s="1" t="s">
        <v>40</v>
      </c>
      <c r="N461" s="1">
        <v>-1.1164179104477601</v>
      </c>
      <c r="O461" s="1">
        <v>5.2791044776119396</v>
      </c>
      <c r="Q461" s="1">
        <v>0.527910447761194</v>
      </c>
      <c r="R461" s="1">
        <v>0.98652475937872897</v>
      </c>
      <c r="S461" s="14" t="s">
        <v>209</v>
      </c>
      <c r="T461" s="2" t="s">
        <v>211</v>
      </c>
      <c r="U461" s="3" t="s">
        <v>55</v>
      </c>
      <c r="V461" s="2" t="s">
        <v>212</v>
      </c>
      <c r="W461" s="2">
        <v>4</v>
      </c>
      <c r="X461" s="2">
        <v>6</v>
      </c>
      <c r="Y461" s="2">
        <v>2</v>
      </c>
      <c r="Z461" s="2">
        <v>0</v>
      </c>
      <c r="AA461" s="2">
        <v>0</v>
      </c>
      <c r="AB461" s="12">
        <f t="shared" si="35"/>
        <v>4.5</v>
      </c>
      <c r="AC461" s="3">
        <f t="shared" si="36"/>
        <v>86.08784</v>
      </c>
      <c r="AD461" s="12">
        <v>204</v>
      </c>
      <c r="AE461" s="2" t="s">
        <v>213</v>
      </c>
      <c r="AF461" s="2" t="s">
        <v>70</v>
      </c>
      <c r="AG461" s="2" t="str">
        <f t="shared" si="38"/>
        <v>Proton symporter</v>
      </c>
      <c r="AH461" s="3" t="s">
        <v>214</v>
      </c>
    </row>
    <row r="462" spans="1:34">
      <c r="A462" s="17" t="s">
        <v>185</v>
      </c>
      <c r="B462" s="9" t="s">
        <v>35</v>
      </c>
      <c r="C462" t="s">
        <v>332</v>
      </c>
      <c r="D462" s="10" t="s">
        <v>37</v>
      </c>
      <c r="E462" t="s">
        <v>215</v>
      </c>
      <c r="F462" t="s">
        <v>216</v>
      </c>
      <c r="G462">
        <v>-10</v>
      </c>
      <c r="H462">
        <v>-20</v>
      </c>
      <c r="I462" s="1" t="s">
        <v>40</v>
      </c>
      <c r="J462">
        <v>3.15</v>
      </c>
      <c r="K462">
        <v>-10</v>
      </c>
      <c r="L462">
        <v>-6.2440298507462701</v>
      </c>
      <c r="M462" s="1" t="s">
        <v>40</v>
      </c>
      <c r="N462">
        <v>-6.3955223880596996</v>
      </c>
      <c r="O462">
        <v>5.2791044776119396</v>
      </c>
      <c r="P462"/>
      <c r="Q462">
        <v>0.527910447761194</v>
      </c>
      <c r="R462">
        <v>1.6744517273714801</v>
      </c>
      <c r="S462" s="3" t="s">
        <v>215</v>
      </c>
      <c r="T462" s="3" t="s">
        <v>217</v>
      </c>
      <c r="U462" s="3" t="s">
        <v>35</v>
      </c>
      <c r="V462" s="3" t="s">
        <v>218</v>
      </c>
      <c r="W462" s="3">
        <v>5</v>
      </c>
      <c r="X462" s="3">
        <v>8</v>
      </c>
      <c r="Y462" s="3">
        <v>4</v>
      </c>
      <c r="Z462" s="3">
        <v>1</v>
      </c>
      <c r="AA462" s="2">
        <v>-1</v>
      </c>
      <c r="AB462" s="12">
        <f t="shared" si="35"/>
        <v>3.4</v>
      </c>
      <c r="AC462" s="3">
        <f t="shared" si="36"/>
        <v>146.11892</v>
      </c>
      <c r="AD462" s="12">
        <v>333.8</v>
      </c>
      <c r="AE462" s="3" t="s">
        <v>219</v>
      </c>
      <c r="AF462" s="3" t="s">
        <v>70</v>
      </c>
      <c r="AG462" s="2" t="str">
        <f t="shared" si="38"/>
        <v>Proton symporter</v>
      </c>
      <c r="AH462" s="2" t="s">
        <v>220</v>
      </c>
    </row>
    <row r="463" spans="1:34">
      <c r="A463" s="8" t="s">
        <v>34</v>
      </c>
      <c r="B463" s="9" t="s">
        <v>35</v>
      </c>
      <c r="C463" s="1" t="s">
        <v>332</v>
      </c>
      <c r="D463" s="10" t="s">
        <v>37</v>
      </c>
      <c r="E463" s="1" t="s">
        <v>221</v>
      </c>
      <c r="F463" s="1" t="s">
        <v>222</v>
      </c>
      <c r="G463" s="1">
        <v>-10</v>
      </c>
      <c r="H463" s="1">
        <v>-20</v>
      </c>
      <c r="I463" s="1" t="s">
        <v>40</v>
      </c>
      <c r="J463" s="1">
        <v>3.15</v>
      </c>
      <c r="K463" s="1">
        <v>-10</v>
      </c>
      <c r="L463" s="1">
        <v>-11.0555555555556</v>
      </c>
      <c r="M463" s="1" t="s">
        <v>40</v>
      </c>
      <c r="N463" s="1">
        <v>1.05555555555557</v>
      </c>
      <c r="O463" s="1">
        <v>3.7888888888888901</v>
      </c>
      <c r="Q463" s="1">
        <v>0.378888888888889</v>
      </c>
      <c r="R463" s="1">
        <v>1.0699994071493599</v>
      </c>
      <c r="S463" s="14" t="s">
        <v>221</v>
      </c>
      <c r="T463" s="2" t="s">
        <v>221</v>
      </c>
      <c r="U463" s="3" t="s">
        <v>55</v>
      </c>
      <c r="V463" s="2" t="s">
        <v>223</v>
      </c>
      <c r="W463" s="2">
        <v>5</v>
      </c>
      <c r="X463" s="2">
        <v>6</v>
      </c>
      <c r="Y463" s="2">
        <v>4</v>
      </c>
      <c r="Z463" s="2">
        <v>0</v>
      </c>
      <c r="AA463" s="3">
        <v>-2</v>
      </c>
      <c r="AB463" s="12">
        <f t="shared" si="35"/>
        <v>3.6</v>
      </c>
      <c r="AC463" s="3">
        <f t="shared" si="36"/>
        <v>130.09654</v>
      </c>
      <c r="AD463" s="12">
        <v>200</v>
      </c>
      <c r="AE463" s="2" t="s">
        <v>101</v>
      </c>
      <c r="AF463" s="2" t="s">
        <v>58</v>
      </c>
      <c r="AG463" s="2" t="str">
        <f t="shared" si="38"/>
        <v>Proton symporter</v>
      </c>
      <c r="AH463" s="3" t="s">
        <v>224</v>
      </c>
    </row>
    <row r="464" spans="1:34">
      <c r="A464" s="17" t="s">
        <v>185</v>
      </c>
      <c r="B464" s="9" t="s">
        <v>35</v>
      </c>
      <c r="C464" t="s">
        <v>332</v>
      </c>
      <c r="D464" s="10" t="s">
        <v>37</v>
      </c>
      <c r="E464" t="s">
        <v>225</v>
      </c>
      <c r="F464" t="s">
        <v>226</v>
      </c>
      <c r="G464">
        <v>-10</v>
      </c>
      <c r="H464">
        <v>-20</v>
      </c>
      <c r="I464" s="1" t="s">
        <v>40</v>
      </c>
      <c r="J464">
        <v>3.15</v>
      </c>
      <c r="K464">
        <v>-10</v>
      </c>
      <c r="L464">
        <v>-13.625</v>
      </c>
      <c r="M464" s="1" t="s">
        <v>40</v>
      </c>
      <c r="N464">
        <v>-6.2</v>
      </c>
      <c r="O464">
        <v>13.1</v>
      </c>
      <c r="P464"/>
      <c r="Q464">
        <v>1.31</v>
      </c>
      <c r="R464">
        <v>2.1339348398782301</v>
      </c>
      <c r="S464" s="3" t="s">
        <v>225</v>
      </c>
      <c r="T464" s="3" t="s">
        <v>225</v>
      </c>
      <c r="U464" s="3" t="s">
        <v>35</v>
      </c>
      <c r="V464" s="3" t="s">
        <v>227</v>
      </c>
      <c r="W464" s="3">
        <v>2</v>
      </c>
      <c r="X464" s="3">
        <v>3</v>
      </c>
      <c r="Y464" s="3">
        <v>3</v>
      </c>
      <c r="Z464" s="3">
        <v>0</v>
      </c>
      <c r="AA464" s="2">
        <v>-1</v>
      </c>
      <c r="AB464" s="12">
        <f t="shared" si="35"/>
        <v>2.5</v>
      </c>
      <c r="AC464" s="3">
        <f t="shared" si="36"/>
        <v>75.041920000000005</v>
      </c>
      <c r="AD464" s="12">
        <v>112</v>
      </c>
      <c r="AE464" s="3" t="s">
        <v>228</v>
      </c>
      <c r="AF464" s="3" t="s">
        <v>229</v>
      </c>
      <c r="AG464" s="2" t="str">
        <f t="shared" si="38"/>
        <v>Proton symporter</v>
      </c>
      <c r="AH464" s="2" t="s">
        <v>230</v>
      </c>
    </row>
    <row r="465" spans="1:34">
      <c r="A465" s="17" t="s">
        <v>231</v>
      </c>
      <c r="B465" s="9" t="s">
        <v>35</v>
      </c>
      <c r="C465" t="s">
        <v>332</v>
      </c>
      <c r="D465" s="10" t="s">
        <v>37</v>
      </c>
      <c r="E465" t="s">
        <v>232</v>
      </c>
      <c r="F465" t="s">
        <v>233</v>
      </c>
      <c r="G465">
        <v>-10</v>
      </c>
      <c r="H465">
        <v>-20</v>
      </c>
      <c r="I465" s="1" t="s">
        <v>40</v>
      </c>
      <c r="J465">
        <v>3.15</v>
      </c>
      <c r="K465">
        <v>-10</v>
      </c>
      <c r="L465">
        <v>-1.65482625482625</v>
      </c>
      <c r="M465" s="1" t="s">
        <v>40</v>
      </c>
      <c r="N465">
        <v>1.9621621621621701</v>
      </c>
      <c r="O465">
        <v>2.5768339768339801</v>
      </c>
      <c r="P465"/>
      <c r="Q465">
        <v>0.25768339768339799</v>
      </c>
      <c r="R465">
        <v>0.560481851395078</v>
      </c>
      <c r="S465" s="11" t="s">
        <v>232</v>
      </c>
      <c r="T465" s="3" t="s">
        <v>232</v>
      </c>
      <c r="U465" s="3" t="s">
        <v>43</v>
      </c>
      <c r="V465" s="3" t="s">
        <v>234</v>
      </c>
      <c r="W465" s="3">
        <v>7</v>
      </c>
      <c r="X465" s="3">
        <v>16</v>
      </c>
      <c r="Y465" s="3">
        <v>0</v>
      </c>
      <c r="Z465" s="3">
        <v>0</v>
      </c>
      <c r="AA465" s="3">
        <v>0</v>
      </c>
      <c r="AB465" s="12">
        <f t="shared" si="35"/>
        <v>6.2857142857142856</v>
      </c>
      <c r="AC465" s="3">
        <f t="shared" si="36"/>
        <v>100.20034</v>
      </c>
      <c r="AD465" s="3">
        <v>98</v>
      </c>
      <c r="AE465" s="3" t="s">
        <v>161</v>
      </c>
      <c r="AF465" s="2" t="s">
        <v>46</v>
      </c>
      <c r="AG465" s="2" t="str">
        <f t="shared" si="38"/>
        <v>Proton symporter</v>
      </c>
      <c r="AH465" s="3" t="s">
        <v>235</v>
      </c>
    </row>
    <row r="466" spans="1:34">
      <c r="A466" s="17" t="s">
        <v>231</v>
      </c>
      <c r="B466" s="9" t="s">
        <v>35</v>
      </c>
      <c r="C466" t="s">
        <v>332</v>
      </c>
      <c r="D466" s="10" t="s">
        <v>37</v>
      </c>
      <c r="E466" t="s">
        <v>236</v>
      </c>
      <c r="F466" t="s">
        <v>237</v>
      </c>
      <c r="G466">
        <v>-10</v>
      </c>
      <c r="H466">
        <v>-20</v>
      </c>
      <c r="I466" s="1" t="s">
        <v>40</v>
      </c>
      <c r="J466">
        <v>3.15</v>
      </c>
      <c r="K466">
        <v>-10</v>
      </c>
      <c r="L466">
        <v>-2.6789156626506001</v>
      </c>
      <c r="M466" s="1" t="s">
        <v>40</v>
      </c>
      <c r="N466">
        <v>2.7445783132530202</v>
      </c>
      <c r="O466">
        <v>2.87590361445783</v>
      </c>
      <c r="P466"/>
      <c r="Q466">
        <v>0.28759036144578298</v>
      </c>
      <c r="R466">
        <v>0.53796782073443805</v>
      </c>
      <c r="S466" s="14" t="s">
        <v>236</v>
      </c>
      <c r="T466" s="2" t="s">
        <v>236</v>
      </c>
      <c r="U466" s="3" t="s">
        <v>43</v>
      </c>
      <c r="V466" s="3" t="s">
        <v>238</v>
      </c>
      <c r="W466" s="2">
        <v>6</v>
      </c>
      <c r="X466" s="2">
        <v>14</v>
      </c>
      <c r="Y466" s="2">
        <v>0</v>
      </c>
      <c r="Z466" s="2">
        <v>0</v>
      </c>
      <c r="AA466" s="3">
        <v>0</v>
      </c>
      <c r="AB466" s="12">
        <f t="shared" si="35"/>
        <v>6.333333333333333</v>
      </c>
      <c r="AC466" s="3">
        <f t="shared" si="36"/>
        <v>86.173959999999994</v>
      </c>
      <c r="AD466" s="12">
        <v>69</v>
      </c>
      <c r="AE466" s="3" t="s">
        <v>161</v>
      </c>
      <c r="AF466" s="2" t="s">
        <v>162</v>
      </c>
      <c r="AG466" s="2" t="str">
        <f t="shared" si="38"/>
        <v>Proton symporter</v>
      </c>
      <c r="AH466" s="3" t="s">
        <v>239</v>
      </c>
    </row>
    <row r="467" spans="1:34">
      <c r="A467" s="8" t="s">
        <v>34</v>
      </c>
      <c r="B467" s="9" t="s">
        <v>35</v>
      </c>
      <c r="C467" s="1" t="s">
        <v>332</v>
      </c>
      <c r="D467" s="10" t="s">
        <v>37</v>
      </c>
      <c r="E467" s="1" t="s">
        <v>240</v>
      </c>
      <c r="F467" s="1" t="s">
        <v>241</v>
      </c>
      <c r="G467" s="1">
        <v>-10</v>
      </c>
      <c r="H467" s="1">
        <v>-20</v>
      </c>
      <c r="I467" s="1" t="s">
        <v>40</v>
      </c>
      <c r="J467" s="1">
        <v>3.15</v>
      </c>
      <c r="K467" s="1">
        <v>-10</v>
      </c>
      <c r="L467" s="1">
        <v>-2.3747368421052601</v>
      </c>
      <c r="M467" s="1" t="s">
        <v>40</v>
      </c>
      <c r="N467" s="1">
        <v>1.5831578947368601</v>
      </c>
      <c r="O467" s="1">
        <v>4.6042105263158</v>
      </c>
      <c r="Q467" s="1">
        <v>0.46042105263158001</v>
      </c>
      <c r="R467" s="1">
        <v>0.86083532408367702</v>
      </c>
      <c r="S467" s="11" t="s">
        <v>240</v>
      </c>
      <c r="T467" s="3" t="s">
        <v>240</v>
      </c>
      <c r="U467" s="3" t="s">
        <v>43</v>
      </c>
      <c r="V467" s="3" t="s">
        <v>242</v>
      </c>
      <c r="W467" s="3">
        <v>5</v>
      </c>
      <c r="X467" s="3">
        <v>10</v>
      </c>
      <c r="Y467" s="3">
        <v>1</v>
      </c>
      <c r="Z467" s="3">
        <v>0</v>
      </c>
      <c r="AA467" s="3">
        <v>0</v>
      </c>
      <c r="AB467" s="12">
        <f t="shared" si="35"/>
        <v>5.6</v>
      </c>
      <c r="AC467" s="3">
        <f t="shared" si="36"/>
        <v>86.130899999999997</v>
      </c>
      <c r="AD467" s="12">
        <v>108</v>
      </c>
      <c r="AE467" s="3" t="s">
        <v>78</v>
      </c>
      <c r="AF467" s="3" t="s">
        <v>89</v>
      </c>
      <c r="AG467" s="2" t="str">
        <f t="shared" si="38"/>
        <v>Proton symporter</v>
      </c>
      <c r="AH467" s="3" t="s">
        <v>243</v>
      </c>
    </row>
    <row r="468" spans="1:34">
      <c r="A468" s="8" t="s">
        <v>34</v>
      </c>
      <c r="B468" s="9" t="s">
        <v>35</v>
      </c>
      <c r="C468" s="1" t="s">
        <v>332</v>
      </c>
      <c r="D468" s="10" t="s">
        <v>37</v>
      </c>
      <c r="E468" s="1" t="s">
        <v>244</v>
      </c>
      <c r="F468" s="1" t="s">
        <v>245</v>
      </c>
      <c r="G468" s="1">
        <v>-10</v>
      </c>
      <c r="H468" s="1">
        <v>-20</v>
      </c>
      <c r="I468" s="1" t="s">
        <v>40</v>
      </c>
      <c r="J468" s="1">
        <v>3.15</v>
      </c>
      <c r="K468" s="1">
        <v>-10</v>
      </c>
      <c r="L468" s="1">
        <v>-3.6044776119402999</v>
      </c>
      <c r="M468" s="1" t="s">
        <v>40</v>
      </c>
      <c r="N468" s="1">
        <v>-1.1164179104477601</v>
      </c>
      <c r="O468" s="1">
        <v>5.2791044776119396</v>
      </c>
      <c r="Q468" s="1">
        <v>0.527910447761194</v>
      </c>
      <c r="R468" s="1">
        <v>0.99807411540267299</v>
      </c>
      <c r="S468" s="14" t="s">
        <v>244</v>
      </c>
      <c r="T468" s="2" t="s">
        <v>244</v>
      </c>
      <c r="U468" s="3" t="s">
        <v>55</v>
      </c>
      <c r="V468" s="2" t="s">
        <v>173</v>
      </c>
      <c r="W468" s="2">
        <v>4</v>
      </c>
      <c r="X468" s="2">
        <v>7</v>
      </c>
      <c r="Y468" s="2">
        <v>2</v>
      </c>
      <c r="Z468" s="2">
        <v>0</v>
      </c>
      <c r="AA468" s="2">
        <v>-1</v>
      </c>
      <c r="AB468" s="12">
        <f t="shared" si="35"/>
        <v>4.75</v>
      </c>
      <c r="AC468" s="3">
        <f t="shared" si="36"/>
        <v>87.095680000000002</v>
      </c>
      <c r="AD468" s="12">
        <v>155</v>
      </c>
      <c r="AE468" s="2" t="s">
        <v>128</v>
      </c>
      <c r="AF468" s="2" t="s">
        <v>89</v>
      </c>
      <c r="AG468" s="2" t="str">
        <f t="shared" si="38"/>
        <v>Proton symporter</v>
      </c>
      <c r="AH468" s="3" t="s">
        <v>246</v>
      </c>
    </row>
    <row r="469" spans="1:34">
      <c r="A469" s="8" t="s">
        <v>34</v>
      </c>
      <c r="B469" s="9" t="s">
        <v>35</v>
      </c>
      <c r="C469" s="1" t="s">
        <v>332</v>
      </c>
      <c r="D469" s="10" t="s">
        <v>37</v>
      </c>
      <c r="E469" s="1" t="s">
        <v>247</v>
      </c>
      <c r="F469" s="1" t="s">
        <v>248</v>
      </c>
      <c r="G469" s="1">
        <v>-10</v>
      </c>
      <c r="H469" s="1">
        <v>-20</v>
      </c>
      <c r="I469" s="1" t="s">
        <v>40</v>
      </c>
      <c r="J469" s="1">
        <v>3.15</v>
      </c>
      <c r="K469" s="1">
        <v>-10</v>
      </c>
      <c r="L469" s="1">
        <v>-4.7136986301369799</v>
      </c>
      <c r="M469" s="1" t="s">
        <v>40</v>
      </c>
      <c r="N469" s="1">
        <v>1.93835616438358</v>
      </c>
      <c r="O469" s="1">
        <v>3.61232876712329</v>
      </c>
      <c r="Q469" s="1">
        <v>0.36123287671232901</v>
      </c>
      <c r="R469" s="1">
        <v>0.53412601397798298</v>
      </c>
      <c r="S469" s="11" t="s">
        <v>247</v>
      </c>
      <c r="T469" s="3" t="s">
        <v>247</v>
      </c>
      <c r="U469" s="3" t="s">
        <v>43</v>
      </c>
      <c r="V469" s="3" t="s">
        <v>249</v>
      </c>
      <c r="W469" s="3">
        <v>5</v>
      </c>
      <c r="X469" s="3">
        <v>8</v>
      </c>
      <c r="Y469" s="3">
        <v>0</v>
      </c>
      <c r="Z469" s="3">
        <v>0</v>
      </c>
      <c r="AA469" s="3">
        <v>0</v>
      </c>
      <c r="AB469" s="12">
        <f t="shared" si="35"/>
        <v>5.6</v>
      </c>
      <c r="AC469" s="3">
        <f t="shared" si="36"/>
        <v>68.116219999999998</v>
      </c>
      <c r="AD469" s="15">
        <v>34.07</v>
      </c>
      <c r="AE469" s="3" t="s">
        <v>155</v>
      </c>
      <c r="AF469" s="3" t="s">
        <v>46</v>
      </c>
      <c r="AG469" s="16" t="str">
        <f t="shared" si="38"/>
        <v>Diffusion</v>
      </c>
      <c r="AH469" s="3" t="s">
        <v>250</v>
      </c>
    </row>
    <row r="470" spans="1:34">
      <c r="A470" s="8" t="s">
        <v>34</v>
      </c>
      <c r="B470" s="9" t="s">
        <v>35</v>
      </c>
      <c r="C470" s="1" t="s">
        <v>332</v>
      </c>
      <c r="D470" s="10" t="s">
        <v>37</v>
      </c>
      <c r="E470" s="1" t="s">
        <v>251</v>
      </c>
      <c r="F470" s="1" t="s">
        <v>252</v>
      </c>
      <c r="G470" s="1">
        <v>-10</v>
      </c>
      <c r="H470" s="1">
        <v>-20</v>
      </c>
      <c r="I470" s="1" t="s">
        <v>40</v>
      </c>
      <c r="J470" s="1">
        <v>3.15</v>
      </c>
      <c r="K470" s="1">
        <v>-10</v>
      </c>
      <c r="L470" s="1">
        <v>-3.4725000000000001</v>
      </c>
      <c r="M470" s="1" t="s">
        <v>40</v>
      </c>
      <c r="N470" s="1">
        <v>2.3149999999999999</v>
      </c>
      <c r="O470" s="1">
        <v>5.8949999999999996</v>
      </c>
      <c r="Q470" s="1">
        <v>0.58950000000000002</v>
      </c>
      <c r="R470" s="1">
        <v>0.76898796395024305</v>
      </c>
      <c r="S470" s="14" t="s">
        <v>251</v>
      </c>
      <c r="T470" s="2" t="s">
        <v>251</v>
      </c>
      <c r="U470" s="3" t="s">
        <v>55</v>
      </c>
      <c r="V470" s="2" t="s">
        <v>77</v>
      </c>
      <c r="W470" s="2">
        <v>3</v>
      </c>
      <c r="X470" s="2">
        <v>8</v>
      </c>
      <c r="Y470" s="2">
        <v>1</v>
      </c>
      <c r="Z470" s="2">
        <v>0</v>
      </c>
      <c r="AA470" s="3">
        <v>0</v>
      </c>
      <c r="AB470" s="12">
        <f t="shared" si="35"/>
        <v>6</v>
      </c>
      <c r="AC470" s="3">
        <f t="shared" si="36"/>
        <v>60.093820000000001</v>
      </c>
      <c r="AD470" s="12">
        <v>82.5</v>
      </c>
      <c r="AE470" s="2" t="s">
        <v>78</v>
      </c>
      <c r="AF470" s="2" t="s">
        <v>46</v>
      </c>
      <c r="AG470" s="2" t="str">
        <f t="shared" si="38"/>
        <v>Proton symporter</v>
      </c>
      <c r="AH470" s="3" t="s">
        <v>253</v>
      </c>
    </row>
    <row r="471" spans="1:34">
      <c r="A471" s="8" t="s">
        <v>34</v>
      </c>
      <c r="B471" s="9" t="s">
        <v>35</v>
      </c>
      <c r="C471" s="1" t="s">
        <v>332</v>
      </c>
      <c r="D471" s="10" t="s">
        <v>37</v>
      </c>
      <c r="E471" s="1" t="s">
        <v>254</v>
      </c>
      <c r="F471" s="1" t="s">
        <v>255</v>
      </c>
      <c r="G471" s="1">
        <v>-10</v>
      </c>
      <c r="H471" s="1">
        <v>-20</v>
      </c>
      <c r="I471" s="1" t="s">
        <v>40</v>
      </c>
      <c r="J471" s="1">
        <v>3.15</v>
      </c>
      <c r="K471" s="1">
        <v>-10</v>
      </c>
      <c r="L471" s="1">
        <v>-6.2440298507462701</v>
      </c>
      <c r="M471" s="1" t="s">
        <v>40</v>
      </c>
      <c r="N471" s="1">
        <v>-6.3955223880596801</v>
      </c>
      <c r="O471" s="1">
        <v>5.2791044776119502</v>
      </c>
      <c r="Q471" s="1">
        <v>0.527910447761195</v>
      </c>
      <c r="R471" s="1">
        <v>1.4677443363954901</v>
      </c>
      <c r="S471" s="11" t="s">
        <v>254</v>
      </c>
      <c r="T471" s="3" t="s">
        <v>254</v>
      </c>
      <c r="U471" s="3" t="s">
        <v>43</v>
      </c>
      <c r="V471" s="3" t="s">
        <v>256</v>
      </c>
      <c r="W471" s="3">
        <v>5</v>
      </c>
      <c r="X471" s="3">
        <v>4</v>
      </c>
      <c r="Y471" s="3">
        <v>4</v>
      </c>
      <c r="Z471" s="3">
        <v>0</v>
      </c>
      <c r="AA471" s="3">
        <v>-2</v>
      </c>
      <c r="AB471" s="12">
        <f t="shared" si="35"/>
        <v>3.2</v>
      </c>
      <c r="AC471" s="3">
        <f t="shared" si="36"/>
        <v>128.08086</v>
      </c>
      <c r="AD471" s="12">
        <v>381</v>
      </c>
      <c r="AE471" s="3" t="s">
        <v>101</v>
      </c>
      <c r="AF471" s="3" t="s">
        <v>257</v>
      </c>
      <c r="AG471" s="2" t="str">
        <f t="shared" si="38"/>
        <v>Proton symporter</v>
      </c>
      <c r="AH471" s="3" t="s">
        <v>258</v>
      </c>
    </row>
    <row r="472" spans="1:34">
      <c r="A472" s="17" t="s">
        <v>185</v>
      </c>
      <c r="B472" s="9" t="s">
        <v>35</v>
      </c>
      <c r="C472" t="s">
        <v>332</v>
      </c>
      <c r="D472" s="10" t="s">
        <v>37</v>
      </c>
      <c r="E472" t="s">
        <v>259</v>
      </c>
      <c r="F472" t="s">
        <v>260</v>
      </c>
      <c r="G472">
        <v>-10</v>
      </c>
      <c r="H472">
        <v>-20</v>
      </c>
      <c r="I472" s="1" t="s">
        <v>40</v>
      </c>
      <c r="J472">
        <v>3.15</v>
      </c>
      <c r="K472">
        <v>-10</v>
      </c>
      <c r="L472">
        <v>-4.6268041237113398</v>
      </c>
      <c r="M472" s="1" t="s">
        <v>40</v>
      </c>
      <c r="N472">
        <v>1.87628865979381</v>
      </c>
      <c r="O472">
        <v>1.8123711340206199</v>
      </c>
      <c r="P472"/>
      <c r="Q472">
        <v>0.181237113402062</v>
      </c>
      <c r="R472">
        <v>0.53596149856209896</v>
      </c>
      <c r="S472" s="3" t="s">
        <v>259</v>
      </c>
      <c r="T472" s="3" t="s">
        <v>259</v>
      </c>
      <c r="U472" s="3" t="s">
        <v>43</v>
      </c>
      <c r="V472" s="3" t="s">
        <v>261</v>
      </c>
      <c r="W472" s="3">
        <v>10</v>
      </c>
      <c r="X472" s="3">
        <v>16</v>
      </c>
      <c r="Y472" s="3">
        <v>0</v>
      </c>
      <c r="Z472" s="3">
        <v>0</v>
      </c>
      <c r="AA472" s="3">
        <v>0</v>
      </c>
      <c r="AB472" s="12">
        <f t="shared" si="35"/>
        <v>5.6</v>
      </c>
      <c r="AC472" s="3">
        <f t="shared" si="36"/>
        <v>136.23244</v>
      </c>
      <c r="AD472" s="12">
        <v>176</v>
      </c>
      <c r="AE472" s="3" t="s">
        <v>262</v>
      </c>
      <c r="AF472" s="3" t="s">
        <v>46</v>
      </c>
      <c r="AG472" s="2" t="str">
        <f t="shared" si="38"/>
        <v>Proton symporter</v>
      </c>
      <c r="AH472" s="3" t="s">
        <v>263</v>
      </c>
    </row>
    <row r="473" spans="1:34">
      <c r="A473" s="17" t="s">
        <v>185</v>
      </c>
      <c r="B473" s="9" t="s">
        <v>35</v>
      </c>
      <c r="C473" t="s">
        <v>332</v>
      </c>
      <c r="D473" s="10" t="s">
        <v>37</v>
      </c>
      <c r="E473" t="s">
        <v>264</v>
      </c>
      <c r="F473" t="s">
        <v>265</v>
      </c>
      <c r="G473">
        <v>-10</v>
      </c>
      <c r="H473">
        <v>-20</v>
      </c>
      <c r="I473" s="1" t="s">
        <v>40</v>
      </c>
      <c r="J473">
        <v>3.15</v>
      </c>
      <c r="K473">
        <v>-10</v>
      </c>
      <c r="L473">
        <v>-6.4661971830985898</v>
      </c>
      <c r="M473" s="1" t="s">
        <v>40</v>
      </c>
      <c r="N473">
        <v>-0.171830985915495</v>
      </c>
      <c r="O473">
        <v>3.3619718309859099</v>
      </c>
      <c r="P473"/>
      <c r="Q473">
        <v>0.33619718309859098</v>
      </c>
      <c r="R473">
        <v>1.0742064071992601</v>
      </c>
      <c r="S473" s="3" t="s">
        <v>264</v>
      </c>
      <c r="T473" s="2" t="s">
        <v>266</v>
      </c>
      <c r="U473" s="3" t="s">
        <v>35</v>
      </c>
      <c r="V473" s="3" t="s">
        <v>267</v>
      </c>
      <c r="W473" s="3">
        <v>6</v>
      </c>
      <c r="X473" s="3">
        <v>15</v>
      </c>
      <c r="Y473" s="3">
        <v>2</v>
      </c>
      <c r="Z473" s="3">
        <v>2</v>
      </c>
      <c r="AA473" s="3">
        <v>1</v>
      </c>
      <c r="AB473" s="12">
        <f t="shared" si="35"/>
        <v>4.833333333333333</v>
      </c>
      <c r="AC473" s="3">
        <f t="shared" si="36"/>
        <v>147.19319999999999</v>
      </c>
      <c r="AD473" s="12" t="s">
        <v>40</v>
      </c>
      <c r="AE473" s="3" t="s">
        <v>219</v>
      </c>
      <c r="AF473" s="3" t="s">
        <v>84</v>
      </c>
      <c r="AG473" s="2" t="s">
        <v>190</v>
      </c>
      <c r="AH473" s="2" t="s">
        <v>268</v>
      </c>
    </row>
    <row r="474" spans="1:34">
      <c r="A474" s="17" t="s">
        <v>185</v>
      </c>
      <c r="B474" s="9" t="s">
        <v>35</v>
      </c>
      <c r="C474" t="s">
        <v>332</v>
      </c>
      <c r="D474" s="10" t="s">
        <v>37</v>
      </c>
      <c r="E474" t="s">
        <v>269</v>
      </c>
      <c r="F474" t="s">
        <v>270</v>
      </c>
      <c r="G474">
        <v>-10</v>
      </c>
      <c r="H474">
        <v>-20</v>
      </c>
      <c r="I474" s="1" t="s">
        <v>40</v>
      </c>
      <c r="J474">
        <v>3.15</v>
      </c>
      <c r="K474">
        <v>-10</v>
      </c>
      <c r="L474">
        <v>-10.75</v>
      </c>
      <c r="M474" s="1" t="s">
        <v>40</v>
      </c>
      <c r="N474">
        <v>-10.8</v>
      </c>
      <c r="O474">
        <v>7.7</v>
      </c>
      <c r="P474"/>
      <c r="Q474">
        <v>0.77</v>
      </c>
      <c r="R474">
        <v>2.20748652844612</v>
      </c>
      <c r="S474" s="3" t="s">
        <v>269</v>
      </c>
      <c r="T474" s="3" t="s">
        <v>271</v>
      </c>
      <c r="U474" s="3" t="s">
        <v>35</v>
      </c>
      <c r="V474" s="3" t="s">
        <v>272</v>
      </c>
      <c r="W474" s="3">
        <v>4</v>
      </c>
      <c r="X474" s="3">
        <v>4</v>
      </c>
      <c r="Y474" s="3">
        <v>5</v>
      </c>
      <c r="Z474" s="3">
        <v>0</v>
      </c>
      <c r="AA474" s="3">
        <v>-2</v>
      </c>
      <c r="AB474" s="12">
        <f t="shared" si="35"/>
        <v>2.5</v>
      </c>
      <c r="AC474" s="3">
        <f t="shared" si="36"/>
        <v>132.06916000000001</v>
      </c>
      <c r="AD474" s="12" t="s">
        <v>40</v>
      </c>
      <c r="AE474" s="3" t="s">
        <v>101</v>
      </c>
      <c r="AF474" s="3" t="s">
        <v>84</v>
      </c>
      <c r="AG474" s="2" t="s">
        <v>273</v>
      </c>
      <c r="AH474" s="2" t="s">
        <v>274</v>
      </c>
    </row>
    <row r="475" spans="1:34">
      <c r="A475" s="8" t="s">
        <v>34</v>
      </c>
      <c r="B475" s="9" t="s">
        <v>35</v>
      </c>
      <c r="C475" s="1" t="s">
        <v>332</v>
      </c>
      <c r="D475" s="10" t="s">
        <v>37</v>
      </c>
      <c r="E475" s="1" t="s">
        <v>275</v>
      </c>
      <c r="F475" s="1" t="s">
        <v>276</v>
      </c>
      <c r="G475" s="1">
        <v>-10</v>
      </c>
      <c r="H475" s="1">
        <v>-20</v>
      </c>
      <c r="I475" s="1" t="s">
        <v>40</v>
      </c>
      <c r="J475" s="1">
        <v>3.15</v>
      </c>
      <c r="K475" s="1">
        <v>-10</v>
      </c>
      <c r="L475" s="1">
        <v>-14.162686567164201</v>
      </c>
      <c r="M475" s="1" t="s">
        <v>40</v>
      </c>
      <c r="N475" s="1">
        <v>-11.6746268656717</v>
      </c>
      <c r="O475" s="1">
        <v>10.5582089552239</v>
      </c>
      <c r="Q475" s="1">
        <v>1.05582089552239</v>
      </c>
      <c r="R475" s="1">
        <v>2.3387441364679602</v>
      </c>
      <c r="S475" s="14" t="s">
        <v>275</v>
      </c>
      <c r="T475" s="2" t="s">
        <v>275</v>
      </c>
      <c r="U475" s="3" t="s">
        <v>55</v>
      </c>
      <c r="V475" s="2" t="s">
        <v>277</v>
      </c>
      <c r="W475" s="2">
        <v>3</v>
      </c>
      <c r="X475" s="2">
        <v>2</v>
      </c>
      <c r="Y475" s="2">
        <v>4</v>
      </c>
      <c r="Z475" s="2">
        <v>0</v>
      </c>
      <c r="AA475" s="3">
        <v>-2</v>
      </c>
      <c r="AB475" s="12">
        <f t="shared" si="35"/>
        <v>2</v>
      </c>
      <c r="AC475" s="3">
        <f t="shared" si="36"/>
        <v>102.04378</v>
      </c>
      <c r="AD475" s="12">
        <v>199</v>
      </c>
      <c r="AE475" s="2" t="s">
        <v>101</v>
      </c>
      <c r="AF475" s="2" t="s">
        <v>84</v>
      </c>
      <c r="AG475" s="2" t="str">
        <f t="shared" ref="AG475:AG507" si="39">IF(AD475&gt;37,"Proton symporter", "Diffusion")</f>
        <v>Proton symporter</v>
      </c>
      <c r="AH475" s="3" t="s">
        <v>278</v>
      </c>
    </row>
    <row r="476" spans="1:34">
      <c r="A476" s="17" t="s">
        <v>231</v>
      </c>
      <c r="B476" s="9" t="s">
        <v>35</v>
      </c>
      <c r="C476" t="s">
        <v>332</v>
      </c>
      <c r="D476" s="10" t="s">
        <v>37</v>
      </c>
      <c r="E476" t="s">
        <v>279</v>
      </c>
      <c r="F476" t="s">
        <v>280</v>
      </c>
      <c r="G476">
        <v>-10</v>
      </c>
      <c r="H476">
        <v>-20</v>
      </c>
      <c r="I476" s="1" t="s">
        <v>40</v>
      </c>
      <c r="J476">
        <v>3.15</v>
      </c>
      <c r="K476">
        <v>-10</v>
      </c>
      <c r="L476">
        <v>-1.4262996941896</v>
      </c>
      <c r="M476" s="1" t="s">
        <v>40</v>
      </c>
      <c r="N476">
        <v>1.6311926605504601</v>
      </c>
      <c r="O476">
        <v>2.0409785932721798</v>
      </c>
      <c r="P476"/>
      <c r="Q476">
        <v>0.204097859327218</v>
      </c>
      <c r="R476">
        <v>0.568214408312674</v>
      </c>
      <c r="S476" s="11" t="s">
        <v>279</v>
      </c>
      <c r="T476" s="3" t="s">
        <v>279</v>
      </c>
      <c r="U476" s="3" t="s">
        <v>43</v>
      </c>
      <c r="V476" s="3" t="s">
        <v>281</v>
      </c>
      <c r="W476" s="3">
        <v>9</v>
      </c>
      <c r="X476" s="3">
        <v>20</v>
      </c>
      <c r="Y476" s="3">
        <v>0</v>
      </c>
      <c r="Z476" s="3">
        <v>0</v>
      </c>
      <c r="AA476" s="3">
        <v>0</v>
      </c>
      <c r="AB476" s="12">
        <f t="shared" si="35"/>
        <v>6.2222222222222223</v>
      </c>
      <c r="AC476" s="3">
        <f t="shared" si="36"/>
        <v>128.25309999999999</v>
      </c>
      <c r="AD476" s="12">
        <v>151</v>
      </c>
      <c r="AE476" s="3" t="s">
        <v>161</v>
      </c>
      <c r="AF476" s="2" t="s">
        <v>46</v>
      </c>
      <c r="AG476" s="2" t="str">
        <f t="shared" si="39"/>
        <v>Proton symporter</v>
      </c>
      <c r="AH476" s="3" t="s">
        <v>282</v>
      </c>
    </row>
    <row r="477" spans="1:34">
      <c r="A477" s="17" t="s">
        <v>231</v>
      </c>
      <c r="B477" s="9" t="s">
        <v>35</v>
      </c>
      <c r="C477" t="s">
        <v>332</v>
      </c>
      <c r="D477" s="10" t="s">
        <v>37</v>
      </c>
      <c r="E477" t="s">
        <v>283</v>
      </c>
      <c r="F477" t="s">
        <v>284</v>
      </c>
      <c r="G477">
        <v>-10</v>
      </c>
      <c r="H477">
        <v>-20</v>
      </c>
      <c r="I477" s="1" t="s">
        <v>40</v>
      </c>
      <c r="J477">
        <v>3.15</v>
      </c>
      <c r="K477">
        <v>-10</v>
      </c>
      <c r="L477">
        <v>-2.2441860465116301</v>
      </c>
      <c r="M477" s="1" t="s">
        <v>40</v>
      </c>
      <c r="N477">
        <v>2.23627906976744</v>
      </c>
      <c r="O477">
        <v>2.2204651162790698</v>
      </c>
      <c r="P477"/>
      <c r="Q477">
        <v>0.22204651162790701</v>
      </c>
      <c r="R477">
        <v>0.550576387806608</v>
      </c>
      <c r="S477" s="14" t="s">
        <v>283</v>
      </c>
      <c r="T477" s="2" t="s">
        <v>283</v>
      </c>
      <c r="U477" s="3" t="s">
        <v>43</v>
      </c>
      <c r="V477" s="2" t="s">
        <v>285</v>
      </c>
      <c r="W477" s="2">
        <v>8</v>
      </c>
      <c r="X477" s="2">
        <v>18</v>
      </c>
      <c r="Y477" s="2">
        <v>0</v>
      </c>
      <c r="Z477" s="2">
        <v>0</v>
      </c>
      <c r="AA477" s="2">
        <v>0</v>
      </c>
      <c r="AB477" s="12">
        <f t="shared" si="35"/>
        <v>6.25</v>
      </c>
      <c r="AC477" s="3">
        <f t="shared" si="36"/>
        <v>114.22672</v>
      </c>
      <c r="AD477" s="12">
        <v>126</v>
      </c>
      <c r="AE477" s="3" t="s">
        <v>161</v>
      </c>
      <c r="AF477" s="2" t="s">
        <v>162</v>
      </c>
      <c r="AG477" s="2" t="str">
        <f t="shared" si="39"/>
        <v>Proton symporter</v>
      </c>
      <c r="AH477" s="3" t="s">
        <v>286</v>
      </c>
    </row>
    <row r="478" spans="1:34">
      <c r="A478" s="8" t="s">
        <v>34</v>
      </c>
      <c r="B478" s="9" t="s">
        <v>35</v>
      </c>
      <c r="C478" s="1" t="s">
        <v>332</v>
      </c>
      <c r="D478" s="10" t="s">
        <v>37</v>
      </c>
      <c r="E478" s="1" t="s">
        <v>287</v>
      </c>
      <c r="F478" s="1" t="s">
        <v>288</v>
      </c>
      <c r="G478" s="1">
        <v>-10</v>
      </c>
      <c r="H478" s="1">
        <v>-20</v>
      </c>
      <c r="I478" s="1" t="s">
        <v>40</v>
      </c>
      <c r="J478" s="1">
        <v>3.15</v>
      </c>
      <c r="K478" s="1">
        <v>-10</v>
      </c>
      <c r="L478" s="1">
        <v>-2.19166666666667</v>
      </c>
      <c r="M478" s="1" t="s">
        <v>40</v>
      </c>
      <c r="N478" s="1">
        <v>2.6197916666666701</v>
      </c>
      <c r="O478" s="1">
        <v>3.4760416666666698</v>
      </c>
      <c r="Q478" s="1">
        <v>0.34760416666666699</v>
      </c>
      <c r="R478" s="1">
        <v>0.54439316408545102</v>
      </c>
      <c r="S478" s="14" t="s">
        <v>287</v>
      </c>
      <c r="T478" s="2" t="s">
        <v>287</v>
      </c>
      <c r="U478" s="3" t="s">
        <v>43</v>
      </c>
      <c r="V478" s="2" t="s">
        <v>289</v>
      </c>
      <c r="W478" s="2">
        <v>5</v>
      </c>
      <c r="X478" s="2">
        <v>12</v>
      </c>
      <c r="Y478" s="2">
        <v>0</v>
      </c>
      <c r="Z478" s="2">
        <v>0</v>
      </c>
      <c r="AA478" s="3">
        <v>0</v>
      </c>
      <c r="AB478" s="12">
        <f t="shared" si="35"/>
        <v>6.4</v>
      </c>
      <c r="AC478" s="3">
        <f t="shared" si="36"/>
        <v>72.147580000000005</v>
      </c>
      <c r="AD478" s="15">
        <v>36.1</v>
      </c>
      <c r="AE478" s="3" t="s">
        <v>161</v>
      </c>
      <c r="AF478" s="2" t="s">
        <v>46</v>
      </c>
      <c r="AG478" s="16" t="str">
        <f t="shared" si="39"/>
        <v>Diffusion</v>
      </c>
      <c r="AH478" s="3" t="s">
        <v>290</v>
      </c>
    </row>
    <row r="479" spans="1:34">
      <c r="A479" s="8" t="s">
        <v>34</v>
      </c>
      <c r="B479" s="9" t="s">
        <v>35</v>
      </c>
      <c r="C479" s="1" t="s">
        <v>332</v>
      </c>
      <c r="D479" s="10" t="s">
        <v>37</v>
      </c>
      <c r="E479" s="1" t="s">
        <v>291</v>
      </c>
      <c r="F479" s="1" t="s">
        <v>292</v>
      </c>
      <c r="G479" s="1">
        <v>-10</v>
      </c>
      <c r="H479" s="1">
        <v>-20</v>
      </c>
      <c r="I479" s="1" t="s">
        <v>40</v>
      </c>
      <c r="J479" s="1">
        <v>3.15</v>
      </c>
      <c r="K479" s="1">
        <v>-10</v>
      </c>
      <c r="L479" s="1">
        <v>-3.4777777777777801</v>
      </c>
      <c r="M479" s="1" t="s">
        <v>40</v>
      </c>
      <c r="N479" s="1">
        <v>2.3185185185185202</v>
      </c>
      <c r="O479" s="1">
        <v>3.5362962962963</v>
      </c>
      <c r="Q479" s="1">
        <v>0.35362962962963002</v>
      </c>
      <c r="R479" s="1">
        <v>0.67664368670189901</v>
      </c>
      <c r="S479" s="11" t="s">
        <v>291</v>
      </c>
      <c r="T479" s="3" t="s">
        <v>293</v>
      </c>
      <c r="U479" s="3" t="s">
        <v>43</v>
      </c>
      <c r="V479" s="3" t="s">
        <v>94</v>
      </c>
      <c r="W479" s="3">
        <v>5</v>
      </c>
      <c r="X479" s="3">
        <v>12</v>
      </c>
      <c r="Y479" s="3">
        <v>1</v>
      </c>
      <c r="Z479" s="3">
        <v>0</v>
      </c>
      <c r="AA479" s="3">
        <v>0</v>
      </c>
      <c r="AB479" s="12">
        <f t="shared" si="35"/>
        <v>6</v>
      </c>
      <c r="AC479" s="3">
        <f t="shared" si="36"/>
        <v>88.14658</v>
      </c>
      <c r="AD479" s="12">
        <v>138</v>
      </c>
      <c r="AE479" s="3" t="s">
        <v>78</v>
      </c>
      <c r="AF479" s="2" t="s">
        <v>162</v>
      </c>
      <c r="AG479" s="2" t="str">
        <f t="shared" si="39"/>
        <v>Proton symporter</v>
      </c>
      <c r="AH479" s="3" t="s">
        <v>294</v>
      </c>
    </row>
    <row r="480" spans="1:34">
      <c r="A480" s="8" t="s">
        <v>34</v>
      </c>
      <c r="B480" s="9" t="s">
        <v>35</v>
      </c>
      <c r="C480" s="1" t="s">
        <v>332</v>
      </c>
      <c r="D480" s="10" t="s">
        <v>37</v>
      </c>
      <c r="E480" s="1" t="s">
        <v>295</v>
      </c>
      <c r="F480" s="1" t="s">
        <v>292</v>
      </c>
      <c r="G480" s="1">
        <v>-10</v>
      </c>
      <c r="H480" s="1">
        <v>-20</v>
      </c>
      <c r="I480" s="1" t="s">
        <v>40</v>
      </c>
      <c r="J480" s="1">
        <v>3.15</v>
      </c>
      <c r="K480" s="1">
        <v>-10</v>
      </c>
      <c r="L480" s="1">
        <v>-5.9697986577181199</v>
      </c>
      <c r="M480" s="1" t="s">
        <v>40</v>
      </c>
      <c r="N480" s="1">
        <v>3.97986577181207</v>
      </c>
      <c r="O480" s="1">
        <v>3.2040268456375798</v>
      </c>
      <c r="Q480" s="1">
        <v>0.32040268456375798</v>
      </c>
      <c r="R480" s="1">
        <v>0.6130664275487</v>
      </c>
      <c r="S480" s="11" t="s">
        <v>295</v>
      </c>
      <c r="T480" s="3" t="s">
        <v>296</v>
      </c>
      <c r="U480" s="3" t="s">
        <v>43</v>
      </c>
      <c r="V480" s="3" t="s">
        <v>94</v>
      </c>
      <c r="W480" s="3">
        <v>5</v>
      </c>
      <c r="X480" s="3">
        <v>12</v>
      </c>
      <c r="Y480" s="3">
        <v>1</v>
      </c>
      <c r="Z480" s="3">
        <v>0</v>
      </c>
      <c r="AA480" s="3">
        <v>0</v>
      </c>
      <c r="AB480" s="12">
        <f t="shared" si="35"/>
        <v>6</v>
      </c>
      <c r="AC480" s="3">
        <f t="shared" si="36"/>
        <v>88.14658</v>
      </c>
      <c r="AD480" s="12">
        <v>138</v>
      </c>
      <c r="AE480" s="3" t="s">
        <v>78</v>
      </c>
      <c r="AF480" s="3" t="s">
        <v>84</v>
      </c>
      <c r="AG480" s="2" t="str">
        <f t="shared" si="39"/>
        <v>Proton symporter</v>
      </c>
      <c r="AH480" s="3" t="s">
        <v>294</v>
      </c>
    </row>
    <row r="481" spans="1:34">
      <c r="A481" s="8" t="s">
        <v>34</v>
      </c>
      <c r="B481" s="9" t="s">
        <v>35</v>
      </c>
      <c r="C481" s="1" t="s">
        <v>332</v>
      </c>
      <c r="D481" s="10" t="s">
        <v>37</v>
      </c>
      <c r="E481" s="1" t="s">
        <v>297</v>
      </c>
      <c r="F481" s="1" t="s">
        <v>298</v>
      </c>
      <c r="G481" s="1">
        <v>-10</v>
      </c>
      <c r="H481" s="1">
        <v>-20</v>
      </c>
      <c r="I481" s="1" t="s">
        <v>40</v>
      </c>
      <c r="J481" s="1">
        <v>3.15</v>
      </c>
      <c r="K481" s="1">
        <v>-10</v>
      </c>
      <c r="L481" s="1">
        <v>-9.4049327354259997</v>
      </c>
      <c r="M481" s="1" t="s">
        <v>40</v>
      </c>
      <c r="N481" s="1">
        <v>2.3470852017937101</v>
      </c>
      <c r="O481" s="1">
        <v>2.9421524663677099</v>
      </c>
      <c r="Q481" s="1">
        <v>0.29421524663677101</v>
      </c>
      <c r="R481" s="1">
        <v>0.60104636751349205</v>
      </c>
      <c r="S481" s="11" t="s">
        <v>297</v>
      </c>
      <c r="T481" s="3" t="s">
        <v>297</v>
      </c>
      <c r="U481" s="3" t="s">
        <v>76</v>
      </c>
      <c r="V481" s="3" t="s">
        <v>299</v>
      </c>
      <c r="W481" s="3">
        <v>6</v>
      </c>
      <c r="X481" s="3">
        <v>6</v>
      </c>
      <c r="Y481" s="3">
        <v>1</v>
      </c>
      <c r="Z481" s="3">
        <v>0</v>
      </c>
      <c r="AA481" s="2">
        <v>0</v>
      </c>
      <c r="AB481" s="12">
        <f t="shared" si="35"/>
        <v>4.666666666666667</v>
      </c>
      <c r="AC481" s="3">
        <f t="shared" si="36"/>
        <v>94.11023999999999</v>
      </c>
      <c r="AD481" s="12">
        <v>181.7</v>
      </c>
      <c r="AE481" s="3" t="s">
        <v>111</v>
      </c>
      <c r="AF481" s="2" t="s">
        <v>112</v>
      </c>
      <c r="AG481" s="2" t="str">
        <f t="shared" si="39"/>
        <v>Proton symporter</v>
      </c>
      <c r="AH481" s="3" t="s">
        <v>300</v>
      </c>
    </row>
    <row r="482" spans="1:34">
      <c r="A482" s="8" t="s">
        <v>34</v>
      </c>
      <c r="B482" s="9" t="s">
        <v>35</v>
      </c>
      <c r="C482" s="1" t="s">
        <v>332</v>
      </c>
      <c r="D482" s="10" t="s">
        <v>37</v>
      </c>
      <c r="E482" s="1" t="s">
        <v>301</v>
      </c>
      <c r="F482" s="1" t="s">
        <v>302</v>
      </c>
      <c r="G482" s="1">
        <v>-10</v>
      </c>
      <c r="H482" s="1">
        <v>-20</v>
      </c>
      <c r="I482" s="1" t="s">
        <v>40</v>
      </c>
      <c r="J482" s="1">
        <v>3.15</v>
      </c>
      <c r="K482" s="1">
        <v>-10</v>
      </c>
      <c r="L482" s="1">
        <v>-3.0887096774193501</v>
      </c>
      <c r="M482" s="1" t="s">
        <v>40</v>
      </c>
      <c r="N482" s="1">
        <v>3.8532258064516101</v>
      </c>
      <c r="O482" s="1">
        <v>5.3822580645161304</v>
      </c>
      <c r="Q482" s="1">
        <v>0.538225806451613</v>
      </c>
      <c r="R482" s="1">
        <v>0.51517883465716197</v>
      </c>
      <c r="S482" s="11" t="s">
        <v>301</v>
      </c>
      <c r="T482" s="3" t="s">
        <v>303</v>
      </c>
      <c r="U482" s="3" t="s">
        <v>43</v>
      </c>
      <c r="V482" s="3" t="s">
        <v>304</v>
      </c>
      <c r="W482" s="3">
        <v>3</v>
      </c>
      <c r="X482" s="3">
        <v>8</v>
      </c>
      <c r="Y482" s="3">
        <v>0</v>
      </c>
      <c r="Z482" s="3">
        <v>0</v>
      </c>
      <c r="AA482" s="2">
        <v>0</v>
      </c>
      <c r="AB482" s="12">
        <f t="shared" si="35"/>
        <v>6.666666666666667</v>
      </c>
      <c r="AC482" s="3">
        <f t="shared" si="36"/>
        <v>44.094819999999999</v>
      </c>
      <c r="AD482" s="15">
        <v>-42</v>
      </c>
      <c r="AE482" s="3" t="s">
        <v>155</v>
      </c>
      <c r="AF482" s="2" t="s">
        <v>46</v>
      </c>
      <c r="AG482" s="16" t="str">
        <f t="shared" si="39"/>
        <v>Diffusion</v>
      </c>
      <c r="AH482" s="3" t="s">
        <v>305</v>
      </c>
    </row>
    <row r="483" spans="1:34">
      <c r="A483" s="8" t="s">
        <v>34</v>
      </c>
      <c r="B483" s="9" t="s">
        <v>35</v>
      </c>
      <c r="C483" s="1" t="s">
        <v>332</v>
      </c>
      <c r="D483" s="10" t="s">
        <v>37</v>
      </c>
      <c r="E483" s="1" t="s">
        <v>306</v>
      </c>
      <c r="F483" s="1" t="s">
        <v>302</v>
      </c>
      <c r="G483" s="1">
        <v>-10</v>
      </c>
      <c r="H483" s="1">
        <v>-20</v>
      </c>
      <c r="I483" s="1" t="s">
        <v>40</v>
      </c>
      <c r="J483" s="1">
        <v>3.15</v>
      </c>
      <c r="K483" s="1">
        <v>-10</v>
      </c>
      <c r="L483" s="1">
        <v>-8.5588235294117592</v>
      </c>
      <c r="M483" s="1" t="s">
        <v>40</v>
      </c>
      <c r="N483" s="1">
        <v>7.1352941176470397</v>
      </c>
      <c r="O483" s="1">
        <v>4.2882352941176398</v>
      </c>
      <c r="Q483" s="1">
        <v>0.42882352941176399</v>
      </c>
      <c r="R483" s="1">
        <v>0.410461192138666</v>
      </c>
      <c r="S483" s="11" t="s">
        <v>306</v>
      </c>
      <c r="T483" s="3" t="s">
        <v>307</v>
      </c>
      <c r="U483" s="3" t="s">
        <v>43</v>
      </c>
      <c r="V483" s="3" t="s">
        <v>304</v>
      </c>
      <c r="W483" s="3">
        <v>3</v>
      </c>
      <c r="X483" s="3">
        <v>8</v>
      </c>
      <c r="Y483" s="3">
        <v>0</v>
      </c>
      <c r="Z483" s="3">
        <v>0</v>
      </c>
      <c r="AA483" s="2">
        <v>0</v>
      </c>
      <c r="AB483" s="12">
        <f t="shared" si="35"/>
        <v>6.666666666666667</v>
      </c>
      <c r="AC483" s="3">
        <f t="shared" si="36"/>
        <v>44.094819999999999</v>
      </c>
      <c r="AD483" s="15">
        <v>-42</v>
      </c>
      <c r="AE483" s="3" t="s">
        <v>155</v>
      </c>
      <c r="AF483" s="3" t="s">
        <v>84</v>
      </c>
      <c r="AG483" s="16" t="str">
        <f t="shared" si="39"/>
        <v>Diffusion</v>
      </c>
      <c r="AH483" s="3" t="s">
        <v>305</v>
      </c>
    </row>
    <row r="484" spans="1:34">
      <c r="A484" s="8" t="s">
        <v>34</v>
      </c>
      <c r="B484" s="9" t="s">
        <v>35</v>
      </c>
      <c r="C484" s="1" t="s">
        <v>332</v>
      </c>
      <c r="D484" s="10" t="s">
        <v>37</v>
      </c>
      <c r="E484" s="1" t="s">
        <v>308</v>
      </c>
      <c r="F484" s="1" t="s">
        <v>309</v>
      </c>
      <c r="G484" s="1">
        <v>-10</v>
      </c>
      <c r="H484" s="1">
        <v>-20</v>
      </c>
      <c r="I484" s="1" t="s">
        <v>40</v>
      </c>
      <c r="J484" s="1">
        <v>3.15</v>
      </c>
      <c r="K484" s="1">
        <v>-10</v>
      </c>
      <c r="L484" s="1">
        <v>-7.4314496314496301</v>
      </c>
      <c r="M484" s="1" t="s">
        <v>40</v>
      </c>
      <c r="N484" s="1">
        <v>-2.5685503685503499</v>
      </c>
      <c r="O484" s="1">
        <v>3.2240786240786301</v>
      </c>
      <c r="Q484" s="1">
        <v>0.32240786240786301</v>
      </c>
      <c r="R484" s="1">
        <v>1.21174186377437</v>
      </c>
      <c r="S484" s="1" t="s">
        <v>308</v>
      </c>
      <c r="T484" s="2" t="s">
        <v>308</v>
      </c>
      <c r="U484" s="3" t="s">
        <v>43</v>
      </c>
      <c r="V484" s="2" t="s">
        <v>310</v>
      </c>
      <c r="W484" s="3">
        <v>7</v>
      </c>
      <c r="X484" s="3">
        <v>9</v>
      </c>
      <c r="Y484" s="3">
        <v>5</v>
      </c>
      <c r="Z484" s="3">
        <v>0</v>
      </c>
      <c r="AA484" s="2">
        <v>-1</v>
      </c>
      <c r="AB484" s="12">
        <f t="shared" si="35"/>
        <v>3.8571428571428572</v>
      </c>
      <c r="AC484" s="3">
        <f t="shared" si="36"/>
        <v>173.14046000000002</v>
      </c>
      <c r="AD484" s="12">
        <v>400.5</v>
      </c>
      <c r="AE484" s="3" t="s">
        <v>196</v>
      </c>
      <c r="AF484" s="3" t="s">
        <v>311</v>
      </c>
      <c r="AG484" s="2" t="str">
        <f t="shared" si="39"/>
        <v>Proton symporter</v>
      </c>
      <c r="AH484" s="3" t="s">
        <v>312</v>
      </c>
    </row>
    <row r="485" spans="1:34">
      <c r="A485" s="8" t="s">
        <v>34</v>
      </c>
      <c r="B485" s="9" t="s">
        <v>35</v>
      </c>
      <c r="C485" s="1" t="s">
        <v>332</v>
      </c>
      <c r="D485" s="10" t="s">
        <v>37</v>
      </c>
      <c r="E485" s="1" t="s">
        <v>313</v>
      </c>
      <c r="F485" s="1" t="s">
        <v>314</v>
      </c>
      <c r="G485" s="1">
        <v>-10</v>
      </c>
      <c r="H485" s="1">
        <v>-20</v>
      </c>
      <c r="I485" s="1" t="s">
        <v>40</v>
      </c>
      <c r="J485" s="1">
        <v>3.15</v>
      </c>
      <c r="K485" s="1">
        <v>-10</v>
      </c>
      <c r="L485" s="1">
        <v>-7.6456558773424099</v>
      </c>
      <c r="M485" s="1" t="s">
        <v>40</v>
      </c>
      <c r="N485" s="1">
        <v>2.1165247018739102</v>
      </c>
      <c r="O485" s="1">
        <v>2.2354344122657501</v>
      </c>
      <c r="Q485" s="1">
        <v>0.22354344122657499</v>
      </c>
      <c r="R485" s="1">
        <v>0.50538241002249196</v>
      </c>
      <c r="S485" s="11" t="s">
        <v>313</v>
      </c>
      <c r="T485" s="3" t="s">
        <v>313</v>
      </c>
      <c r="U485" s="3" t="s">
        <v>76</v>
      </c>
      <c r="V485" s="3" t="s">
        <v>315</v>
      </c>
      <c r="W485" s="3">
        <v>8</v>
      </c>
      <c r="X485" s="3">
        <v>8</v>
      </c>
      <c r="Y485" s="3">
        <v>0</v>
      </c>
      <c r="Z485" s="3">
        <v>0</v>
      </c>
      <c r="AA485" s="2">
        <v>0</v>
      </c>
      <c r="AB485" s="12">
        <f t="shared" si="35"/>
        <v>5</v>
      </c>
      <c r="AC485" s="3">
        <f t="shared" si="36"/>
        <v>104.14832</v>
      </c>
      <c r="AD485" s="12">
        <v>145</v>
      </c>
      <c r="AE485" s="3" t="s">
        <v>316</v>
      </c>
      <c r="AF485" s="3" t="s">
        <v>149</v>
      </c>
      <c r="AG485" s="2" t="str">
        <f t="shared" si="39"/>
        <v>Proton symporter</v>
      </c>
      <c r="AH485" s="3" t="s">
        <v>317</v>
      </c>
    </row>
    <row r="486" spans="1:34">
      <c r="A486" s="17" t="s">
        <v>185</v>
      </c>
      <c r="B486" s="9" t="s">
        <v>35</v>
      </c>
      <c r="C486" t="s">
        <v>332</v>
      </c>
      <c r="D486" s="10" t="s">
        <v>37</v>
      </c>
      <c r="E486" t="s">
        <v>318</v>
      </c>
      <c r="F486" t="s">
        <v>319</v>
      </c>
      <c r="G486">
        <v>-10</v>
      </c>
      <c r="H486">
        <v>-20</v>
      </c>
      <c r="I486" s="1" t="s">
        <v>40</v>
      </c>
      <c r="J486">
        <v>3.15</v>
      </c>
      <c r="K486">
        <v>-10</v>
      </c>
      <c r="L486">
        <v>-4.68333333333333</v>
      </c>
      <c r="M486" s="1" t="s">
        <v>40</v>
      </c>
      <c r="N486">
        <v>-8.93333333333333</v>
      </c>
      <c r="O486">
        <v>7.2333333333333396</v>
      </c>
      <c r="P486"/>
      <c r="Q486">
        <v>0.72333333333333405</v>
      </c>
      <c r="R486">
        <v>1.8224892838267901</v>
      </c>
      <c r="S486" s="3" t="s">
        <v>318</v>
      </c>
      <c r="T486" s="3" t="s">
        <v>318</v>
      </c>
      <c r="U486" s="3" t="s">
        <v>35</v>
      </c>
      <c r="V486" s="3" t="s">
        <v>320</v>
      </c>
      <c r="W486" s="3">
        <v>4</v>
      </c>
      <c r="X486" s="3">
        <v>4</v>
      </c>
      <c r="Y486" s="3">
        <v>4</v>
      </c>
      <c r="Z486" s="3">
        <v>0</v>
      </c>
      <c r="AA486" s="2">
        <v>-2</v>
      </c>
      <c r="AB486" s="12">
        <f t="shared" si="35"/>
        <v>3</v>
      </c>
      <c r="AC486" s="3">
        <f t="shared" si="36"/>
        <v>116.07016</v>
      </c>
      <c r="AD486" s="12">
        <v>235</v>
      </c>
      <c r="AE486" s="3" t="s">
        <v>101</v>
      </c>
      <c r="AF486" s="3" t="s">
        <v>84</v>
      </c>
      <c r="AG486" s="2" t="str">
        <f t="shared" si="39"/>
        <v>Proton symporter</v>
      </c>
      <c r="AH486" s="2" t="s">
        <v>321</v>
      </c>
    </row>
    <row r="487" spans="1:34">
      <c r="A487" s="17" t="s">
        <v>323</v>
      </c>
      <c r="B487" s="18" t="s">
        <v>324</v>
      </c>
      <c r="C487" t="s">
        <v>333</v>
      </c>
      <c r="D487" s="19" t="s">
        <v>326</v>
      </c>
      <c r="E487" t="s">
        <v>38</v>
      </c>
      <c r="F487" t="s">
        <v>39</v>
      </c>
      <c r="G487">
        <v>-10</v>
      </c>
      <c r="H487">
        <v>0</v>
      </c>
      <c r="I487">
        <v>0</v>
      </c>
      <c r="J487">
        <v>0.45</v>
      </c>
      <c r="K487">
        <v>-10</v>
      </c>
      <c r="L487">
        <v>0</v>
      </c>
      <c r="M487">
        <v>0</v>
      </c>
      <c r="N487">
        <v>6.3636363636363598</v>
      </c>
      <c r="O487">
        <v>0.90909090909090895</v>
      </c>
      <c r="P487"/>
      <c r="Q487">
        <v>9.0909090909090995E-2</v>
      </c>
      <c r="R487">
        <v>0.17798510852606</v>
      </c>
      <c r="S487" s="11" t="s">
        <v>41</v>
      </c>
      <c r="T487" s="3" t="s">
        <v>42</v>
      </c>
      <c r="U487" s="3" t="s">
        <v>43</v>
      </c>
      <c r="V487" s="3" t="s">
        <v>44</v>
      </c>
      <c r="W487" s="3">
        <v>4</v>
      </c>
      <c r="X487" s="3">
        <v>10</v>
      </c>
      <c r="Y487" s="3">
        <v>2</v>
      </c>
      <c r="Z487" s="3">
        <v>0</v>
      </c>
      <c r="AA487" s="3">
        <v>0</v>
      </c>
      <c r="AB487" s="12">
        <f t="shared" si="35"/>
        <v>5.5</v>
      </c>
      <c r="AC487" s="3">
        <f t="shared" si="36"/>
        <v>90.119200000000006</v>
      </c>
      <c r="AD487" s="12">
        <v>207</v>
      </c>
      <c r="AE487" s="2" t="s">
        <v>45</v>
      </c>
      <c r="AF487" s="3" t="s">
        <v>46</v>
      </c>
      <c r="AG487" s="2" t="str">
        <f t="shared" si="39"/>
        <v>Proton symporter</v>
      </c>
      <c r="AH487" s="3" t="s">
        <v>47</v>
      </c>
    </row>
    <row r="488" spans="1:34">
      <c r="A488" s="17" t="s">
        <v>323</v>
      </c>
      <c r="B488" s="18" t="s">
        <v>324</v>
      </c>
      <c r="C488" t="s">
        <v>333</v>
      </c>
      <c r="D488" s="19" t="s">
        <v>326</v>
      </c>
      <c r="E488" t="s">
        <v>48</v>
      </c>
      <c r="F488" t="s">
        <v>39</v>
      </c>
      <c r="G488">
        <v>-10</v>
      </c>
      <c r="H488">
        <v>0</v>
      </c>
      <c r="I488">
        <v>0</v>
      </c>
      <c r="J488">
        <v>0.45</v>
      </c>
      <c r="K488">
        <v>-10</v>
      </c>
      <c r="L488">
        <v>0</v>
      </c>
      <c r="M488">
        <v>0</v>
      </c>
      <c r="N488">
        <v>6.3636363636363598</v>
      </c>
      <c r="O488">
        <v>0.90909090909090895</v>
      </c>
      <c r="P488"/>
      <c r="Q488">
        <v>9.0909090909090995E-2</v>
      </c>
      <c r="R488">
        <v>0.17798665522738699</v>
      </c>
      <c r="S488" s="11" t="s">
        <v>49</v>
      </c>
      <c r="T488" s="3" t="s">
        <v>50</v>
      </c>
      <c r="U488" s="3" t="s">
        <v>43</v>
      </c>
      <c r="V488" s="3" t="s">
        <v>44</v>
      </c>
      <c r="W488" s="3">
        <v>4</v>
      </c>
      <c r="X488" s="3">
        <v>10</v>
      </c>
      <c r="Y488" s="3">
        <v>2</v>
      </c>
      <c r="Z488" s="3">
        <v>0</v>
      </c>
      <c r="AA488" s="3">
        <v>0</v>
      </c>
      <c r="AB488" s="12">
        <f t="shared" si="35"/>
        <v>5.5</v>
      </c>
      <c r="AC488" s="3">
        <f t="shared" si="36"/>
        <v>90.119200000000006</v>
      </c>
      <c r="AD488" s="12">
        <v>207</v>
      </c>
      <c r="AE488" s="2" t="s">
        <v>45</v>
      </c>
      <c r="AF488" s="3" t="s">
        <v>51</v>
      </c>
      <c r="AG488" s="2" t="str">
        <f t="shared" si="39"/>
        <v>Proton symporter</v>
      </c>
      <c r="AH488" s="3" t="s">
        <v>47</v>
      </c>
    </row>
    <row r="489" spans="1:34">
      <c r="A489" s="17" t="s">
        <v>323</v>
      </c>
      <c r="B489" s="18" t="s">
        <v>324</v>
      </c>
      <c r="C489" t="s">
        <v>333</v>
      </c>
      <c r="D489" s="19" t="s">
        <v>326</v>
      </c>
      <c r="E489" t="s">
        <v>52</v>
      </c>
      <c r="F489" t="s">
        <v>53</v>
      </c>
      <c r="G489">
        <v>-10</v>
      </c>
      <c r="H489">
        <v>0</v>
      </c>
      <c r="I489">
        <v>0</v>
      </c>
      <c r="J489">
        <v>0.45</v>
      </c>
      <c r="K489">
        <v>-10</v>
      </c>
      <c r="L489">
        <v>0</v>
      </c>
      <c r="M489">
        <v>0</v>
      </c>
      <c r="N489">
        <v>5.8230769230769202</v>
      </c>
      <c r="O489">
        <v>0.82307692307692304</v>
      </c>
      <c r="P489"/>
      <c r="Q489">
        <v>8.2307692307691999E-2</v>
      </c>
      <c r="R489">
        <v>0.13614876347126501</v>
      </c>
      <c r="S489" s="13" t="s">
        <v>52</v>
      </c>
      <c r="T489" s="3" t="s">
        <v>54</v>
      </c>
      <c r="U489" s="3" t="s">
        <v>55</v>
      </c>
      <c r="V489" s="2" t="s">
        <v>56</v>
      </c>
      <c r="W489" s="2">
        <v>3</v>
      </c>
      <c r="X489" s="2">
        <v>12</v>
      </c>
      <c r="Y489" s="2">
        <v>0</v>
      </c>
      <c r="Z489" s="2">
        <v>2</v>
      </c>
      <c r="AA489" s="2">
        <v>2</v>
      </c>
      <c r="AB489" s="12">
        <f t="shared" si="35"/>
        <v>6</v>
      </c>
      <c r="AC489" s="3">
        <f t="shared" si="36"/>
        <v>76.139580000000009</v>
      </c>
      <c r="AD489" s="12">
        <v>139.30000000000001</v>
      </c>
      <c r="AE489" s="2" t="s">
        <v>57</v>
      </c>
      <c r="AF489" s="2" t="s">
        <v>58</v>
      </c>
      <c r="AG489" s="2" t="str">
        <f t="shared" si="39"/>
        <v>Proton symporter</v>
      </c>
      <c r="AH489" s="3" t="s">
        <v>59</v>
      </c>
    </row>
    <row r="490" spans="1:34">
      <c r="A490" s="17" t="s">
        <v>323</v>
      </c>
      <c r="B490" s="18" t="s">
        <v>324</v>
      </c>
      <c r="C490" t="s">
        <v>333</v>
      </c>
      <c r="D490" s="19" t="s">
        <v>326</v>
      </c>
      <c r="E490" t="s">
        <v>60</v>
      </c>
      <c r="F490" t="s">
        <v>61</v>
      </c>
      <c r="G490">
        <v>-10</v>
      </c>
      <c r="H490">
        <v>0</v>
      </c>
      <c r="I490">
        <v>0</v>
      </c>
      <c r="J490">
        <v>0.45</v>
      </c>
      <c r="K490">
        <v>-10</v>
      </c>
      <c r="L490">
        <v>0</v>
      </c>
      <c r="M490">
        <v>0</v>
      </c>
      <c r="N490">
        <v>6.25</v>
      </c>
      <c r="O490">
        <v>1.25</v>
      </c>
      <c r="P490"/>
      <c r="Q490">
        <v>0.125</v>
      </c>
      <c r="R490">
        <v>0.20664099840102901</v>
      </c>
      <c r="S490" s="14" t="s">
        <v>60</v>
      </c>
      <c r="T490" s="2" t="s">
        <v>62</v>
      </c>
      <c r="U490" s="3" t="s">
        <v>55</v>
      </c>
      <c r="V490" s="2" t="s">
        <v>63</v>
      </c>
      <c r="W490" s="2">
        <v>3</v>
      </c>
      <c r="X490" s="2">
        <v>8</v>
      </c>
      <c r="Y490" s="2">
        <v>2</v>
      </c>
      <c r="Z490" s="2">
        <v>0</v>
      </c>
      <c r="AA490" s="2">
        <v>0</v>
      </c>
      <c r="AB490" s="12">
        <f t="shared" si="35"/>
        <v>5.333333333333333</v>
      </c>
      <c r="AC490" s="3">
        <f t="shared" si="36"/>
        <v>76.092820000000003</v>
      </c>
      <c r="AD490" s="12">
        <v>213</v>
      </c>
      <c r="AE490" s="2" t="s">
        <v>45</v>
      </c>
      <c r="AF490" s="2" t="s">
        <v>64</v>
      </c>
      <c r="AG490" s="2" t="str">
        <f t="shared" si="39"/>
        <v>Proton symporter</v>
      </c>
      <c r="AH490" s="3" t="s">
        <v>65</v>
      </c>
    </row>
    <row r="491" spans="1:34">
      <c r="A491" s="17" t="s">
        <v>323</v>
      </c>
      <c r="B491" s="18" t="s">
        <v>324</v>
      </c>
      <c r="C491" t="s">
        <v>333</v>
      </c>
      <c r="D491" s="19" t="s">
        <v>326</v>
      </c>
      <c r="E491" t="s">
        <v>66</v>
      </c>
      <c r="F491" t="s">
        <v>67</v>
      </c>
      <c r="G491">
        <v>-10</v>
      </c>
      <c r="H491">
        <v>0</v>
      </c>
      <c r="I491">
        <v>0</v>
      </c>
      <c r="J491">
        <v>0.45</v>
      </c>
      <c r="K491">
        <v>-10</v>
      </c>
      <c r="L491">
        <v>0</v>
      </c>
      <c r="M491">
        <v>0</v>
      </c>
      <c r="N491">
        <v>5.8126582278481003</v>
      </c>
      <c r="O491">
        <v>0.54177215189873396</v>
      </c>
      <c r="P491"/>
      <c r="Q491">
        <v>5.4177215189873E-2</v>
      </c>
      <c r="R491">
        <v>0.10607103453298</v>
      </c>
      <c r="S491" s="11" t="s">
        <v>68</v>
      </c>
      <c r="T491" s="3" t="s">
        <v>69</v>
      </c>
      <c r="U491" s="3" t="s">
        <v>43</v>
      </c>
      <c r="V491" s="3" t="s">
        <v>44</v>
      </c>
      <c r="W491" s="3">
        <v>4</v>
      </c>
      <c r="X491" s="3">
        <v>10</v>
      </c>
      <c r="Y491" s="3">
        <v>2</v>
      </c>
      <c r="Z491" s="3">
        <v>0</v>
      </c>
      <c r="AA491" s="3">
        <v>0</v>
      </c>
      <c r="AB491" s="12">
        <f t="shared" si="35"/>
        <v>5.5</v>
      </c>
      <c r="AC491" s="3">
        <f t="shared" si="36"/>
        <v>90.119200000000006</v>
      </c>
      <c r="AD491" s="12">
        <v>230</v>
      </c>
      <c r="AE491" s="2" t="s">
        <v>45</v>
      </c>
      <c r="AF491" s="3" t="s">
        <v>70</v>
      </c>
      <c r="AG491" s="2" t="str">
        <f t="shared" si="39"/>
        <v>Proton symporter</v>
      </c>
      <c r="AH491" s="3" t="s">
        <v>71</v>
      </c>
    </row>
    <row r="492" spans="1:34">
      <c r="A492" s="17" t="s">
        <v>323</v>
      </c>
      <c r="B492" s="18" t="s">
        <v>324</v>
      </c>
      <c r="C492" t="s">
        <v>333</v>
      </c>
      <c r="D492" s="19" t="s">
        <v>326</v>
      </c>
      <c r="E492" t="s">
        <v>72</v>
      </c>
      <c r="F492" t="s">
        <v>73</v>
      </c>
      <c r="G492">
        <v>-10</v>
      </c>
      <c r="H492">
        <v>0</v>
      </c>
      <c r="I492">
        <v>0</v>
      </c>
      <c r="J492">
        <v>0.45</v>
      </c>
      <c r="K492">
        <v>-10</v>
      </c>
      <c r="L492">
        <v>0</v>
      </c>
      <c r="M492">
        <v>0</v>
      </c>
      <c r="N492">
        <v>6.2113207547169802</v>
      </c>
      <c r="O492">
        <v>0.80754716981132102</v>
      </c>
      <c r="P492"/>
      <c r="Q492">
        <v>8.0754716981131999E-2</v>
      </c>
      <c r="R492">
        <v>0.105429102716841</v>
      </c>
      <c r="S492" s="11" t="s">
        <v>74</v>
      </c>
      <c r="T492" s="3" t="s">
        <v>75</v>
      </c>
      <c r="U492" s="3" t="s">
        <v>76</v>
      </c>
      <c r="V492" s="3" t="s">
        <v>77</v>
      </c>
      <c r="W492" s="3">
        <v>3</v>
      </c>
      <c r="X492" s="3">
        <v>8</v>
      </c>
      <c r="Y492" s="3">
        <v>1</v>
      </c>
      <c r="Z492" s="3">
        <v>0</v>
      </c>
      <c r="AA492" s="3">
        <v>0</v>
      </c>
      <c r="AB492" s="12">
        <f t="shared" si="35"/>
        <v>6</v>
      </c>
      <c r="AC492" s="3">
        <f t="shared" si="36"/>
        <v>60.093820000000001</v>
      </c>
      <c r="AD492" s="12">
        <v>97</v>
      </c>
      <c r="AE492" s="2" t="s">
        <v>78</v>
      </c>
      <c r="AF492" s="2" t="s">
        <v>79</v>
      </c>
      <c r="AG492" s="2" t="str">
        <f t="shared" si="39"/>
        <v>Proton symporter</v>
      </c>
      <c r="AH492" s="3" t="s">
        <v>80</v>
      </c>
    </row>
    <row r="493" spans="1:34">
      <c r="A493" s="17" t="s">
        <v>323</v>
      </c>
      <c r="B493" s="18" t="s">
        <v>324</v>
      </c>
      <c r="C493" t="s">
        <v>333</v>
      </c>
      <c r="D493" s="19" t="s">
        <v>326</v>
      </c>
      <c r="E493" t="s">
        <v>81</v>
      </c>
      <c r="F493" t="s">
        <v>73</v>
      </c>
      <c r="G493">
        <v>-10</v>
      </c>
      <c r="H493">
        <v>0</v>
      </c>
      <c r="I493">
        <v>0</v>
      </c>
      <c r="J493">
        <v>0.45</v>
      </c>
      <c r="K493">
        <v>-10</v>
      </c>
      <c r="L493">
        <v>0</v>
      </c>
      <c r="M493">
        <v>0</v>
      </c>
      <c r="N493">
        <v>6.6666666666666696</v>
      </c>
      <c r="O493">
        <v>1.1111111111111101</v>
      </c>
      <c r="P493"/>
      <c r="Q493">
        <v>0.11111111111111099</v>
      </c>
      <c r="R493">
        <v>0.14506081111091801</v>
      </c>
      <c r="S493" s="11" t="s">
        <v>82</v>
      </c>
      <c r="T493" s="3" t="s">
        <v>83</v>
      </c>
      <c r="U493" s="3" t="s">
        <v>76</v>
      </c>
      <c r="V493" s="3" t="s">
        <v>77</v>
      </c>
      <c r="W493" s="3">
        <v>3</v>
      </c>
      <c r="X493" s="3">
        <v>8</v>
      </c>
      <c r="Y493" s="3">
        <v>1</v>
      </c>
      <c r="Z493" s="3">
        <v>0</v>
      </c>
      <c r="AA493" s="3">
        <v>0</v>
      </c>
      <c r="AB493" s="12">
        <f t="shared" si="35"/>
        <v>6</v>
      </c>
      <c r="AC493" s="3">
        <f t="shared" si="36"/>
        <v>60.093820000000001</v>
      </c>
      <c r="AD493" s="12">
        <v>97</v>
      </c>
      <c r="AE493" s="2" t="s">
        <v>78</v>
      </c>
      <c r="AF493" s="3" t="s">
        <v>84</v>
      </c>
      <c r="AG493" s="2" t="str">
        <f t="shared" si="39"/>
        <v>Proton symporter</v>
      </c>
      <c r="AH493" s="3" t="s">
        <v>80</v>
      </c>
    </row>
    <row r="494" spans="1:34">
      <c r="A494" s="17" t="s">
        <v>323</v>
      </c>
      <c r="B494" s="18" t="s">
        <v>324</v>
      </c>
      <c r="C494" t="s">
        <v>333</v>
      </c>
      <c r="D494" s="19" t="s">
        <v>326</v>
      </c>
      <c r="E494" t="s">
        <v>85</v>
      </c>
      <c r="F494" t="s">
        <v>86</v>
      </c>
      <c r="G494">
        <v>-10</v>
      </c>
      <c r="H494">
        <v>0</v>
      </c>
      <c r="I494">
        <v>0</v>
      </c>
      <c r="J494">
        <v>0.45</v>
      </c>
      <c r="K494">
        <v>-10</v>
      </c>
      <c r="L494">
        <v>0</v>
      </c>
      <c r="M494">
        <v>0</v>
      </c>
      <c r="N494">
        <v>6.3636363636363598</v>
      </c>
      <c r="O494">
        <v>0.90909090909090895</v>
      </c>
      <c r="P494"/>
      <c r="Q494">
        <v>9.0909090909090995E-2</v>
      </c>
      <c r="R494">
        <v>0.17798665522738699</v>
      </c>
      <c r="S494" s="11" t="s">
        <v>87</v>
      </c>
      <c r="T494" s="3" t="s">
        <v>88</v>
      </c>
      <c r="U494" s="3" t="s">
        <v>43</v>
      </c>
      <c r="V494" s="3" t="s">
        <v>44</v>
      </c>
      <c r="W494" s="3">
        <v>4</v>
      </c>
      <c r="X494" s="3">
        <v>10</v>
      </c>
      <c r="Y494" s="3">
        <v>2</v>
      </c>
      <c r="Z494" s="3">
        <v>0</v>
      </c>
      <c r="AA494" s="3">
        <v>0</v>
      </c>
      <c r="AB494" s="12">
        <f t="shared" si="35"/>
        <v>5.5</v>
      </c>
      <c r="AC494" s="3">
        <f t="shared" si="36"/>
        <v>90.119200000000006</v>
      </c>
      <c r="AD494" s="12">
        <v>177</v>
      </c>
      <c r="AE494" s="3" t="s">
        <v>45</v>
      </c>
      <c r="AF494" s="3" t="s">
        <v>89</v>
      </c>
      <c r="AG494" s="2" t="str">
        <f t="shared" si="39"/>
        <v>Proton symporter</v>
      </c>
      <c r="AH494" s="3" t="s">
        <v>90</v>
      </c>
    </row>
    <row r="495" spans="1:34">
      <c r="A495" s="17" t="s">
        <v>323</v>
      </c>
      <c r="B495" s="18" t="s">
        <v>324</v>
      </c>
      <c r="C495" t="s">
        <v>333</v>
      </c>
      <c r="D495" s="19" t="s">
        <v>326</v>
      </c>
      <c r="E495" t="s">
        <v>91</v>
      </c>
      <c r="F495" t="s">
        <v>92</v>
      </c>
      <c r="G495">
        <v>-10</v>
      </c>
      <c r="H495">
        <v>0</v>
      </c>
      <c r="I495">
        <v>0</v>
      </c>
      <c r="J495">
        <v>0.45</v>
      </c>
      <c r="K495">
        <v>-10</v>
      </c>
      <c r="L495">
        <v>0</v>
      </c>
      <c r="M495">
        <v>0</v>
      </c>
      <c r="N495">
        <v>6.6666666666666599</v>
      </c>
      <c r="O495">
        <v>0.66666666666666696</v>
      </c>
      <c r="P495"/>
      <c r="Q495">
        <v>6.6666666666666999E-2</v>
      </c>
      <c r="R495">
        <v>0.12766651603895501</v>
      </c>
      <c r="S495" s="14" t="s">
        <v>91</v>
      </c>
      <c r="T495" s="2" t="s">
        <v>93</v>
      </c>
      <c r="U495" s="3" t="s">
        <v>55</v>
      </c>
      <c r="V495" s="2" t="s">
        <v>94</v>
      </c>
      <c r="W495" s="2">
        <v>5</v>
      </c>
      <c r="X495" s="2">
        <v>12</v>
      </c>
      <c r="Y495" s="2">
        <v>1</v>
      </c>
      <c r="Z495" s="2">
        <v>0</v>
      </c>
      <c r="AA495" s="2">
        <v>0</v>
      </c>
      <c r="AB495" s="12">
        <f t="shared" si="35"/>
        <v>6</v>
      </c>
      <c r="AC495" s="3">
        <f t="shared" si="36"/>
        <v>88.14658</v>
      </c>
      <c r="AD495" s="12">
        <v>129</v>
      </c>
      <c r="AE495" s="2" t="s">
        <v>78</v>
      </c>
      <c r="AF495" s="2" t="s">
        <v>95</v>
      </c>
      <c r="AG495" s="2" t="str">
        <f t="shared" si="39"/>
        <v>Proton symporter</v>
      </c>
      <c r="AH495" s="3" t="s">
        <v>96</v>
      </c>
    </row>
    <row r="496" spans="1:34">
      <c r="A496" s="17" t="s">
        <v>323</v>
      </c>
      <c r="B496" s="18" t="s">
        <v>324</v>
      </c>
      <c r="C496" t="s">
        <v>333</v>
      </c>
      <c r="D496" s="19" t="s">
        <v>326</v>
      </c>
      <c r="E496" t="s">
        <v>103</v>
      </c>
      <c r="F496" t="s">
        <v>104</v>
      </c>
      <c r="G496">
        <v>-10</v>
      </c>
      <c r="H496">
        <v>0</v>
      </c>
      <c r="I496">
        <v>0</v>
      </c>
      <c r="J496">
        <v>0.45</v>
      </c>
      <c r="K496">
        <v>-10</v>
      </c>
      <c r="L496">
        <v>0</v>
      </c>
      <c r="M496">
        <v>0</v>
      </c>
      <c r="N496">
        <v>6.6461538461538501</v>
      </c>
      <c r="O496">
        <v>0.54871794871794899</v>
      </c>
      <c r="P496"/>
      <c r="Q496">
        <v>5.4871794871794999E-2</v>
      </c>
      <c r="R496">
        <v>0.12180018298147501</v>
      </c>
      <c r="S496" s="14" t="s">
        <v>103</v>
      </c>
      <c r="T496" s="2" t="s">
        <v>105</v>
      </c>
      <c r="U496" s="3" t="s">
        <v>55</v>
      </c>
      <c r="V496" s="2" t="s">
        <v>106</v>
      </c>
      <c r="W496" s="2">
        <v>6</v>
      </c>
      <c r="X496" s="2">
        <v>14</v>
      </c>
      <c r="Y496" s="2">
        <v>1</v>
      </c>
      <c r="Z496" s="2">
        <v>0</v>
      </c>
      <c r="AA496" s="2">
        <v>0</v>
      </c>
      <c r="AB496" s="12">
        <f t="shared" si="35"/>
        <v>6</v>
      </c>
      <c r="AC496" s="3">
        <f t="shared" si="36"/>
        <v>102.17295999999999</v>
      </c>
      <c r="AD496" s="12">
        <v>153</v>
      </c>
      <c r="AE496" s="2" t="s">
        <v>78</v>
      </c>
      <c r="AF496" s="2" t="s">
        <v>84</v>
      </c>
      <c r="AG496" s="2" t="str">
        <f t="shared" si="39"/>
        <v>Proton symporter</v>
      </c>
      <c r="AH496" s="3" t="s">
        <v>107</v>
      </c>
    </row>
    <row r="497" spans="1:34">
      <c r="A497" s="17" t="s">
        <v>323</v>
      </c>
      <c r="B497" s="18" t="s">
        <v>324</v>
      </c>
      <c r="C497" t="s">
        <v>333</v>
      </c>
      <c r="D497" s="19" t="s">
        <v>326</v>
      </c>
      <c r="E497" t="s">
        <v>108</v>
      </c>
      <c r="F497" t="s">
        <v>109</v>
      </c>
      <c r="G497">
        <v>-10</v>
      </c>
      <c r="H497">
        <v>0</v>
      </c>
      <c r="I497">
        <v>0</v>
      </c>
      <c r="J497">
        <v>0.45</v>
      </c>
      <c r="K497">
        <v>-10</v>
      </c>
      <c r="L497">
        <v>0</v>
      </c>
      <c r="M497">
        <v>0</v>
      </c>
      <c r="N497">
        <v>5.3042654028436003</v>
      </c>
      <c r="O497">
        <v>0.202843601895735</v>
      </c>
      <c r="P497"/>
      <c r="Q497">
        <v>2.0284360189574E-2</v>
      </c>
      <c r="R497">
        <v>5.2946615106191003E-2</v>
      </c>
      <c r="S497" s="11" t="s">
        <v>108</v>
      </c>
      <c r="T497" s="3" t="s">
        <v>108</v>
      </c>
      <c r="U497" s="3" t="s">
        <v>43</v>
      </c>
      <c r="V497" s="3" t="s">
        <v>110</v>
      </c>
      <c r="W497" s="3">
        <v>8</v>
      </c>
      <c r="X497" s="3">
        <v>8</v>
      </c>
      <c r="Y497" s="3">
        <v>1</v>
      </c>
      <c r="Z497" s="3">
        <v>0</v>
      </c>
      <c r="AA497" s="3">
        <v>0</v>
      </c>
      <c r="AB497" s="12">
        <f t="shared" si="35"/>
        <v>4.75</v>
      </c>
      <c r="AC497" s="3">
        <f t="shared" si="36"/>
        <v>120.14731999999999</v>
      </c>
      <c r="AD497" s="12">
        <v>229</v>
      </c>
      <c r="AE497" s="3" t="s">
        <v>111</v>
      </c>
      <c r="AF497" s="2" t="s">
        <v>112</v>
      </c>
      <c r="AG497" s="2" t="str">
        <f t="shared" si="39"/>
        <v>Proton symporter</v>
      </c>
      <c r="AH497" s="3" t="s">
        <v>113</v>
      </c>
    </row>
    <row r="498" spans="1:34">
      <c r="A498" s="17" t="s">
        <v>323</v>
      </c>
      <c r="B498" s="18" t="s">
        <v>324</v>
      </c>
      <c r="C498" t="s">
        <v>333</v>
      </c>
      <c r="D498" s="19" t="s">
        <v>326</v>
      </c>
      <c r="E498" t="s">
        <v>119</v>
      </c>
      <c r="F498" t="s">
        <v>120</v>
      </c>
      <c r="G498">
        <v>-10</v>
      </c>
      <c r="H498">
        <v>0</v>
      </c>
      <c r="I498">
        <v>0</v>
      </c>
      <c r="J498">
        <v>0.45</v>
      </c>
      <c r="K498">
        <v>-10</v>
      </c>
      <c r="L498">
        <v>0</v>
      </c>
      <c r="M498">
        <v>0</v>
      </c>
      <c r="N498">
        <v>6.25</v>
      </c>
      <c r="O498">
        <v>1.25</v>
      </c>
      <c r="P498"/>
      <c r="Q498">
        <v>0.125</v>
      </c>
      <c r="R498">
        <v>0.15771954351113199</v>
      </c>
      <c r="S498" s="14" t="s">
        <v>119</v>
      </c>
      <c r="T498" s="2" t="s">
        <v>119</v>
      </c>
      <c r="U498" s="3" t="s">
        <v>55</v>
      </c>
      <c r="V498" s="2" t="s">
        <v>121</v>
      </c>
      <c r="W498" s="2">
        <v>3</v>
      </c>
      <c r="X498" s="2">
        <v>6</v>
      </c>
      <c r="Y498" s="2">
        <v>1</v>
      </c>
      <c r="Z498" s="2">
        <v>0</v>
      </c>
      <c r="AA498" s="2">
        <v>0</v>
      </c>
      <c r="AB498" s="12">
        <f t="shared" si="35"/>
        <v>5.333333333333333</v>
      </c>
      <c r="AC498" s="3">
        <f t="shared" si="36"/>
        <v>58.078140000000005</v>
      </c>
      <c r="AD498" s="12">
        <v>56</v>
      </c>
      <c r="AE498" s="2" t="s">
        <v>122</v>
      </c>
      <c r="AF498" s="2" t="s">
        <v>46</v>
      </c>
      <c r="AG498" s="2" t="str">
        <f t="shared" si="39"/>
        <v>Proton symporter</v>
      </c>
      <c r="AH498" s="3" t="s">
        <v>123</v>
      </c>
    </row>
    <row r="499" spans="1:34">
      <c r="A499" s="17" t="s">
        <v>323</v>
      </c>
      <c r="B499" s="18" t="s">
        <v>324</v>
      </c>
      <c r="C499" t="s">
        <v>333</v>
      </c>
      <c r="D499" s="19" t="s">
        <v>326</v>
      </c>
      <c r="E499" t="s">
        <v>124</v>
      </c>
      <c r="F499" t="s">
        <v>125</v>
      </c>
      <c r="G499">
        <v>-10</v>
      </c>
      <c r="H499">
        <v>0</v>
      </c>
      <c r="I499">
        <v>0</v>
      </c>
      <c r="J499">
        <v>0.45</v>
      </c>
      <c r="K499">
        <v>-10</v>
      </c>
      <c r="L499">
        <v>0</v>
      </c>
      <c r="M499">
        <v>0</v>
      </c>
      <c r="N499">
        <v>5</v>
      </c>
      <c r="O499">
        <v>0.497674418604652</v>
      </c>
      <c r="P499"/>
      <c r="Q499">
        <v>4.9767441860465202E-2</v>
      </c>
      <c r="R499">
        <v>7.6823541858403802E-2</v>
      </c>
      <c r="S499" s="14" t="s">
        <v>124</v>
      </c>
      <c r="T499" s="2" t="s">
        <v>126</v>
      </c>
      <c r="U499" s="3" t="s">
        <v>55</v>
      </c>
      <c r="V499" s="2" t="s">
        <v>127</v>
      </c>
      <c r="W499" s="2">
        <v>3</v>
      </c>
      <c r="X499" s="2">
        <v>3</v>
      </c>
      <c r="Y499" s="2">
        <v>2</v>
      </c>
      <c r="Z499" s="2">
        <v>0</v>
      </c>
      <c r="AA499" s="2">
        <v>-1</v>
      </c>
      <c r="AB499" s="12">
        <f t="shared" si="35"/>
        <v>3.6666666666666665</v>
      </c>
      <c r="AC499" s="3">
        <f t="shared" si="36"/>
        <v>71.053619999999995</v>
      </c>
      <c r="AD499" s="12">
        <v>80</v>
      </c>
      <c r="AE499" s="2" t="s">
        <v>128</v>
      </c>
      <c r="AF499" s="2" t="s">
        <v>64</v>
      </c>
      <c r="AG499" s="2" t="str">
        <f t="shared" si="39"/>
        <v>Proton symporter</v>
      </c>
      <c r="AH499" s="3" t="s">
        <v>129</v>
      </c>
    </row>
    <row r="500" spans="1:34">
      <c r="A500" s="17" t="s">
        <v>323</v>
      </c>
      <c r="B500" s="18" t="s">
        <v>324</v>
      </c>
      <c r="C500" t="s">
        <v>333</v>
      </c>
      <c r="D500" s="19" t="s">
        <v>326</v>
      </c>
      <c r="E500" t="s">
        <v>130</v>
      </c>
      <c r="F500" t="s">
        <v>125</v>
      </c>
      <c r="G500">
        <v>-10</v>
      </c>
      <c r="H500">
        <v>0</v>
      </c>
      <c r="I500">
        <v>0</v>
      </c>
      <c r="J500">
        <v>0.45</v>
      </c>
      <c r="K500">
        <v>-10</v>
      </c>
      <c r="L500">
        <v>0</v>
      </c>
      <c r="M500">
        <v>0</v>
      </c>
      <c r="N500">
        <v>5</v>
      </c>
      <c r="O500">
        <v>1.25882352941177</v>
      </c>
      <c r="P500"/>
      <c r="Q500">
        <v>0.125882352941177</v>
      </c>
      <c r="R500">
        <v>0.19431837058302101</v>
      </c>
      <c r="S500" s="14" t="s">
        <v>130</v>
      </c>
      <c r="T500" s="2" t="s">
        <v>131</v>
      </c>
      <c r="U500" s="3" t="s">
        <v>55</v>
      </c>
      <c r="V500" s="2" t="s">
        <v>127</v>
      </c>
      <c r="W500" s="2">
        <v>3</v>
      </c>
      <c r="X500" s="2">
        <v>3</v>
      </c>
      <c r="Y500" s="2">
        <v>2</v>
      </c>
      <c r="Z500" s="2">
        <v>0</v>
      </c>
      <c r="AA500" s="2">
        <v>-1</v>
      </c>
      <c r="AB500" s="12">
        <f t="shared" si="35"/>
        <v>3.6666666666666665</v>
      </c>
      <c r="AC500" s="3">
        <f t="shared" si="36"/>
        <v>71.053619999999995</v>
      </c>
      <c r="AD500" s="12">
        <v>80</v>
      </c>
      <c r="AE500" s="2" t="s">
        <v>128</v>
      </c>
      <c r="AF500" s="2" t="s">
        <v>89</v>
      </c>
      <c r="AG500" s="2" t="str">
        <f t="shared" si="39"/>
        <v>Proton symporter</v>
      </c>
      <c r="AH500" s="3" t="s">
        <v>129</v>
      </c>
    </row>
    <row r="501" spans="1:34">
      <c r="A501" s="17" t="s">
        <v>323</v>
      </c>
      <c r="B501" s="18" t="s">
        <v>324</v>
      </c>
      <c r="C501" t="s">
        <v>333</v>
      </c>
      <c r="D501" s="19" t="s">
        <v>326</v>
      </c>
      <c r="E501" t="s">
        <v>136</v>
      </c>
      <c r="F501" t="s">
        <v>137</v>
      </c>
      <c r="G501">
        <v>-10</v>
      </c>
      <c r="H501">
        <v>0</v>
      </c>
      <c r="I501">
        <v>0</v>
      </c>
      <c r="J501">
        <v>0.45</v>
      </c>
      <c r="K501">
        <v>-10</v>
      </c>
      <c r="L501">
        <v>0</v>
      </c>
      <c r="M501">
        <v>0</v>
      </c>
      <c r="N501">
        <v>5.0995348837209296</v>
      </c>
      <c r="O501">
        <v>0.199069767441861</v>
      </c>
      <c r="P501"/>
      <c r="Q501">
        <v>1.9906976744186001E-2</v>
      </c>
      <c r="R501">
        <v>5.2378811854536002E-2</v>
      </c>
      <c r="S501" s="14" t="s">
        <v>136</v>
      </c>
      <c r="T501" s="2" t="s">
        <v>138</v>
      </c>
      <c r="U501" s="3" t="s">
        <v>55</v>
      </c>
      <c r="V501" s="2" t="s">
        <v>139</v>
      </c>
      <c r="W501" s="2">
        <v>7</v>
      </c>
      <c r="X501" s="2">
        <v>5</v>
      </c>
      <c r="Y501" s="2">
        <v>2</v>
      </c>
      <c r="Z501" s="2">
        <v>0</v>
      </c>
      <c r="AA501" s="2">
        <v>-1</v>
      </c>
      <c r="AB501" s="12">
        <f t="shared" si="35"/>
        <v>4.1428571428571432</v>
      </c>
      <c r="AC501" s="3">
        <f t="shared" si="36"/>
        <v>121.1121</v>
      </c>
      <c r="AD501" s="12">
        <v>249.2</v>
      </c>
      <c r="AE501" s="2" t="s">
        <v>140</v>
      </c>
      <c r="AF501" s="2" t="s">
        <v>141</v>
      </c>
      <c r="AG501" s="2" t="str">
        <f t="shared" si="39"/>
        <v>Proton symporter</v>
      </c>
      <c r="AH501" s="3" t="s">
        <v>142</v>
      </c>
    </row>
    <row r="502" spans="1:34">
      <c r="A502" s="17" t="s">
        <v>323</v>
      </c>
      <c r="B502" s="18" t="s">
        <v>324</v>
      </c>
      <c r="C502" t="s">
        <v>333</v>
      </c>
      <c r="D502" s="19" t="s">
        <v>326</v>
      </c>
      <c r="E502" t="s">
        <v>143</v>
      </c>
      <c r="F502" t="s">
        <v>137</v>
      </c>
      <c r="G502">
        <v>-10</v>
      </c>
      <c r="H502">
        <v>0</v>
      </c>
      <c r="I502">
        <v>0</v>
      </c>
      <c r="J502">
        <v>0.45</v>
      </c>
      <c r="K502">
        <v>-10</v>
      </c>
      <c r="L502">
        <v>0</v>
      </c>
      <c r="M502">
        <v>0</v>
      </c>
      <c r="N502">
        <v>5.0926406926406997</v>
      </c>
      <c r="O502">
        <v>0.18528138528138499</v>
      </c>
      <c r="P502"/>
      <c r="Q502">
        <v>1.8528138528139001E-2</v>
      </c>
      <c r="R502">
        <v>4.8750842202273999E-2</v>
      </c>
      <c r="S502" s="14" t="s">
        <v>143</v>
      </c>
      <c r="T502" s="2" t="s">
        <v>144</v>
      </c>
      <c r="U502" s="3" t="s">
        <v>55</v>
      </c>
      <c r="V502" s="2" t="s">
        <v>139</v>
      </c>
      <c r="W502" s="2">
        <v>7</v>
      </c>
      <c r="X502" s="2">
        <v>5</v>
      </c>
      <c r="Y502" s="2">
        <v>2</v>
      </c>
      <c r="Z502" s="2">
        <v>0</v>
      </c>
      <c r="AA502" s="2">
        <v>-1</v>
      </c>
      <c r="AB502" s="12">
        <f t="shared" si="35"/>
        <v>4.1428571428571432</v>
      </c>
      <c r="AC502" s="3">
        <f t="shared" si="36"/>
        <v>121.1121</v>
      </c>
      <c r="AD502" s="12">
        <v>249.2</v>
      </c>
      <c r="AE502" s="2" t="s">
        <v>140</v>
      </c>
      <c r="AF502" s="2" t="s">
        <v>141</v>
      </c>
      <c r="AG502" s="2" t="str">
        <f t="shared" si="39"/>
        <v>Proton symporter</v>
      </c>
      <c r="AH502" s="3" t="s">
        <v>142</v>
      </c>
    </row>
    <row r="503" spans="1:34">
      <c r="A503" s="17" t="s">
        <v>323</v>
      </c>
      <c r="B503" s="18" t="s">
        <v>324</v>
      </c>
      <c r="C503" t="s">
        <v>333</v>
      </c>
      <c r="D503" s="19" t="s">
        <v>326</v>
      </c>
      <c r="E503" t="s">
        <v>158</v>
      </c>
      <c r="F503" t="s">
        <v>159</v>
      </c>
      <c r="G503">
        <v>-10</v>
      </c>
      <c r="H503">
        <v>0</v>
      </c>
      <c r="I503">
        <v>0</v>
      </c>
      <c r="J503">
        <v>0.45</v>
      </c>
      <c r="K503">
        <v>-10</v>
      </c>
      <c r="L503">
        <v>0</v>
      </c>
      <c r="M503">
        <v>0</v>
      </c>
      <c r="N503">
        <v>6.4657534246575397</v>
      </c>
      <c r="O503">
        <v>0.58630136986301495</v>
      </c>
      <c r="P503"/>
      <c r="Q503">
        <v>5.8630136986301998E-2</v>
      </c>
      <c r="R503">
        <v>7.4031795145042004E-2</v>
      </c>
      <c r="S503" s="14" t="s">
        <v>158</v>
      </c>
      <c r="T503" s="2" t="s">
        <v>158</v>
      </c>
      <c r="U503" s="3" t="s">
        <v>43</v>
      </c>
      <c r="V503" s="2" t="s">
        <v>160</v>
      </c>
      <c r="W503" s="2">
        <v>4</v>
      </c>
      <c r="X503" s="2">
        <v>10</v>
      </c>
      <c r="Y503" s="2">
        <v>0</v>
      </c>
      <c r="Z503" s="2">
        <v>0</v>
      </c>
      <c r="AA503" s="2">
        <v>0</v>
      </c>
      <c r="AB503" s="12">
        <f t="shared" si="35"/>
        <v>6.5</v>
      </c>
      <c r="AC503" s="3">
        <f t="shared" si="36"/>
        <v>58.121200000000002</v>
      </c>
      <c r="AD503" s="15">
        <v>-1</v>
      </c>
      <c r="AE503" s="3" t="s">
        <v>161</v>
      </c>
      <c r="AF503" s="2" t="s">
        <v>162</v>
      </c>
      <c r="AG503" s="16" t="str">
        <f t="shared" si="39"/>
        <v>Diffusion</v>
      </c>
      <c r="AH503" s="3" t="s">
        <v>163</v>
      </c>
    </row>
    <row r="504" spans="1:34">
      <c r="A504" s="17" t="s">
        <v>323</v>
      </c>
      <c r="B504" s="18" t="s">
        <v>324</v>
      </c>
      <c r="C504" t="s">
        <v>333</v>
      </c>
      <c r="D504" s="19" t="s">
        <v>326</v>
      </c>
      <c r="E504" t="s">
        <v>164</v>
      </c>
      <c r="F504" t="s">
        <v>165</v>
      </c>
      <c r="G504">
        <v>-10</v>
      </c>
      <c r="H504">
        <v>0</v>
      </c>
      <c r="I504">
        <v>0</v>
      </c>
      <c r="J504">
        <v>0.45</v>
      </c>
      <c r="K504">
        <v>-10</v>
      </c>
      <c r="L504">
        <v>0</v>
      </c>
      <c r="M504">
        <v>0</v>
      </c>
      <c r="N504">
        <v>6.6666666666666696</v>
      </c>
      <c r="O504">
        <v>0.83333333333333304</v>
      </c>
      <c r="P504"/>
      <c r="Q504">
        <v>8.3333333333332996E-2</v>
      </c>
      <c r="R504">
        <v>0.134189376690941</v>
      </c>
      <c r="S504" s="11" t="s">
        <v>164</v>
      </c>
      <c r="T504" s="3" t="s">
        <v>166</v>
      </c>
      <c r="U504" s="3" t="s">
        <v>43</v>
      </c>
      <c r="V504" s="3" t="s">
        <v>167</v>
      </c>
      <c r="W504" s="3">
        <v>4</v>
      </c>
      <c r="X504" s="3">
        <v>10</v>
      </c>
      <c r="Y504" s="3">
        <v>1</v>
      </c>
      <c r="Z504" s="3">
        <v>0</v>
      </c>
      <c r="AA504" s="3">
        <v>0</v>
      </c>
      <c r="AB504" s="12">
        <f t="shared" si="35"/>
        <v>6</v>
      </c>
      <c r="AC504" s="3">
        <f t="shared" si="36"/>
        <v>74.120199999999997</v>
      </c>
      <c r="AD504" s="12">
        <v>117.7</v>
      </c>
      <c r="AE504" s="3" t="s">
        <v>78</v>
      </c>
      <c r="AF504" s="2" t="s">
        <v>46</v>
      </c>
      <c r="AG504" s="2" t="str">
        <f t="shared" si="39"/>
        <v>Proton symporter</v>
      </c>
      <c r="AH504" s="3" t="s">
        <v>168</v>
      </c>
    </row>
    <row r="505" spans="1:34">
      <c r="A505" s="17" t="s">
        <v>323</v>
      </c>
      <c r="B505" s="18" t="s">
        <v>324</v>
      </c>
      <c r="C505" t="s">
        <v>333</v>
      </c>
      <c r="D505" s="19" t="s">
        <v>326</v>
      </c>
      <c r="E505" t="s">
        <v>169</v>
      </c>
      <c r="F505" t="s">
        <v>165</v>
      </c>
      <c r="G505">
        <v>-10</v>
      </c>
      <c r="H505">
        <v>0</v>
      </c>
      <c r="I505">
        <v>0</v>
      </c>
      <c r="J505">
        <v>0.45</v>
      </c>
      <c r="K505">
        <v>-10</v>
      </c>
      <c r="L505">
        <v>0</v>
      </c>
      <c r="M505">
        <v>0</v>
      </c>
      <c r="N505">
        <v>6.6666666666666696</v>
      </c>
      <c r="O505">
        <v>0.83333333333333304</v>
      </c>
      <c r="P505"/>
      <c r="Q505">
        <v>8.3333333333333301E-2</v>
      </c>
      <c r="R505">
        <v>0.134189376690941</v>
      </c>
      <c r="S505" s="11" t="s">
        <v>169</v>
      </c>
      <c r="T505" s="3" t="s">
        <v>170</v>
      </c>
      <c r="U505" s="3" t="s">
        <v>43</v>
      </c>
      <c r="V505" s="3" t="s">
        <v>167</v>
      </c>
      <c r="W505" s="3">
        <v>4</v>
      </c>
      <c r="X505" s="3">
        <v>10</v>
      </c>
      <c r="Y505" s="3">
        <v>1</v>
      </c>
      <c r="Z505" s="3">
        <v>0</v>
      </c>
      <c r="AA505" s="3">
        <v>0</v>
      </c>
      <c r="AB505" s="12">
        <f t="shared" si="35"/>
        <v>6</v>
      </c>
      <c r="AC505" s="3">
        <f t="shared" si="36"/>
        <v>74.120199999999997</v>
      </c>
      <c r="AD505" s="12">
        <v>117.7</v>
      </c>
      <c r="AE505" s="3" t="s">
        <v>78</v>
      </c>
      <c r="AF505" s="3" t="s">
        <v>84</v>
      </c>
      <c r="AG505" s="2" t="str">
        <f t="shared" si="39"/>
        <v>Proton symporter</v>
      </c>
      <c r="AH505" s="3" t="s">
        <v>168</v>
      </c>
    </row>
    <row r="506" spans="1:34">
      <c r="A506" s="17" t="s">
        <v>323</v>
      </c>
      <c r="B506" s="18" t="s">
        <v>324</v>
      </c>
      <c r="C506" t="s">
        <v>333</v>
      </c>
      <c r="D506" s="19" t="s">
        <v>326</v>
      </c>
      <c r="E506" t="s">
        <v>171</v>
      </c>
      <c r="F506" t="s">
        <v>172</v>
      </c>
      <c r="G506">
        <v>-10</v>
      </c>
      <c r="H506">
        <v>0</v>
      </c>
      <c r="I506">
        <v>0</v>
      </c>
      <c r="J506">
        <v>0.45</v>
      </c>
      <c r="K506">
        <v>-10</v>
      </c>
      <c r="L506">
        <v>0</v>
      </c>
      <c r="M506">
        <v>0</v>
      </c>
      <c r="N506">
        <v>6</v>
      </c>
      <c r="O506">
        <v>1</v>
      </c>
      <c r="P506"/>
      <c r="Q506">
        <v>0.1</v>
      </c>
      <c r="R506">
        <v>0.189216677963745</v>
      </c>
      <c r="S506" s="14" t="s">
        <v>171</v>
      </c>
      <c r="T506" s="2" t="s">
        <v>171</v>
      </c>
      <c r="U506" s="3" t="s">
        <v>55</v>
      </c>
      <c r="V506" s="2" t="s">
        <v>173</v>
      </c>
      <c r="W506" s="2">
        <v>4</v>
      </c>
      <c r="X506" s="2">
        <v>7</v>
      </c>
      <c r="Y506" s="2">
        <v>2</v>
      </c>
      <c r="Z506" s="2">
        <v>0</v>
      </c>
      <c r="AA506" s="3">
        <v>-1</v>
      </c>
      <c r="AB506" s="12">
        <f t="shared" si="35"/>
        <v>4.75</v>
      </c>
      <c r="AC506" s="3">
        <f t="shared" si="36"/>
        <v>87.095680000000002</v>
      </c>
      <c r="AD506" s="12">
        <v>163.5</v>
      </c>
      <c r="AE506" s="2" t="s">
        <v>128</v>
      </c>
      <c r="AF506" s="2" t="s">
        <v>46</v>
      </c>
      <c r="AG506" s="2" t="str">
        <f t="shared" si="39"/>
        <v>Proton symporter</v>
      </c>
      <c r="AH506" s="3" t="s">
        <v>174</v>
      </c>
    </row>
    <row r="507" spans="1:34">
      <c r="A507" s="17" t="s">
        <v>323</v>
      </c>
      <c r="B507" s="18" t="s">
        <v>324</v>
      </c>
      <c r="C507" t="s">
        <v>333</v>
      </c>
      <c r="D507" s="19" t="s">
        <v>326</v>
      </c>
      <c r="E507" t="s">
        <v>175</v>
      </c>
      <c r="F507" t="s">
        <v>176</v>
      </c>
      <c r="G507">
        <v>-10</v>
      </c>
      <c r="H507">
        <v>0</v>
      </c>
      <c r="I507">
        <v>0</v>
      </c>
      <c r="J507">
        <v>0.45</v>
      </c>
      <c r="K507">
        <v>-10</v>
      </c>
      <c r="L507">
        <v>0</v>
      </c>
      <c r="M507">
        <v>0</v>
      </c>
      <c r="N507">
        <v>5.1562043795620403</v>
      </c>
      <c r="O507">
        <v>0.312408759124088</v>
      </c>
      <c r="P507"/>
      <c r="Q507">
        <v>3.1240875912408799E-2</v>
      </c>
      <c r="R507">
        <v>7.4732543920643102E-2</v>
      </c>
      <c r="S507" s="11" t="s">
        <v>175</v>
      </c>
      <c r="T507" s="3" t="s">
        <v>175</v>
      </c>
      <c r="U507" s="3" t="s">
        <v>43</v>
      </c>
      <c r="V507" s="11" t="s">
        <v>177</v>
      </c>
      <c r="W507" s="3">
        <v>6</v>
      </c>
      <c r="X507" s="3">
        <v>6</v>
      </c>
      <c r="Y507" s="3">
        <v>2</v>
      </c>
      <c r="Z507" s="3">
        <v>0</v>
      </c>
      <c r="AA507" s="3">
        <v>0</v>
      </c>
      <c r="AB507" s="12">
        <f t="shared" si="35"/>
        <v>4.333333333333333</v>
      </c>
      <c r="AC507" s="3">
        <f t="shared" si="36"/>
        <v>110.10924</v>
      </c>
      <c r="AD507" s="12">
        <v>245</v>
      </c>
      <c r="AE507" s="3" t="s">
        <v>178</v>
      </c>
      <c r="AF507" s="2" t="s">
        <v>64</v>
      </c>
      <c r="AG507" s="2" t="str">
        <f t="shared" si="39"/>
        <v>Proton symporter</v>
      </c>
      <c r="AH507" s="3" t="s">
        <v>179</v>
      </c>
    </row>
    <row r="508" spans="1:34">
      <c r="A508" s="17" t="s">
        <v>323</v>
      </c>
      <c r="B508" s="18" t="s">
        <v>324</v>
      </c>
      <c r="C508" t="s">
        <v>333</v>
      </c>
      <c r="D508" s="19" t="s">
        <v>326</v>
      </c>
      <c r="E508" t="s">
        <v>186</v>
      </c>
      <c r="F508" t="s">
        <v>187</v>
      </c>
      <c r="G508">
        <v>-10</v>
      </c>
      <c r="H508">
        <v>0</v>
      </c>
      <c r="I508">
        <v>0</v>
      </c>
      <c r="J508">
        <v>0.45</v>
      </c>
      <c r="K508">
        <v>-10</v>
      </c>
      <c r="L508">
        <v>0</v>
      </c>
      <c r="M508">
        <v>0</v>
      </c>
      <c r="N508">
        <v>4.0695652173913004</v>
      </c>
      <c r="O508">
        <v>0.62028985507246404</v>
      </c>
      <c r="P508"/>
      <c r="Q508">
        <v>6.2028985507246399E-2</v>
      </c>
      <c r="R508">
        <v>0.254824240381678</v>
      </c>
      <c r="S508" s="3" t="s">
        <v>186</v>
      </c>
      <c r="T508" s="3" t="s">
        <v>186</v>
      </c>
      <c r="U508" s="3" t="s">
        <v>35</v>
      </c>
      <c r="V508" s="3" t="s">
        <v>188</v>
      </c>
      <c r="W508" s="3">
        <v>6</v>
      </c>
      <c r="X508" s="3">
        <v>5</v>
      </c>
      <c r="Y508" s="3">
        <v>7</v>
      </c>
      <c r="Z508" s="3">
        <v>0</v>
      </c>
      <c r="AA508" s="3">
        <v>-3</v>
      </c>
      <c r="AB508" s="12">
        <f t="shared" si="35"/>
        <v>2.5</v>
      </c>
      <c r="AC508" s="3">
        <f t="shared" si="36"/>
        <v>189.09640000000002</v>
      </c>
      <c r="AD508" s="12" t="s">
        <v>40</v>
      </c>
      <c r="AE508" s="3" t="s">
        <v>189</v>
      </c>
      <c r="AF508" s="3" t="s">
        <v>46</v>
      </c>
      <c r="AG508" s="2" t="s">
        <v>190</v>
      </c>
      <c r="AH508" s="2" t="s">
        <v>191</v>
      </c>
    </row>
    <row r="509" spans="1:34">
      <c r="A509" s="17" t="s">
        <v>323</v>
      </c>
      <c r="B509" s="18" t="s">
        <v>324</v>
      </c>
      <c r="C509" t="s">
        <v>333</v>
      </c>
      <c r="D509" s="19" t="s">
        <v>326</v>
      </c>
      <c r="E509" t="s">
        <v>192</v>
      </c>
      <c r="F509" t="s">
        <v>193</v>
      </c>
      <c r="G509">
        <v>-10</v>
      </c>
      <c r="H509">
        <v>0</v>
      </c>
      <c r="I509">
        <v>0</v>
      </c>
      <c r="J509">
        <v>0.45</v>
      </c>
      <c r="K509">
        <v>-10</v>
      </c>
      <c r="L509">
        <v>0</v>
      </c>
      <c r="M509">
        <v>0</v>
      </c>
      <c r="N509">
        <v>5.0995348837209296</v>
      </c>
      <c r="O509">
        <v>0.19906976744186</v>
      </c>
      <c r="P509"/>
      <c r="Q509">
        <v>1.9906976744186001E-2</v>
      </c>
      <c r="R509">
        <v>7.0558662797770996E-2</v>
      </c>
      <c r="S509" s="11" t="s">
        <v>194</v>
      </c>
      <c r="T509" s="3" t="s">
        <v>194</v>
      </c>
      <c r="U509" s="3" t="s">
        <v>43</v>
      </c>
      <c r="V509" s="3" t="s">
        <v>195</v>
      </c>
      <c r="W509" s="3">
        <v>9</v>
      </c>
      <c r="X509" s="3">
        <v>7</v>
      </c>
      <c r="Y509" s="3">
        <v>3</v>
      </c>
      <c r="Z509" s="3">
        <v>0</v>
      </c>
      <c r="AA509" s="2">
        <v>-1</v>
      </c>
      <c r="AB509" s="12">
        <f t="shared" si="35"/>
        <v>4.1111111111111107</v>
      </c>
      <c r="AC509" s="3">
        <f t="shared" si="36"/>
        <v>163.14818</v>
      </c>
      <c r="AD509" s="12">
        <v>346</v>
      </c>
      <c r="AE509" s="13" t="s">
        <v>196</v>
      </c>
      <c r="AF509" s="2" t="s">
        <v>112</v>
      </c>
      <c r="AG509" s="2" t="str">
        <f t="shared" ref="AG509:AG522" si="40">IF(AD509&gt;37,"Proton symporter", "Diffusion")</f>
        <v>Proton symporter</v>
      </c>
      <c r="AH509" s="3" t="s">
        <v>197</v>
      </c>
    </row>
    <row r="510" spans="1:34">
      <c r="A510" s="17" t="s">
        <v>323</v>
      </c>
      <c r="B510" s="18" t="s">
        <v>324</v>
      </c>
      <c r="C510" t="s">
        <v>333</v>
      </c>
      <c r="D510" s="19" t="s">
        <v>326</v>
      </c>
      <c r="E510" t="s">
        <v>198</v>
      </c>
      <c r="F510" t="s">
        <v>199</v>
      </c>
      <c r="G510">
        <v>-10</v>
      </c>
      <c r="H510">
        <v>0</v>
      </c>
      <c r="I510">
        <v>0</v>
      </c>
      <c r="J510">
        <v>0.45</v>
      </c>
      <c r="K510">
        <v>-10</v>
      </c>
      <c r="L510">
        <v>0</v>
      </c>
      <c r="M510">
        <v>0</v>
      </c>
      <c r="N510">
        <v>6</v>
      </c>
      <c r="O510">
        <v>1</v>
      </c>
      <c r="P510"/>
      <c r="Q510">
        <v>0.1</v>
      </c>
      <c r="R510">
        <v>0.191406225559205</v>
      </c>
      <c r="S510" s="11" t="s">
        <v>198</v>
      </c>
      <c r="T510" s="3" t="s">
        <v>200</v>
      </c>
      <c r="U510" s="3" t="s">
        <v>43</v>
      </c>
      <c r="V510" s="3" t="s">
        <v>201</v>
      </c>
      <c r="W510" s="3">
        <v>4</v>
      </c>
      <c r="X510" s="3">
        <v>8</v>
      </c>
      <c r="Y510" s="3">
        <v>2</v>
      </c>
      <c r="Z510" s="3">
        <v>0</v>
      </c>
      <c r="AA510" s="2">
        <v>0</v>
      </c>
      <c r="AB510" s="12">
        <f t="shared" si="35"/>
        <v>5</v>
      </c>
      <c r="AC510" s="3">
        <f t="shared" si="36"/>
        <v>88.103520000000003</v>
      </c>
      <c r="AD510" s="12">
        <v>77.099999999999994</v>
      </c>
      <c r="AE510" s="3" t="s">
        <v>202</v>
      </c>
      <c r="AF510" s="3" t="s">
        <v>46</v>
      </c>
      <c r="AG510" s="2" t="str">
        <f t="shared" si="40"/>
        <v>Proton symporter</v>
      </c>
      <c r="AH510" s="3" t="s">
        <v>203</v>
      </c>
    </row>
    <row r="511" spans="1:34">
      <c r="A511" s="17" t="s">
        <v>323</v>
      </c>
      <c r="B511" s="18" t="s">
        <v>324</v>
      </c>
      <c r="C511" t="s">
        <v>333</v>
      </c>
      <c r="D511" s="19" t="s">
        <v>326</v>
      </c>
      <c r="E511" t="s">
        <v>204</v>
      </c>
      <c r="F511" t="s">
        <v>205</v>
      </c>
      <c r="G511">
        <v>-10</v>
      </c>
      <c r="H511">
        <v>0</v>
      </c>
      <c r="I511">
        <v>0</v>
      </c>
      <c r="J511">
        <v>0.45</v>
      </c>
      <c r="K511">
        <v>-10</v>
      </c>
      <c r="L511">
        <v>0</v>
      </c>
      <c r="M511">
        <v>0</v>
      </c>
      <c r="N511">
        <v>5.8855172413793104</v>
      </c>
      <c r="O511">
        <v>0.147586206896552</v>
      </c>
      <c r="P511"/>
      <c r="Q511">
        <v>1.4758620689655199E-2</v>
      </c>
      <c r="R511">
        <v>6.5520976966545699E-2</v>
      </c>
      <c r="S511" s="14" t="s">
        <v>204</v>
      </c>
      <c r="T511" s="2" t="s">
        <v>204</v>
      </c>
      <c r="U511" s="3" t="s">
        <v>55</v>
      </c>
      <c r="V511" s="2" t="s">
        <v>206</v>
      </c>
      <c r="W511" s="2">
        <v>15</v>
      </c>
      <c r="X511" s="2">
        <v>24</v>
      </c>
      <c r="Y511" s="2">
        <v>0</v>
      </c>
      <c r="Z511" s="2">
        <v>0</v>
      </c>
      <c r="AA511" s="3">
        <v>0</v>
      </c>
      <c r="AB511" s="12">
        <f t="shared" si="35"/>
        <v>5.6</v>
      </c>
      <c r="AC511" s="3">
        <f t="shared" si="36"/>
        <v>204.34866000000002</v>
      </c>
      <c r="AD511" s="12" t="s">
        <v>207</v>
      </c>
      <c r="AE511" s="2" t="s">
        <v>155</v>
      </c>
      <c r="AF511" s="2" t="s">
        <v>46</v>
      </c>
      <c r="AG511" s="2" t="str">
        <f t="shared" si="40"/>
        <v>Proton symporter</v>
      </c>
      <c r="AH511" s="3" t="s">
        <v>208</v>
      </c>
    </row>
    <row r="512" spans="1:34">
      <c r="A512" s="17" t="s">
        <v>323</v>
      </c>
      <c r="B512" s="18" t="s">
        <v>324</v>
      </c>
      <c r="C512" t="s">
        <v>333</v>
      </c>
      <c r="D512" s="19" t="s">
        <v>326</v>
      </c>
      <c r="E512" t="s">
        <v>209</v>
      </c>
      <c r="F512" t="s">
        <v>210</v>
      </c>
      <c r="G512">
        <v>-10</v>
      </c>
      <c r="H512">
        <v>0</v>
      </c>
      <c r="I512">
        <v>0</v>
      </c>
      <c r="J512">
        <v>0.45</v>
      </c>
      <c r="K512">
        <v>-10</v>
      </c>
      <c r="L512">
        <v>0</v>
      </c>
      <c r="M512">
        <v>0</v>
      </c>
      <c r="N512">
        <v>5.2517647058823496</v>
      </c>
      <c r="O512">
        <v>0.503529411764706</v>
      </c>
      <c r="P512"/>
      <c r="Q512">
        <v>5.03529411764706E-2</v>
      </c>
      <c r="R512">
        <v>9.4173660938383405E-2</v>
      </c>
      <c r="S512" s="14" t="s">
        <v>209</v>
      </c>
      <c r="T512" s="2" t="s">
        <v>211</v>
      </c>
      <c r="U512" s="3" t="s">
        <v>55</v>
      </c>
      <c r="V512" s="2" t="s">
        <v>212</v>
      </c>
      <c r="W512" s="2">
        <v>4</v>
      </c>
      <c r="X512" s="2">
        <v>6</v>
      </c>
      <c r="Y512" s="2">
        <v>2</v>
      </c>
      <c r="Z512" s="2">
        <v>0</v>
      </c>
      <c r="AA512" s="2">
        <v>0</v>
      </c>
      <c r="AB512" s="12">
        <f t="shared" si="35"/>
        <v>4.5</v>
      </c>
      <c r="AC512" s="3">
        <f t="shared" si="36"/>
        <v>86.08784</v>
      </c>
      <c r="AD512" s="12">
        <v>204</v>
      </c>
      <c r="AE512" s="2" t="s">
        <v>213</v>
      </c>
      <c r="AF512" s="2" t="s">
        <v>70</v>
      </c>
      <c r="AG512" s="2" t="str">
        <f t="shared" si="40"/>
        <v>Proton symporter</v>
      </c>
      <c r="AH512" s="3" t="s">
        <v>214</v>
      </c>
    </row>
    <row r="513" spans="1:34">
      <c r="A513" s="17" t="s">
        <v>323</v>
      </c>
      <c r="B513" s="18" t="s">
        <v>324</v>
      </c>
      <c r="C513" t="s">
        <v>333</v>
      </c>
      <c r="D513" s="19" t="s">
        <v>326</v>
      </c>
      <c r="E513" t="s">
        <v>215</v>
      </c>
      <c r="F513" t="s">
        <v>216</v>
      </c>
      <c r="G513">
        <v>-10</v>
      </c>
      <c r="H513">
        <v>0</v>
      </c>
      <c r="I513">
        <v>0</v>
      </c>
      <c r="J513">
        <v>0.45</v>
      </c>
      <c r="K513">
        <v>-10</v>
      </c>
      <c r="L513">
        <v>0</v>
      </c>
      <c r="M513">
        <v>0</v>
      </c>
      <c r="N513">
        <v>4.6491803278688497</v>
      </c>
      <c r="O513">
        <v>0.70163934426229602</v>
      </c>
      <c r="P513"/>
      <c r="Q513">
        <v>7.0163934426229604E-2</v>
      </c>
      <c r="R513">
        <v>0.2227322922926</v>
      </c>
      <c r="S513" s="3" t="s">
        <v>215</v>
      </c>
      <c r="T513" s="3" t="s">
        <v>217</v>
      </c>
      <c r="U513" s="3" t="s">
        <v>35</v>
      </c>
      <c r="V513" s="3" t="s">
        <v>218</v>
      </c>
      <c r="W513" s="3">
        <v>5</v>
      </c>
      <c r="X513" s="3">
        <v>8</v>
      </c>
      <c r="Y513" s="3">
        <v>4</v>
      </c>
      <c r="Z513" s="3">
        <v>1</v>
      </c>
      <c r="AA513" s="2">
        <v>-1</v>
      </c>
      <c r="AB513" s="12">
        <f t="shared" si="35"/>
        <v>3.4</v>
      </c>
      <c r="AC513" s="3">
        <f t="shared" si="36"/>
        <v>146.11892</v>
      </c>
      <c r="AD513" s="12">
        <v>333.8</v>
      </c>
      <c r="AE513" s="3" t="s">
        <v>219</v>
      </c>
      <c r="AF513" s="3" t="s">
        <v>70</v>
      </c>
      <c r="AG513" s="2" t="str">
        <f t="shared" si="40"/>
        <v>Proton symporter</v>
      </c>
      <c r="AH513" s="2" t="s">
        <v>220</v>
      </c>
    </row>
    <row r="514" spans="1:34">
      <c r="A514" s="17" t="s">
        <v>323</v>
      </c>
      <c r="B514" s="18" t="s">
        <v>324</v>
      </c>
      <c r="C514" t="s">
        <v>333</v>
      </c>
      <c r="D514" s="19" t="s">
        <v>326</v>
      </c>
      <c r="E514" t="s">
        <v>225</v>
      </c>
      <c r="F514" t="s">
        <v>226</v>
      </c>
      <c r="G514">
        <v>-10</v>
      </c>
      <c r="H514">
        <v>0</v>
      </c>
      <c r="I514">
        <v>0</v>
      </c>
      <c r="J514">
        <v>0.45</v>
      </c>
      <c r="K514">
        <v>-10</v>
      </c>
      <c r="L514">
        <v>0</v>
      </c>
      <c r="M514">
        <v>0</v>
      </c>
      <c r="N514">
        <v>4.2620689655172397</v>
      </c>
      <c r="O514">
        <v>0.73793103448275899</v>
      </c>
      <c r="P514"/>
      <c r="Q514">
        <v>7.3793103448275901E-2</v>
      </c>
      <c r="R514">
        <v>0.120304677110321</v>
      </c>
      <c r="S514" s="3" t="s">
        <v>225</v>
      </c>
      <c r="T514" s="3" t="s">
        <v>225</v>
      </c>
      <c r="U514" s="3" t="s">
        <v>35</v>
      </c>
      <c r="V514" s="3" t="s">
        <v>227</v>
      </c>
      <c r="W514" s="3">
        <v>2</v>
      </c>
      <c r="X514" s="3">
        <v>3</v>
      </c>
      <c r="Y514" s="3">
        <v>3</v>
      </c>
      <c r="Z514" s="3">
        <v>0</v>
      </c>
      <c r="AA514" s="2">
        <v>-1</v>
      </c>
      <c r="AB514" s="12">
        <f t="shared" ref="AB514:AB577" si="41">(W514*4+X514*1+Y514*-2+Z514*-3)/W514</f>
        <v>2.5</v>
      </c>
      <c r="AC514" s="3">
        <f t="shared" ref="AC514:AC577" si="42">W514*12.0107+X514*1.00784+Y514*15.999+Z514*14.0067</f>
        <v>75.041920000000005</v>
      </c>
      <c r="AD514" s="12">
        <v>112</v>
      </c>
      <c r="AE514" s="3" t="s">
        <v>228</v>
      </c>
      <c r="AF514" s="3" t="s">
        <v>229</v>
      </c>
      <c r="AG514" s="2" t="str">
        <f t="shared" si="40"/>
        <v>Proton symporter</v>
      </c>
      <c r="AH514" s="2" t="s">
        <v>230</v>
      </c>
    </row>
    <row r="515" spans="1:34">
      <c r="A515" s="17" t="s">
        <v>323</v>
      </c>
      <c r="B515" s="18" t="s">
        <v>324</v>
      </c>
      <c r="C515" t="s">
        <v>333</v>
      </c>
      <c r="D515" s="19" t="s">
        <v>326</v>
      </c>
      <c r="E515" t="s">
        <v>232</v>
      </c>
      <c r="F515" t="s">
        <v>233</v>
      </c>
      <c r="G515">
        <v>-10</v>
      </c>
      <c r="H515">
        <v>0</v>
      </c>
      <c r="I515">
        <v>0</v>
      </c>
      <c r="J515">
        <v>0.45</v>
      </c>
      <c r="K515">
        <v>-10</v>
      </c>
      <c r="L515">
        <v>0</v>
      </c>
      <c r="M515">
        <v>0</v>
      </c>
      <c r="N515">
        <v>6.8181818181818201</v>
      </c>
      <c r="O515">
        <v>0.45454545454545398</v>
      </c>
      <c r="P515"/>
      <c r="Q515">
        <v>4.54545454545454E-2</v>
      </c>
      <c r="R515">
        <v>9.8948522452745796E-2</v>
      </c>
      <c r="S515" s="11" t="s">
        <v>232</v>
      </c>
      <c r="T515" s="3" t="s">
        <v>232</v>
      </c>
      <c r="U515" s="3" t="s">
        <v>43</v>
      </c>
      <c r="V515" s="3" t="s">
        <v>234</v>
      </c>
      <c r="W515" s="3">
        <v>7</v>
      </c>
      <c r="X515" s="3">
        <v>16</v>
      </c>
      <c r="Y515" s="3">
        <v>0</v>
      </c>
      <c r="Z515" s="3">
        <v>0</v>
      </c>
      <c r="AA515" s="3">
        <v>0</v>
      </c>
      <c r="AB515" s="12">
        <f t="shared" si="41"/>
        <v>6.2857142857142856</v>
      </c>
      <c r="AC515" s="3">
        <f t="shared" si="42"/>
        <v>100.20034</v>
      </c>
      <c r="AD515" s="3">
        <v>98</v>
      </c>
      <c r="AE515" s="3" t="s">
        <v>161</v>
      </c>
      <c r="AF515" s="2" t="s">
        <v>46</v>
      </c>
      <c r="AG515" s="2" t="str">
        <f t="shared" si="40"/>
        <v>Proton symporter</v>
      </c>
      <c r="AH515" s="3" t="s">
        <v>235</v>
      </c>
    </row>
    <row r="516" spans="1:34">
      <c r="A516" s="17" t="s">
        <v>323</v>
      </c>
      <c r="B516" s="18" t="s">
        <v>324</v>
      </c>
      <c r="C516" t="s">
        <v>333</v>
      </c>
      <c r="D516" s="19" t="s">
        <v>326</v>
      </c>
      <c r="E516" t="s">
        <v>236</v>
      </c>
      <c r="F516" t="s">
        <v>237</v>
      </c>
      <c r="G516">
        <v>-10</v>
      </c>
      <c r="H516">
        <v>0</v>
      </c>
      <c r="I516">
        <v>0</v>
      </c>
      <c r="J516">
        <v>0.45</v>
      </c>
      <c r="K516">
        <v>-10</v>
      </c>
      <c r="L516">
        <v>0</v>
      </c>
      <c r="M516">
        <v>0</v>
      </c>
      <c r="N516">
        <v>6.8421052631579</v>
      </c>
      <c r="O516">
        <v>0.52631578947368396</v>
      </c>
      <c r="P516"/>
      <c r="Q516">
        <v>5.2631578947368397E-2</v>
      </c>
      <c r="R516">
        <v>9.85338038772305E-2</v>
      </c>
      <c r="S516" s="14" t="s">
        <v>236</v>
      </c>
      <c r="T516" s="2" t="s">
        <v>236</v>
      </c>
      <c r="U516" s="3" t="s">
        <v>43</v>
      </c>
      <c r="V516" s="3" t="s">
        <v>238</v>
      </c>
      <c r="W516" s="2">
        <v>6</v>
      </c>
      <c r="X516" s="2">
        <v>14</v>
      </c>
      <c r="Y516" s="2">
        <v>0</v>
      </c>
      <c r="Z516" s="2">
        <v>0</v>
      </c>
      <c r="AA516" s="3">
        <v>0</v>
      </c>
      <c r="AB516" s="12">
        <f t="shared" si="41"/>
        <v>6.333333333333333</v>
      </c>
      <c r="AC516" s="3">
        <f t="shared" si="42"/>
        <v>86.173959999999994</v>
      </c>
      <c r="AD516" s="12">
        <v>69</v>
      </c>
      <c r="AE516" s="3" t="s">
        <v>161</v>
      </c>
      <c r="AF516" s="2" t="s">
        <v>162</v>
      </c>
      <c r="AG516" s="2" t="str">
        <f t="shared" si="40"/>
        <v>Proton symporter</v>
      </c>
      <c r="AH516" s="3" t="s">
        <v>239</v>
      </c>
    </row>
    <row r="517" spans="1:34">
      <c r="A517" s="17" t="s">
        <v>323</v>
      </c>
      <c r="B517" s="18" t="s">
        <v>324</v>
      </c>
      <c r="C517" t="s">
        <v>333</v>
      </c>
      <c r="D517" s="19" t="s">
        <v>326</v>
      </c>
      <c r="E517" t="s">
        <v>240</v>
      </c>
      <c r="F517" t="s">
        <v>241</v>
      </c>
      <c r="G517">
        <v>-10</v>
      </c>
      <c r="H517">
        <v>0</v>
      </c>
      <c r="I517">
        <v>0</v>
      </c>
      <c r="J517">
        <v>0.45</v>
      </c>
      <c r="K517">
        <v>-10</v>
      </c>
      <c r="L517">
        <v>0</v>
      </c>
      <c r="M517">
        <v>0</v>
      </c>
      <c r="N517">
        <v>6.6666666666666599</v>
      </c>
      <c r="O517">
        <v>0.83333333333333304</v>
      </c>
      <c r="P517"/>
      <c r="Q517">
        <v>8.3333333333333301E-2</v>
      </c>
      <c r="R517">
        <v>0.15593389905625901</v>
      </c>
      <c r="S517" s="11" t="s">
        <v>240</v>
      </c>
      <c r="T517" s="3" t="s">
        <v>240</v>
      </c>
      <c r="U517" s="3" t="s">
        <v>43</v>
      </c>
      <c r="V517" s="3" t="s">
        <v>242</v>
      </c>
      <c r="W517" s="3">
        <v>5</v>
      </c>
      <c r="X517" s="3">
        <v>10</v>
      </c>
      <c r="Y517" s="3">
        <v>1</v>
      </c>
      <c r="Z517" s="3">
        <v>0</v>
      </c>
      <c r="AA517" s="3">
        <v>0</v>
      </c>
      <c r="AB517" s="12">
        <f t="shared" si="41"/>
        <v>5.6</v>
      </c>
      <c r="AC517" s="3">
        <f t="shared" si="42"/>
        <v>86.130899999999997</v>
      </c>
      <c r="AD517" s="12">
        <v>108</v>
      </c>
      <c r="AE517" s="3" t="s">
        <v>78</v>
      </c>
      <c r="AF517" s="3" t="s">
        <v>89</v>
      </c>
      <c r="AG517" s="2" t="str">
        <f t="shared" si="40"/>
        <v>Proton symporter</v>
      </c>
      <c r="AH517" s="3" t="s">
        <v>243</v>
      </c>
    </row>
    <row r="518" spans="1:34">
      <c r="A518" s="17" t="s">
        <v>323</v>
      </c>
      <c r="B518" s="18" t="s">
        <v>324</v>
      </c>
      <c r="C518" t="s">
        <v>333</v>
      </c>
      <c r="D518" s="19" t="s">
        <v>326</v>
      </c>
      <c r="E518" t="s">
        <v>244</v>
      </c>
      <c r="F518" t="s">
        <v>245</v>
      </c>
      <c r="G518">
        <v>-10</v>
      </c>
      <c r="H518">
        <v>0</v>
      </c>
      <c r="I518">
        <v>0</v>
      </c>
      <c r="J518">
        <v>0.45</v>
      </c>
      <c r="K518">
        <v>-10</v>
      </c>
      <c r="L518">
        <v>0</v>
      </c>
      <c r="M518">
        <v>0</v>
      </c>
      <c r="N518">
        <v>6</v>
      </c>
      <c r="O518">
        <v>1</v>
      </c>
      <c r="P518"/>
      <c r="Q518">
        <v>0.1</v>
      </c>
      <c r="R518">
        <v>0.189216677963745</v>
      </c>
      <c r="S518" s="14" t="s">
        <v>244</v>
      </c>
      <c r="T518" s="2" t="s">
        <v>244</v>
      </c>
      <c r="U518" s="3" t="s">
        <v>55</v>
      </c>
      <c r="V518" s="2" t="s">
        <v>173</v>
      </c>
      <c r="W518" s="2">
        <v>4</v>
      </c>
      <c r="X518" s="2">
        <v>7</v>
      </c>
      <c r="Y518" s="2">
        <v>2</v>
      </c>
      <c r="Z518" s="2">
        <v>0</v>
      </c>
      <c r="AA518" s="2">
        <v>-1</v>
      </c>
      <c r="AB518" s="12">
        <f t="shared" si="41"/>
        <v>4.75</v>
      </c>
      <c r="AC518" s="3">
        <f t="shared" si="42"/>
        <v>87.095680000000002</v>
      </c>
      <c r="AD518" s="12">
        <v>155</v>
      </c>
      <c r="AE518" s="2" t="s">
        <v>128</v>
      </c>
      <c r="AF518" s="2" t="s">
        <v>89</v>
      </c>
      <c r="AG518" s="2" t="str">
        <f t="shared" si="40"/>
        <v>Proton symporter</v>
      </c>
      <c r="AH518" s="3" t="s">
        <v>246</v>
      </c>
    </row>
    <row r="519" spans="1:34">
      <c r="A519" s="17" t="s">
        <v>323</v>
      </c>
      <c r="B519" s="18" t="s">
        <v>324</v>
      </c>
      <c r="C519" t="s">
        <v>333</v>
      </c>
      <c r="D519" s="19" t="s">
        <v>326</v>
      </c>
      <c r="E519" t="s">
        <v>247</v>
      </c>
      <c r="F519" t="s">
        <v>248</v>
      </c>
      <c r="G519">
        <v>-10</v>
      </c>
      <c r="H519">
        <v>0</v>
      </c>
      <c r="I519">
        <v>0</v>
      </c>
      <c r="J519">
        <v>0.45</v>
      </c>
      <c r="K519">
        <v>-10</v>
      </c>
      <c r="L519">
        <v>0</v>
      </c>
      <c r="M519">
        <v>0</v>
      </c>
      <c r="N519">
        <v>5.8734693877551098</v>
      </c>
      <c r="O519">
        <v>0.43673469387755198</v>
      </c>
      <c r="P519"/>
      <c r="Q519">
        <v>4.3673469387755202E-2</v>
      </c>
      <c r="R519">
        <v>6.4629535103055302E-2</v>
      </c>
      <c r="S519" s="11" t="s">
        <v>247</v>
      </c>
      <c r="T519" s="3" t="s">
        <v>247</v>
      </c>
      <c r="U519" s="3" t="s">
        <v>43</v>
      </c>
      <c r="V519" s="3" t="s">
        <v>249</v>
      </c>
      <c r="W519" s="3">
        <v>5</v>
      </c>
      <c r="X519" s="3">
        <v>8</v>
      </c>
      <c r="Y519" s="3">
        <v>0</v>
      </c>
      <c r="Z519" s="3">
        <v>0</v>
      </c>
      <c r="AA519" s="3">
        <v>0</v>
      </c>
      <c r="AB519" s="12">
        <f t="shared" si="41"/>
        <v>5.6</v>
      </c>
      <c r="AC519" s="3">
        <f t="shared" si="42"/>
        <v>68.116219999999998</v>
      </c>
      <c r="AD519" s="15">
        <v>34.07</v>
      </c>
      <c r="AE519" s="3" t="s">
        <v>155</v>
      </c>
      <c r="AF519" s="3" t="s">
        <v>46</v>
      </c>
      <c r="AG519" s="16" t="str">
        <f t="shared" si="40"/>
        <v>Diffusion</v>
      </c>
      <c r="AH519" s="3" t="s">
        <v>250</v>
      </c>
    </row>
    <row r="520" spans="1:34">
      <c r="A520" s="17" t="s">
        <v>323</v>
      </c>
      <c r="B520" s="18" t="s">
        <v>324</v>
      </c>
      <c r="C520" t="s">
        <v>333</v>
      </c>
      <c r="D520" s="19" t="s">
        <v>326</v>
      </c>
      <c r="E520" t="s">
        <v>251</v>
      </c>
      <c r="F520" t="s">
        <v>252</v>
      </c>
      <c r="G520">
        <v>-10</v>
      </c>
      <c r="H520">
        <v>0</v>
      </c>
      <c r="I520">
        <v>0</v>
      </c>
      <c r="J520">
        <v>0.45</v>
      </c>
      <c r="K520">
        <v>-10</v>
      </c>
      <c r="L520">
        <v>0</v>
      </c>
      <c r="M520">
        <v>0</v>
      </c>
      <c r="N520">
        <v>6.6666666666666696</v>
      </c>
      <c r="O520">
        <v>1.1111111111111101</v>
      </c>
      <c r="P520"/>
      <c r="Q520">
        <v>0.11111111111111099</v>
      </c>
      <c r="R520">
        <v>0.14506081111091801</v>
      </c>
      <c r="S520" s="14" t="s">
        <v>251</v>
      </c>
      <c r="T520" s="2" t="s">
        <v>251</v>
      </c>
      <c r="U520" s="3" t="s">
        <v>55</v>
      </c>
      <c r="V520" s="2" t="s">
        <v>77</v>
      </c>
      <c r="W520" s="2">
        <v>3</v>
      </c>
      <c r="X520" s="2">
        <v>8</v>
      </c>
      <c r="Y520" s="2">
        <v>1</v>
      </c>
      <c r="Z520" s="2">
        <v>0</v>
      </c>
      <c r="AA520" s="3">
        <v>0</v>
      </c>
      <c r="AB520" s="12">
        <f t="shared" si="41"/>
        <v>6</v>
      </c>
      <c r="AC520" s="3">
        <f t="shared" si="42"/>
        <v>60.093820000000001</v>
      </c>
      <c r="AD520" s="12">
        <v>82.5</v>
      </c>
      <c r="AE520" s="2" t="s">
        <v>78</v>
      </c>
      <c r="AF520" s="2" t="s">
        <v>46</v>
      </c>
      <c r="AG520" s="2" t="str">
        <f t="shared" si="40"/>
        <v>Proton symporter</v>
      </c>
      <c r="AH520" s="3" t="s">
        <v>253</v>
      </c>
    </row>
    <row r="521" spans="1:34">
      <c r="A521" s="17" t="s">
        <v>323</v>
      </c>
      <c r="B521" s="18" t="s">
        <v>324</v>
      </c>
      <c r="C521" t="s">
        <v>333</v>
      </c>
      <c r="D521" s="19" t="s">
        <v>326</v>
      </c>
      <c r="E521" t="s">
        <v>254</v>
      </c>
      <c r="F521" t="s">
        <v>255</v>
      </c>
      <c r="G521">
        <v>-10</v>
      </c>
      <c r="H521">
        <v>0</v>
      </c>
      <c r="I521">
        <v>0</v>
      </c>
      <c r="J521">
        <v>0.45</v>
      </c>
      <c r="K521">
        <v>-10</v>
      </c>
      <c r="L521">
        <v>0</v>
      </c>
      <c r="M521">
        <v>0</v>
      </c>
      <c r="N521">
        <v>4.6245614035087703</v>
      </c>
      <c r="O521">
        <v>0.75087719298245603</v>
      </c>
      <c r="P521"/>
      <c r="Q521">
        <v>7.5087719298245606E-2</v>
      </c>
      <c r="R521">
        <v>0.208937285206864</v>
      </c>
      <c r="S521" s="11" t="s">
        <v>254</v>
      </c>
      <c r="T521" s="3" t="s">
        <v>254</v>
      </c>
      <c r="U521" s="3" t="s">
        <v>43</v>
      </c>
      <c r="V521" s="3" t="s">
        <v>256</v>
      </c>
      <c r="W521" s="3">
        <v>5</v>
      </c>
      <c r="X521" s="3">
        <v>4</v>
      </c>
      <c r="Y521" s="3">
        <v>4</v>
      </c>
      <c r="Z521" s="3">
        <v>0</v>
      </c>
      <c r="AA521" s="3">
        <v>-2</v>
      </c>
      <c r="AB521" s="12">
        <f t="shared" si="41"/>
        <v>3.2</v>
      </c>
      <c r="AC521" s="3">
        <f t="shared" si="42"/>
        <v>128.08086</v>
      </c>
      <c r="AD521" s="12">
        <v>381</v>
      </c>
      <c r="AE521" s="3" t="s">
        <v>101</v>
      </c>
      <c r="AF521" s="3" t="s">
        <v>257</v>
      </c>
      <c r="AG521" s="2" t="str">
        <f t="shared" si="40"/>
        <v>Proton symporter</v>
      </c>
      <c r="AH521" s="3" t="s">
        <v>258</v>
      </c>
    </row>
    <row r="522" spans="1:34">
      <c r="A522" s="17" t="s">
        <v>323</v>
      </c>
      <c r="B522" s="18" t="s">
        <v>324</v>
      </c>
      <c r="C522" t="s">
        <v>333</v>
      </c>
      <c r="D522" s="19" t="s">
        <v>326</v>
      </c>
      <c r="E522" t="s">
        <v>259</v>
      </c>
      <c r="F522" t="s">
        <v>260</v>
      </c>
      <c r="G522">
        <v>-10</v>
      </c>
      <c r="H522">
        <v>0</v>
      </c>
      <c r="I522">
        <v>0</v>
      </c>
      <c r="J522">
        <v>0.45</v>
      </c>
      <c r="K522">
        <v>-10</v>
      </c>
      <c r="L522">
        <v>0</v>
      </c>
      <c r="M522">
        <v>0</v>
      </c>
      <c r="N522">
        <v>5.8916666666666702</v>
      </c>
      <c r="O522">
        <v>0.22291666666666701</v>
      </c>
      <c r="P522"/>
      <c r="Q522">
        <v>2.2291666666666699E-2</v>
      </c>
      <c r="R522">
        <v>6.5975983751035597E-2</v>
      </c>
      <c r="S522" s="3" t="s">
        <v>259</v>
      </c>
      <c r="T522" s="3" t="s">
        <v>259</v>
      </c>
      <c r="U522" s="3" t="s">
        <v>43</v>
      </c>
      <c r="V522" s="3" t="s">
        <v>261</v>
      </c>
      <c r="W522" s="3">
        <v>10</v>
      </c>
      <c r="X522" s="3">
        <v>16</v>
      </c>
      <c r="Y522" s="3">
        <v>0</v>
      </c>
      <c r="Z522" s="3">
        <v>0</v>
      </c>
      <c r="AA522" s="3">
        <v>0</v>
      </c>
      <c r="AB522" s="12">
        <f t="shared" si="41"/>
        <v>5.6</v>
      </c>
      <c r="AC522" s="3">
        <f t="shared" si="42"/>
        <v>136.23244</v>
      </c>
      <c r="AD522" s="12">
        <v>176</v>
      </c>
      <c r="AE522" s="3" t="s">
        <v>262</v>
      </c>
      <c r="AF522" s="3" t="s">
        <v>46</v>
      </c>
      <c r="AG522" s="2" t="str">
        <f t="shared" si="40"/>
        <v>Proton symporter</v>
      </c>
      <c r="AH522" s="3" t="s">
        <v>263</v>
      </c>
    </row>
    <row r="523" spans="1:34">
      <c r="A523" s="17" t="s">
        <v>323</v>
      </c>
      <c r="B523" s="18" t="s">
        <v>324</v>
      </c>
      <c r="C523" t="s">
        <v>333</v>
      </c>
      <c r="D523" s="19" t="s">
        <v>326</v>
      </c>
      <c r="E523" t="s">
        <v>264</v>
      </c>
      <c r="F523" t="s">
        <v>265</v>
      </c>
      <c r="G523">
        <v>-10</v>
      </c>
      <c r="H523">
        <v>0</v>
      </c>
      <c r="I523">
        <v>0</v>
      </c>
      <c r="J523">
        <v>0.45</v>
      </c>
      <c r="K523">
        <v>-10</v>
      </c>
      <c r="L523">
        <v>0</v>
      </c>
      <c r="M523">
        <v>0</v>
      </c>
      <c r="N523">
        <v>5.5487179487179503</v>
      </c>
      <c r="O523">
        <v>0.54871794871794899</v>
      </c>
      <c r="P523"/>
      <c r="Q523">
        <v>5.4871794871794902E-2</v>
      </c>
      <c r="R523">
        <v>0.17546872179908299</v>
      </c>
      <c r="S523" s="3" t="s">
        <v>264</v>
      </c>
      <c r="T523" s="2" t="s">
        <v>266</v>
      </c>
      <c r="U523" s="3" t="s">
        <v>35</v>
      </c>
      <c r="V523" s="3" t="s">
        <v>267</v>
      </c>
      <c r="W523" s="3">
        <v>6</v>
      </c>
      <c r="X523" s="3">
        <v>15</v>
      </c>
      <c r="Y523" s="3">
        <v>2</v>
      </c>
      <c r="Z523" s="3">
        <v>2</v>
      </c>
      <c r="AA523" s="3">
        <v>1</v>
      </c>
      <c r="AB523" s="12">
        <f t="shared" si="41"/>
        <v>4.833333333333333</v>
      </c>
      <c r="AC523" s="3">
        <f t="shared" si="42"/>
        <v>147.19319999999999</v>
      </c>
      <c r="AD523" s="12" t="s">
        <v>40</v>
      </c>
      <c r="AE523" s="3" t="s">
        <v>219</v>
      </c>
      <c r="AF523" s="3" t="s">
        <v>84</v>
      </c>
      <c r="AG523" s="2" t="s">
        <v>190</v>
      </c>
      <c r="AH523" s="2" t="s">
        <v>268</v>
      </c>
    </row>
    <row r="524" spans="1:34">
      <c r="A524" s="17" t="s">
        <v>323</v>
      </c>
      <c r="B524" s="18" t="s">
        <v>324</v>
      </c>
      <c r="C524" t="s">
        <v>333</v>
      </c>
      <c r="D524" s="19" t="s">
        <v>326</v>
      </c>
      <c r="E524" t="s">
        <v>269</v>
      </c>
      <c r="F524" t="s">
        <v>270</v>
      </c>
      <c r="G524">
        <v>-10</v>
      </c>
      <c r="H524">
        <v>0</v>
      </c>
      <c r="I524">
        <v>0</v>
      </c>
      <c r="J524">
        <v>0.45</v>
      </c>
      <c r="K524">
        <v>-10</v>
      </c>
      <c r="L524">
        <v>0</v>
      </c>
      <c r="M524">
        <v>0</v>
      </c>
      <c r="N524">
        <v>4.0695652173913004</v>
      </c>
      <c r="O524">
        <v>0.93043478260869605</v>
      </c>
      <c r="P524"/>
      <c r="Q524">
        <v>9.3043478260869603E-2</v>
      </c>
      <c r="R524">
        <v>0.266962433247113</v>
      </c>
      <c r="S524" s="3" t="s">
        <v>269</v>
      </c>
      <c r="T524" s="3" t="s">
        <v>271</v>
      </c>
      <c r="U524" s="3" t="s">
        <v>35</v>
      </c>
      <c r="V524" s="3" t="s">
        <v>272</v>
      </c>
      <c r="W524" s="3">
        <v>4</v>
      </c>
      <c r="X524" s="3">
        <v>4</v>
      </c>
      <c r="Y524" s="3">
        <v>5</v>
      </c>
      <c r="Z524" s="3">
        <v>0</v>
      </c>
      <c r="AA524" s="3">
        <v>-2</v>
      </c>
      <c r="AB524" s="12">
        <f t="shared" si="41"/>
        <v>2.5</v>
      </c>
      <c r="AC524" s="3">
        <f t="shared" si="42"/>
        <v>132.06916000000001</v>
      </c>
      <c r="AD524" s="12" t="s">
        <v>40</v>
      </c>
      <c r="AE524" s="3" t="s">
        <v>101</v>
      </c>
      <c r="AF524" s="3" t="s">
        <v>84</v>
      </c>
      <c r="AG524" s="2" t="s">
        <v>273</v>
      </c>
      <c r="AH524" s="2" t="s">
        <v>274</v>
      </c>
    </row>
    <row r="525" spans="1:34">
      <c r="A525" s="17" t="s">
        <v>323</v>
      </c>
      <c r="B525" s="18" t="s">
        <v>324</v>
      </c>
      <c r="C525" t="s">
        <v>333</v>
      </c>
      <c r="D525" s="19" t="s">
        <v>326</v>
      </c>
      <c r="E525" t="s">
        <v>275</v>
      </c>
      <c r="F525" t="s">
        <v>276</v>
      </c>
      <c r="G525">
        <v>-10</v>
      </c>
      <c r="H525">
        <v>0</v>
      </c>
      <c r="I525">
        <v>0</v>
      </c>
      <c r="J525">
        <v>0.45</v>
      </c>
      <c r="K525">
        <v>-10</v>
      </c>
      <c r="L525">
        <v>0</v>
      </c>
      <c r="M525">
        <v>0</v>
      </c>
      <c r="N525">
        <v>3.93</v>
      </c>
      <c r="O525">
        <v>1.07</v>
      </c>
      <c r="P525"/>
      <c r="Q525">
        <v>0.107</v>
      </c>
      <c r="R525">
        <v>0.237210066131359</v>
      </c>
      <c r="S525" s="14" t="s">
        <v>275</v>
      </c>
      <c r="T525" s="2" t="s">
        <v>275</v>
      </c>
      <c r="U525" s="3" t="s">
        <v>55</v>
      </c>
      <c r="V525" s="2" t="s">
        <v>277</v>
      </c>
      <c r="W525" s="2">
        <v>3</v>
      </c>
      <c r="X525" s="2">
        <v>2</v>
      </c>
      <c r="Y525" s="2">
        <v>4</v>
      </c>
      <c r="Z525" s="2">
        <v>0</v>
      </c>
      <c r="AA525" s="3">
        <v>-2</v>
      </c>
      <c r="AB525" s="12">
        <f t="shared" si="41"/>
        <v>2</v>
      </c>
      <c r="AC525" s="3">
        <f t="shared" si="42"/>
        <v>102.04378</v>
      </c>
      <c r="AD525" s="12">
        <v>199</v>
      </c>
      <c r="AE525" s="2" t="s">
        <v>101</v>
      </c>
      <c r="AF525" s="2" t="s">
        <v>84</v>
      </c>
      <c r="AG525" s="2" t="str">
        <f t="shared" ref="AG525:AG557" si="43">IF(AD525&gt;37,"Proton symporter", "Diffusion")</f>
        <v>Proton symporter</v>
      </c>
      <c r="AH525" s="3" t="s">
        <v>278</v>
      </c>
    </row>
    <row r="526" spans="1:34">
      <c r="A526" s="17" t="s">
        <v>323</v>
      </c>
      <c r="B526" s="18" t="s">
        <v>324</v>
      </c>
      <c r="C526" t="s">
        <v>333</v>
      </c>
      <c r="D526" s="19" t="s">
        <v>326</v>
      </c>
      <c r="E526" t="s">
        <v>279</v>
      </c>
      <c r="F526" t="s">
        <v>280</v>
      </c>
      <c r="G526">
        <v>-10</v>
      </c>
      <c r="H526">
        <v>0</v>
      </c>
      <c r="I526">
        <v>0</v>
      </c>
      <c r="J526">
        <v>0.45</v>
      </c>
      <c r="K526">
        <v>-10</v>
      </c>
      <c r="L526">
        <v>0</v>
      </c>
      <c r="M526">
        <v>0</v>
      </c>
      <c r="N526">
        <v>6.78571428571429</v>
      </c>
      <c r="O526">
        <v>0.35714285714285698</v>
      </c>
      <c r="P526"/>
      <c r="Q526">
        <v>3.5714285714285698E-2</v>
      </c>
      <c r="R526">
        <v>9.9511354805230906E-2</v>
      </c>
      <c r="S526" s="11" t="s">
        <v>279</v>
      </c>
      <c r="T526" s="3" t="s">
        <v>279</v>
      </c>
      <c r="U526" s="3" t="s">
        <v>43</v>
      </c>
      <c r="V526" s="3" t="s">
        <v>281</v>
      </c>
      <c r="W526" s="3">
        <v>9</v>
      </c>
      <c r="X526" s="3">
        <v>20</v>
      </c>
      <c r="Y526" s="3">
        <v>0</v>
      </c>
      <c r="Z526" s="3">
        <v>0</v>
      </c>
      <c r="AA526" s="3">
        <v>0</v>
      </c>
      <c r="AB526" s="12">
        <f t="shared" si="41"/>
        <v>6.2222222222222223</v>
      </c>
      <c r="AC526" s="3">
        <f t="shared" si="42"/>
        <v>128.25309999999999</v>
      </c>
      <c r="AD526" s="12">
        <v>151</v>
      </c>
      <c r="AE526" s="3" t="s">
        <v>161</v>
      </c>
      <c r="AF526" s="2" t="s">
        <v>46</v>
      </c>
      <c r="AG526" s="2" t="str">
        <f t="shared" si="43"/>
        <v>Proton symporter</v>
      </c>
      <c r="AH526" s="3" t="s">
        <v>282</v>
      </c>
    </row>
    <row r="527" spans="1:34">
      <c r="A527" s="17" t="s">
        <v>323</v>
      </c>
      <c r="B527" s="18" t="s">
        <v>324</v>
      </c>
      <c r="C527" t="s">
        <v>333</v>
      </c>
      <c r="D527" s="19" t="s">
        <v>326</v>
      </c>
      <c r="E527" t="s">
        <v>283</v>
      </c>
      <c r="F527" t="s">
        <v>284</v>
      </c>
      <c r="G527">
        <v>-10</v>
      </c>
      <c r="H527">
        <v>0</v>
      </c>
      <c r="I527">
        <v>0</v>
      </c>
      <c r="J527">
        <v>0.45</v>
      </c>
      <c r="K527">
        <v>-10</v>
      </c>
      <c r="L527">
        <v>0</v>
      </c>
      <c r="M527">
        <v>0</v>
      </c>
      <c r="N527">
        <v>6.8</v>
      </c>
      <c r="O527">
        <v>0.4</v>
      </c>
      <c r="P527"/>
      <c r="Q527">
        <v>0.04</v>
      </c>
      <c r="R527">
        <v>9.9263708570137499E-2</v>
      </c>
      <c r="S527" s="14" t="s">
        <v>283</v>
      </c>
      <c r="T527" s="2" t="s">
        <v>283</v>
      </c>
      <c r="U527" s="3" t="s">
        <v>43</v>
      </c>
      <c r="V527" s="2" t="s">
        <v>285</v>
      </c>
      <c r="W527" s="2">
        <v>8</v>
      </c>
      <c r="X527" s="2">
        <v>18</v>
      </c>
      <c r="Y527" s="2">
        <v>0</v>
      </c>
      <c r="Z527" s="2">
        <v>0</v>
      </c>
      <c r="AA527" s="2">
        <v>0</v>
      </c>
      <c r="AB527" s="12">
        <f t="shared" si="41"/>
        <v>6.25</v>
      </c>
      <c r="AC527" s="3">
        <f t="shared" si="42"/>
        <v>114.22672</v>
      </c>
      <c r="AD527" s="12">
        <v>126</v>
      </c>
      <c r="AE527" s="3" t="s">
        <v>161</v>
      </c>
      <c r="AF527" s="2" t="s">
        <v>162</v>
      </c>
      <c r="AG527" s="2" t="str">
        <f t="shared" si="43"/>
        <v>Proton symporter</v>
      </c>
      <c r="AH527" s="3" t="s">
        <v>286</v>
      </c>
    </row>
    <row r="528" spans="1:34">
      <c r="A528" s="17" t="s">
        <v>323</v>
      </c>
      <c r="B528" s="18" t="s">
        <v>324</v>
      </c>
      <c r="C528" t="s">
        <v>333</v>
      </c>
      <c r="D528" s="19" t="s">
        <v>326</v>
      </c>
      <c r="E528" t="s">
        <v>287</v>
      </c>
      <c r="F528" t="s">
        <v>288</v>
      </c>
      <c r="G528">
        <v>-10</v>
      </c>
      <c r="H528">
        <v>0</v>
      </c>
      <c r="I528">
        <v>0</v>
      </c>
      <c r="J528">
        <v>0.45</v>
      </c>
      <c r="K528">
        <v>-10</v>
      </c>
      <c r="L528">
        <v>0</v>
      </c>
      <c r="M528">
        <v>0</v>
      </c>
      <c r="N528">
        <v>6.875</v>
      </c>
      <c r="O528">
        <v>0.625</v>
      </c>
      <c r="P528"/>
      <c r="Q528">
        <v>6.25E-2</v>
      </c>
      <c r="R528">
        <v>9.7963565835896896E-2</v>
      </c>
      <c r="S528" s="14" t="s">
        <v>287</v>
      </c>
      <c r="T528" s="2" t="s">
        <v>287</v>
      </c>
      <c r="U528" s="3" t="s">
        <v>43</v>
      </c>
      <c r="V528" s="2" t="s">
        <v>289</v>
      </c>
      <c r="W528" s="2">
        <v>5</v>
      </c>
      <c r="X528" s="2">
        <v>12</v>
      </c>
      <c r="Y528" s="2">
        <v>0</v>
      </c>
      <c r="Z528" s="2">
        <v>0</v>
      </c>
      <c r="AA528" s="3">
        <v>0</v>
      </c>
      <c r="AB528" s="12">
        <f t="shared" si="41"/>
        <v>6.4</v>
      </c>
      <c r="AC528" s="3">
        <f t="shared" si="42"/>
        <v>72.147580000000005</v>
      </c>
      <c r="AD528" s="15">
        <v>36.1</v>
      </c>
      <c r="AE528" s="3" t="s">
        <v>161</v>
      </c>
      <c r="AF528" s="2" t="s">
        <v>46</v>
      </c>
      <c r="AG528" s="16" t="str">
        <f t="shared" si="43"/>
        <v>Diffusion</v>
      </c>
      <c r="AH528" s="3" t="s">
        <v>290</v>
      </c>
    </row>
    <row r="529" spans="1:34">
      <c r="A529" s="17" t="s">
        <v>323</v>
      </c>
      <c r="B529" s="18" t="s">
        <v>324</v>
      </c>
      <c r="C529" t="s">
        <v>333</v>
      </c>
      <c r="D529" s="19" t="s">
        <v>326</v>
      </c>
      <c r="E529" t="s">
        <v>291</v>
      </c>
      <c r="F529" t="s">
        <v>292</v>
      </c>
      <c r="G529">
        <v>-10</v>
      </c>
      <c r="H529">
        <v>0</v>
      </c>
      <c r="I529">
        <v>0</v>
      </c>
      <c r="J529">
        <v>0.45</v>
      </c>
      <c r="K529">
        <v>-10</v>
      </c>
      <c r="L529">
        <v>0</v>
      </c>
      <c r="M529">
        <v>0</v>
      </c>
      <c r="N529">
        <v>6.5070422535211403</v>
      </c>
      <c r="O529">
        <v>0.60281690140845201</v>
      </c>
      <c r="P529"/>
      <c r="Q529">
        <v>6.0281690140845202E-2</v>
      </c>
      <c r="R529">
        <v>0.115439300418323</v>
      </c>
      <c r="S529" s="11" t="s">
        <v>291</v>
      </c>
      <c r="T529" s="3" t="s">
        <v>293</v>
      </c>
      <c r="U529" s="3" t="s">
        <v>43</v>
      </c>
      <c r="V529" s="3" t="s">
        <v>94</v>
      </c>
      <c r="W529" s="3">
        <v>5</v>
      </c>
      <c r="X529" s="3">
        <v>12</v>
      </c>
      <c r="Y529" s="3">
        <v>1</v>
      </c>
      <c r="Z529" s="3">
        <v>0</v>
      </c>
      <c r="AA529" s="3">
        <v>0</v>
      </c>
      <c r="AB529" s="12">
        <f t="shared" si="41"/>
        <v>6</v>
      </c>
      <c r="AC529" s="3">
        <f t="shared" si="42"/>
        <v>88.14658</v>
      </c>
      <c r="AD529" s="12">
        <v>138</v>
      </c>
      <c r="AE529" s="3" t="s">
        <v>78</v>
      </c>
      <c r="AF529" s="2" t="s">
        <v>162</v>
      </c>
      <c r="AG529" s="2" t="str">
        <f t="shared" si="43"/>
        <v>Proton symporter</v>
      </c>
      <c r="AH529" s="3" t="s">
        <v>294</v>
      </c>
    </row>
    <row r="530" spans="1:34">
      <c r="A530" s="17" t="s">
        <v>323</v>
      </c>
      <c r="B530" s="18" t="s">
        <v>324</v>
      </c>
      <c r="C530" t="s">
        <v>333</v>
      </c>
      <c r="D530" s="19" t="s">
        <v>326</v>
      </c>
      <c r="E530" t="s">
        <v>295</v>
      </c>
      <c r="F530" t="s">
        <v>292</v>
      </c>
      <c r="G530">
        <v>-10</v>
      </c>
      <c r="H530">
        <v>0</v>
      </c>
      <c r="I530">
        <v>0</v>
      </c>
      <c r="J530">
        <v>0.45</v>
      </c>
      <c r="K530">
        <v>-10</v>
      </c>
      <c r="L530">
        <v>0</v>
      </c>
      <c r="M530">
        <v>0</v>
      </c>
      <c r="N530">
        <v>6.5070422535211296</v>
      </c>
      <c r="O530">
        <v>0.60281690140845101</v>
      </c>
      <c r="P530"/>
      <c r="Q530">
        <v>6.0281690140845098E-2</v>
      </c>
      <c r="R530">
        <v>0.115439300418322</v>
      </c>
      <c r="S530" s="11" t="s">
        <v>295</v>
      </c>
      <c r="T530" s="3" t="s">
        <v>296</v>
      </c>
      <c r="U530" s="3" t="s">
        <v>43</v>
      </c>
      <c r="V530" s="3" t="s">
        <v>94</v>
      </c>
      <c r="W530" s="3">
        <v>5</v>
      </c>
      <c r="X530" s="3">
        <v>12</v>
      </c>
      <c r="Y530" s="3">
        <v>1</v>
      </c>
      <c r="Z530" s="3">
        <v>0</v>
      </c>
      <c r="AA530" s="3">
        <v>0</v>
      </c>
      <c r="AB530" s="12">
        <f t="shared" si="41"/>
        <v>6</v>
      </c>
      <c r="AC530" s="3">
        <f t="shared" si="42"/>
        <v>88.14658</v>
      </c>
      <c r="AD530" s="12">
        <v>138</v>
      </c>
      <c r="AE530" s="3" t="s">
        <v>78</v>
      </c>
      <c r="AF530" s="3" t="s">
        <v>84</v>
      </c>
      <c r="AG530" s="2" t="str">
        <f t="shared" si="43"/>
        <v>Proton symporter</v>
      </c>
      <c r="AH530" s="3" t="s">
        <v>294</v>
      </c>
    </row>
    <row r="531" spans="1:34">
      <c r="A531" s="17" t="s">
        <v>323</v>
      </c>
      <c r="B531" s="18" t="s">
        <v>324</v>
      </c>
      <c r="C531" t="s">
        <v>333</v>
      </c>
      <c r="D531" s="19" t="s">
        <v>326</v>
      </c>
      <c r="E531" t="s">
        <v>297</v>
      </c>
      <c r="F531" t="s">
        <v>298</v>
      </c>
      <c r="G531">
        <v>-10</v>
      </c>
      <c r="H531">
        <v>0</v>
      </c>
      <c r="I531">
        <v>0</v>
      </c>
      <c r="J531">
        <v>0.45</v>
      </c>
      <c r="K531">
        <v>-10</v>
      </c>
      <c r="L531">
        <v>0</v>
      </c>
      <c r="M531">
        <v>0</v>
      </c>
      <c r="N531">
        <v>5.2252631578947399</v>
      </c>
      <c r="O531">
        <v>0.225263157894737</v>
      </c>
      <c r="P531"/>
      <c r="Q531">
        <v>2.25263157894737E-2</v>
      </c>
      <c r="R531">
        <v>4.6056385136155002E-2</v>
      </c>
      <c r="S531" s="11" t="s">
        <v>297</v>
      </c>
      <c r="T531" s="3" t="s">
        <v>297</v>
      </c>
      <c r="U531" s="3" t="s">
        <v>76</v>
      </c>
      <c r="V531" s="3" t="s">
        <v>299</v>
      </c>
      <c r="W531" s="3">
        <v>6</v>
      </c>
      <c r="X531" s="3">
        <v>6</v>
      </c>
      <c r="Y531" s="3">
        <v>1</v>
      </c>
      <c r="Z531" s="3">
        <v>0</v>
      </c>
      <c r="AA531" s="2">
        <v>0</v>
      </c>
      <c r="AB531" s="12">
        <f t="shared" si="41"/>
        <v>4.666666666666667</v>
      </c>
      <c r="AC531" s="3">
        <f t="shared" si="42"/>
        <v>94.11023999999999</v>
      </c>
      <c r="AD531" s="12">
        <v>181.7</v>
      </c>
      <c r="AE531" s="3" t="s">
        <v>111</v>
      </c>
      <c r="AF531" s="2" t="s">
        <v>112</v>
      </c>
      <c r="AG531" s="2" t="str">
        <f t="shared" si="43"/>
        <v>Proton symporter</v>
      </c>
      <c r="AH531" s="3" t="s">
        <v>300</v>
      </c>
    </row>
    <row r="532" spans="1:34">
      <c r="A532" s="17" t="s">
        <v>323</v>
      </c>
      <c r="B532" s="18" t="s">
        <v>324</v>
      </c>
      <c r="C532" t="s">
        <v>333</v>
      </c>
      <c r="D532" s="19" t="s">
        <v>326</v>
      </c>
      <c r="E532" t="s">
        <v>301</v>
      </c>
      <c r="F532" t="s">
        <v>302</v>
      </c>
      <c r="G532">
        <v>-10</v>
      </c>
      <c r="H532">
        <v>0</v>
      </c>
      <c r="I532">
        <v>0</v>
      </c>
      <c r="J532">
        <v>0.45</v>
      </c>
      <c r="K532">
        <v>-10</v>
      </c>
      <c r="L532">
        <v>0</v>
      </c>
      <c r="M532">
        <v>0</v>
      </c>
      <c r="N532">
        <v>7</v>
      </c>
      <c r="O532">
        <v>1</v>
      </c>
      <c r="P532"/>
      <c r="Q532">
        <v>0.1</v>
      </c>
      <c r="R532">
        <v>9.5796661278829298E-2</v>
      </c>
      <c r="S532" s="11" t="s">
        <v>301</v>
      </c>
      <c r="T532" s="3" t="s">
        <v>303</v>
      </c>
      <c r="U532" s="3" t="s">
        <v>43</v>
      </c>
      <c r="V532" s="3" t="s">
        <v>304</v>
      </c>
      <c r="W532" s="3">
        <v>3</v>
      </c>
      <c r="X532" s="3">
        <v>8</v>
      </c>
      <c r="Y532" s="3">
        <v>0</v>
      </c>
      <c r="Z532" s="3">
        <v>0</v>
      </c>
      <c r="AA532" s="2">
        <v>0</v>
      </c>
      <c r="AB532" s="12">
        <f t="shared" si="41"/>
        <v>6.666666666666667</v>
      </c>
      <c r="AC532" s="3">
        <f t="shared" si="42"/>
        <v>44.094819999999999</v>
      </c>
      <c r="AD532" s="15">
        <v>-42</v>
      </c>
      <c r="AE532" s="3" t="s">
        <v>155</v>
      </c>
      <c r="AF532" s="2" t="s">
        <v>46</v>
      </c>
      <c r="AG532" s="16" t="str">
        <f t="shared" si="43"/>
        <v>Diffusion</v>
      </c>
      <c r="AH532" s="3" t="s">
        <v>305</v>
      </c>
    </row>
    <row r="533" spans="1:34">
      <c r="A533" s="17" t="s">
        <v>323</v>
      </c>
      <c r="B533" s="18" t="s">
        <v>324</v>
      </c>
      <c r="C533" t="s">
        <v>333</v>
      </c>
      <c r="D533" s="19" t="s">
        <v>326</v>
      </c>
      <c r="E533" t="s">
        <v>306</v>
      </c>
      <c r="F533" t="s">
        <v>302</v>
      </c>
      <c r="G533">
        <v>-10</v>
      </c>
      <c r="H533">
        <v>0</v>
      </c>
      <c r="I533">
        <v>0</v>
      </c>
      <c r="J533">
        <v>0.45</v>
      </c>
      <c r="K533">
        <v>-10</v>
      </c>
      <c r="L533">
        <v>0</v>
      </c>
      <c r="M533">
        <v>0</v>
      </c>
      <c r="N533">
        <v>7</v>
      </c>
      <c r="O533">
        <v>1</v>
      </c>
      <c r="P533"/>
      <c r="Q533">
        <v>0.1</v>
      </c>
      <c r="R533">
        <v>9.5796661278829298E-2</v>
      </c>
      <c r="S533" s="11" t="s">
        <v>306</v>
      </c>
      <c r="T533" s="3" t="s">
        <v>307</v>
      </c>
      <c r="U533" s="3" t="s">
        <v>43</v>
      </c>
      <c r="V533" s="3" t="s">
        <v>304</v>
      </c>
      <c r="W533" s="3">
        <v>3</v>
      </c>
      <c r="X533" s="3">
        <v>8</v>
      </c>
      <c r="Y533" s="3">
        <v>0</v>
      </c>
      <c r="Z533" s="3">
        <v>0</v>
      </c>
      <c r="AA533" s="2">
        <v>0</v>
      </c>
      <c r="AB533" s="12">
        <f t="shared" si="41"/>
        <v>6.666666666666667</v>
      </c>
      <c r="AC533" s="3">
        <f t="shared" si="42"/>
        <v>44.094819999999999</v>
      </c>
      <c r="AD533" s="15">
        <v>-42</v>
      </c>
      <c r="AE533" s="3" t="s">
        <v>155</v>
      </c>
      <c r="AF533" s="3" t="s">
        <v>84</v>
      </c>
      <c r="AG533" s="16" t="str">
        <f t="shared" si="43"/>
        <v>Diffusion</v>
      </c>
      <c r="AH533" s="3" t="s">
        <v>305</v>
      </c>
    </row>
    <row r="534" spans="1:34">
      <c r="A534" s="17" t="s">
        <v>323</v>
      </c>
      <c r="B534" s="18" t="s">
        <v>324</v>
      </c>
      <c r="C534" t="s">
        <v>333</v>
      </c>
      <c r="D534" s="19" t="s">
        <v>326</v>
      </c>
      <c r="E534" t="s">
        <v>308</v>
      </c>
      <c r="F534" t="s">
        <v>309</v>
      </c>
      <c r="G534">
        <v>-10</v>
      </c>
      <c r="H534">
        <v>0</v>
      </c>
      <c r="I534">
        <v>0</v>
      </c>
      <c r="J534">
        <v>0.45</v>
      </c>
      <c r="K534">
        <v>-10</v>
      </c>
      <c r="L534">
        <v>0</v>
      </c>
      <c r="M534">
        <v>0</v>
      </c>
      <c r="N534">
        <v>5</v>
      </c>
      <c r="O534">
        <v>0.30140845070422601</v>
      </c>
      <c r="P534"/>
      <c r="Q534">
        <v>3.0140845070422601E-2</v>
      </c>
      <c r="R534">
        <v>0.11337486704819701</v>
      </c>
      <c r="S534" s="1" t="s">
        <v>308</v>
      </c>
      <c r="T534" s="2" t="s">
        <v>308</v>
      </c>
      <c r="U534" s="3" t="s">
        <v>43</v>
      </c>
      <c r="V534" s="2" t="s">
        <v>310</v>
      </c>
      <c r="W534" s="3">
        <v>7</v>
      </c>
      <c r="X534" s="3">
        <v>9</v>
      </c>
      <c r="Y534" s="3">
        <v>5</v>
      </c>
      <c r="Z534" s="3">
        <v>0</v>
      </c>
      <c r="AA534" s="2">
        <v>-1</v>
      </c>
      <c r="AB534" s="12">
        <f t="shared" si="41"/>
        <v>3.8571428571428572</v>
      </c>
      <c r="AC534" s="3">
        <f t="shared" si="42"/>
        <v>173.14046000000002</v>
      </c>
      <c r="AD534" s="12">
        <v>400.5</v>
      </c>
      <c r="AE534" s="3" t="s">
        <v>196</v>
      </c>
      <c r="AF534" s="3" t="s">
        <v>311</v>
      </c>
      <c r="AG534" s="2" t="str">
        <f t="shared" si="43"/>
        <v>Proton symporter</v>
      </c>
      <c r="AH534" s="3" t="s">
        <v>312</v>
      </c>
    </row>
    <row r="535" spans="1:34">
      <c r="A535" s="17" t="s">
        <v>323</v>
      </c>
      <c r="B535" s="18" t="s">
        <v>324</v>
      </c>
      <c r="C535" t="s">
        <v>333</v>
      </c>
      <c r="D535" s="19" t="s">
        <v>326</v>
      </c>
      <c r="E535" t="s">
        <v>313</v>
      </c>
      <c r="F535" t="s">
        <v>314</v>
      </c>
      <c r="G535">
        <v>-10</v>
      </c>
      <c r="H535">
        <v>0</v>
      </c>
      <c r="I535">
        <v>0</v>
      </c>
      <c r="J535">
        <v>0.45</v>
      </c>
      <c r="K535">
        <v>-10</v>
      </c>
      <c r="L535">
        <v>0</v>
      </c>
      <c r="M535">
        <v>0</v>
      </c>
      <c r="N535">
        <v>5.4115384615384601</v>
      </c>
      <c r="O535">
        <v>0.20576923076923101</v>
      </c>
      <c r="P535"/>
      <c r="Q535">
        <v>2.05769230769231E-2</v>
      </c>
      <c r="R535">
        <v>4.6558127144940897E-2</v>
      </c>
      <c r="S535" s="11" t="s">
        <v>313</v>
      </c>
      <c r="T535" s="3" t="s">
        <v>313</v>
      </c>
      <c r="U535" s="3" t="s">
        <v>76</v>
      </c>
      <c r="V535" s="3" t="s">
        <v>315</v>
      </c>
      <c r="W535" s="3">
        <v>8</v>
      </c>
      <c r="X535" s="3">
        <v>8</v>
      </c>
      <c r="Y535" s="3">
        <v>0</v>
      </c>
      <c r="Z535" s="3">
        <v>0</v>
      </c>
      <c r="AA535" s="2">
        <v>0</v>
      </c>
      <c r="AB535" s="12">
        <f t="shared" si="41"/>
        <v>5</v>
      </c>
      <c r="AC535" s="3">
        <f t="shared" si="42"/>
        <v>104.14832</v>
      </c>
      <c r="AD535" s="12">
        <v>145</v>
      </c>
      <c r="AE535" s="3" t="s">
        <v>316</v>
      </c>
      <c r="AF535" s="3" t="s">
        <v>149</v>
      </c>
      <c r="AG535" s="2" t="str">
        <f t="shared" si="43"/>
        <v>Proton symporter</v>
      </c>
      <c r="AH535" s="3" t="s">
        <v>317</v>
      </c>
    </row>
    <row r="536" spans="1:34">
      <c r="A536" s="17" t="s">
        <v>323</v>
      </c>
      <c r="B536" s="18" t="s">
        <v>324</v>
      </c>
      <c r="C536" t="s">
        <v>333</v>
      </c>
      <c r="D536" s="19" t="s">
        <v>326</v>
      </c>
      <c r="E536" t="s">
        <v>318</v>
      </c>
      <c r="F536" t="s">
        <v>319</v>
      </c>
      <c r="G536">
        <v>-10</v>
      </c>
      <c r="H536">
        <v>0</v>
      </c>
      <c r="I536">
        <v>0</v>
      </c>
      <c r="J536">
        <v>0.45</v>
      </c>
      <c r="K536">
        <v>-10</v>
      </c>
      <c r="L536">
        <v>0</v>
      </c>
      <c r="M536">
        <v>0</v>
      </c>
      <c r="N536">
        <v>4.4780487804878</v>
      </c>
      <c r="O536">
        <v>1.0439024390243901</v>
      </c>
      <c r="P536"/>
      <c r="Q536">
        <v>0.10439024390243901</v>
      </c>
      <c r="R536">
        <v>0.26323479483191498</v>
      </c>
      <c r="S536" s="3" t="s">
        <v>318</v>
      </c>
      <c r="T536" s="3" t="s">
        <v>318</v>
      </c>
      <c r="U536" s="3" t="s">
        <v>35</v>
      </c>
      <c r="V536" s="3" t="s">
        <v>320</v>
      </c>
      <c r="W536" s="3">
        <v>4</v>
      </c>
      <c r="X536" s="3">
        <v>4</v>
      </c>
      <c r="Y536" s="3">
        <v>4</v>
      </c>
      <c r="Z536" s="3">
        <v>0</v>
      </c>
      <c r="AA536" s="2">
        <v>-2</v>
      </c>
      <c r="AB536" s="12">
        <f t="shared" si="41"/>
        <v>3</v>
      </c>
      <c r="AC536" s="3">
        <f t="shared" si="42"/>
        <v>116.07016</v>
      </c>
      <c r="AD536" s="12">
        <v>235</v>
      </c>
      <c r="AE536" s="3" t="s">
        <v>101</v>
      </c>
      <c r="AF536" s="3" t="s">
        <v>84</v>
      </c>
      <c r="AG536" s="2" t="str">
        <f t="shared" si="43"/>
        <v>Proton symporter</v>
      </c>
      <c r="AH536" s="2" t="s">
        <v>321</v>
      </c>
    </row>
    <row r="537" spans="1:34">
      <c r="A537" s="17" t="s">
        <v>323</v>
      </c>
      <c r="B537" s="18" t="s">
        <v>324</v>
      </c>
      <c r="C537" t="s">
        <v>334</v>
      </c>
      <c r="D537" s="19" t="s">
        <v>326</v>
      </c>
      <c r="E537" t="s">
        <v>38</v>
      </c>
      <c r="F537" t="s">
        <v>39</v>
      </c>
      <c r="G537">
        <v>-10</v>
      </c>
      <c r="H537">
        <v>0</v>
      </c>
      <c r="I537">
        <v>-5</v>
      </c>
      <c r="J537">
        <v>0.45</v>
      </c>
      <c r="K537">
        <v>-10</v>
      </c>
      <c r="L537">
        <v>0</v>
      </c>
      <c r="M537">
        <v>-5</v>
      </c>
      <c r="N537">
        <v>4.5454545454545503</v>
      </c>
      <c r="O537">
        <v>1.36363636363636</v>
      </c>
      <c r="P537"/>
      <c r="Q537">
        <v>0.13636363636363599</v>
      </c>
      <c r="R537">
        <v>0.26124536178107499</v>
      </c>
      <c r="S537" s="11" t="s">
        <v>41</v>
      </c>
      <c r="T537" s="3" t="s">
        <v>42</v>
      </c>
      <c r="U537" s="3" t="s">
        <v>43</v>
      </c>
      <c r="V537" s="3" t="s">
        <v>44</v>
      </c>
      <c r="W537" s="3">
        <v>4</v>
      </c>
      <c r="X537" s="3">
        <v>10</v>
      </c>
      <c r="Y537" s="3">
        <v>2</v>
      </c>
      <c r="Z537" s="3">
        <v>0</v>
      </c>
      <c r="AA537" s="3">
        <v>0</v>
      </c>
      <c r="AB537" s="12">
        <f t="shared" si="41"/>
        <v>5.5</v>
      </c>
      <c r="AC537" s="3">
        <f t="shared" si="42"/>
        <v>90.119200000000006</v>
      </c>
      <c r="AD537" s="12">
        <v>207</v>
      </c>
      <c r="AE537" s="2" t="s">
        <v>45</v>
      </c>
      <c r="AF537" s="3" t="s">
        <v>46</v>
      </c>
      <c r="AG537" s="2" t="str">
        <f t="shared" si="43"/>
        <v>Proton symporter</v>
      </c>
      <c r="AH537" s="3" t="s">
        <v>47</v>
      </c>
    </row>
    <row r="538" spans="1:34">
      <c r="A538" s="17" t="s">
        <v>323</v>
      </c>
      <c r="B538" s="18" t="s">
        <v>324</v>
      </c>
      <c r="C538" t="s">
        <v>334</v>
      </c>
      <c r="D538" s="19" t="s">
        <v>326</v>
      </c>
      <c r="E538" t="s">
        <v>48</v>
      </c>
      <c r="F538" t="s">
        <v>39</v>
      </c>
      <c r="G538">
        <v>-10</v>
      </c>
      <c r="H538">
        <v>0</v>
      </c>
      <c r="I538">
        <v>-5</v>
      </c>
      <c r="J538">
        <v>0.45</v>
      </c>
      <c r="K538">
        <v>-10</v>
      </c>
      <c r="L538">
        <v>0</v>
      </c>
      <c r="M538">
        <v>-5</v>
      </c>
      <c r="N538">
        <v>4.5454545454545503</v>
      </c>
      <c r="O538">
        <v>1.36363636363636</v>
      </c>
      <c r="P538"/>
      <c r="Q538">
        <v>0.13636363636363599</v>
      </c>
      <c r="R538">
        <v>0.261247583274131</v>
      </c>
      <c r="S538" s="11" t="s">
        <v>49</v>
      </c>
      <c r="T538" s="3" t="s">
        <v>50</v>
      </c>
      <c r="U538" s="3" t="s">
        <v>43</v>
      </c>
      <c r="V538" s="3" t="s">
        <v>44</v>
      </c>
      <c r="W538" s="3">
        <v>4</v>
      </c>
      <c r="X538" s="3">
        <v>10</v>
      </c>
      <c r="Y538" s="3">
        <v>2</v>
      </c>
      <c r="Z538" s="3">
        <v>0</v>
      </c>
      <c r="AA538" s="3">
        <v>0</v>
      </c>
      <c r="AB538" s="12">
        <f t="shared" si="41"/>
        <v>5.5</v>
      </c>
      <c r="AC538" s="3">
        <f t="shared" si="42"/>
        <v>90.119200000000006</v>
      </c>
      <c r="AD538" s="12">
        <v>207</v>
      </c>
      <c r="AE538" s="2" t="s">
        <v>45</v>
      </c>
      <c r="AF538" s="3" t="s">
        <v>51</v>
      </c>
      <c r="AG538" s="2" t="str">
        <f t="shared" si="43"/>
        <v>Proton symporter</v>
      </c>
      <c r="AH538" s="3" t="s">
        <v>47</v>
      </c>
    </row>
    <row r="539" spans="1:34">
      <c r="A539" s="17" t="s">
        <v>323</v>
      </c>
      <c r="B539" s="18" t="s">
        <v>324</v>
      </c>
      <c r="C539" t="s">
        <v>334</v>
      </c>
      <c r="D539" s="19" t="s">
        <v>326</v>
      </c>
      <c r="E539" t="s">
        <v>52</v>
      </c>
      <c r="F539" t="s">
        <v>53</v>
      </c>
      <c r="G539">
        <v>-10</v>
      </c>
      <c r="H539">
        <v>0</v>
      </c>
      <c r="I539">
        <v>-5</v>
      </c>
      <c r="J539">
        <v>0.45</v>
      </c>
      <c r="K539">
        <v>-10</v>
      </c>
      <c r="L539">
        <v>0</v>
      </c>
      <c r="M539">
        <v>-5</v>
      </c>
      <c r="N539">
        <v>3.6115384615384598</v>
      </c>
      <c r="O539">
        <v>1.11153846153846</v>
      </c>
      <c r="P539"/>
      <c r="Q539">
        <v>0.11115384615384601</v>
      </c>
      <c r="R539">
        <v>0.17991664813345501</v>
      </c>
      <c r="S539" s="13" t="s">
        <v>52</v>
      </c>
      <c r="T539" s="3" t="s">
        <v>54</v>
      </c>
      <c r="U539" s="3" t="s">
        <v>55</v>
      </c>
      <c r="V539" s="2" t="s">
        <v>56</v>
      </c>
      <c r="W539" s="2">
        <v>3</v>
      </c>
      <c r="X539" s="2">
        <v>12</v>
      </c>
      <c r="Y539" s="2">
        <v>0</v>
      </c>
      <c r="Z539" s="2">
        <v>2</v>
      </c>
      <c r="AA539" s="2">
        <v>2</v>
      </c>
      <c r="AB539" s="12">
        <f t="shared" si="41"/>
        <v>6</v>
      </c>
      <c r="AC539" s="3">
        <f t="shared" si="42"/>
        <v>76.139580000000009</v>
      </c>
      <c r="AD539" s="12">
        <v>139.30000000000001</v>
      </c>
      <c r="AE539" s="2" t="s">
        <v>57</v>
      </c>
      <c r="AF539" s="2" t="s">
        <v>58</v>
      </c>
      <c r="AG539" s="2" t="str">
        <f t="shared" si="43"/>
        <v>Proton symporter</v>
      </c>
      <c r="AH539" s="3" t="s">
        <v>59</v>
      </c>
    </row>
    <row r="540" spans="1:34">
      <c r="A540" s="17" t="s">
        <v>323</v>
      </c>
      <c r="B540" s="18" t="s">
        <v>324</v>
      </c>
      <c r="C540" t="s">
        <v>334</v>
      </c>
      <c r="D540" s="19" t="s">
        <v>326</v>
      </c>
      <c r="E540" t="s">
        <v>60</v>
      </c>
      <c r="F540" t="s">
        <v>61</v>
      </c>
      <c r="G540">
        <v>-10</v>
      </c>
      <c r="H540">
        <v>0</v>
      </c>
      <c r="I540">
        <v>-5</v>
      </c>
      <c r="J540">
        <v>0.45</v>
      </c>
      <c r="K540">
        <v>-10</v>
      </c>
      <c r="L540">
        <v>0</v>
      </c>
      <c r="M540">
        <v>-5</v>
      </c>
      <c r="N540">
        <v>4.3750000000000098</v>
      </c>
      <c r="O540">
        <v>1.875</v>
      </c>
      <c r="P540"/>
      <c r="Q540">
        <v>0.1875</v>
      </c>
      <c r="R540">
        <v>0.30330623028257098</v>
      </c>
      <c r="S540" s="14" t="s">
        <v>60</v>
      </c>
      <c r="T540" s="2" t="s">
        <v>62</v>
      </c>
      <c r="U540" s="3" t="s">
        <v>55</v>
      </c>
      <c r="V540" s="2" t="s">
        <v>63</v>
      </c>
      <c r="W540" s="2">
        <v>3</v>
      </c>
      <c r="X540" s="2">
        <v>8</v>
      </c>
      <c r="Y540" s="2">
        <v>2</v>
      </c>
      <c r="Z540" s="2">
        <v>0</v>
      </c>
      <c r="AA540" s="2">
        <v>0</v>
      </c>
      <c r="AB540" s="12">
        <f t="shared" si="41"/>
        <v>5.333333333333333</v>
      </c>
      <c r="AC540" s="3">
        <f t="shared" si="42"/>
        <v>76.092820000000003</v>
      </c>
      <c r="AD540" s="12">
        <v>213</v>
      </c>
      <c r="AE540" s="2" t="s">
        <v>45</v>
      </c>
      <c r="AF540" s="2" t="s">
        <v>64</v>
      </c>
      <c r="AG540" s="2" t="str">
        <f t="shared" si="43"/>
        <v>Proton symporter</v>
      </c>
      <c r="AH540" s="3" t="s">
        <v>65</v>
      </c>
    </row>
    <row r="541" spans="1:34">
      <c r="A541" s="17" t="s">
        <v>323</v>
      </c>
      <c r="B541" s="18" t="s">
        <v>324</v>
      </c>
      <c r="C541" t="s">
        <v>334</v>
      </c>
      <c r="D541" s="19" t="s">
        <v>326</v>
      </c>
      <c r="E541" t="s">
        <v>66</v>
      </c>
      <c r="F541" t="s">
        <v>67</v>
      </c>
      <c r="G541">
        <v>-10</v>
      </c>
      <c r="H541">
        <v>0</v>
      </c>
      <c r="I541">
        <v>-5</v>
      </c>
      <c r="J541">
        <v>0.45</v>
      </c>
      <c r="K541">
        <v>-10</v>
      </c>
      <c r="L541">
        <v>0</v>
      </c>
      <c r="M541">
        <v>-5</v>
      </c>
      <c r="N541">
        <v>3.5974683544303798</v>
      </c>
      <c r="O541">
        <v>0.73164556962025296</v>
      </c>
      <c r="P541"/>
      <c r="Q541">
        <v>7.3164556962025007E-2</v>
      </c>
      <c r="R541">
        <v>0.14016980037611201</v>
      </c>
      <c r="S541" s="11" t="s">
        <v>68</v>
      </c>
      <c r="T541" s="3" t="s">
        <v>69</v>
      </c>
      <c r="U541" s="3" t="s">
        <v>43</v>
      </c>
      <c r="V541" s="3" t="s">
        <v>44</v>
      </c>
      <c r="W541" s="3">
        <v>4</v>
      </c>
      <c r="X541" s="3">
        <v>10</v>
      </c>
      <c r="Y541" s="3">
        <v>2</v>
      </c>
      <c r="Z541" s="3">
        <v>0</v>
      </c>
      <c r="AA541" s="3">
        <v>0</v>
      </c>
      <c r="AB541" s="12">
        <f t="shared" si="41"/>
        <v>5.5</v>
      </c>
      <c r="AC541" s="3">
        <f t="shared" si="42"/>
        <v>90.119200000000006</v>
      </c>
      <c r="AD541" s="12">
        <v>230</v>
      </c>
      <c r="AE541" s="2" t="s">
        <v>45</v>
      </c>
      <c r="AF541" s="3" t="s">
        <v>70</v>
      </c>
      <c r="AG541" s="2" t="str">
        <f t="shared" si="43"/>
        <v>Proton symporter</v>
      </c>
      <c r="AH541" s="3" t="s">
        <v>71</v>
      </c>
    </row>
    <row r="542" spans="1:34">
      <c r="A542" s="17" t="s">
        <v>323</v>
      </c>
      <c r="B542" s="18" t="s">
        <v>324</v>
      </c>
      <c r="C542" t="s">
        <v>334</v>
      </c>
      <c r="D542" s="19" t="s">
        <v>326</v>
      </c>
      <c r="E542" t="s">
        <v>72</v>
      </c>
      <c r="F542" t="s">
        <v>73</v>
      </c>
      <c r="G542">
        <v>-10</v>
      </c>
      <c r="H542">
        <v>0</v>
      </c>
      <c r="I542">
        <v>-5</v>
      </c>
      <c r="J542">
        <v>0.45</v>
      </c>
      <c r="K542">
        <v>-10</v>
      </c>
      <c r="L542">
        <v>0</v>
      </c>
      <c r="M542">
        <v>-5</v>
      </c>
      <c r="N542">
        <v>4.13584905660377</v>
      </c>
      <c r="O542">
        <v>1.0905660377358499</v>
      </c>
      <c r="P542"/>
      <c r="Q542">
        <v>0.109056603773585</v>
      </c>
      <c r="R542">
        <v>0.13932150607107899</v>
      </c>
      <c r="S542" s="11" t="s">
        <v>74</v>
      </c>
      <c r="T542" s="3" t="s">
        <v>75</v>
      </c>
      <c r="U542" s="3" t="s">
        <v>76</v>
      </c>
      <c r="V542" s="3" t="s">
        <v>77</v>
      </c>
      <c r="W542" s="3">
        <v>3</v>
      </c>
      <c r="X542" s="3">
        <v>8</v>
      </c>
      <c r="Y542" s="3">
        <v>1</v>
      </c>
      <c r="Z542" s="3">
        <v>0</v>
      </c>
      <c r="AA542" s="3">
        <v>0</v>
      </c>
      <c r="AB542" s="12">
        <f t="shared" si="41"/>
        <v>6</v>
      </c>
      <c r="AC542" s="3">
        <f t="shared" si="42"/>
        <v>60.093820000000001</v>
      </c>
      <c r="AD542" s="12">
        <v>97</v>
      </c>
      <c r="AE542" s="2" t="s">
        <v>78</v>
      </c>
      <c r="AF542" s="2" t="s">
        <v>79</v>
      </c>
      <c r="AG542" s="2" t="str">
        <f t="shared" si="43"/>
        <v>Proton symporter</v>
      </c>
      <c r="AH542" s="3" t="s">
        <v>80</v>
      </c>
    </row>
    <row r="543" spans="1:34">
      <c r="A543" s="17" t="s">
        <v>323</v>
      </c>
      <c r="B543" s="18" t="s">
        <v>324</v>
      </c>
      <c r="C543" t="s">
        <v>334</v>
      </c>
      <c r="D543" s="19" t="s">
        <v>326</v>
      </c>
      <c r="E543" t="s">
        <v>81</v>
      </c>
      <c r="F543" t="s">
        <v>73</v>
      </c>
      <c r="G543">
        <v>-10</v>
      </c>
      <c r="H543">
        <v>0</v>
      </c>
      <c r="I543">
        <v>-5</v>
      </c>
      <c r="J543">
        <v>0.45</v>
      </c>
      <c r="K543">
        <v>-10</v>
      </c>
      <c r="L543">
        <v>0</v>
      </c>
      <c r="M543">
        <v>-5</v>
      </c>
      <c r="N543">
        <v>5</v>
      </c>
      <c r="O543">
        <v>1.6666666666666701</v>
      </c>
      <c r="P543"/>
      <c r="Q543">
        <v>0.16666666666666699</v>
      </c>
      <c r="R543">
        <v>0.212919256683022</v>
      </c>
      <c r="S543" s="11" t="s">
        <v>82</v>
      </c>
      <c r="T543" s="3" t="s">
        <v>83</v>
      </c>
      <c r="U543" s="3" t="s">
        <v>76</v>
      </c>
      <c r="V543" s="3" t="s">
        <v>77</v>
      </c>
      <c r="W543" s="3">
        <v>3</v>
      </c>
      <c r="X543" s="3">
        <v>8</v>
      </c>
      <c r="Y543" s="3">
        <v>1</v>
      </c>
      <c r="Z543" s="3">
        <v>0</v>
      </c>
      <c r="AA543" s="3">
        <v>0</v>
      </c>
      <c r="AB543" s="12">
        <f t="shared" si="41"/>
        <v>6</v>
      </c>
      <c r="AC543" s="3">
        <f t="shared" si="42"/>
        <v>60.093820000000001</v>
      </c>
      <c r="AD543" s="12">
        <v>97</v>
      </c>
      <c r="AE543" s="2" t="s">
        <v>78</v>
      </c>
      <c r="AF543" s="3" t="s">
        <v>84</v>
      </c>
      <c r="AG543" s="2" t="str">
        <f t="shared" si="43"/>
        <v>Proton symporter</v>
      </c>
      <c r="AH543" s="3" t="s">
        <v>80</v>
      </c>
    </row>
    <row r="544" spans="1:34">
      <c r="A544" s="17" t="s">
        <v>323</v>
      </c>
      <c r="B544" s="18" t="s">
        <v>324</v>
      </c>
      <c r="C544" t="s">
        <v>334</v>
      </c>
      <c r="D544" s="19" t="s">
        <v>326</v>
      </c>
      <c r="E544" t="s">
        <v>85</v>
      </c>
      <c r="F544" t="s">
        <v>86</v>
      </c>
      <c r="G544">
        <v>-10</v>
      </c>
      <c r="H544">
        <v>0</v>
      </c>
      <c r="I544">
        <v>-5</v>
      </c>
      <c r="J544">
        <v>0.45</v>
      </c>
      <c r="K544">
        <v>-10</v>
      </c>
      <c r="L544">
        <v>0</v>
      </c>
      <c r="M544">
        <v>-5</v>
      </c>
      <c r="N544">
        <v>4.5454545454545503</v>
      </c>
      <c r="O544">
        <v>1.36363636363636</v>
      </c>
      <c r="P544"/>
      <c r="Q544">
        <v>0.13636363636363599</v>
      </c>
      <c r="R544">
        <v>0.261247583274131</v>
      </c>
      <c r="S544" s="11" t="s">
        <v>87</v>
      </c>
      <c r="T544" s="3" t="s">
        <v>88</v>
      </c>
      <c r="U544" s="3" t="s">
        <v>43</v>
      </c>
      <c r="V544" s="3" t="s">
        <v>44</v>
      </c>
      <c r="W544" s="3">
        <v>4</v>
      </c>
      <c r="X544" s="3">
        <v>10</v>
      </c>
      <c r="Y544" s="3">
        <v>2</v>
      </c>
      <c r="Z544" s="3">
        <v>0</v>
      </c>
      <c r="AA544" s="3">
        <v>0</v>
      </c>
      <c r="AB544" s="12">
        <f t="shared" si="41"/>
        <v>5.5</v>
      </c>
      <c r="AC544" s="3">
        <f t="shared" si="42"/>
        <v>90.119200000000006</v>
      </c>
      <c r="AD544" s="12">
        <v>177</v>
      </c>
      <c r="AE544" s="3" t="s">
        <v>45</v>
      </c>
      <c r="AF544" s="3" t="s">
        <v>89</v>
      </c>
      <c r="AG544" s="2" t="str">
        <f t="shared" si="43"/>
        <v>Proton symporter</v>
      </c>
      <c r="AH544" s="3" t="s">
        <v>90</v>
      </c>
    </row>
    <row r="545" spans="1:34">
      <c r="A545" s="17" t="s">
        <v>323</v>
      </c>
      <c r="B545" s="18" t="s">
        <v>324</v>
      </c>
      <c r="C545" t="s">
        <v>334</v>
      </c>
      <c r="D545" s="19" t="s">
        <v>326</v>
      </c>
      <c r="E545" t="s">
        <v>91</v>
      </c>
      <c r="F545" t="s">
        <v>92</v>
      </c>
      <c r="G545">
        <v>-10</v>
      </c>
      <c r="H545">
        <v>0</v>
      </c>
      <c r="I545">
        <v>-5</v>
      </c>
      <c r="J545">
        <v>0.45</v>
      </c>
      <c r="K545">
        <v>-10</v>
      </c>
      <c r="L545">
        <v>0</v>
      </c>
      <c r="M545">
        <v>-5</v>
      </c>
      <c r="N545">
        <v>5</v>
      </c>
      <c r="O545">
        <v>1</v>
      </c>
      <c r="P545"/>
      <c r="Q545">
        <v>0.1</v>
      </c>
      <c r="R545">
        <v>0.18738803051046399</v>
      </c>
      <c r="S545" s="14" t="s">
        <v>91</v>
      </c>
      <c r="T545" s="2" t="s">
        <v>93</v>
      </c>
      <c r="U545" s="3" t="s">
        <v>55</v>
      </c>
      <c r="V545" s="2" t="s">
        <v>94</v>
      </c>
      <c r="W545" s="2">
        <v>5</v>
      </c>
      <c r="X545" s="2">
        <v>12</v>
      </c>
      <c r="Y545" s="2">
        <v>1</v>
      </c>
      <c r="Z545" s="2">
        <v>0</v>
      </c>
      <c r="AA545" s="2">
        <v>0</v>
      </c>
      <c r="AB545" s="12">
        <f t="shared" si="41"/>
        <v>6</v>
      </c>
      <c r="AC545" s="3">
        <f t="shared" si="42"/>
        <v>88.14658</v>
      </c>
      <c r="AD545" s="12">
        <v>129</v>
      </c>
      <c r="AE545" s="2" t="s">
        <v>78</v>
      </c>
      <c r="AF545" s="2" t="s">
        <v>95</v>
      </c>
      <c r="AG545" s="2" t="str">
        <f t="shared" si="43"/>
        <v>Proton symporter</v>
      </c>
      <c r="AH545" s="3" t="s">
        <v>96</v>
      </c>
    </row>
    <row r="546" spans="1:34">
      <c r="A546" s="17" t="s">
        <v>323</v>
      </c>
      <c r="B546" s="18" t="s">
        <v>324</v>
      </c>
      <c r="C546" t="s">
        <v>334</v>
      </c>
      <c r="D546" s="19" t="s">
        <v>326</v>
      </c>
      <c r="E546" t="s">
        <v>103</v>
      </c>
      <c r="F546" t="s">
        <v>104</v>
      </c>
      <c r="G546">
        <v>-10</v>
      </c>
      <c r="H546">
        <v>0</v>
      </c>
      <c r="I546">
        <v>-5</v>
      </c>
      <c r="J546">
        <v>0.45</v>
      </c>
      <c r="K546">
        <v>-10</v>
      </c>
      <c r="L546">
        <v>0</v>
      </c>
      <c r="M546">
        <v>-5</v>
      </c>
      <c r="N546">
        <v>4.7230769230769196</v>
      </c>
      <c r="O546">
        <v>0.74102564102564095</v>
      </c>
      <c r="P546"/>
      <c r="Q546">
        <v>7.4102564102563995E-2</v>
      </c>
      <c r="R546">
        <v>0.16095541454325099</v>
      </c>
      <c r="S546" s="14" t="s">
        <v>103</v>
      </c>
      <c r="T546" s="2" t="s">
        <v>105</v>
      </c>
      <c r="U546" s="3" t="s">
        <v>55</v>
      </c>
      <c r="V546" s="2" t="s">
        <v>106</v>
      </c>
      <c r="W546" s="2">
        <v>6</v>
      </c>
      <c r="X546" s="2">
        <v>14</v>
      </c>
      <c r="Y546" s="2">
        <v>1</v>
      </c>
      <c r="Z546" s="2">
        <v>0</v>
      </c>
      <c r="AA546" s="2">
        <v>0</v>
      </c>
      <c r="AB546" s="12">
        <f t="shared" si="41"/>
        <v>6</v>
      </c>
      <c r="AC546" s="3">
        <f t="shared" si="42"/>
        <v>102.17295999999999</v>
      </c>
      <c r="AD546" s="12">
        <v>153</v>
      </c>
      <c r="AE546" s="2" t="s">
        <v>78</v>
      </c>
      <c r="AF546" s="2" t="s">
        <v>84</v>
      </c>
      <c r="AG546" s="2" t="str">
        <f t="shared" si="43"/>
        <v>Proton symporter</v>
      </c>
      <c r="AH546" s="3" t="s">
        <v>107</v>
      </c>
    </row>
    <row r="547" spans="1:34">
      <c r="A547" s="17" t="s">
        <v>323</v>
      </c>
      <c r="B547" s="18" t="s">
        <v>324</v>
      </c>
      <c r="C547" t="s">
        <v>334</v>
      </c>
      <c r="D547" s="19" t="s">
        <v>326</v>
      </c>
      <c r="E547" t="s">
        <v>108</v>
      </c>
      <c r="F547" t="s">
        <v>109</v>
      </c>
      <c r="G547">
        <v>-10</v>
      </c>
      <c r="H547">
        <v>0</v>
      </c>
      <c r="I547">
        <v>-5</v>
      </c>
      <c r="J547">
        <v>0.45</v>
      </c>
      <c r="K547">
        <v>-10</v>
      </c>
      <c r="L547">
        <v>0</v>
      </c>
      <c r="M547">
        <v>-5</v>
      </c>
      <c r="N547">
        <v>2.9109004739336499</v>
      </c>
      <c r="O547">
        <v>0.27393364928909902</v>
      </c>
      <c r="P547"/>
      <c r="Q547">
        <v>2.7393364928910001E-2</v>
      </c>
      <c r="R547">
        <v>6.9967418557778993E-2</v>
      </c>
      <c r="S547" s="11" t="s">
        <v>108</v>
      </c>
      <c r="T547" s="3" t="s">
        <v>108</v>
      </c>
      <c r="U547" s="3" t="s">
        <v>43</v>
      </c>
      <c r="V547" s="3" t="s">
        <v>110</v>
      </c>
      <c r="W547" s="3">
        <v>8</v>
      </c>
      <c r="X547" s="3">
        <v>8</v>
      </c>
      <c r="Y547" s="3">
        <v>1</v>
      </c>
      <c r="Z547" s="3">
        <v>0</v>
      </c>
      <c r="AA547" s="3">
        <v>0</v>
      </c>
      <c r="AB547" s="12">
        <f t="shared" si="41"/>
        <v>4.75</v>
      </c>
      <c r="AC547" s="3">
        <f t="shared" si="42"/>
        <v>120.14731999999999</v>
      </c>
      <c r="AD547" s="12">
        <v>229</v>
      </c>
      <c r="AE547" s="3" t="s">
        <v>111</v>
      </c>
      <c r="AF547" s="2" t="s">
        <v>112</v>
      </c>
      <c r="AG547" s="2" t="str">
        <f t="shared" si="43"/>
        <v>Proton symporter</v>
      </c>
      <c r="AH547" s="3" t="s">
        <v>113</v>
      </c>
    </row>
    <row r="548" spans="1:34">
      <c r="A548" s="17" t="s">
        <v>323</v>
      </c>
      <c r="B548" s="18" t="s">
        <v>324</v>
      </c>
      <c r="C548" t="s">
        <v>334</v>
      </c>
      <c r="D548" s="19" t="s">
        <v>326</v>
      </c>
      <c r="E548" t="s">
        <v>119</v>
      </c>
      <c r="F548" t="s">
        <v>120</v>
      </c>
      <c r="G548">
        <v>-10</v>
      </c>
      <c r="H548">
        <v>0</v>
      </c>
      <c r="I548">
        <v>-5</v>
      </c>
      <c r="J548">
        <v>0.45</v>
      </c>
      <c r="K548">
        <v>-10</v>
      </c>
      <c r="L548">
        <v>0</v>
      </c>
      <c r="M548">
        <v>-5</v>
      </c>
      <c r="N548">
        <v>4.375</v>
      </c>
      <c r="O548">
        <v>1.875</v>
      </c>
      <c r="P548"/>
      <c r="Q548">
        <v>0.1875</v>
      </c>
      <c r="R548">
        <v>0.231499656672251</v>
      </c>
      <c r="S548" s="14" t="s">
        <v>119</v>
      </c>
      <c r="T548" s="2" t="s">
        <v>119</v>
      </c>
      <c r="U548" s="3" t="s">
        <v>55</v>
      </c>
      <c r="V548" s="2" t="s">
        <v>121</v>
      </c>
      <c r="W548" s="2">
        <v>3</v>
      </c>
      <c r="X548" s="2">
        <v>6</v>
      </c>
      <c r="Y548" s="2">
        <v>1</v>
      </c>
      <c r="Z548" s="2">
        <v>0</v>
      </c>
      <c r="AA548" s="2">
        <v>0</v>
      </c>
      <c r="AB548" s="12">
        <f t="shared" si="41"/>
        <v>5.333333333333333</v>
      </c>
      <c r="AC548" s="3">
        <f t="shared" si="42"/>
        <v>58.078140000000005</v>
      </c>
      <c r="AD548" s="12">
        <v>56</v>
      </c>
      <c r="AE548" s="2" t="s">
        <v>122</v>
      </c>
      <c r="AF548" s="2" t="s">
        <v>46</v>
      </c>
      <c r="AG548" s="2" t="str">
        <f t="shared" si="43"/>
        <v>Proton symporter</v>
      </c>
      <c r="AH548" s="3" t="s">
        <v>123</v>
      </c>
    </row>
    <row r="549" spans="1:34">
      <c r="A549" s="17" t="s">
        <v>323</v>
      </c>
      <c r="B549" s="18" t="s">
        <v>324</v>
      </c>
      <c r="C549" t="s">
        <v>334</v>
      </c>
      <c r="D549" s="19" t="s">
        <v>326</v>
      </c>
      <c r="E549" t="s">
        <v>124</v>
      </c>
      <c r="F549" t="s">
        <v>125</v>
      </c>
      <c r="G549">
        <v>-10</v>
      </c>
      <c r="H549">
        <v>0</v>
      </c>
      <c r="I549">
        <v>-5</v>
      </c>
      <c r="J549">
        <v>0.45</v>
      </c>
      <c r="K549">
        <v>-10</v>
      </c>
      <c r="L549">
        <v>0</v>
      </c>
      <c r="M549">
        <v>-5</v>
      </c>
      <c r="N549">
        <v>2.5</v>
      </c>
      <c r="O549">
        <v>0.67209302325581499</v>
      </c>
      <c r="P549"/>
      <c r="Q549">
        <v>6.7209302325581505E-2</v>
      </c>
      <c r="R549">
        <v>0.10152008579807199</v>
      </c>
      <c r="S549" s="14" t="s">
        <v>124</v>
      </c>
      <c r="T549" s="2" t="s">
        <v>126</v>
      </c>
      <c r="U549" s="3" t="s">
        <v>55</v>
      </c>
      <c r="V549" s="2" t="s">
        <v>127</v>
      </c>
      <c r="W549" s="2">
        <v>3</v>
      </c>
      <c r="X549" s="2">
        <v>3</v>
      </c>
      <c r="Y549" s="2">
        <v>2</v>
      </c>
      <c r="Z549" s="2">
        <v>0</v>
      </c>
      <c r="AA549" s="2">
        <v>-1</v>
      </c>
      <c r="AB549" s="12">
        <f t="shared" si="41"/>
        <v>3.6666666666666665</v>
      </c>
      <c r="AC549" s="3">
        <f t="shared" si="42"/>
        <v>71.053619999999995</v>
      </c>
      <c r="AD549" s="12">
        <v>80</v>
      </c>
      <c r="AE549" s="2" t="s">
        <v>128</v>
      </c>
      <c r="AF549" s="2" t="s">
        <v>64</v>
      </c>
      <c r="AG549" s="2" t="str">
        <f t="shared" si="43"/>
        <v>Proton symporter</v>
      </c>
      <c r="AH549" s="3" t="s">
        <v>129</v>
      </c>
    </row>
    <row r="550" spans="1:34">
      <c r="A550" s="17" t="s">
        <v>323</v>
      </c>
      <c r="B550" s="18" t="s">
        <v>324</v>
      </c>
      <c r="C550" t="s">
        <v>334</v>
      </c>
      <c r="D550" s="19" t="s">
        <v>326</v>
      </c>
      <c r="E550" t="s">
        <v>130</v>
      </c>
      <c r="F550" t="s">
        <v>125</v>
      </c>
      <c r="G550">
        <v>-10</v>
      </c>
      <c r="H550">
        <v>0</v>
      </c>
      <c r="I550">
        <v>-5</v>
      </c>
      <c r="J550">
        <v>0.45</v>
      </c>
      <c r="K550">
        <v>-10</v>
      </c>
      <c r="L550">
        <v>0</v>
      </c>
      <c r="M550">
        <v>-5</v>
      </c>
      <c r="N550">
        <v>2.5</v>
      </c>
      <c r="O550">
        <v>1.7</v>
      </c>
      <c r="P550"/>
      <c r="Q550">
        <v>0.17</v>
      </c>
      <c r="R550">
        <v>0.25678609937159302</v>
      </c>
      <c r="S550" s="14" t="s">
        <v>130</v>
      </c>
      <c r="T550" s="2" t="s">
        <v>131</v>
      </c>
      <c r="U550" s="3" t="s">
        <v>55</v>
      </c>
      <c r="V550" s="2" t="s">
        <v>127</v>
      </c>
      <c r="W550" s="2">
        <v>3</v>
      </c>
      <c r="X550" s="2">
        <v>3</v>
      </c>
      <c r="Y550" s="2">
        <v>2</v>
      </c>
      <c r="Z550" s="2">
        <v>0</v>
      </c>
      <c r="AA550" s="2">
        <v>-1</v>
      </c>
      <c r="AB550" s="12">
        <f t="shared" si="41"/>
        <v>3.6666666666666665</v>
      </c>
      <c r="AC550" s="3">
        <f t="shared" si="42"/>
        <v>71.053619999999995</v>
      </c>
      <c r="AD550" s="12">
        <v>80</v>
      </c>
      <c r="AE550" s="2" t="s">
        <v>128</v>
      </c>
      <c r="AF550" s="2" t="s">
        <v>89</v>
      </c>
      <c r="AG550" s="2" t="str">
        <f t="shared" si="43"/>
        <v>Proton symporter</v>
      </c>
      <c r="AH550" s="3" t="s">
        <v>129</v>
      </c>
    </row>
    <row r="551" spans="1:34">
      <c r="A551" s="17" t="s">
        <v>323</v>
      </c>
      <c r="B551" s="18" t="s">
        <v>324</v>
      </c>
      <c r="C551" t="s">
        <v>334</v>
      </c>
      <c r="D551" s="19" t="s">
        <v>326</v>
      </c>
      <c r="E551" t="s">
        <v>136</v>
      </c>
      <c r="F551" t="s">
        <v>137</v>
      </c>
      <c r="G551">
        <v>-10</v>
      </c>
      <c r="H551">
        <v>0</v>
      </c>
      <c r="I551">
        <v>-5</v>
      </c>
      <c r="J551">
        <v>0.45</v>
      </c>
      <c r="K551">
        <v>-10</v>
      </c>
      <c r="L551">
        <v>0</v>
      </c>
      <c r="M551">
        <v>-5</v>
      </c>
      <c r="N551">
        <v>2.63441860465116</v>
      </c>
      <c r="O551">
        <v>0.26883720930232502</v>
      </c>
      <c r="P551"/>
      <c r="Q551">
        <v>2.6883720930233002E-2</v>
      </c>
      <c r="R551">
        <v>6.9217083003989002E-2</v>
      </c>
      <c r="S551" s="14" t="s">
        <v>136</v>
      </c>
      <c r="T551" s="2" t="s">
        <v>138</v>
      </c>
      <c r="U551" s="3" t="s">
        <v>55</v>
      </c>
      <c r="V551" s="2" t="s">
        <v>139</v>
      </c>
      <c r="W551" s="2">
        <v>7</v>
      </c>
      <c r="X551" s="2">
        <v>5</v>
      </c>
      <c r="Y551" s="2">
        <v>2</v>
      </c>
      <c r="Z551" s="2">
        <v>0</v>
      </c>
      <c r="AA551" s="2">
        <v>-1</v>
      </c>
      <c r="AB551" s="12">
        <f t="shared" si="41"/>
        <v>4.1428571428571432</v>
      </c>
      <c r="AC551" s="3">
        <f t="shared" si="42"/>
        <v>121.1121</v>
      </c>
      <c r="AD551" s="12">
        <v>249.2</v>
      </c>
      <c r="AE551" s="2" t="s">
        <v>140</v>
      </c>
      <c r="AF551" s="2" t="s">
        <v>141</v>
      </c>
      <c r="AG551" s="2" t="str">
        <f t="shared" si="43"/>
        <v>Proton symporter</v>
      </c>
      <c r="AH551" s="3" t="s">
        <v>142</v>
      </c>
    </row>
    <row r="552" spans="1:34">
      <c r="A552" s="17" t="s">
        <v>323</v>
      </c>
      <c r="B552" s="18" t="s">
        <v>324</v>
      </c>
      <c r="C552" t="s">
        <v>334</v>
      </c>
      <c r="D552" s="19" t="s">
        <v>326</v>
      </c>
      <c r="E552" t="s">
        <v>143</v>
      </c>
      <c r="F552" t="s">
        <v>137</v>
      </c>
      <c r="G552">
        <v>-10</v>
      </c>
      <c r="H552">
        <v>0</v>
      </c>
      <c r="I552">
        <v>-5</v>
      </c>
      <c r="J552">
        <v>0.45</v>
      </c>
      <c r="K552">
        <v>-10</v>
      </c>
      <c r="L552">
        <v>0</v>
      </c>
      <c r="M552">
        <v>-5</v>
      </c>
      <c r="N552">
        <v>2.6251082251082201</v>
      </c>
      <c r="O552">
        <v>0.25021645021645</v>
      </c>
      <c r="P552"/>
      <c r="Q552">
        <v>2.5021645021645E-2</v>
      </c>
      <c r="R552">
        <v>6.4422826172542996E-2</v>
      </c>
      <c r="S552" s="14" t="s">
        <v>143</v>
      </c>
      <c r="T552" s="2" t="s">
        <v>144</v>
      </c>
      <c r="U552" s="3" t="s">
        <v>55</v>
      </c>
      <c r="V552" s="2" t="s">
        <v>139</v>
      </c>
      <c r="W552" s="2">
        <v>7</v>
      </c>
      <c r="X552" s="2">
        <v>5</v>
      </c>
      <c r="Y552" s="2">
        <v>2</v>
      </c>
      <c r="Z552" s="2">
        <v>0</v>
      </c>
      <c r="AA552" s="2">
        <v>-1</v>
      </c>
      <c r="AB552" s="12">
        <f t="shared" si="41"/>
        <v>4.1428571428571432</v>
      </c>
      <c r="AC552" s="3">
        <f t="shared" si="42"/>
        <v>121.1121</v>
      </c>
      <c r="AD552" s="12">
        <v>249.2</v>
      </c>
      <c r="AE552" s="2" t="s">
        <v>140</v>
      </c>
      <c r="AF552" s="2" t="s">
        <v>141</v>
      </c>
      <c r="AG552" s="2" t="str">
        <f t="shared" si="43"/>
        <v>Proton symporter</v>
      </c>
      <c r="AH552" s="3" t="s">
        <v>142</v>
      </c>
    </row>
    <row r="553" spans="1:34">
      <c r="A553" s="17" t="s">
        <v>323</v>
      </c>
      <c r="B553" s="18" t="s">
        <v>324</v>
      </c>
      <c r="C553" t="s">
        <v>334</v>
      </c>
      <c r="D553" s="19" t="s">
        <v>326</v>
      </c>
      <c r="E553" t="s">
        <v>158</v>
      </c>
      <c r="F553" t="s">
        <v>159</v>
      </c>
      <c r="G553">
        <v>-10</v>
      </c>
      <c r="H553">
        <v>0</v>
      </c>
      <c r="I553">
        <v>-5</v>
      </c>
      <c r="J553">
        <v>0.45</v>
      </c>
      <c r="K553">
        <v>-10</v>
      </c>
      <c r="L553">
        <v>0</v>
      </c>
      <c r="M553">
        <v>-5</v>
      </c>
      <c r="N553">
        <v>4.47945205479453</v>
      </c>
      <c r="O553">
        <v>0.79178082191780796</v>
      </c>
      <c r="P553"/>
      <c r="Q553">
        <v>7.9178082191781005E-2</v>
      </c>
      <c r="R553">
        <v>9.7830873363823997E-2</v>
      </c>
      <c r="S553" s="14" t="s">
        <v>158</v>
      </c>
      <c r="T553" s="2" t="s">
        <v>158</v>
      </c>
      <c r="U553" s="3" t="s">
        <v>43</v>
      </c>
      <c r="V553" s="2" t="s">
        <v>160</v>
      </c>
      <c r="W553" s="2">
        <v>4</v>
      </c>
      <c r="X553" s="2">
        <v>10</v>
      </c>
      <c r="Y553" s="2">
        <v>0</v>
      </c>
      <c r="Z553" s="2">
        <v>0</v>
      </c>
      <c r="AA553" s="2">
        <v>0</v>
      </c>
      <c r="AB553" s="12">
        <f t="shared" si="41"/>
        <v>6.5</v>
      </c>
      <c r="AC553" s="3">
        <f t="shared" si="42"/>
        <v>58.121200000000002</v>
      </c>
      <c r="AD553" s="15">
        <v>-1</v>
      </c>
      <c r="AE553" s="3" t="s">
        <v>161</v>
      </c>
      <c r="AF553" s="2" t="s">
        <v>162</v>
      </c>
      <c r="AG553" s="16" t="str">
        <f t="shared" si="43"/>
        <v>Diffusion</v>
      </c>
      <c r="AH553" s="3" t="s">
        <v>163</v>
      </c>
    </row>
    <row r="554" spans="1:34">
      <c r="A554" s="17" t="s">
        <v>323</v>
      </c>
      <c r="B554" s="18" t="s">
        <v>324</v>
      </c>
      <c r="C554" t="s">
        <v>334</v>
      </c>
      <c r="D554" s="19" t="s">
        <v>326</v>
      </c>
      <c r="E554" t="s">
        <v>164</v>
      </c>
      <c r="F554" t="s">
        <v>165</v>
      </c>
      <c r="G554">
        <v>-10</v>
      </c>
      <c r="H554">
        <v>0</v>
      </c>
      <c r="I554">
        <v>-5</v>
      </c>
      <c r="J554">
        <v>0.45</v>
      </c>
      <c r="K554">
        <v>-10</v>
      </c>
      <c r="L554">
        <v>0</v>
      </c>
      <c r="M554">
        <v>-5</v>
      </c>
      <c r="N554">
        <v>5</v>
      </c>
      <c r="O554">
        <v>1.25</v>
      </c>
      <c r="P554"/>
      <c r="Q554">
        <v>0.125</v>
      </c>
      <c r="R554">
        <v>0.19696224032517301</v>
      </c>
      <c r="S554" s="11" t="s">
        <v>164</v>
      </c>
      <c r="T554" s="3" t="s">
        <v>166</v>
      </c>
      <c r="U554" s="3" t="s">
        <v>43</v>
      </c>
      <c r="V554" s="3" t="s">
        <v>167</v>
      </c>
      <c r="W554" s="3">
        <v>4</v>
      </c>
      <c r="X554" s="3">
        <v>10</v>
      </c>
      <c r="Y554" s="3">
        <v>1</v>
      </c>
      <c r="Z554" s="3">
        <v>0</v>
      </c>
      <c r="AA554" s="3">
        <v>0</v>
      </c>
      <c r="AB554" s="12">
        <f t="shared" si="41"/>
        <v>6</v>
      </c>
      <c r="AC554" s="3">
        <f t="shared" si="42"/>
        <v>74.120199999999997</v>
      </c>
      <c r="AD554" s="12">
        <v>117.7</v>
      </c>
      <c r="AE554" s="3" t="s">
        <v>78</v>
      </c>
      <c r="AF554" s="2" t="s">
        <v>46</v>
      </c>
      <c r="AG554" s="2" t="str">
        <f t="shared" si="43"/>
        <v>Proton symporter</v>
      </c>
      <c r="AH554" s="3" t="s">
        <v>168</v>
      </c>
    </row>
    <row r="555" spans="1:34">
      <c r="A555" s="17" t="s">
        <v>323</v>
      </c>
      <c r="B555" s="18" t="s">
        <v>324</v>
      </c>
      <c r="C555" t="s">
        <v>334</v>
      </c>
      <c r="D555" s="19" t="s">
        <v>326</v>
      </c>
      <c r="E555" t="s">
        <v>169</v>
      </c>
      <c r="F555" t="s">
        <v>165</v>
      </c>
      <c r="G555">
        <v>-10</v>
      </c>
      <c r="H555">
        <v>0</v>
      </c>
      <c r="I555">
        <v>-5</v>
      </c>
      <c r="J555">
        <v>0.45</v>
      </c>
      <c r="K555">
        <v>-10</v>
      </c>
      <c r="L555">
        <v>0</v>
      </c>
      <c r="M555">
        <v>-5</v>
      </c>
      <c r="N555">
        <v>5</v>
      </c>
      <c r="O555">
        <v>1.25</v>
      </c>
      <c r="P555"/>
      <c r="Q555">
        <v>0.125</v>
      </c>
      <c r="R555">
        <v>0.19696224032517301</v>
      </c>
      <c r="S555" s="11" t="s">
        <v>169</v>
      </c>
      <c r="T555" s="3" t="s">
        <v>170</v>
      </c>
      <c r="U555" s="3" t="s">
        <v>43</v>
      </c>
      <c r="V555" s="3" t="s">
        <v>167</v>
      </c>
      <c r="W555" s="3">
        <v>4</v>
      </c>
      <c r="X555" s="3">
        <v>10</v>
      </c>
      <c r="Y555" s="3">
        <v>1</v>
      </c>
      <c r="Z555" s="3">
        <v>0</v>
      </c>
      <c r="AA555" s="3">
        <v>0</v>
      </c>
      <c r="AB555" s="12">
        <f t="shared" si="41"/>
        <v>6</v>
      </c>
      <c r="AC555" s="3">
        <f t="shared" si="42"/>
        <v>74.120199999999997</v>
      </c>
      <c r="AD555" s="12">
        <v>117.7</v>
      </c>
      <c r="AE555" s="3" t="s">
        <v>78</v>
      </c>
      <c r="AF555" s="3" t="s">
        <v>84</v>
      </c>
      <c r="AG555" s="2" t="str">
        <f t="shared" si="43"/>
        <v>Proton symporter</v>
      </c>
      <c r="AH555" s="3" t="s">
        <v>168</v>
      </c>
    </row>
    <row r="556" spans="1:34">
      <c r="A556" s="17" t="s">
        <v>323</v>
      </c>
      <c r="B556" s="18" t="s">
        <v>324</v>
      </c>
      <c r="C556" t="s">
        <v>334</v>
      </c>
      <c r="D556" s="19" t="s">
        <v>326</v>
      </c>
      <c r="E556" t="s">
        <v>171</v>
      </c>
      <c r="F556" t="s">
        <v>172</v>
      </c>
      <c r="G556">
        <v>-10</v>
      </c>
      <c r="H556">
        <v>0</v>
      </c>
      <c r="I556">
        <v>-5</v>
      </c>
      <c r="J556">
        <v>0.45</v>
      </c>
      <c r="K556">
        <v>-10</v>
      </c>
      <c r="L556">
        <v>0</v>
      </c>
      <c r="M556">
        <v>-5</v>
      </c>
      <c r="N556">
        <v>4</v>
      </c>
      <c r="O556">
        <v>1.5</v>
      </c>
      <c r="P556"/>
      <c r="Q556">
        <v>0.15</v>
      </c>
      <c r="R556">
        <v>0.27773093308616598</v>
      </c>
      <c r="S556" s="14" t="s">
        <v>171</v>
      </c>
      <c r="T556" s="2" t="s">
        <v>171</v>
      </c>
      <c r="U556" s="3" t="s">
        <v>55</v>
      </c>
      <c r="V556" s="2" t="s">
        <v>173</v>
      </c>
      <c r="W556" s="2">
        <v>4</v>
      </c>
      <c r="X556" s="2">
        <v>7</v>
      </c>
      <c r="Y556" s="2">
        <v>2</v>
      </c>
      <c r="Z556" s="2">
        <v>0</v>
      </c>
      <c r="AA556" s="3">
        <v>-1</v>
      </c>
      <c r="AB556" s="12">
        <f t="shared" si="41"/>
        <v>4.75</v>
      </c>
      <c r="AC556" s="3">
        <f t="shared" si="42"/>
        <v>87.095680000000002</v>
      </c>
      <c r="AD556" s="12">
        <v>163.5</v>
      </c>
      <c r="AE556" s="2" t="s">
        <v>128</v>
      </c>
      <c r="AF556" s="2" t="s">
        <v>46</v>
      </c>
      <c r="AG556" s="2" t="str">
        <f t="shared" si="43"/>
        <v>Proton symporter</v>
      </c>
      <c r="AH556" s="3" t="s">
        <v>174</v>
      </c>
    </row>
    <row r="557" spans="1:34">
      <c r="A557" s="17" t="s">
        <v>323</v>
      </c>
      <c r="B557" s="18" t="s">
        <v>324</v>
      </c>
      <c r="C557" t="s">
        <v>334</v>
      </c>
      <c r="D557" s="19" t="s">
        <v>326</v>
      </c>
      <c r="E557" t="s">
        <v>175</v>
      </c>
      <c r="F557" t="s">
        <v>176</v>
      </c>
      <c r="G557">
        <v>-10</v>
      </c>
      <c r="H557">
        <v>0</v>
      </c>
      <c r="I557">
        <v>-5</v>
      </c>
      <c r="J557">
        <v>0.45</v>
      </c>
      <c r="K557">
        <v>-10</v>
      </c>
      <c r="L557">
        <v>0</v>
      </c>
      <c r="M557">
        <v>-5</v>
      </c>
      <c r="N557">
        <v>2.7109489051094902</v>
      </c>
      <c r="O557">
        <v>0.42189781021897799</v>
      </c>
      <c r="P557"/>
      <c r="Q557">
        <v>4.2189781021897799E-2</v>
      </c>
      <c r="R557">
        <v>9.8756892577479202E-2</v>
      </c>
      <c r="S557" s="11" t="s">
        <v>175</v>
      </c>
      <c r="T557" s="3" t="s">
        <v>175</v>
      </c>
      <c r="U557" s="3" t="s">
        <v>43</v>
      </c>
      <c r="V557" s="11" t="s">
        <v>177</v>
      </c>
      <c r="W557" s="3">
        <v>6</v>
      </c>
      <c r="X557" s="3">
        <v>6</v>
      </c>
      <c r="Y557" s="3">
        <v>2</v>
      </c>
      <c r="Z557" s="3">
        <v>0</v>
      </c>
      <c r="AA557" s="3">
        <v>0</v>
      </c>
      <c r="AB557" s="12">
        <f t="shared" si="41"/>
        <v>4.333333333333333</v>
      </c>
      <c r="AC557" s="3">
        <f t="shared" si="42"/>
        <v>110.10924</v>
      </c>
      <c r="AD557" s="12">
        <v>245</v>
      </c>
      <c r="AE557" s="3" t="s">
        <v>178</v>
      </c>
      <c r="AF557" s="2" t="s">
        <v>64</v>
      </c>
      <c r="AG557" s="2" t="str">
        <f t="shared" si="43"/>
        <v>Proton symporter</v>
      </c>
      <c r="AH557" s="3" t="s">
        <v>179</v>
      </c>
    </row>
    <row r="558" spans="1:34">
      <c r="A558" s="17" t="s">
        <v>323</v>
      </c>
      <c r="B558" s="18" t="s">
        <v>324</v>
      </c>
      <c r="C558" t="s">
        <v>334</v>
      </c>
      <c r="D558" s="19" t="s">
        <v>326</v>
      </c>
      <c r="E558" t="s">
        <v>186</v>
      </c>
      <c r="F558" t="s">
        <v>187</v>
      </c>
      <c r="G558">
        <v>-10</v>
      </c>
      <c r="H558">
        <v>0</v>
      </c>
      <c r="I558">
        <v>-5</v>
      </c>
      <c r="J558">
        <v>0.45</v>
      </c>
      <c r="K558">
        <v>-10</v>
      </c>
      <c r="L558">
        <v>0</v>
      </c>
      <c r="M558">
        <v>-5</v>
      </c>
      <c r="N558">
        <v>1.24347826086956</v>
      </c>
      <c r="O558">
        <v>0.83768115942028898</v>
      </c>
      <c r="P558"/>
      <c r="Q558">
        <v>8.3768115942028903E-2</v>
      </c>
      <c r="R558">
        <v>0.33674285409357801</v>
      </c>
      <c r="S558" s="3" t="s">
        <v>186</v>
      </c>
      <c r="T558" s="3" t="s">
        <v>186</v>
      </c>
      <c r="U558" s="3" t="s">
        <v>35</v>
      </c>
      <c r="V558" s="3" t="s">
        <v>188</v>
      </c>
      <c r="W558" s="3">
        <v>6</v>
      </c>
      <c r="X558" s="3">
        <v>5</v>
      </c>
      <c r="Y558" s="3">
        <v>7</v>
      </c>
      <c r="Z558" s="3">
        <v>0</v>
      </c>
      <c r="AA558" s="3">
        <v>-3</v>
      </c>
      <c r="AB558" s="12">
        <f t="shared" si="41"/>
        <v>2.5</v>
      </c>
      <c r="AC558" s="3">
        <f t="shared" si="42"/>
        <v>189.09640000000002</v>
      </c>
      <c r="AD558" s="12" t="s">
        <v>40</v>
      </c>
      <c r="AE558" s="3" t="s">
        <v>189</v>
      </c>
      <c r="AF558" s="3" t="s">
        <v>46</v>
      </c>
      <c r="AG558" s="2" t="s">
        <v>190</v>
      </c>
      <c r="AH558" s="2" t="s">
        <v>191</v>
      </c>
    </row>
    <row r="559" spans="1:34">
      <c r="A559" s="17" t="s">
        <v>323</v>
      </c>
      <c r="B559" s="18" t="s">
        <v>324</v>
      </c>
      <c r="C559" t="s">
        <v>334</v>
      </c>
      <c r="D559" s="19" t="s">
        <v>326</v>
      </c>
      <c r="E559" t="s">
        <v>192</v>
      </c>
      <c r="F559" t="s">
        <v>193</v>
      </c>
      <c r="G559">
        <v>-10</v>
      </c>
      <c r="H559">
        <v>0</v>
      </c>
      <c r="I559">
        <v>-5</v>
      </c>
      <c r="J559">
        <v>0.45</v>
      </c>
      <c r="K559">
        <v>-10</v>
      </c>
      <c r="L559">
        <v>0</v>
      </c>
      <c r="M559">
        <v>-5</v>
      </c>
      <c r="N559">
        <v>2.63441860465116</v>
      </c>
      <c r="O559">
        <v>0.26883720930232502</v>
      </c>
      <c r="P559"/>
      <c r="Q559">
        <v>2.6883720930232499E-2</v>
      </c>
      <c r="R559">
        <v>9.3241229546921003E-2</v>
      </c>
      <c r="S559" s="11" t="s">
        <v>194</v>
      </c>
      <c r="T559" s="3" t="s">
        <v>194</v>
      </c>
      <c r="U559" s="3" t="s">
        <v>43</v>
      </c>
      <c r="V559" s="3" t="s">
        <v>195</v>
      </c>
      <c r="W559" s="3">
        <v>9</v>
      </c>
      <c r="X559" s="3">
        <v>7</v>
      </c>
      <c r="Y559" s="3">
        <v>3</v>
      </c>
      <c r="Z559" s="3">
        <v>0</v>
      </c>
      <c r="AA559" s="2">
        <v>-1</v>
      </c>
      <c r="AB559" s="12">
        <f t="shared" si="41"/>
        <v>4.1111111111111107</v>
      </c>
      <c r="AC559" s="3">
        <f t="shared" si="42"/>
        <v>163.14818</v>
      </c>
      <c r="AD559" s="12">
        <v>346</v>
      </c>
      <c r="AE559" s="13" t="s">
        <v>196</v>
      </c>
      <c r="AF559" s="2" t="s">
        <v>112</v>
      </c>
      <c r="AG559" s="2" t="str">
        <f t="shared" ref="AG559:AG572" si="44">IF(AD559&gt;37,"Proton symporter", "Diffusion")</f>
        <v>Proton symporter</v>
      </c>
      <c r="AH559" s="3" t="s">
        <v>197</v>
      </c>
    </row>
    <row r="560" spans="1:34">
      <c r="A560" s="17" t="s">
        <v>323</v>
      </c>
      <c r="B560" s="18" t="s">
        <v>324</v>
      </c>
      <c r="C560" t="s">
        <v>334</v>
      </c>
      <c r="D560" s="19" t="s">
        <v>326</v>
      </c>
      <c r="E560" t="s">
        <v>198</v>
      </c>
      <c r="F560" t="s">
        <v>199</v>
      </c>
      <c r="G560">
        <v>-10</v>
      </c>
      <c r="H560">
        <v>0</v>
      </c>
      <c r="I560">
        <v>-5</v>
      </c>
      <c r="J560">
        <v>0.45</v>
      </c>
      <c r="K560">
        <v>-10</v>
      </c>
      <c r="L560">
        <v>0</v>
      </c>
      <c r="M560">
        <v>-5</v>
      </c>
      <c r="N560">
        <v>4</v>
      </c>
      <c r="O560">
        <v>1.5</v>
      </c>
      <c r="P560"/>
      <c r="Q560">
        <v>0.15</v>
      </c>
      <c r="R560">
        <v>0.28094473592462499</v>
      </c>
      <c r="S560" s="11" t="s">
        <v>198</v>
      </c>
      <c r="T560" s="3" t="s">
        <v>200</v>
      </c>
      <c r="U560" s="3" t="s">
        <v>43</v>
      </c>
      <c r="V560" s="3" t="s">
        <v>201</v>
      </c>
      <c r="W560" s="3">
        <v>4</v>
      </c>
      <c r="X560" s="3">
        <v>8</v>
      </c>
      <c r="Y560" s="3">
        <v>2</v>
      </c>
      <c r="Z560" s="3">
        <v>0</v>
      </c>
      <c r="AA560" s="2">
        <v>0</v>
      </c>
      <c r="AB560" s="12">
        <f t="shared" si="41"/>
        <v>5</v>
      </c>
      <c r="AC560" s="3">
        <f t="shared" si="42"/>
        <v>88.103520000000003</v>
      </c>
      <c r="AD560" s="12">
        <v>77.099999999999994</v>
      </c>
      <c r="AE560" s="3" t="s">
        <v>202</v>
      </c>
      <c r="AF560" s="3" t="s">
        <v>46</v>
      </c>
      <c r="AG560" s="2" t="str">
        <f t="shared" si="44"/>
        <v>Proton symporter</v>
      </c>
      <c r="AH560" s="3" t="s">
        <v>203</v>
      </c>
    </row>
    <row r="561" spans="1:34">
      <c r="A561" s="17" t="s">
        <v>323</v>
      </c>
      <c r="B561" s="18" t="s">
        <v>324</v>
      </c>
      <c r="C561" t="s">
        <v>334</v>
      </c>
      <c r="D561" s="19" t="s">
        <v>326</v>
      </c>
      <c r="E561" t="s">
        <v>204</v>
      </c>
      <c r="F561" t="s">
        <v>205</v>
      </c>
      <c r="G561">
        <v>-10</v>
      </c>
      <c r="H561">
        <v>0</v>
      </c>
      <c r="I561">
        <v>-5</v>
      </c>
      <c r="J561">
        <v>0.45</v>
      </c>
      <c r="K561">
        <v>-10</v>
      </c>
      <c r="L561">
        <v>0</v>
      </c>
      <c r="M561">
        <v>-5</v>
      </c>
      <c r="N561">
        <v>3.6958620689655199</v>
      </c>
      <c r="O561">
        <v>0.199310344827588</v>
      </c>
      <c r="P561"/>
      <c r="Q561">
        <v>1.9931034482758798E-2</v>
      </c>
      <c r="R561">
        <v>8.6584073609587503E-2</v>
      </c>
      <c r="S561" s="14" t="s">
        <v>204</v>
      </c>
      <c r="T561" s="2" t="s">
        <v>204</v>
      </c>
      <c r="U561" s="3" t="s">
        <v>55</v>
      </c>
      <c r="V561" s="2" t="s">
        <v>206</v>
      </c>
      <c r="W561" s="2">
        <v>15</v>
      </c>
      <c r="X561" s="2">
        <v>24</v>
      </c>
      <c r="Y561" s="2">
        <v>0</v>
      </c>
      <c r="Z561" s="2">
        <v>0</v>
      </c>
      <c r="AA561" s="3">
        <v>0</v>
      </c>
      <c r="AB561" s="12">
        <f t="shared" si="41"/>
        <v>5.6</v>
      </c>
      <c r="AC561" s="3">
        <f t="shared" si="42"/>
        <v>204.34866000000002</v>
      </c>
      <c r="AD561" s="12" t="s">
        <v>207</v>
      </c>
      <c r="AE561" s="2" t="s">
        <v>155</v>
      </c>
      <c r="AF561" s="2" t="s">
        <v>46</v>
      </c>
      <c r="AG561" s="2" t="str">
        <f t="shared" si="44"/>
        <v>Proton symporter</v>
      </c>
      <c r="AH561" s="3" t="s">
        <v>208</v>
      </c>
    </row>
    <row r="562" spans="1:34">
      <c r="A562" s="17" t="s">
        <v>323</v>
      </c>
      <c r="B562" s="18" t="s">
        <v>324</v>
      </c>
      <c r="C562" t="s">
        <v>334</v>
      </c>
      <c r="D562" s="19" t="s">
        <v>326</v>
      </c>
      <c r="E562" t="s">
        <v>209</v>
      </c>
      <c r="F562" t="s">
        <v>210</v>
      </c>
      <c r="G562">
        <v>-10</v>
      </c>
      <c r="H562">
        <v>0</v>
      </c>
      <c r="I562">
        <v>-5</v>
      </c>
      <c r="J562">
        <v>0.45</v>
      </c>
      <c r="K562">
        <v>-10</v>
      </c>
      <c r="L562">
        <v>0</v>
      </c>
      <c r="M562">
        <v>-5</v>
      </c>
      <c r="N562">
        <v>2.84</v>
      </c>
      <c r="O562">
        <v>0.68</v>
      </c>
      <c r="P562"/>
      <c r="Q562">
        <v>6.8000000000000005E-2</v>
      </c>
      <c r="R562">
        <v>0.124447765712293</v>
      </c>
      <c r="S562" s="14" t="s">
        <v>209</v>
      </c>
      <c r="T562" s="2" t="s">
        <v>211</v>
      </c>
      <c r="U562" s="3" t="s">
        <v>55</v>
      </c>
      <c r="V562" s="2" t="s">
        <v>212</v>
      </c>
      <c r="W562" s="2">
        <v>4</v>
      </c>
      <c r="X562" s="2">
        <v>6</v>
      </c>
      <c r="Y562" s="2">
        <v>2</v>
      </c>
      <c r="Z562" s="2">
        <v>0</v>
      </c>
      <c r="AA562" s="2">
        <v>0</v>
      </c>
      <c r="AB562" s="12">
        <f t="shared" si="41"/>
        <v>4.5</v>
      </c>
      <c r="AC562" s="3">
        <f t="shared" si="42"/>
        <v>86.08784</v>
      </c>
      <c r="AD562" s="12">
        <v>204</v>
      </c>
      <c r="AE562" s="2" t="s">
        <v>213</v>
      </c>
      <c r="AF562" s="2" t="s">
        <v>70</v>
      </c>
      <c r="AG562" s="2" t="str">
        <f t="shared" si="44"/>
        <v>Proton symporter</v>
      </c>
      <c r="AH562" s="3" t="s">
        <v>214</v>
      </c>
    </row>
    <row r="563" spans="1:34">
      <c r="A563" s="17" t="s">
        <v>323</v>
      </c>
      <c r="B563" s="18" t="s">
        <v>324</v>
      </c>
      <c r="C563" t="s">
        <v>334</v>
      </c>
      <c r="D563" s="19" t="s">
        <v>326</v>
      </c>
      <c r="E563" t="s">
        <v>215</v>
      </c>
      <c r="F563" t="s">
        <v>216</v>
      </c>
      <c r="G563">
        <v>-10</v>
      </c>
      <c r="H563">
        <v>0</v>
      </c>
      <c r="I563">
        <v>-5</v>
      </c>
      <c r="J563">
        <v>0.45</v>
      </c>
      <c r="K563">
        <v>-10</v>
      </c>
      <c r="L563">
        <v>0</v>
      </c>
      <c r="M563">
        <v>-5</v>
      </c>
      <c r="N563">
        <v>2.0262295081967201</v>
      </c>
      <c r="O563">
        <v>0.94754098360655803</v>
      </c>
      <c r="P563"/>
      <c r="Q563">
        <v>9.4754098360655806E-2</v>
      </c>
      <c r="R563">
        <v>0.29433427405915003</v>
      </c>
      <c r="S563" s="3" t="s">
        <v>215</v>
      </c>
      <c r="T563" s="3" t="s">
        <v>217</v>
      </c>
      <c r="U563" s="3" t="s">
        <v>35</v>
      </c>
      <c r="V563" s="3" t="s">
        <v>218</v>
      </c>
      <c r="W563" s="3">
        <v>5</v>
      </c>
      <c r="X563" s="3">
        <v>8</v>
      </c>
      <c r="Y563" s="3">
        <v>4</v>
      </c>
      <c r="Z563" s="3">
        <v>1</v>
      </c>
      <c r="AA563" s="2">
        <v>-1</v>
      </c>
      <c r="AB563" s="12">
        <f t="shared" si="41"/>
        <v>3.4</v>
      </c>
      <c r="AC563" s="3">
        <f t="shared" si="42"/>
        <v>146.11892</v>
      </c>
      <c r="AD563" s="12">
        <v>333.8</v>
      </c>
      <c r="AE563" s="3" t="s">
        <v>219</v>
      </c>
      <c r="AF563" s="3" t="s">
        <v>70</v>
      </c>
      <c r="AG563" s="2" t="str">
        <f t="shared" si="44"/>
        <v>Proton symporter</v>
      </c>
      <c r="AH563" s="2" t="s">
        <v>220</v>
      </c>
    </row>
    <row r="564" spans="1:34">
      <c r="A564" s="17" t="s">
        <v>323</v>
      </c>
      <c r="B564" s="18" t="s">
        <v>324</v>
      </c>
      <c r="C564" t="s">
        <v>334</v>
      </c>
      <c r="D564" s="19" t="s">
        <v>326</v>
      </c>
      <c r="E564" t="s">
        <v>225</v>
      </c>
      <c r="F564" t="s">
        <v>226</v>
      </c>
      <c r="G564">
        <v>-10</v>
      </c>
      <c r="H564">
        <v>0</v>
      </c>
      <c r="I564">
        <v>-5</v>
      </c>
      <c r="J564">
        <v>0.45</v>
      </c>
      <c r="K564">
        <v>-10</v>
      </c>
      <c r="L564">
        <v>0</v>
      </c>
      <c r="M564">
        <v>-5</v>
      </c>
      <c r="N564">
        <v>1.50344827586207</v>
      </c>
      <c r="O564">
        <v>0.99655172413793103</v>
      </c>
      <c r="P564"/>
      <c r="Q564">
        <v>9.9655172413793097E-2</v>
      </c>
      <c r="R564">
        <v>0.15897914684355499</v>
      </c>
      <c r="S564" s="3" t="s">
        <v>225</v>
      </c>
      <c r="T564" s="3" t="s">
        <v>225</v>
      </c>
      <c r="U564" s="3" t="s">
        <v>35</v>
      </c>
      <c r="V564" s="3" t="s">
        <v>227</v>
      </c>
      <c r="W564" s="3">
        <v>2</v>
      </c>
      <c r="X564" s="3">
        <v>3</v>
      </c>
      <c r="Y564" s="3">
        <v>3</v>
      </c>
      <c r="Z564" s="3">
        <v>0</v>
      </c>
      <c r="AA564" s="2">
        <v>-1</v>
      </c>
      <c r="AB564" s="12">
        <f t="shared" si="41"/>
        <v>2.5</v>
      </c>
      <c r="AC564" s="3">
        <f t="shared" si="42"/>
        <v>75.041920000000005</v>
      </c>
      <c r="AD564" s="12">
        <v>112</v>
      </c>
      <c r="AE564" s="3" t="s">
        <v>228</v>
      </c>
      <c r="AF564" s="3" t="s">
        <v>229</v>
      </c>
      <c r="AG564" s="2" t="str">
        <f t="shared" si="44"/>
        <v>Proton symporter</v>
      </c>
      <c r="AH564" s="2" t="s">
        <v>230</v>
      </c>
    </row>
    <row r="565" spans="1:34">
      <c r="A565" s="17" t="s">
        <v>323</v>
      </c>
      <c r="B565" s="18" t="s">
        <v>324</v>
      </c>
      <c r="C565" t="s">
        <v>334</v>
      </c>
      <c r="D565" s="19" t="s">
        <v>326</v>
      </c>
      <c r="E565" t="s">
        <v>232</v>
      </c>
      <c r="F565" t="s">
        <v>233</v>
      </c>
      <c r="G565">
        <v>-10</v>
      </c>
      <c r="H565">
        <v>0</v>
      </c>
      <c r="I565">
        <v>-5</v>
      </c>
      <c r="J565">
        <v>0.45</v>
      </c>
      <c r="K565">
        <v>-10</v>
      </c>
      <c r="L565">
        <v>0</v>
      </c>
      <c r="M565">
        <v>-5</v>
      </c>
      <c r="N565">
        <v>5.2272727272727302</v>
      </c>
      <c r="O565">
        <v>0.68181818181818199</v>
      </c>
      <c r="P565"/>
      <c r="Q565">
        <v>6.8181818181818205E-2</v>
      </c>
      <c r="R565">
        <v>0.145235957866061</v>
      </c>
      <c r="S565" s="11" t="s">
        <v>232</v>
      </c>
      <c r="T565" s="3" t="s">
        <v>232</v>
      </c>
      <c r="U565" s="3" t="s">
        <v>43</v>
      </c>
      <c r="V565" s="3" t="s">
        <v>234</v>
      </c>
      <c r="W565" s="3">
        <v>7</v>
      </c>
      <c r="X565" s="3">
        <v>16</v>
      </c>
      <c r="Y565" s="3">
        <v>0</v>
      </c>
      <c r="Z565" s="3">
        <v>0</v>
      </c>
      <c r="AA565" s="3">
        <v>0</v>
      </c>
      <c r="AB565" s="12">
        <f t="shared" si="41"/>
        <v>6.2857142857142856</v>
      </c>
      <c r="AC565" s="3">
        <f t="shared" si="42"/>
        <v>100.20034</v>
      </c>
      <c r="AD565" s="3">
        <v>98</v>
      </c>
      <c r="AE565" s="3" t="s">
        <v>161</v>
      </c>
      <c r="AF565" s="2" t="s">
        <v>46</v>
      </c>
      <c r="AG565" s="2" t="str">
        <f t="shared" si="44"/>
        <v>Proton symporter</v>
      </c>
      <c r="AH565" s="3" t="s">
        <v>235</v>
      </c>
    </row>
    <row r="566" spans="1:34">
      <c r="A566" s="17" t="s">
        <v>323</v>
      </c>
      <c r="B566" s="18" t="s">
        <v>324</v>
      </c>
      <c r="C566" t="s">
        <v>334</v>
      </c>
      <c r="D566" s="19" t="s">
        <v>326</v>
      </c>
      <c r="E566" t="s">
        <v>236</v>
      </c>
      <c r="F566" t="s">
        <v>237</v>
      </c>
      <c r="G566">
        <v>-10</v>
      </c>
      <c r="H566">
        <v>0</v>
      </c>
      <c r="I566">
        <v>-5</v>
      </c>
      <c r="J566">
        <v>0.45</v>
      </c>
      <c r="K566">
        <v>-10</v>
      </c>
      <c r="L566">
        <v>0</v>
      </c>
      <c r="M566">
        <v>-5</v>
      </c>
      <c r="N566">
        <v>5.2631578947368398</v>
      </c>
      <c r="O566">
        <v>0.78947368421052599</v>
      </c>
      <c r="P566"/>
      <c r="Q566">
        <v>7.8947368421052599E-2</v>
      </c>
      <c r="R566">
        <v>0.144627236805182</v>
      </c>
      <c r="S566" s="14" t="s">
        <v>236</v>
      </c>
      <c r="T566" s="2" t="s">
        <v>236</v>
      </c>
      <c r="U566" s="3" t="s">
        <v>43</v>
      </c>
      <c r="V566" s="3" t="s">
        <v>238</v>
      </c>
      <c r="W566" s="2">
        <v>6</v>
      </c>
      <c r="X566" s="2">
        <v>14</v>
      </c>
      <c r="Y566" s="2">
        <v>0</v>
      </c>
      <c r="Z566" s="2">
        <v>0</v>
      </c>
      <c r="AA566" s="3">
        <v>0</v>
      </c>
      <c r="AB566" s="12">
        <f t="shared" si="41"/>
        <v>6.333333333333333</v>
      </c>
      <c r="AC566" s="3">
        <f t="shared" si="42"/>
        <v>86.173959999999994</v>
      </c>
      <c r="AD566" s="12">
        <v>69</v>
      </c>
      <c r="AE566" s="3" t="s">
        <v>161</v>
      </c>
      <c r="AF566" s="2" t="s">
        <v>162</v>
      </c>
      <c r="AG566" s="2" t="str">
        <f t="shared" si="44"/>
        <v>Proton symporter</v>
      </c>
      <c r="AH566" s="3" t="s">
        <v>239</v>
      </c>
    </row>
    <row r="567" spans="1:34">
      <c r="A567" s="17" t="s">
        <v>323</v>
      </c>
      <c r="B567" s="18" t="s">
        <v>324</v>
      </c>
      <c r="C567" t="s">
        <v>334</v>
      </c>
      <c r="D567" s="19" t="s">
        <v>326</v>
      </c>
      <c r="E567" t="s">
        <v>240</v>
      </c>
      <c r="F567" t="s">
        <v>241</v>
      </c>
      <c r="G567">
        <v>-10</v>
      </c>
      <c r="H567">
        <v>0</v>
      </c>
      <c r="I567">
        <v>-5</v>
      </c>
      <c r="J567">
        <v>0.45</v>
      </c>
      <c r="K567">
        <v>-10</v>
      </c>
      <c r="L567">
        <v>0</v>
      </c>
      <c r="M567">
        <v>-5</v>
      </c>
      <c r="N567">
        <v>5</v>
      </c>
      <c r="O567">
        <v>1.25</v>
      </c>
      <c r="P567"/>
      <c r="Q567">
        <v>0.125</v>
      </c>
      <c r="R567">
        <v>0.22887870007398001</v>
      </c>
      <c r="S567" s="11" t="s">
        <v>240</v>
      </c>
      <c r="T567" s="3" t="s">
        <v>240</v>
      </c>
      <c r="U567" s="3" t="s">
        <v>43</v>
      </c>
      <c r="V567" s="3" t="s">
        <v>242</v>
      </c>
      <c r="W567" s="3">
        <v>5</v>
      </c>
      <c r="X567" s="3">
        <v>10</v>
      </c>
      <c r="Y567" s="3">
        <v>1</v>
      </c>
      <c r="Z567" s="3">
        <v>0</v>
      </c>
      <c r="AA567" s="3">
        <v>0</v>
      </c>
      <c r="AB567" s="12">
        <f t="shared" si="41"/>
        <v>5.6</v>
      </c>
      <c r="AC567" s="3">
        <f t="shared" si="42"/>
        <v>86.130899999999997</v>
      </c>
      <c r="AD567" s="12">
        <v>108</v>
      </c>
      <c r="AE567" s="3" t="s">
        <v>78</v>
      </c>
      <c r="AF567" s="3" t="s">
        <v>89</v>
      </c>
      <c r="AG567" s="2" t="str">
        <f t="shared" si="44"/>
        <v>Proton symporter</v>
      </c>
      <c r="AH567" s="3" t="s">
        <v>243</v>
      </c>
    </row>
    <row r="568" spans="1:34">
      <c r="A568" s="17" t="s">
        <v>323</v>
      </c>
      <c r="B568" s="18" t="s">
        <v>324</v>
      </c>
      <c r="C568" t="s">
        <v>334</v>
      </c>
      <c r="D568" s="19" t="s">
        <v>326</v>
      </c>
      <c r="E568" t="s">
        <v>244</v>
      </c>
      <c r="F568" t="s">
        <v>245</v>
      </c>
      <c r="G568">
        <v>-10</v>
      </c>
      <c r="H568">
        <v>0</v>
      </c>
      <c r="I568">
        <v>-5</v>
      </c>
      <c r="J568">
        <v>0.45</v>
      </c>
      <c r="K568">
        <v>-10</v>
      </c>
      <c r="L568">
        <v>0</v>
      </c>
      <c r="M568">
        <v>-5</v>
      </c>
      <c r="N568">
        <v>4</v>
      </c>
      <c r="O568">
        <v>1.5</v>
      </c>
      <c r="P568"/>
      <c r="Q568">
        <v>0.15</v>
      </c>
      <c r="R568">
        <v>0.27773093308616598</v>
      </c>
      <c r="S568" s="14" t="s">
        <v>244</v>
      </c>
      <c r="T568" s="2" t="s">
        <v>244</v>
      </c>
      <c r="U568" s="3" t="s">
        <v>55</v>
      </c>
      <c r="V568" s="2" t="s">
        <v>173</v>
      </c>
      <c r="W568" s="2">
        <v>4</v>
      </c>
      <c r="X568" s="2">
        <v>7</v>
      </c>
      <c r="Y568" s="2">
        <v>2</v>
      </c>
      <c r="Z568" s="2">
        <v>0</v>
      </c>
      <c r="AA568" s="2">
        <v>-1</v>
      </c>
      <c r="AB568" s="12">
        <f t="shared" si="41"/>
        <v>4.75</v>
      </c>
      <c r="AC568" s="3">
        <f t="shared" si="42"/>
        <v>87.095680000000002</v>
      </c>
      <c r="AD568" s="12">
        <v>155</v>
      </c>
      <c r="AE568" s="2" t="s">
        <v>128</v>
      </c>
      <c r="AF568" s="2" t="s">
        <v>89</v>
      </c>
      <c r="AG568" s="2" t="str">
        <f t="shared" si="44"/>
        <v>Proton symporter</v>
      </c>
      <c r="AH568" s="3" t="s">
        <v>246</v>
      </c>
    </row>
    <row r="569" spans="1:34">
      <c r="A569" s="17" t="s">
        <v>323</v>
      </c>
      <c r="B569" s="18" t="s">
        <v>324</v>
      </c>
      <c r="C569" t="s">
        <v>334</v>
      </c>
      <c r="D569" s="19" t="s">
        <v>326</v>
      </c>
      <c r="E569" t="s">
        <v>247</v>
      </c>
      <c r="F569" t="s">
        <v>248</v>
      </c>
      <c r="G569">
        <v>-10</v>
      </c>
      <c r="H569">
        <v>0</v>
      </c>
      <c r="I569">
        <v>-5</v>
      </c>
      <c r="J569">
        <v>0.45</v>
      </c>
      <c r="K569">
        <v>-10</v>
      </c>
      <c r="L569">
        <v>0</v>
      </c>
      <c r="M569">
        <v>-5</v>
      </c>
      <c r="N569">
        <v>3.6795918367347</v>
      </c>
      <c r="O569">
        <v>0.58979591836734702</v>
      </c>
      <c r="P569"/>
      <c r="Q569">
        <v>5.8979591836734797E-2</v>
      </c>
      <c r="R569">
        <v>8.5406059002653703E-2</v>
      </c>
      <c r="S569" s="11" t="s">
        <v>247</v>
      </c>
      <c r="T569" s="3" t="s">
        <v>247</v>
      </c>
      <c r="U569" s="3" t="s">
        <v>43</v>
      </c>
      <c r="V569" s="3" t="s">
        <v>249</v>
      </c>
      <c r="W569" s="3">
        <v>5</v>
      </c>
      <c r="X569" s="3">
        <v>8</v>
      </c>
      <c r="Y569" s="3">
        <v>0</v>
      </c>
      <c r="Z569" s="3">
        <v>0</v>
      </c>
      <c r="AA569" s="3">
        <v>0</v>
      </c>
      <c r="AB569" s="12">
        <f t="shared" si="41"/>
        <v>5.6</v>
      </c>
      <c r="AC569" s="3">
        <f t="shared" si="42"/>
        <v>68.116219999999998</v>
      </c>
      <c r="AD569" s="15">
        <v>34.07</v>
      </c>
      <c r="AE569" s="3" t="s">
        <v>155</v>
      </c>
      <c r="AF569" s="3" t="s">
        <v>46</v>
      </c>
      <c r="AG569" s="16" t="str">
        <f t="shared" si="44"/>
        <v>Diffusion</v>
      </c>
      <c r="AH569" s="3" t="s">
        <v>250</v>
      </c>
    </row>
    <row r="570" spans="1:34">
      <c r="A570" s="17" t="s">
        <v>323</v>
      </c>
      <c r="B570" s="18" t="s">
        <v>324</v>
      </c>
      <c r="C570" t="s">
        <v>334</v>
      </c>
      <c r="D570" s="19" t="s">
        <v>326</v>
      </c>
      <c r="E570" t="s">
        <v>251</v>
      </c>
      <c r="F570" t="s">
        <v>252</v>
      </c>
      <c r="G570">
        <v>-10</v>
      </c>
      <c r="H570">
        <v>0</v>
      </c>
      <c r="I570">
        <v>-5</v>
      </c>
      <c r="J570">
        <v>0.45</v>
      </c>
      <c r="K570">
        <v>-10</v>
      </c>
      <c r="L570">
        <v>0</v>
      </c>
      <c r="M570">
        <v>-5</v>
      </c>
      <c r="N570">
        <v>5</v>
      </c>
      <c r="O570">
        <v>1.6666666666666701</v>
      </c>
      <c r="P570"/>
      <c r="Q570">
        <v>0.16666666666666699</v>
      </c>
      <c r="R570">
        <v>0.212919256683022</v>
      </c>
      <c r="S570" s="14" t="s">
        <v>251</v>
      </c>
      <c r="T570" s="2" t="s">
        <v>251</v>
      </c>
      <c r="U570" s="3" t="s">
        <v>55</v>
      </c>
      <c r="V570" s="2" t="s">
        <v>77</v>
      </c>
      <c r="W570" s="2">
        <v>3</v>
      </c>
      <c r="X570" s="2">
        <v>8</v>
      </c>
      <c r="Y570" s="2">
        <v>1</v>
      </c>
      <c r="Z570" s="2">
        <v>0</v>
      </c>
      <c r="AA570" s="3">
        <v>0</v>
      </c>
      <c r="AB570" s="12">
        <f t="shared" si="41"/>
        <v>6</v>
      </c>
      <c r="AC570" s="3">
        <f t="shared" si="42"/>
        <v>60.093820000000001</v>
      </c>
      <c r="AD570" s="12">
        <v>82.5</v>
      </c>
      <c r="AE570" s="2" t="s">
        <v>78</v>
      </c>
      <c r="AF570" s="2" t="s">
        <v>46</v>
      </c>
      <c r="AG570" s="2" t="str">
        <f t="shared" si="44"/>
        <v>Proton symporter</v>
      </c>
      <c r="AH570" s="3" t="s">
        <v>253</v>
      </c>
    </row>
    <row r="571" spans="1:34">
      <c r="A571" s="17" t="s">
        <v>323</v>
      </c>
      <c r="B571" s="18" t="s">
        <v>324</v>
      </c>
      <c r="C571" t="s">
        <v>334</v>
      </c>
      <c r="D571" s="19" t="s">
        <v>326</v>
      </c>
      <c r="E571" t="s">
        <v>254</v>
      </c>
      <c r="F571" t="s">
        <v>255</v>
      </c>
      <c r="G571">
        <v>-10</v>
      </c>
      <c r="H571">
        <v>0</v>
      </c>
      <c r="I571">
        <v>-5</v>
      </c>
      <c r="J571">
        <v>0.45</v>
      </c>
      <c r="K571">
        <v>-10</v>
      </c>
      <c r="L571">
        <v>0</v>
      </c>
      <c r="M571">
        <v>-5</v>
      </c>
      <c r="N571">
        <v>1.99298245614035</v>
      </c>
      <c r="O571">
        <v>1.0140350877193001</v>
      </c>
      <c r="P571"/>
      <c r="Q571">
        <v>0.10140350877193</v>
      </c>
      <c r="R571">
        <v>0.27610457169121999</v>
      </c>
      <c r="S571" s="11" t="s">
        <v>254</v>
      </c>
      <c r="T571" s="3" t="s">
        <v>254</v>
      </c>
      <c r="U571" s="3" t="s">
        <v>43</v>
      </c>
      <c r="V571" s="3" t="s">
        <v>256</v>
      </c>
      <c r="W571" s="3">
        <v>5</v>
      </c>
      <c r="X571" s="3">
        <v>4</v>
      </c>
      <c r="Y571" s="3">
        <v>4</v>
      </c>
      <c r="Z571" s="3">
        <v>0</v>
      </c>
      <c r="AA571" s="3">
        <v>-2</v>
      </c>
      <c r="AB571" s="12">
        <f t="shared" si="41"/>
        <v>3.2</v>
      </c>
      <c r="AC571" s="3">
        <f t="shared" si="42"/>
        <v>128.08086</v>
      </c>
      <c r="AD571" s="12">
        <v>381</v>
      </c>
      <c r="AE571" s="3" t="s">
        <v>101</v>
      </c>
      <c r="AF571" s="3" t="s">
        <v>257</v>
      </c>
      <c r="AG571" s="2" t="str">
        <f t="shared" si="44"/>
        <v>Proton symporter</v>
      </c>
      <c r="AH571" s="3" t="s">
        <v>258</v>
      </c>
    </row>
    <row r="572" spans="1:34">
      <c r="A572" s="17" t="s">
        <v>323</v>
      </c>
      <c r="B572" s="18" t="s">
        <v>324</v>
      </c>
      <c r="C572" t="s">
        <v>334</v>
      </c>
      <c r="D572" s="19" t="s">
        <v>326</v>
      </c>
      <c r="E572" t="s">
        <v>259</v>
      </c>
      <c r="F572" t="s">
        <v>260</v>
      </c>
      <c r="G572">
        <v>-10</v>
      </c>
      <c r="H572">
        <v>0</v>
      </c>
      <c r="I572">
        <v>-5</v>
      </c>
      <c r="J572">
        <v>0.45</v>
      </c>
      <c r="K572">
        <v>-10</v>
      </c>
      <c r="L572">
        <v>0</v>
      </c>
      <c r="M572">
        <v>-5</v>
      </c>
      <c r="N572">
        <v>3.7041666666666702</v>
      </c>
      <c r="O572">
        <v>0.30104166666666698</v>
      </c>
      <c r="P572"/>
      <c r="Q572">
        <v>3.0104166666666699E-2</v>
      </c>
      <c r="R572">
        <v>8.7185351898542193E-2</v>
      </c>
      <c r="S572" s="3" t="s">
        <v>259</v>
      </c>
      <c r="T572" s="3" t="s">
        <v>259</v>
      </c>
      <c r="U572" s="3" t="s">
        <v>43</v>
      </c>
      <c r="V572" s="3" t="s">
        <v>261</v>
      </c>
      <c r="W572" s="3">
        <v>10</v>
      </c>
      <c r="X572" s="3">
        <v>16</v>
      </c>
      <c r="Y572" s="3">
        <v>0</v>
      </c>
      <c r="Z572" s="3">
        <v>0</v>
      </c>
      <c r="AA572" s="3">
        <v>0</v>
      </c>
      <c r="AB572" s="12">
        <f t="shared" si="41"/>
        <v>5.6</v>
      </c>
      <c r="AC572" s="3">
        <f t="shared" si="42"/>
        <v>136.23244</v>
      </c>
      <c r="AD572" s="12">
        <v>176</v>
      </c>
      <c r="AE572" s="3" t="s">
        <v>262</v>
      </c>
      <c r="AF572" s="3" t="s">
        <v>46</v>
      </c>
      <c r="AG572" s="2" t="str">
        <f t="shared" si="44"/>
        <v>Proton symporter</v>
      </c>
      <c r="AH572" s="3" t="s">
        <v>263</v>
      </c>
    </row>
    <row r="573" spans="1:34">
      <c r="A573" s="17" t="s">
        <v>323</v>
      </c>
      <c r="B573" s="18" t="s">
        <v>324</v>
      </c>
      <c r="C573" t="s">
        <v>334</v>
      </c>
      <c r="D573" s="19" t="s">
        <v>326</v>
      </c>
      <c r="E573" t="s">
        <v>264</v>
      </c>
      <c r="F573" t="s">
        <v>265</v>
      </c>
      <c r="G573">
        <v>-10</v>
      </c>
      <c r="H573">
        <v>0</v>
      </c>
      <c r="I573">
        <v>-5</v>
      </c>
      <c r="J573">
        <v>0.45</v>
      </c>
      <c r="K573">
        <v>-10</v>
      </c>
      <c r="L573">
        <v>0</v>
      </c>
      <c r="M573">
        <v>-5</v>
      </c>
      <c r="N573">
        <v>3.2410256410256402</v>
      </c>
      <c r="O573">
        <v>0.74102564102564095</v>
      </c>
      <c r="P573"/>
      <c r="Q573">
        <v>7.4102564102564106E-2</v>
      </c>
      <c r="R573">
        <v>0.23187683437915199</v>
      </c>
      <c r="S573" s="3" t="s">
        <v>264</v>
      </c>
      <c r="T573" s="2" t="s">
        <v>266</v>
      </c>
      <c r="U573" s="3" t="s">
        <v>35</v>
      </c>
      <c r="V573" s="3" t="s">
        <v>267</v>
      </c>
      <c r="W573" s="3">
        <v>6</v>
      </c>
      <c r="X573" s="3">
        <v>15</v>
      </c>
      <c r="Y573" s="3">
        <v>2</v>
      </c>
      <c r="Z573" s="3">
        <v>2</v>
      </c>
      <c r="AA573" s="3">
        <v>1</v>
      </c>
      <c r="AB573" s="12">
        <f t="shared" si="41"/>
        <v>4.833333333333333</v>
      </c>
      <c r="AC573" s="3">
        <f t="shared" si="42"/>
        <v>147.19319999999999</v>
      </c>
      <c r="AD573" s="12" t="s">
        <v>40</v>
      </c>
      <c r="AE573" s="3" t="s">
        <v>219</v>
      </c>
      <c r="AF573" s="3" t="s">
        <v>84</v>
      </c>
      <c r="AG573" s="2" t="s">
        <v>190</v>
      </c>
      <c r="AH573" s="2" t="s">
        <v>268</v>
      </c>
    </row>
    <row r="574" spans="1:34">
      <c r="A574" s="17" t="s">
        <v>323</v>
      </c>
      <c r="B574" s="18" t="s">
        <v>324</v>
      </c>
      <c r="C574" t="s">
        <v>334</v>
      </c>
      <c r="D574" s="19" t="s">
        <v>326</v>
      </c>
      <c r="E574" t="s">
        <v>269</v>
      </c>
      <c r="F574" t="s">
        <v>270</v>
      </c>
      <c r="G574">
        <v>-10</v>
      </c>
      <c r="H574">
        <v>0</v>
      </c>
      <c r="I574">
        <v>-5</v>
      </c>
      <c r="J574">
        <v>0.45</v>
      </c>
      <c r="K574">
        <v>-10</v>
      </c>
      <c r="L574">
        <v>0</v>
      </c>
      <c r="M574">
        <v>-5</v>
      </c>
      <c r="N574">
        <v>1.24347826086956</v>
      </c>
      <c r="O574">
        <v>1.25652173913043</v>
      </c>
      <c r="P574"/>
      <c r="Q574">
        <v>0.12565217391304301</v>
      </c>
      <c r="R574">
        <v>0.35278312444981602</v>
      </c>
      <c r="S574" s="3" t="s">
        <v>269</v>
      </c>
      <c r="T574" s="3" t="s">
        <v>271</v>
      </c>
      <c r="U574" s="3" t="s">
        <v>35</v>
      </c>
      <c r="V574" s="3" t="s">
        <v>272</v>
      </c>
      <c r="W574" s="3">
        <v>4</v>
      </c>
      <c r="X574" s="3">
        <v>4</v>
      </c>
      <c r="Y574" s="3">
        <v>5</v>
      </c>
      <c r="Z574" s="3">
        <v>0</v>
      </c>
      <c r="AA574" s="3">
        <v>-2</v>
      </c>
      <c r="AB574" s="12">
        <f t="shared" si="41"/>
        <v>2.5</v>
      </c>
      <c r="AC574" s="3">
        <f t="shared" si="42"/>
        <v>132.06916000000001</v>
      </c>
      <c r="AD574" s="12" t="s">
        <v>40</v>
      </c>
      <c r="AE574" s="3" t="s">
        <v>101</v>
      </c>
      <c r="AF574" s="3" t="s">
        <v>84</v>
      </c>
      <c r="AG574" s="2" t="s">
        <v>273</v>
      </c>
      <c r="AH574" s="2" t="s">
        <v>274</v>
      </c>
    </row>
    <row r="575" spans="1:34">
      <c r="A575" s="17" t="s">
        <v>323</v>
      </c>
      <c r="B575" s="18" t="s">
        <v>324</v>
      </c>
      <c r="C575" t="s">
        <v>334</v>
      </c>
      <c r="D575" s="19" t="s">
        <v>326</v>
      </c>
      <c r="E575" t="s">
        <v>275</v>
      </c>
      <c r="F575" t="s">
        <v>276</v>
      </c>
      <c r="G575">
        <v>-10</v>
      </c>
      <c r="H575">
        <v>0</v>
      </c>
      <c r="I575">
        <v>-5</v>
      </c>
      <c r="J575">
        <v>0.45</v>
      </c>
      <c r="K575">
        <v>-10</v>
      </c>
      <c r="L575">
        <v>0</v>
      </c>
      <c r="M575">
        <v>-5</v>
      </c>
      <c r="N575">
        <v>1.0549999999999999</v>
      </c>
      <c r="O575">
        <v>1.4450000000000001</v>
      </c>
      <c r="P575"/>
      <c r="Q575">
        <v>0.14449999999999999</v>
      </c>
      <c r="R575">
        <v>0.313466232918647</v>
      </c>
      <c r="S575" s="14" t="s">
        <v>275</v>
      </c>
      <c r="T575" s="2" t="s">
        <v>275</v>
      </c>
      <c r="U575" s="3" t="s">
        <v>55</v>
      </c>
      <c r="V575" s="2" t="s">
        <v>277</v>
      </c>
      <c r="W575" s="2">
        <v>3</v>
      </c>
      <c r="X575" s="2">
        <v>2</v>
      </c>
      <c r="Y575" s="2">
        <v>4</v>
      </c>
      <c r="Z575" s="2">
        <v>0</v>
      </c>
      <c r="AA575" s="3">
        <v>-2</v>
      </c>
      <c r="AB575" s="12">
        <f t="shared" si="41"/>
        <v>2</v>
      </c>
      <c r="AC575" s="3">
        <f t="shared" si="42"/>
        <v>102.04378</v>
      </c>
      <c r="AD575" s="12">
        <v>199</v>
      </c>
      <c r="AE575" s="2" t="s">
        <v>101</v>
      </c>
      <c r="AF575" s="2" t="s">
        <v>84</v>
      </c>
      <c r="AG575" s="2" t="str">
        <f t="shared" ref="AG575:AG607" si="45">IF(AD575&gt;37,"Proton symporter", "Diffusion")</f>
        <v>Proton symporter</v>
      </c>
      <c r="AH575" s="3" t="s">
        <v>278</v>
      </c>
    </row>
    <row r="576" spans="1:34">
      <c r="A576" s="17" t="s">
        <v>323</v>
      </c>
      <c r="B576" s="18" t="s">
        <v>324</v>
      </c>
      <c r="C576" t="s">
        <v>334</v>
      </c>
      <c r="D576" s="19" t="s">
        <v>326</v>
      </c>
      <c r="E576" t="s">
        <v>279</v>
      </c>
      <c r="F576" t="s">
        <v>280</v>
      </c>
      <c r="G576">
        <v>-10</v>
      </c>
      <c r="H576">
        <v>0</v>
      </c>
      <c r="I576">
        <v>-5</v>
      </c>
      <c r="J576">
        <v>0.45</v>
      </c>
      <c r="K576">
        <v>-10</v>
      </c>
      <c r="L576">
        <v>0</v>
      </c>
      <c r="M576">
        <v>-5</v>
      </c>
      <c r="N576">
        <v>5.1785714285714199</v>
      </c>
      <c r="O576">
        <v>0.53571428571428503</v>
      </c>
      <c r="P576"/>
      <c r="Q576">
        <v>5.3571428571428499E-2</v>
      </c>
      <c r="R576">
        <v>0.14606207930582499</v>
      </c>
      <c r="S576" s="11" t="s">
        <v>279</v>
      </c>
      <c r="T576" s="3" t="s">
        <v>279</v>
      </c>
      <c r="U576" s="3" t="s">
        <v>43</v>
      </c>
      <c r="V576" s="3" t="s">
        <v>281</v>
      </c>
      <c r="W576" s="3">
        <v>9</v>
      </c>
      <c r="X576" s="3">
        <v>20</v>
      </c>
      <c r="Y576" s="3">
        <v>0</v>
      </c>
      <c r="Z576" s="3">
        <v>0</v>
      </c>
      <c r="AA576" s="3">
        <v>0</v>
      </c>
      <c r="AB576" s="12">
        <f t="shared" si="41"/>
        <v>6.2222222222222223</v>
      </c>
      <c r="AC576" s="3">
        <f t="shared" si="42"/>
        <v>128.25309999999999</v>
      </c>
      <c r="AD576" s="12">
        <v>151</v>
      </c>
      <c r="AE576" s="3" t="s">
        <v>161</v>
      </c>
      <c r="AF576" s="2" t="s">
        <v>46</v>
      </c>
      <c r="AG576" s="2" t="str">
        <f t="shared" si="45"/>
        <v>Proton symporter</v>
      </c>
      <c r="AH576" s="3" t="s">
        <v>282</v>
      </c>
    </row>
    <row r="577" spans="1:34">
      <c r="A577" s="17" t="s">
        <v>323</v>
      </c>
      <c r="B577" s="18" t="s">
        <v>324</v>
      </c>
      <c r="C577" t="s">
        <v>334</v>
      </c>
      <c r="D577" s="19" t="s">
        <v>326</v>
      </c>
      <c r="E577" t="s">
        <v>283</v>
      </c>
      <c r="F577" t="s">
        <v>284</v>
      </c>
      <c r="G577">
        <v>-10</v>
      </c>
      <c r="H577">
        <v>0</v>
      </c>
      <c r="I577">
        <v>-5</v>
      </c>
      <c r="J577">
        <v>0.45</v>
      </c>
      <c r="K577">
        <v>-10</v>
      </c>
      <c r="L577">
        <v>0</v>
      </c>
      <c r="M577">
        <v>-5</v>
      </c>
      <c r="N577">
        <v>5.2</v>
      </c>
      <c r="O577">
        <v>0.59999999999999798</v>
      </c>
      <c r="P577"/>
      <c r="Q577">
        <v>5.9999999999999797E-2</v>
      </c>
      <c r="R577">
        <v>0.14569858587232801</v>
      </c>
      <c r="S577" s="14" t="s">
        <v>283</v>
      </c>
      <c r="T577" s="2" t="s">
        <v>283</v>
      </c>
      <c r="U577" s="3" t="s">
        <v>43</v>
      </c>
      <c r="V577" s="2" t="s">
        <v>285</v>
      </c>
      <c r="W577" s="2">
        <v>8</v>
      </c>
      <c r="X577" s="2">
        <v>18</v>
      </c>
      <c r="Y577" s="2">
        <v>0</v>
      </c>
      <c r="Z577" s="2">
        <v>0</v>
      </c>
      <c r="AA577" s="2">
        <v>0</v>
      </c>
      <c r="AB577" s="12">
        <f t="shared" si="41"/>
        <v>6.25</v>
      </c>
      <c r="AC577" s="3">
        <f t="shared" si="42"/>
        <v>114.22672</v>
      </c>
      <c r="AD577" s="12">
        <v>126</v>
      </c>
      <c r="AE577" s="3" t="s">
        <v>161</v>
      </c>
      <c r="AF577" s="2" t="s">
        <v>162</v>
      </c>
      <c r="AG577" s="2" t="str">
        <f t="shared" si="45"/>
        <v>Proton symporter</v>
      </c>
      <c r="AH577" s="3" t="s">
        <v>286</v>
      </c>
    </row>
    <row r="578" spans="1:34">
      <c r="A578" s="17" t="s">
        <v>323</v>
      </c>
      <c r="B578" s="18" t="s">
        <v>324</v>
      </c>
      <c r="C578" t="s">
        <v>334</v>
      </c>
      <c r="D578" s="19" t="s">
        <v>326</v>
      </c>
      <c r="E578" t="s">
        <v>287</v>
      </c>
      <c r="F578" t="s">
        <v>288</v>
      </c>
      <c r="G578">
        <v>-10</v>
      </c>
      <c r="H578">
        <v>0</v>
      </c>
      <c r="I578">
        <v>-5</v>
      </c>
      <c r="J578">
        <v>0.45</v>
      </c>
      <c r="K578">
        <v>-10</v>
      </c>
      <c r="L578">
        <v>0</v>
      </c>
      <c r="M578">
        <v>-5</v>
      </c>
      <c r="N578">
        <v>5.3125</v>
      </c>
      <c r="O578">
        <v>0.9375</v>
      </c>
      <c r="P578"/>
      <c r="Q578">
        <v>9.375E-2</v>
      </c>
      <c r="R578">
        <v>0.143790245346474</v>
      </c>
      <c r="S578" s="14" t="s">
        <v>287</v>
      </c>
      <c r="T578" s="2" t="s">
        <v>287</v>
      </c>
      <c r="U578" s="3" t="s">
        <v>43</v>
      </c>
      <c r="V578" s="2" t="s">
        <v>289</v>
      </c>
      <c r="W578" s="2">
        <v>5</v>
      </c>
      <c r="X578" s="2">
        <v>12</v>
      </c>
      <c r="Y578" s="2">
        <v>0</v>
      </c>
      <c r="Z578" s="2">
        <v>0</v>
      </c>
      <c r="AA578" s="3">
        <v>0</v>
      </c>
      <c r="AB578" s="12">
        <f t="shared" ref="AB578:AB641" si="46">(W578*4+X578*1+Y578*-2+Z578*-3)/W578</f>
        <v>6.4</v>
      </c>
      <c r="AC578" s="3">
        <f t="shared" ref="AC578:AC641" si="47">W578*12.0107+X578*1.00784+Y578*15.999+Z578*14.0067</f>
        <v>72.147580000000005</v>
      </c>
      <c r="AD578" s="15">
        <v>36.1</v>
      </c>
      <c r="AE578" s="3" t="s">
        <v>161</v>
      </c>
      <c r="AF578" s="2" t="s">
        <v>46</v>
      </c>
      <c r="AG578" s="16" t="str">
        <f t="shared" si="45"/>
        <v>Diffusion</v>
      </c>
      <c r="AH578" s="3" t="s">
        <v>290</v>
      </c>
    </row>
    <row r="579" spans="1:34">
      <c r="A579" s="17" t="s">
        <v>323</v>
      </c>
      <c r="B579" s="18" t="s">
        <v>324</v>
      </c>
      <c r="C579" t="s">
        <v>334</v>
      </c>
      <c r="D579" s="19" t="s">
        <v>326</v>
      </c>
      <c r="E579" t="s">
        <v>291</v>
      </c>
      <c r="F579" t="s">
        <v>292</v>
      </c>
      <c r="G579">
        <v>-10</v>
      </c>
      <c r="H579">
        <v>0</v>
      </c>
      <c r="I579">
        <v>-5</v>
      </c>
      <c r="J579">
        <v>0.45</v>
      </c>
      <c r="K579">
        <v>-10</v>
      </c>
      <c r="L579">
        <v>0</v>
      </c>
      <c r="M579">
        <v>-5</v>
      </c>
      <c r="N579">
        <v>4.5352112676056402</v>
      </c>
      <c r="O579">
        <v>0.81408450704225399</v>
      </c>
      <c r="P579"/>
      <c r="Q579">
        <v>8.1408450704225394E-2</v>
      </c>
      <c r="R579">
        <v>0.15254969244373001</v>
      </c>
      <c r="S579" s="11" t="s">
        <v>291</v>
      </c>
      <c r="T579" s="3" t="s">
        <v>293</v>
      </c>
      <c r="U579" s="3" t="s">
        <v>43</v>
      </c>
      <c r="V579" s="3" t="s">
        <v>94</v>
      </c>
      <c r="W579" s="3">
        <v>5</v>
      </c>
      <c r="X579" s="3">
        <v>12</v>
      </c>
      <c r="Y579" s="3">
        <v>1</v>
      </c>
      <c r="Z579" s="3">
        <v>0</v>
      </c>
      <c r="AA579" s="3">
        <v>0</v>
      </c>
      <c r="AB579" s="12">
        <f t="shared" si="46"/>
        <v>6</v>
      </c>
      <c r="AC579" s="3">
        <f t="shared" si="47"/>
        <v>88.14658</v>
      </c>
      <c r="AD579" s="12">
        <v>138</v>
      </c>
      <c r="AE579" s="3" t="s">
        <v>78</v>
      </c>
      <c r="AF579" s="2" t="s">
        <v>162</v>
      </c>
      <c r="AG579" s="2" t="str">
        <f t="shared" si="45"/>
        <v>Proton symporter</v>
      </c>
      <c r="AH579" s="3" t="s">
        <v>294</v>
      </c>
    </row>
    <row r="580" spans="1:34">
      <c r="A580" s="17" t="s">
        <v>323</v>
      </c>
      <c r="B580" s="18" t="s">
        <v>324</v>
      </c>
      <c r="C580" t="s">
        <v>334</v>
      </c>
      <c r="D580" s="19" t="s">
        <v>326</v>
      </c>
      <c r="E580" t="s">
        <v>295</v>
      </c>
      <c r="F580" t="s">
        <v>292</v>
      </c>
      <c r="G580">
        <v>-10</v>
      </c>
      <c r="H580">
        <v>0</v>
      </c>
      <c r="I580">
        <v>-5</v>
      </c>
      <c r="J580">
        <v>0.45</v>
      </c>
      <c r="K580">
        <v>-10</v>
      </c>
      <c r="L580">
        <v>0</v>
      </c>
      <c r="M580">
        <v>-5</v>
      </c>
      <c r="N580">
        <v>4.5352112676056304</v>
      </c>
      <c r="O580">
        <v>0.81408450704225299</v>
      </c>
      <c r="P580"/>
      <c r="Q580">
        <v>8.1408450704225296E-2</v>
      </c>
      <c r="R580">
        <v>0.15254969244372901</v>
      </c>
      <c r="S580" s="11" t="s">
        <v>295</v>
      </c>
      <c r="T580" s="3" t="s">
        <v>296</v>
      </c>
      <c r="U580" s="3" t="s">
        <v>43</v>
      </c>
      <c r="V580" s="3" t="s">
        <v>94</v>
      </c>
      <c r="W580" s="3">
        <v>5</v>
      </c>
      <c r="X580" s="3">
        <v>12</v>
      </c>
      <c r="Y580" s="3">
        <v>1</v>
      </c>
      <c r="Z580" s="3">
        <v>0</v>
      </c>
      <c r="AA580" s="3">
        <v>0</v>
      </c>
      <c r="AB580" s="12">
        <f t="shared" si="46"/>
        <v>6</v>
      </c>
      <c r="AC580" s="3">
        <f t="shared" si="47"/>
        <v>88.14658</v>
      </c>
      <c r="AD580" s="12">
        <v>138</v>
      </c>
      <c r="AE580" s="3" t="s">
        <v>78</v>
      </c>
      <c r="AF580" s="3" t="s">
        <v>84</v>
      </c>
      <c r="AG580" s="2" t="str">
        <f t="shared" si="45"/>
        <v>Proton symporter</v>
      </c>
      <c r="AH580" s="3" t="s">
        <v>294</v>
      </c>
    </row>
    <row r="581" spans="1:34">
      <c r="A581" s="17" t="s">
        <v>323</v>
      </c>
      <c r="B581" s="18" t="s">
        <v>324</v>
      </c>
      <c r="C581" t="s">
        <v>334</v>
      </c>
      <c r="D581" s="19" t="s">
        <v>326</v>
      </c>
      <c r="E581" t="s">
        <v>297</v>
      </c>
      <c r="F581" t="s">
        <v>298</v>
      </c>
      <c r="G581">
        <v>-10</v>
      </c>
      <c r="H581">
        <v>0</v>
      </c>
      <c r="I581">
        <v>-5</v>
      </c>
      <c r="J581">
        <v>0.45</v>
      </c>
      <c r="K581">
        <v>-10</v>
      </c>
      <c r="L581">
        <v>0</v>
      </c>
      <c r="M581">
        <v>-5</v>
      </c>
      <c r="N581">
        <v>2.8042105263157899</v>
      </c>
      <c r="O581">
        <v>0.30421052631578999</v>
      </c>
      <c r="P581"/>
      <c r="Q581">
        <v>3.0421052631579001E-2</v>
      </c>
      <c r="R581">
        <v>6.0862179189672697E-2</v>
      </c>
      <c r="S581" s="11" t="s">
        <v>297</v>
      </c>
      <c r="T581" s="3" t="s">
        <v>297</v>
      </c>
      <c r="U581" s="3" t="s">
        <v>76</v>
      </c>
      <c r="V581" s="3" t="s">
        <v>299</v>
      </c>
      <c r="W581" s="3">
        <v>6</v>
      </c>
      <c r="X581" s="3">
        <v>6</v>
      </c>
      <c r="Y581" s="3">
        <v>1</v>
      </c>
      <c r="Z581" s="3">
        <v>0</v>
      </c>
      <c r="AA581" s="2">
        <v>0</v>
      </c>
      <c r="AB581" s="12">
        <f t="shared" si="46"/>
        <v>4.666666666666667</v>
      </c>
      <c r="AC581" s="3">
        <f t="shared" si="47"/>
        <v>94.11023999999999</v>
      </c>
      <c r="AD581" s="12">
        <v>181.7</v>
      </c>
      <c r="AE581" s="3" t="s">
        <v>111</v>
      </c>
      <c r="AF581" s="2" t="s">
        <v>112</v>
      </c>
      <c r="AG581" s="2" t="str">
        <f t="shared" si="45"/>
        <v>Proton symporter</v>
      </c>
      <c r="AH581" s="3" t="s">
        <v>300</v>
      </c>
    </row>
    <row r="582" spans="1:34">
      <c r="A582" s="17" t="s">
        <v>323</v>
      </c>
      <c r="B582" s="18" t="s">
        <v>324</v>
      </c>
      <c r="C582" t="s">
        <v>334</v>
      </c>
      <c r="D582" s="19" t="s">
        <v>326</v>
      </c>
      <c r="E582" t="s">
        <v>301</v>
      </c>
      <c r="F582" t="s">
        <v>302</v>
      </c>
      <c r="G582">
        <v>-10</v>
      </c>
      <c r="H582">
        <v>0</v>
      </c>
      <c r="I582">
        <v>-5</v>
      </c>
      <c r="J582">
        <v>0.45</v>
      </c>
      <c r="K582">
        <v>-10</v>
      </c>
      <c r="L582">
        <v>0</v>
      </c>
      <c r="M582">
        <v>-5</v>
      </c>
      <c r="N582">
        <v>5.5</v>
      </c>
      <c r="O582">
        <v>1.5</v>
      </c>
      <c r="P582"/>
      <c r="Q582">
        <v>0.15</v>
      </c>
      <c r="R582">
        <v>0.14060967780338299</v>
      </c>
      <c r="S582" s="11" t="s">
        <v>301</v>
      </c>
      <c r="T582" s="3" t="s">
        <v>303</v>
      </c>
      <c r="U582" s="3" t="s">
        <v>43</v>
      </c>
      <c r="V582" s="3" t="s">
        <v>304</v>
      </c>
      <c r="W582" s="3">
        <v>3</v>
      </c>
      <c r="X582" s="3">
        <v>8</v>
      </c>
      <c r="Y582" s="3">
        <v>0</v>
      </c>
      <c r="Z582" s="3">
        <v>0</v>
      </c>
      <c r="AA582" s="2">
        <v>0</v>
      </c>
      <c r="AB582" s="12">
        <f t="shared" si="46"/>
        <v>6.666666666666667</v>
      </c>
      <c r="AC582" s="3">
        <f t="shared" si="47"/>
        <v>44.094819999999999</v>
      </c>
      <c r="AD582" s="15">
        <v>-42</v>
      </c>
      <c r="AE582" s="3" t="s">
        <v>155</v>
      </c>
      <c r="AF582" s="2" t="s">
        <v>46</v>
      </c>
      <c r="AG582" s="16" t="str">
        <f t="shared" si="45"/>
        <v>Diffusion</v>
      </c>
      <c r="AH582" s="3" t="s">
        <v>305</v>
      </c>
    </row>
    <row r="583" spans="1:34">
      <c r="A583" s="17" t="s">
        <v>323</v>
      </c>
      <c r="B583" s="18" t="s">
        <v>324</v>
      </c>
      <c r="C583" t="s">
        <v>334</v>
      </c>
      <c r="D583" s="19" t="s">
        <v>326</v>
      </c>
      <c r="E583" t="s">
        <v>306</v>
      </c>
      <c r="F583" t="s">
        <v>302</v>
      </c>
      <c r="G583">
        <v>-10</v>
      </c>
      <c r="H583">
        <v>0</v>
      </c>
      <c r="I583">
        <v>-5</v>
      </c>
      <c r="J583">
        <v>0.45</v>
      </c>
      <c r="K583">
        <v>-10</v>
      </c>
      <c r="L583">
        <v>0</v>
      </c>
      <c r="M583">
        <v>-5</v>
      </c>
      <c r="N583">
        <v>5.5</v>
      </c>
      <c r="O583">
        <v>1.5</v>
      </c>
      <c r="P583"/>
      <c r="Q583">
        <v>0.15</v>
      </c>
      <c r="R583">
        <v>0.14060967780338299</v>
      </c>
      <c r="S583" s="11" t="s">
        <v>306</v>
      </c>
      <c r="T583" s="3" t="s">
        <v>307</v>
      </c>
      <c r="U583" s="3" t="s">
        <v>43</v>
      </c>
      <c r="V583" s="3" t="s">
        <v>304</v>
      </c>
      <c r="W583" s="3">
        <v>3</v>
      </c>
      <c r="X583" s="3">
        <v>8</v>
      </c>
      <c r="Y583" s="3">
        <v>0</v>
      </c>
      <c r="Z583" s="3">
        <v>0</v>
      </c>
      <c r="AA583" s="2">
        <v>0</v>
      </c>
      <c r="AB583" s="12">
        <f t="shared" si="46"/>
        <v>6.666666666666667</v>
      </c>
      <c r="AC583" s="3">
        <f t="shared" si="47"/>
        <v>44.094819999999999</v>
      </c>
      <c r="AD583" s="15">
        <v>-42</v>
      </c>
      <c r="AE583" s="3" t="s">
        <v>155</v>
      </c>
      <c r="AF583" s="3" t="s">
        <v>84</v>
      </c>
      <c r="AG583" s="16" t="str">
        <f t="shared" si="45"/>
        <v>Diffusion</v>
      </c>
      <c r="AH583" s="3" t="s">
        <v>305</v>
      </c>
    </row>
    <row r="584" spans="1:34">
      <c r="A584" s="17" t="s">
        <v>323</v>
      </c>
      <c r="B584" s="18" t="s">
        <v>324</v>
      </c>
      <c r="C584" t="s">
        <v>334</v>
      </c>
      <c r="D584" s="19" t="s">
        <v>326</v>
      </c>
      <c r="E584" t="s">
        <v>308</v>
      </c>
      <c r="F584" t="s">
        <v>309</v>
      </c>
      <c r="G584">
        <v>-10</v>
      </c>
      <c r="H584">
        <v>0</v>
      </c>
      <c r="I584">
        <v>-5</v>
      </c>
      <c r="J584">
        <v>0.45</v>
      </c>
      <c r="K584">
        <v>-10</v>
      </c>
      <c r="L584">
        <v>0</v>
      </c>
      <c r="M584">
        <v>-5</v>
      </c>
      <c r="N584">
        <v>2.5</v>
      </c>
      <c r="O584">
        <v>0.407042253521127</v>
      </c>
      <c r="P584"/>
      <c r="Q584">
        <v>4.0704225352112697E-2</v>
      </c>
      <c r="R584">
        <v>0.14982160352997201</v>
      </c>
      <c r="S584" s="1" t="s">
        <v>308</v>
      </c>
      <c r="T584" s="2" t="s">
        <v>308</v>
      </c>
      <c r="U584" s="3" t="s">
        <v>43</v>
      </c>
      <c r="V584" s="2" t="s">
        <v>310</v>
      </c>
      <c r="W584" s="3">
        <v>7</v>
      </c>
      <c r="X584" s="3">
        <v>9</v>
      </c>
      <c r="Y584" s="3">
        <v>5</v>
      </c>
      <c r="Z584" s="3">
        <v>0</v>
      </c>
      <c r="AA584" s="2">
        <v>-1</v>
      </c>
      <c r="AB584" s="12">
        <f t="shared" si="46"/>
        <v>3.8571428571428572</v>
      </c>
      <c r="AC584" s="3">
        <f t="shared" si="47"/>
        <v>173.14046000000002</v>
      </c>
      <c r="AD584" s="12">
        <v>400.5</v>
      </c>
      <c r="AE584" s="3" t="s">
        <v>196</v>
      </c>
      <c r="AF584" s="3" t="s">
        <v>311</v>
      </c>
      <c r="AG584" s="2" t="str">
        <f t="shared" si="45"/>
        <v>Proton symporter</v>
      </c>
      <c r="AH584" s="3" t="s">
        <v>312</v>
      </c>
    </row>
    <row r="585" spans="1:34">
      <c r="A585" s="17" t="s">
        <v>323</v>
      </c>
      <c r="B585" s="18" t="s">
        <v>324</v>
      </c>
      <c r="C585" t="s">
        <v>334</v>
      </c>
      <c r="D585" s="19" t="s">
        <v>326</v>
      </c>
      <c r="E585" t="s">
        <v>313</v>
      </c>
      <c r="F585" t="s">
        <v>314</v>
      </c>
      <c r="G585">
        <v>-10</v>
      </c>
      <c r="H585">
        <v>0</v>
      </c>
      <c r="I585">
        <v>-5</v>
      </c>
      <c r="J585">
        <v>0.45</v>
      </c>
      <c r="K585">
        <v>-10</v>
      </c>
      <c r="L585">
        <v>0</v>
      </c>
      <c r="M585">
        <v>-5</v>
      </c>
      <c r="N585">
        <v>3.0557692307692301</v>
      </c>
      <c r="O585">
        <v>0.27788461538461501</v>
      </c>
      <c r="P585"/>
      <c r="Q585">
        <v>2.7788461538461501E-2</v>
      </c>
      <c r="R585">
        <v>6.1525216724108697E-2</v>
      </c>
      <c r="S585" s="11" t="s">
        <v>313</v>
      </c>
      <c r="T585" s="3" t="s">
        <v>313</v>
      </c>
      <c r="U585" s="3" t="s">
        <v>76</v>
      </c>
      <c r="V585" s="3" t="s">
        <v>315</v>
      </c>
      <c r="W585" s="3">
        <v>8</v>
      </c>
      <c r="X585" s="3">
        <v>8</v>
      </c>
      <c r="Y585" s="3">
        <v>0</v>
      </c>
      <c r="Z585" s="3">
        <v>0</v>
      </c>
      <c r="AA585" s="2">
        <v>0</v>
      </c>
      <c r="AB585" s="12">
        <f t="shared" si="46"/>
        <v>5</v>
      </c>
      <c r="AC585" s="3">
        <f t="shared" si="47"/>
        <v>104.14832</v>
      </c>
      <c r="AD585" s="12">
        <v>145</v>
      </c>
      <c r="AE585" s="3" t="s">
        <v>316</v>
      </c>
      <c r="AF585" s="3" t="s">
        <v>149</v>
      </c>
      <c r="AG585" s="2" t="str">
        <f t="shared" si="45"/>
        <v>Proton symporter</v>
      </c>
      <c r="AH585" s="3" t="s">
        <v>317</v>
      </c>
    </row>
    <row r="586" spans="1:34">
      <c r="A586" s="17" t="s">
        <v>323</v>
      </c>
      <c r="B586" s="18" t="s">
        <v>324</v>
      </c>
      <c r="C586" t="s">
        <v>334</v>
      </c>
      <c r="D586" s="19" t="s">
        <v>326</v>
      </c>
      <c r="E586" t="s">
        <v>318</v>
      </c>
      <c r="F586" t="s">
        <v>319</v>
      </c>
      <c r="G586">
        <v>-10</v>
      </c>
      <c r="H586">
        <v>0</v>
      </c>
      <c r="I586">
        <v>-5</v>
      </c>
      <c r="J586">
        <v>0.45</v>
      </c>
      <c r="K586">
        <v>-10</v>
      </c>
      <c r="L586">
        <v>0</v>
      </c>
      <c r="M586">
        <v>-5</v>
      </c>
      <c r="N586">
        <v>1.79512195121951</v>
      </c>
      <c r="O586">
        <v>1.40975609756097</v>
      </c>
      <c r="P586"/>
      <c r="Q586">
        <v>0.14097560975609699</v>
      </c>
      <c r="R586">
        <v>0.34785715823450403</v>
      </c>
      <c r="S586" s="3" t="s">
        <v>318</v>
      </c>
      <c r="T586" s="3" t="s">
        <v>318</v>
      </c>
      <c r="U586" s="3" t="s">
        <v>35</v>
      </c>
      <c r="V586" s="3" t="s">
        <v>320</v>
      </c>
      <c r="W586" s="3">
        <v>4</v>
      </c>
      <c r="X586" s="3">
        <v>4</v>
      </c>
      <c r="Y586" s="3">
        <v>4</v>
      </c>
      <c r="Z586" s="3">
        <v>0</v>
      </c>
      <c r="AA586" s="2">
        <v>-2</v>
      </c>
      <c r="AB586" s="12">
        <f t="shared" si="46"/>
        <v>3</v>
      </c>
      <c r="AC586" s="3">
        <f t="shared" si="47"/>
        <v>116.07016</v>
      </c>
      <c r="AD586" s="12">
        <v>235</v>
      </c>
      <c r="AE586" s="3" t="s">
        <v>101</v>
      </c>
      <c r="AF586" s="3" t="s">
        <v>84</v>
      </c>
      <c r="AG586" s="2" t="str">
        <f t="shared" si="45"/>
        <v>Proton symporter</v>
      </c>
      <c r="AH586" s="2" t="s">
        <v>321</v>
      </c>
    </row>
    <row r="587" spans="1:34">
      <c r="A587" s="17" t="s">
        <v>323</v>
      </c>
      <c r="B587" s="18" t="s">
        <v>324</v>
      </c>
      <c r="C587" t="s">
        <v>335</v>
      </c>
      <c r="D587" s="19" t="s">
        <v>326</v>
      </c>
      <c r="E587" t="s">
        <v>38</v>
      </c>
      <c r="F587" t="s">
        <v>39</v>
      </c>
      <c r="G587">
        <v>-10</v>
      </c>
      <c r="H587">
        <v>0</v>
      </c>
      <c r="I587">
        <v>-10</v>
      </c>
      <c r="J587">
        <v>0.45</v>
      </c>
      <c r="K587">
        <v>-10</v>
      </c>
      <c r="L587">
        <v>0</v>
      </c>
      <c r="M587">
        <v>-10</v>
      </c>
      <c r="N587">
        <v>2.7272727272727302</v>
      </c>
      <c r="O587">
        <v>1.8181818181818199</v>
      </c>
      <c r="P587"/>
      <c r="Q587">
        <v>0.18181818181818199</v>
      </c>
      <c r="R587">
        <v>0.34100539211049102</v>
      </c>
      <c r="S587" s="11" t="s">
        <v>41</v>
      </c>
      <c r="T587" s="3" t="s">
        <v>42</v>
      </c>
      <c r="U587" s="3" t="s">
        <v>43</v>
      </c>
      <c r="V587" s="3" t="s">
        <v>44</v>
      </c>
      <c r="W587" s="3">
        <v>4</v>
      </c>
      <c r="X587" s="3">
        <v>10</v>
      </c>
      <c r="Y587" s="3">
        <v>2</v>
      </c>
      <c r="Z587" s="3">
        <v>0</v>
      </c>
      <c r="AA587" s="3">
        <v>0</v>
      </c>
      <c r="AB587" s="12">
        <f t="shared" si="46"/>
        <v>5.5</v>
      </c>
      <c r="AC587" s="3">
        <f t="shared" si="47"/>
        <v>90.119200000000006</v>
      </c>
      <c r="AD587" s="12">
        <v>207</v>
      </c>
      <c r="AE587" s="2" t="s">
        <v>45</v>
      </c>
      <c r="AF587" s="3" t="s">
        <v>46</v>
      </c>
      <c r="AG587" s="2" t="str">
        <f t="shared" si="45"/>
        <v>Proton symporter</v>
      </c>
      <c r="AH587" s="3" t="s">
        <v>47</v>
      </c>
    </row>
    <row r="588" spans="1:34">
      <c r="A588" s="17" t="s">
        <v>323</v>
      </c>
      <c r="B588" s="18" t="s">
        <v>324</v>
      </c>
      <c r="C588" t="s">
        <v>335</v>
      </c>
      <c r="D588" s="19" t="s">
        <v>326</v>
      </c>
      <c r="E588" t="s">
        <v>48</v>
      </c>
      <c r="F588" t="s">
        <v>39</v>
      </c>
      <c r="G588">
        <v>-10</v>
      </c>
      <c r="H588">
        <v>0</v>
      </c>
      <c r="I588">
        <v>-10</v>
      </c>
      <c r="J588">
        <v>0.45</v>
      </c>
      <c r="K588">
        <v>-10</v>
      </c>
      <c r="L588">
        <v>0</v>
      </c>
      <c r="M588">
        <v>-10</v>
      </c>
      <c r="N588">
        <v>2.7272727272727302</v>
      </c>
      <c r="O588">
        <v>1.8181818181818199</v>
      </c>
      <c r="P588"/>
      <c r="Q588">
        <v>0.18181818181818199</v>
      </c>
      <c r="R588">
        <v>0.34100823088868798</v>
      </c>
      <c r="S588" s="11" t="s">
        <v>49</v>
      </c>
      <c r="T588" s="3" t="s">
        <v>50</v>
      </c>
      <c r="U588" s="3" t="s">
        <v>43</v>
      </c>
      <c r="V588" s="3" t="s">
        <v>44</v>
      </c>
      <c r="W588" s="3">
        <v>4</v>
      </c>
      <c r="X588" s="3">
        <v>10</v>
      </c>
      <c r="Y588" s="3">
        <v>2</v>
      </c>
      <c r="Z588" s="3">
        <v>0</v>
      </c>
      <c r="AA588" s="3">
        <v>0</v>
      </c>
      <c r="AB588" s="12">
        <f t="shared" si="46"/>
        <v>5.5</v>
      </c>
      <c r="AC588" s="3">
        <f t="shared" si="47"/>
        <v>90.119200000000006</v>
      </c>
      <c r="AD588" s="12">
        <v>207</v>
      </c>
      <c r="AE588" s="2" t="s">
        <v>45</v>
      </c>
      <c r="AF588" s="3" t="s">
        <v>51</v>
      </c>
      <c r="AG588" s="2" t="str">
        <f t="shared" si="45"/>
        <v>Proton symporter</v>
      </c>
      <c r="AH588" s="3" t="s">
        <v>47</v>
      </c>
    </row>
    <row r="589" spans="1:34">
      <c r="A589" s="17" t="s">
        <v>323</v>
      </c>
      <c r="B589" s="18" t="s">
        <v>324</v>
      </c>
      <c r="C589" t="s">
        <v>335</v>
      </c>
      <c r="D589" s="19" t="s">
        <v>326</v>
      </c>
      <c r="E589" t="s">
        <v>52</v>
      </c>
      <c r="F589" t="s">
        <v>53</v>
      </c>
      <c r="G589">
        <v>-10</v>
      </c>
      <c r="H589">
        <v>0</v>
      </c>
      <c r="I589">
        <v>-10</v>
      </c>
      <c r="J589">
        <v>0.45</v>
      </c>
      <c r="K589">
        <v>-10</v>
      </c>
      <c r="L589">
        <v>0</v>
      </c>
      <c r="M589">
        <v>-10</v>
      </c>
      <c r="N589">
        <v>1.4</v>
      </c>
      <c r="O589">
        <v>1.4</v>
      </c>
      <c r="P589"/>
      <c r="Q589">
        <v>0.14000000000000001</v>
      </c>
      <c r="R589">
        <v>0.221844535646498</v>
      </c>
      <c r="S589" s="13" t="s">
        <v>52</v>
      </c>
      <c r="T589" s="3" t="s">
        <v>54</v>
      </c>
      <c r="U589" s="3" t="s">
        <v>55</v>
      </c>
      <c r="V589" s="2" t="s">
        <v>56</v>
      </c>
      <c r="W589" s="2">
        <v>3</v>
      </c>
      <c r="X589" s="2">
        <v>12</v>
      </c>
      <c r="Y589" s="2">
        <v>0</v>
      </c>
      <c r="Z589" s="2">
        <v>2</v>
      </c>
      <c r="AA589" s="2">
        <v>2</v>
      </c>
      <c r="AB589" s="12">
        <f t="shared" si="46"/>
        <v>6</v>
      </c>
      <c r="AC589" s="3">
        <f t="shared" si="47"/>
        <v>76.139580000000009</v>
      </c>
      <c r="AD589" s="12">
        <v>139.30000000000001</v>
      </c>
      <c r="AE589" s="2" t="s">
        <v>57</v>
      </c>
      <c r="AF589" s="2" t="s">
        <v>58</v>
      </c>
      <c r="AG589" s="2" t="str">
        <f t="shared" si="45"/>
        <v>Proton symporter</v>
      </c>
      <c r="AH589" s="3" t="s">
        <v>59</v>
      </c>
    </row>
    <row r="590" spans="1:34">
      <c r="A590" s="17" t="s">
        <v>323</v>
      </c>
      <c r="B590" s="18" t="s">
        <v>324</v>
      </c>
      <c r="C590" t="s">
        <v>335</v>
      </c>
      <c r="D590" s="19" t="s">
        <v>326</v>
      </c>
      <c r="E590" t="s">
        <v>60</v>
      </c>
      <c r="F590" t="s">
        <v>61</v>
      </c>
      <c r="G590">
        <v>-10</v>
      </c>
      <c r="H590">
        <v>0</v>
      </c>
      <c r="I590">
        <v>-10</v>
      </c>
      <c r="J590">
        <v>0.45</v>
      </c>
      <c r="K590">
        <v>-10</v>
      </c>
      <c r="L590">
        <v>0</v>
      </c>
      <c r="M590">
        <v>-10</v>
      </c>
      <c r="N590">
        <v>2.5</v>
      </c>
      <c r="O590">
        <v>2.5</v>
      </c>
      <c r="P590"/>
      <c r="Q590">
        <v>0.25</v>
      </c>
      <c r="R590">
        <v>0.39590766624488</v>
      </c>
      <c r="S590" s="14" t="s">
        <v>60</v>
      </c>
      <c r="T590" s="2" t="s">
        <v>62</v>
      </c>
      <c r="U590" s="3" t="s">
        <v>55</v>
      </c>
      <c r="V590" s="2" t="s">
        <v>63</v>
      </c>
      <c r="W590" s="2">
        <v>3</v>
      </c>
      <c r="X590" s="2">
        <v>8</v>
      </c>
      <c r="Y590" s="2">
        <v>2</v>
      </c>
      <c r="Z590" s="2">
        <v>0</v>
      </c>
      <c r="AA590" s="2">
        <v>0</v>
      </c>
      <c r="AB590" s="12">
        <f t="shared" si="46"/>
        <v>5.333333333333333</v>
      </c>
      <c r="AC590" s="3">
        <f t="shared" si="47"/>
        <v>76.092820000000003</v>
      </c>
      <c r="AD590" s="12">
        <v>213</v>
      </c>
      <c r="AE590" s="2" t="s">
        <v>45</v>
      </c>
      <c r="AF590" s="2" t="s">
        <v>64</v>
      </c>
      <c r="AG590" s="2" t="str">
        <f t="shared" si="45"/>
        <v>Proton symporter</v>
      </c>
      <c r="AH590" s="3" t="s">
        <v>65</v>
      </c>
    </row>
    <row r="591" spans="1:34">
      <c r="A591" s="17" t="s">
        <v>323</v>
      </c>
      <c r="B591" s="18" t="s">
        <v>324</v>
      </c>
      <c r="C591" t="s">
        <v>335</v>
      </c>
      <c r="D591" s="19" t="s">
        <v>326</v>
      </c>
      <c r="E591" t="s">
        <v>66</v>
      </c>
      <c r="F591" t="s">
        <v>67</v>
      </c>
      <c r="G591">
        <v>-10</v>
      </c>
      <c r="H591">
        <v>0</v>
      </c>
      <c r="I591">
        <v>-10</v>
      </c>
      <c r="J591">
        <v>0.45</v>
      </c>
      <c r="K591">
        <v>-10</v>
      </c>
      <c r="L591">
        <v>0</v>
      </c>
      <c r="M591">
        <v>-10</v>
      </c>
      <c r="N591">
        <v>1.38227848101266</v>
      </c>
      <c r="O591">
        <v>0.92151898734177196</v>
      </c>
      <c r="P591"/>
      <c r="Q591">
        <v>9.2151898734177007E-2</v>
      </c>
      <c r="R591">
        <v>0.17283505778206401</v>
      </c>
      <c r="S591" s="11" t="s">
        <v>68</v>
      </c>
      <c r="T591" s="3" t="s">
        <v>69</v>
      </c>
      <c r="U591" s="3" t="s">
        <v>43</v>
      </c>
      <c r="V591" s="3" t="s">
        <v>44</v>
      </c>
      <c r="W591" s="3">
        <v>4</v>
      </c>
      <c r="X591" s="3">
        <v>10</v>
      </c>
      <c r="Y591" s="3">
        <v>2</v>
      </c>
      <c r="Z591" s="3">
        <v>0</v>
      </c>
      <c r="AA591" s="3">
        <v>0</v>
      </c>
      <c r="AB591" s="12">
        <f t="shared" si="46"/>
        <v>5.5</v>
      </c>
      <c r="AC591" s="3">
        <f t="shared" si="47"/>
        <v>90.119200000000006</v>
      </c>
      <c r="AD591" s="12">
        <v>230</v>
      </c>
      <c r="AE591" s="2" t="s">
        <v>45</v>
      </c>
      <c r="AF591" s="3" t="s">
        <v>70</v>
      </c>
      <c r="AG591" s="2" t="str">
        <f t="shared" si="45"/>
        <v>Proton symporter</v>
      </c>
      <c r="AH591" s="3" t="s">
        <v>71</v>
      </c>
    </row>
    <row r="592" spans="1:34">
      <c r="A592" s="17" t="s">
        <v>323</v>
      </c>
      <c r="B592" s="18" t="s">
        <v>324</v>
      </c>
      <c r="C592" t="s">
        <v>335</v>
      </c>
      <c r="D592" s="19" t="s">
        <v>326</v>
      </c>
      <c r="E592" t="s">
        <v>72</v>
      </c>
      <c r="F592" t="s">
        <v>73</v>
      </c>
      <c r="G592">
        <v>-10</v>
      </c>
      <c r="H592">
        <v>0</v>
      </c>
      <c r="I592">
        <v>-10</v>
      </c>
      <c r="J592">
        <v>0.45</v>
      </c>
      <c r="K592">
        <v>-10</v>
      </c>
      <c r="L592">
        <v>0</v>
      </c>
      <c r="M592">
        <v>-10</v>
      </c>
      <c r="N592">
        <v>2.0603773584905598</v>
      </c>
      <c r="O592">
        <v>1.3735849056603799</v>
      </c>
      <c r="P592"/>
      <c r="Q592">
        <v>0.13735849056603799</v>
      </c>
      <c r="R592">
        <v>0.17178907644490601</v>
      </c>
      <c r="S592" s="11" t="s">
        <v>74</v>
      </c>
      <c r="T592" s="3" t="s">
        <v>75</v>
      </c>
      <c r="U592" s="3" t="s">
        <v>76</v>
      </c>
      <c r="V592" s="3" t="s">
        <v>77</v>
      </c>
      <c r="W592" s="3">
        <v>3</v>
      </c>
      <c r="X592" s="3">
        <v>8</v>
      </c>
      <c r="Y592" s="3">
        <v>1</v>
      </c>
      <c r="Z592" s="3">
        <v>0</v>
      </c>
      <c r="AA592" s="3">
        <v>0</v>
      </c>
      <c r="AB592" s="12">
        <f t="shared" si="46"/>
        <v>6</v>
      </c>
      <c r="AC592" s="3">
        <f t="shared" si="47"/>
        <v>60.093820000000001</v>
      </c>
      <c r="AD592" s="12">
        <v>97</v>
      </c>
      <c r="AE592" s="2" t="s">
        <v>78</v>
      </c>
      <c r="AF592" s="2" t="s">
        <v>79</v>
      </c>
      <c r="AG592" s="2" t="str">
        <f t="shared" si="45"/>
        <v>Proton symporter</v>
      </c>
      <c r="AH592" s="3" t="s">
        <v>80</v>
      </c>
    </row>
    <row r="593" spans="1:34">
      <c r="A593" s="17" t="s">
        <v>323</v>
      </c>
      <c r="B593" s="18" t="s">
        <v>324</v>
      </c>
      <c r="C593" t="s">
        <v>335</v>
      </c>
      <c r="D593" s="19" t="s">
        <v>326</v>
      </c>
      <c r="E593" t="s">
        <v>81</v>
      </c>
      <c r="F593" t="s">
        <v>73</v>
      </c>
      <c r="G593">
        <v>-10</v>
      </c>
      <c r="H593">
        <v>0</v>
      </c>
      <c r="I593">
        <v>-10</v>
      </c>
      <c r="J593">
        <v>0.45</v>
      </c>
      <c r="K593">
        <v>-10</v>
      </c>
      <c r="L593">
        <v>0</v>
      </c>
      <c r="M593">
        <v>-10</v>
      </c>
      <c r="N593">
        <v>3.30909090909091</v>
      </c>
      <c r="O593">
        <v>2.2060606060606101</v>
      </c>
      <c r="P593"/>
      <c r="Q593">
        <v>0.220606060606061</v>
      </c>
      <c r="R593">
        <v>0.27590366822969797</v>
      </c>
      <c r="S593" s="11" t="s">
        <v>82</v>
      </c>
      <c r="T593" s="3" t="s">
        <v>83</v>
      </c>
      <c r="U593" s="3" t="s">
        <v>76</v>
      </c>
      <c r="V593" s="3" t="s">
        <v>77</v>
      </c>
      <c r="W593" s="3">
        <v>3</v>
      </c>
      <c r="X593" s="3">
        <v>8</v>
      </c>
      <c r="Y593" s="3">
        <v>1</v>
      </c>
      <c r="Z593" s="3">
        <v>0</v>
      </c>
      <c r="AA593" s="3">
        <v>0</v>
      </c>
      <c r="AB593" s="12">
        <f t="shared" si="46"/>
        <v>6</v>
      </c>
      <c r="AC593" s="3">
        <f t="shared" si="47"/>
        <v>60.093820000000001</v>
      </c>
      <c r="AD593" s="12">
        <v>97</v>
      </c>
      <c r="AE593" s="2" t="s">
        <v>78</v>
      </c>
      <c r="AF593" s="3" t="s">
        <v>84</v>
      </c>
      <c r="AG593" s="2" t="str">
        <f t="shared" si="45"/>
        <v>Proton symporter</v>
      </c>
      <c r="AH593" s="3" t="s">
        <v>80</v>
      </c>
    </row>
    <row r="594" spans="1:34">
      <c r="A594" s="17" t="s">
        <v>323</v>
      </c>
      <c r="B594" s="18" t="s">
        <v>324</v>
      </c>
      <c r="C594" t="s">
        <v>335</v>
      </c>
      <c r="D594" s="19" t="s">
        <v>326</v>
      </c>
      <c r="E594" t="s">
        <v>85</v>
      </c>
      <c r="F594" t="s">
        <v>86</v>
      </c>
      <c r="G594">
        <v>-10</v>
      </c>
      <c r="H594">
        <v>0</v>
      </c>
      <c r="I594">
        <v>-10</v>
      </c>
      <c r="J594">
        <v>0.45</v>
      </c>
      <c r="K594">
        <v>-10</v>
      </c>
      <c r="L594">
        <v>0</v>
      </c>
      <c r="M594">
        <v>-10</v>
      </c>
      <c r="N594">
        <v>2.7272727272727302</v>
      </c>
      <c r="O594">
        <v>1.8181818181818199</v>
      </c>
      <c r="P594"/>
      <c r="Q594">
        <v>0.18181818181818199</v>
      </c>
      <c r="R594">
        <v>0.34100823088868798</v>
      </c>
      <c r="S594" s="11" t="s">
        <v>87</v>
      </c>
      <c r="T594" s="3" t="s">
        <v>88</v>
      </c>
      <c r="U594" s="3" t="s">
        <v>43</v>
      </c>
      <c r="V594" s="3" t="s">
        <v>44</v>
      </c>
      <c r="W594" s="3">
        <v>4</v>
      </c>
      <c r="X594" s="3">
        <v>10</v>
      </c>
      <c r="Y594" s="3">
        <v>2</v>
      </c>
      <c r="Z594" s="3">
        <v>0</v>
      </c>
      <c r="AA594" s="3">
        <v>0</v>
      </c>
      <c r="AB594" s="12">
        <f t="shared" si="46"/>
        <v>5.5</v>
      </c>
      <c r="AC594" s="3">
        <f t="shared" si="47"/>
        <v>90.119200000000006</v>
      </c>
      <c r="AD594" s="12">
        <v>177</v>
      </c>
      <c r="AE594" s="3" t="s">
        <v>45</v>
      </c>
      <c r="AF594" s="3" t="s">
        <v>89</v>
      </c>
      <c r="AG594" s="2" t="str">
        <f t="shared" si="45"/>
        <v>Proton symporter</v>
      </c>
      <c r="AH594" s="3" t="s">
        <v>90</v>
      </c>
    </row>
    <row r="595" spans="1:34">
      <c r="A595" s="17" t="s">
        <v>323</v>
      </c>
      <c r="B595" s="18" t="s">
        <v>324</v>
      </c>
      <c r="C595" t="s">
        <v>335</v>
      </c>
      <c r="D595" s="19" t="s">
        <v>326</v>
      </c>
      <c r="E595" t="s">
        <v>91</v>
      </c>
      <c r="F595" t="s">
        <v>92</v>
      </c>
      <c r="G595">
        <v>-10</v>
      </c>
      <c r="H595">
        <v>0</v>
      </c>
      <c r="I595">
        <v>-10</v>
      </c>
      <c r="J595">
        <v>0.45</v>
      </c>
      <c r="K595">
        <v>-10</v>
      </c>
      <c r="L595">
        <v>0</v>
      </c>
      <c r="M595">
        <v>-10</v>
      </c>
      <c r="N595">
        <v>3.3090909090909002</v>
      </c>
      <c r="O595">
        <v>1.3236363636363599</v>
      </c>
      <c r="P595"/>
      <c r="Q595">
        <v>0.13236363636363599</v>
      </c>
      <c r="R595">
        <v>0.24281995816444199</v>
      </c>
      <c r="S595" s="14" t="s">
        <v>91</v>
      </c>
      <c r="T595" s="2" t="s">
        <v>93</v>
      </c>
      <c r="U595" s="3" t="s">
        <v>55</v>
      </c>
      <c r="V595" s="2" t="s">
        <v>94</v>
      </c>
      <c r="W595" s="2">
        <v>5</v>
      </c>
      <c r="X595" s="2">
        <v>12</v>
      </c>
      <c r="Y595" s="2">
        <v>1</v>
      </c>
      <c r="Z595" s="2">
        <v>0</v>
      </c>
      <c r="AA595" s="2">
        <v>0</v>
      </c>
      <c r="AB595" s="12">
        <f t="shared" si="46"/>
        <v>6</v>
      </c>
      <c r="AC595" s="3">
        <f t="shared" si="47"/>
        <v>88.14658</v>
      </c>
      <c r="AD595" s="12">
        <v>129</v>
      </c>
      <c r="AE595" s="2" t="s">
        <v>78</v>
      </c>
      <c r="AF595" s="2" t="s">
        <v>95</v>
      </c>
      <c r="AG595" s="2" t="str">
        <f t="shared" si="45"/>
        <v>Proton symporter</v>
      </c>
      <c r="AH595" s="3" t="s">
        <v>96</v>
      </c>
    </row>
    <row r="596" spans="1:34">
      <c r="A596" s="17" t="s">
        <v>323</v>
      </c>
      <c r="B596" s="18" t="s">
        <v>324</v>
      </c>
      <c r="C596" t="s">
        <v>335</v>
      </c>
      <c r="D596" s="19" t="s">
        <v>326</v>
      </c>
      <c r="E596" t="s">
        <v>103</v>
      </c>
      <c r="F596" t="s">
        <v>104</v>
      </c>
      <c r="G596">
        <v>-10</v>
      </c>
      <c r="H596">
        <v>0</v>
      </c>
      <c r="I596">
        <v>-10</v>
      </c>
      <c r="J596">
        <v>0.45</v>
      </c>
      <c r="K596">
        <v>-10</v>
      </c>
      <c r="L596">
        <v>0</v>
      </c>
      <c r="M596">
        <v>-10</v>
      </c>
      <c r="N596">
        <v>2.8</v>
      </c>
      <c r="O596">
        <v>0.93333333333333302</v>
      </c>
      <c r="P596"/>
      <c r="Q596">
        <v>9.3333333333333005E-2</v>
      </c>
      <c r="R596">
        <v>0.19846456439457</v>
      </c>
      <c r="S596" s="14" t="s">
        <v>103</v>
      </c>
      <c r="T596" s="2" t="s">
        <v>105</v>
      </c>
      <c r="U596" s="3" t="s">
        <v>55</v>
      </c>
      <c r="V596" s="2" t="s">
        <v>106</v>
      </c>
      <c r="W596" s="2">
        <v>6</v>
      </c>
      <c r="X596" s="2">
        <v>14</v>
      </c>
      <c r="Y596" s="2">
        <v>1</v>
      </c>
      <c r="Z596" s="2">
        <v>0</v>
      </c>
      <c r="AA596" s="2">
        <v>0</v>
      </c>
      <c r="AB596" s="12">
        <f t="shared" si="46"/>
        <v>6</v>
      </c>
      <c r="AC596" s="3">
        <f t="shared" si="47"/>
        <v>102.17295999999999</v>
      </c>
      <c r="AD596" s="12">
        <v>153</v>
      </c>
      <c r="AE596" s="2" t="s">
        <v>78</v>
      </c>
      <c r="AF596" s="2" t="s">
        <v>84</v>
      </c>
      <c r="AG596" s="2" t="str">
        <f t="shared" si="45"/>
        <v>Proton symporter</v>
      </c>
      <c r="AH596" s="3" t="s">
        <v>107</v>
      </c>
    </row>
    <row r="597" spans="1:34">
      <c r="A597" s="17" t="s">
        <v>323</v>
      </c>
      <c r="B597" s="18" t="s">
        <v>324</v>
      </c>
      <c r="C597" t="s">
        <v>335</v>
      </c>
      <c r="D597" s="19" t="s">
        <v>326</v>
      </c>
      <c r="E597" t="s">
        <v>108</v>
      </c>
      <c r="F597" t="s">
        <v>109</v>
      </c>
      <c r="G597">
        <v>-10</v>
      </c>
      <c r="H597">
        <v>0</v>
      </c>
      <c r="I597">
        <v>-10</v>
      </c>
      <c r="J597">
        <v>0.45</v>
      </c>
      <c r="K597">
        <v>-10</v>
      </c>
      <c r="L597">
        <v>0</v>
      </c>
      <c r="M597">
        <v>-10</v>
      </c>
      <c r="N597">
        <v>0.51753554502369803</v>
      </c>
      <c r="O597">
        <v>0.34502369668246402</v>
      </c>
      <c r="P597"/>
      <c r="Q597">
        <v>3.4502369668246997E-2</v>
      </c>
      <c r="R597">
        <v>8.6272669268612004E-2</v>
      </c>
      <c r="S597" s="11" t="s">
        <v>108</v>
      </c>
      <c r="T597" s="3" t="s">
        <v>108</v>
      </c>
      <c r="U597" s="3" t="s">
        <v>43</v>
      </c>
      <c r="V597" s="3" t="s">
        <v>110</v>
      </c>
      <c r="W597" s="3">
        <v>8</v>
      </c>
      <c r="X597" s="3">
        <v>8</v>
      </c>
      <c r="Y597" s="3">
        <v>1</v>
      </c>
      <c r="Z597" s="3">
        <v>0</v>
      </c>
      <c r="AA597" s="3">
        <v>0</v>
      </c>
      <c r="AB597" s="12">
        <f t="shared" si="46"/>
        <v>4.75</v>
      </c>
      <c r="AC597" s="3">
        <f t="shared" si="47"/>
        <v>120.14731999999999</v>
      </c>
      <c r="AD597" s="12">
        <v>229</v>
      </c>
      <c r="AE597" s="3" t="s">
        <v>111</v>
      </c>
      <c r="AF597" s="2" t="s">
        <v>112</v>
      </c>
      <c r="AG597" s="2" t="str">
        <f t="shared" si="45"/>
        <v>Proton symporter</v>
      </c>
      <c r="AH597" s="3" t="s">
        <v>113</v>
      </c>
    </row>
    <row r="598" spans="1:34">
      <c r="A598" s="17" t="s">
        <v>323</v>
      </c>
      <c r="B598" s="18" t="s">
        <v>324</v>
      </c>
      <c r="C598" t="s">
        <v>335</v>
      </c>
      <c r="D598" s="19" t="s">
        <v>326</v>
      </c>
      <c r="E598" t="s">
        <v>119</v>
      </c>
      <c r="F598" t="s">
        <v>120</v>
      </c>
      <c r="G598">
        <v>-10</v>
      </c>
      <c r="H598">
        <v>0</v>
      </c>
      <c r="I598">
        <v>-10</v>
      </c>
      <c r="J598">
        <v>0.45</v>
      </c>
      <c r="K598">
        <v>-10</v>
      </c>
      <c r="L598">
        <v>0</v>
      </c>
      <c r="M598">
        <v>-10</v>
      </c>
      <c r="N598">
        <v>2.5</v>
      </c>
      <c r="O598">
        <v>2.5</v>
      </c>
      <c r="P598"/>
      <c r="Q598">
        <v>0.25</v>
      </c>
      <c r="R598">
        <v>0.30217806183610302</v>
      </c>
      <c r="S598" s="14" t="s">
        <v>119</v>
      </c>
      <c r="T598" s="2" t="s">
        <v>119</v>
      </c>
      <c r="U598" s="3" t="s">
        <v>55</v>
      </c>
      <c r="V598" s="2" t="s">
        <v>121</v>
      </c>
      <c r="W598" s="2">
        <v>3</v>
      </c>
      <c r="X598" s="2">
        <v>6</v>
      </c>
      <c r="Y598" s="2">
        <v>1</v>
      </c>
      <c r="Z598" s="2">
        <v>0</v>
      </c>
      <c r="AA598" s="2">
        <v>0</v>
      </c>
      <c r="AB598" s="12">
        <f t="shared" si="46"/>
        <v>5.333333333333333</v>
      </c>
      <c r="AC598" s="3">
        <f t="shared" si="47"/>
        <v>58.078140000000005</v>
      </c>
      <c r="AD598" s="12">
        <v>56</v>
      </c>
      <c r="AE598" s="2" t="s">
        <v>122</v>
      </c>
      <c r="AF598" s="2" t="s">
        <v>46</v>
      </c>
      <c r="AG598" s="2" t="str">
        <f t="shared" si="45"/>
        <v>Proton symporter</v>
      </c>
      <c r="AH598" s="3" t="s">
        <v>123</v>
      </c>
    </row>
    <row r="599" spans="1:34">
      <c r="A599" s="17" t="s">
        <v>323</v>
      </c>
      <c r="B599" s="18" t="s">
        <v>324</v>
      </c>
      <c r="C599" t="s">
        <v>335</v>
      </c>
      <c r="D599" s="19" t="s">
        <v>326</v>
      </c>
      <c r="E599" t="s">
        <v>124</v>
      </c>
      <c r="F599" t="s">
        <v>125</v>
      </c>
      <c r="G599">
        <v>-10</v>
      </c>
      <c r="H599">
        <v>0</v>
      </c>
      <c r="I599">
        <v>-10</v>
      </c>
      <c r="J599">
        <v>0.45</v>
      </c>
      <c r="K599">
        <v>-10</v>
      </c>
      <c r="L599">
        <v>0</v>
      </c>
      <c r="M599">
        <v>-10</v>
      </c>
      <c r="N599">
        <v>1.7763568394002501E-15</v>
      </c>
      <c r="O599">
        <v>0.84651162790697698</v>
      </c>
      <c r="P599"/>
      <c r="Q599">
        <v>8.4651162790697704E-2</v>
      </c>
      <c r="R599">
        <v>0.12517838969499001</v>
      </c>
      <c r="S599" s="14" t="s">
        <v>124</v>
      </c>
      <c r="T599" s="2" t="s">
        <v>126</v>
      </c>
      <c r="U599" s="3" t="s">
        <v>55</v>
      </c>
      <c r="V599" s="2" t="s">
        <v>127</v>
      </c>
      <c r="W599" s="2">
        <v>3</v>
      </c>
      <c r="X599" s="2">
        <v>3</v>
      </c>
      <c r="Y599" s="2">
        <v>2</v>
      </c>
      <c r="Z599" s="2">
        <v>0</v>
      </c>
      <c r="AA599" s="2">
        <v>-1</v>
      </c>
      <c r="AB599" s="12">
        <f t="shared" si="46"/>
        <v>3.6666666666666665</v>
      </c>
      <c r="AC599" s="3">
        <f t="shared" si="47"/>
        <v>71.053619999999995</v>
      </c>
      <c r="AD599" s="12">
        <v>80</v>
      </c>
      <c r="AE599" s="2" t="s">
        <v>128</v>
      </c>
      <c r="AF599" s="2" t="s">
        <v>64</v>
      </c>
      <c r="AG599" s="2" t="str">
        <f t="shared" si="45"/>
        <v>Proton symporter</v>
      </c>
      <c r="AH599" s="3" t="s">
        <v>129</v>
      </c>
    </row>
    <row r="600" spans="1:34">
      <c r="A600" s="17" t="s">
        <v>323</v>
      </c>
      <c r="B600" s="18" t="s">
        <v>324</v>
      </c>
      <c r="C600" t="s">
        <v>335</v>
      </c>
      <c r="D600" s="19" t="s">
        <v>326</v>
      </c>
      <c r="E600" t="s">
        <v>130</v>
      </c>
      <c r="F600" t="s">
        <v>125</v>
      </c>
      <c r="G600">
        <v>-10</v>
      </c>
      <c r="H600">
        <v>0</v>
      </c>
      <c r="I600">
        <v>-10</v>
      </c>
      <c r="J600">
        <v>0.45</v>
      </c>
      <c r="K600">
        <v>-10</v>
      </c>
      <c r="L600">
        <v>0</v>
      </c>
      <c r="M600">
        <v>-10</v>
      </c>
      <c r="N600">
        <v>0</v>
      </c>
      <c r="O600">
        <v>2.1411764705882299</v>
      </c>
      <c r="P600"/>
      <c r="Q600">
        <v>0.214117647058823</v>
      </c>
      <c r="R600">
        <v>0.31662769158144399</v>
      </c>
      <c r="S600" s="14" t="s">
        <v>130</v>
      </c>
      <c r="T600" s="2" t="s">
        <v>131</v>
      </c>
      <c r="U600" s="3" t="s">
        <v>55</v>
      </c>
      <c r="V600" s="2" t="s">
        <v>127</v>
      </c>
      <c r="W600" s="2">
        <v>3</v>
      </c>
      <c r="X600" s="2">
        <v>3</v>
      </c>
      <c r="Y600" s="2">
        <v>2</v>
      </c>
      <c r="Z600" s="2">
        <v>0</v>
      </c>
      <c r="AA600" s="2">
        <v>-1</v>
      </c>
      <c r="AB600" s="12">
        <f t="shared" si="46"/>
        <v>3.6666666666666665</v>
      </c>
      <c r="AC600" s="3">
        <f t="shared" si="47"/>
        <v>71.053619999999995</v>
      </c>
      <c r="AD600" s="12">
        <v>80</v>
      </c>
      <c r="AE600" s="2" t="s">
        <v>128</v>
      </c>
      <c r="AF600" s="2" t="s">
        <v>89</v>
      </c>
      <c r="AG600" s="2" t="str">
        <f t="shared" si="45"/>
        <v>Proton symporter</v>
      </c>
      <c r="AH600" s="3" t="s">
        <v>129</v>
      </c>
    </row>
    <row r="601" spans="1:34">
      <c r="A601" s="17" t="s">
        <v>323</v>
      </c>
      <c r="B601" s="18" t="s">
        <v>324</v>
      </c>
      <c r="C601" t="s">
        <v>335</v>
      </c>
      <c r="D601" s="19" t="s">
        <v>326</v>
      </c>
      <c r="E601" t="s">
        <v>136</v>
      </c>
      <c r="F601" t="s">
        <v>137</v>
      </c>
      <c r="G601">
        <v>-10</v>
      </c>
      <c r="H601">
        <v>0</v>
      </c>
      <c r="I601">
        <v>-10</v>
      </c>
      <c r="J601">
        <v>0.45</v>
      </c>
      <c r="K601">
        <v>-10</v>
      </c>
      <c r="L601">
        <v>0</v>
      </c>
      <c r="M601">
        <v>-10</v>
      </c>
      <c r="N601">
        <v>0.16930232558139499</v>
      </c>
      <c r="O601">
        <v>0.33860465116278998</v>
      </c>
      <c r="P601"/>
      <c r="Q601">
        <v>3.3860465116279E-2</v>
      </c>
      <c r="R601">
        <v>8.5347475050973995E-2</v>
      </c>
      <c r="S601" s="14" t="s">
        <v>136</v>
      </c>
      <c r="T601" s="2" t="s">
        <v>138</v>
      </c>
      <c r="U601" s="3" t="s">
        <v>55</v>
      </c>
      <c r="V601" s="2" t="s">
        <v>139</v>
      </c>
      <c r="W601" s="2">
        <v>7</v>
      </c>
      <c r="X601" s="2">
        <v>5</v>
      </c>
      <c r="Y601" s="2">
        <v>2</v>
      </c>
      <c r="Z601" s="2">
        <v>0</v>
      </c>
      <c r="AA601" s="2">
        <v>-1</v>
      </c>
      <c r="AB601" s="12">
        <f t="shared" si="46"/>
        <v>4.1428571428571432</v>
      </c>
      <c r="AC601" s="3">
        <f t="shared" si="47"/>
        <v>121.1121</v>
      </c>
      <c r="AD601" s="12">
        <v>249.2</v>
      </c>
      <c r="AE601" s="2" t="s">
        <v>140</v>
      </c>
      <c r="AF601" s="2" t="s">
        <v>141</v>
      </c>
      <c r="AG601" s="2" t="str">
        <f t="shared" si="45"/>
        <v>Proton symporter</v>
      </c>
      <c r="AH601" s="3" t="s">
        <v>142</v>
      </c>
    </row>
    <row r="602" spans="1:34">
      <c r="A602" s="17" t="s">
        <v>323</v>
      </c>
      <c r="B602" s="18" t="s">
        <v>324</v>
      </c>
      <c r="C602" t="s">
        <v>335</v>
      </c>
      <c r="D602" s="19" t="s">
        <v>326</v>
      </c>
      <c r="E602" t="s">
        <v>143</v>
      </c>
      <c r="F602" t="s">
        <v>137</v>
      </c>
      <c r="G602">
        <v>-10</v>
      </c>
      <c r="H602">
        <v>0</v>
      </c>
      <c r="I602">
        <v>-10</v>
      </c>
      <c r="J602">
        <v>0.45</v>
      </c>
      <c r="K602">
        <v>-10</v>
      </c>
      <c r="L602">
        <v>0</v>
      </c>
      <c r="M602">
        <v>-10</v>
      </c>
      <c r="N602">
        <v>0.15757575757576101</v>
      </c>
      <c r="O602">
        <v>0.31515151515151502</v>
      </c>
      <c r="P602"/>
      <c r="Q602">
        <v>3.1515151515152003E-2</v>
      </c>
      <c r="R602">
        <v>7.943596162753E-2</v>
      </c>
      <c r="S602" s="14" t="s">
        <v>143</v>
      </c>
      <c r="T602" s="2" t="s">
        <v>144</v>
      </c>
      <c r="U602" s="3" t="s">
        <v>55</v>
      </c>
      <c r="V602" s="2" t="s">
        <v>139</v>
      </c>
      <c r="W602" s="2">
        <v>7</v>
      </c>
      <c r="X602" s="2">
        <v>5</v>
      </c>
      <c r="Y602" s="2">
        <v>2</v>
      </c>
      <c r="Z602" s="2">
        <v>0</v>
      </c>
      <c r="AA602" s="2">
        <v>-1</v>
      </c>
      <c r="AB602" s="12">
        <f t="shared" si="46"/>
        <v>4.1428571428571432</v>
      </c>
      <c r="AC602" s="3">
        <f t="shared" si="47"/>
        <v>121.1121</v>
      </c>
      <c r="AD602" s="12">
        <v>249.2</v>
      </c>
      <c r="AE602" s="2" t="s">
        <v>140</v>
      </c>
      <c r="AF602" s="2" t="s">
        <v>141</v>
      </c>
      <c r="AG602" s="2" t="str">
        <f t="shared" si="45"/>
        <v>Proton symporter</v>
      </c>
      <c r="AH602" s="3" t="s">
        <v>142</v>
      </c>
    </row>
    <row r="603" spans="1:34">
      <c r="A603" s="17" t="s">
        <v>323</v>
      </c>
      <c r="B603" s="18" t="s">
        <v>324</v>
      </c>
      <c r="C603" t="s">
        <v>335</v>
      </c>
      <c r="D603" s="19" t="s">
        <v>326</v>
      </c>
      <c r="E603" t="s">
        <v>158</v>
      </c>
      <c r="F603" t="s">
        <v>159</v>
      </c>
      <c r="G603">
        <v>-10</v>
      </c>
      <c r="H603">
        <v>0</v>
      </c>
      <c r="I603">
        <v>-10</v>
      </c>
      <c r="J603">
        <v>0.45</v>
      </c>
      <c r="K603">
        <v>-10</v>
      </c>
      <c r="L603">
        <v>0</v>
      </c>
      <c r="M603">
        <v>-10</v>
      </c>
      <c r="N603">
        <v>2.4931506849315102</v>
      </c>
      <c r="O603">
        <v>0.99726027397260297</v>
      </c>
      <c r="P603"/>
      <c r="Q603">
        <v>9.9726027397259998E-2</v>
      </c>
      <c r="R603">
        <v>0.120629440901936</v>
      </c>
      <c r="S603" s="14" t="s">
        <v>158</v>
      </c>
      <c r="T603" s="2" t="s">
        <v>158</v>
      </c>
      <c r="U603" s="3" t="s">
        <v>43</v>
      </c>
      <c r="V603" s="2" t="s">
        <v>160</v>
      </c>
      <c r="W603" s="2">
        <v>4</v>
      </c>
      <c r="X603" s="2">
        <v>10</v>
      </c>
      <c r="Y603" s="2">
        <v>0</v>
      </c>
      <c r="Z603" s="2">
        <v>0</v>
      </c>
      <c r="AA603" s="2">
        <v>0</v>
      </c>
      <c r="AB603" s="12">
        <f t="shared" si="46"/>
        <v>6.5</v>
      </c>
      <c r="AC603" s="3">
        <f t="shared" si="47"/>
        <v>58.121200000000002</v>
      </c>
      <c r="AD603" s="15">
        <v>-1</v>
      </c>
      <c r="AE603" s="3" t="s">
        <v>161</v>
      </c>
      <c r="AF603" s="2" t="s">
        <v>162</v>
      </c>
      <c r="AG603" s="16" t="str">
        <f t="shared" si="45"/>
        <v>Diffusion</v>
      </c>
      <c r="AH603" s="3" t="s">
        <v>163</v>
      </c>
    </row>
    <row r="604" spans="1:34">
      <c r="A604" s="17" t="s">
        <v>323</v>
      </c>
      <c r="B604" s="18" t="s">
        <v>324</v>
      </c>
      <c r="C604" t="s">
        <v>335</v>
      </c>
      <c r="D604" s="19" t="s">
        <v>326</v>
      </c>
      <c r="E604" t="s">
        <v>164</v>
      </c>
      <c r="F604" t="s">
        <v>165</v>
      </c>
      <c r="G604">
        <v>-10</v>
      </c>
      <c r="H604">
        <v>0</v>
      </c>
      <c r="I604">
        <v>-10</v>
      </c>
      <c r="J604">
        <v>0.45</v>
      </c>
      <c r="K604">
        <v>-10</v>
      </c>
      <c r="L604">
        <v>0</v>
      </c>
      <c r="M604">
        <v>-10</v>
      </c>
      <c r="N604">
        <v>3.3333333333333299</v>
      </c>
      <c r="O604">
        <v>1.6666666666666701</v>
      </c>
      <c r="P604"/>
      <c r="Q604">
        <v>0.16666666666666699</v>
      </c>
      <c r="R604">
        <v>0.25709613954469301</v>
      </c>
      <c r="S604" s="11" t="s">
        <v>164</v>
      </c>
      <c r="T604" s="3" t="s">
        <v>166</v>
      </c>
      <c r="U604" s="3" t="s">
        <v>43</v>
      </c>
      <c r="V604" s="3" t="s">
        <v>167</v>
      </c>
      <c r="W604" s="3">
        <v>4</v>
      </c>
      <c r="X604" s="3">
        <v>10</v>
      </c>
      <c r="Y604" s="3">
        <v>1</v>
      </c>
      <c r="Z604" s="3">
        <v>0</v>
      </c>
      <c r="AA604" s="3">
        <v>0</v>
      </c>
      <c r="AB604" s="12">
        <f t="shared" si="46"/>
        <v>6</v>
      </c>
      <c r="AC604" s="3">
        <f t="shared" si="47"/>
        <v>74.120199999999997</v>
      </c>
      <c r="AD604" s="12">
        <v>117.7</v>
      </c>
      <c r="AE604" s="3" t="s">
        <v>78</v>
      </c>
      <c r="AF604" s="2" t="s">
        <v>46</v>
      </c>
      <c r="AG604" s="2" t="str">
        <f t="shared" si="45"/>
        <v>Proton symporter</v>
      </c>
      <c r="AH604" s="3" t="s">
        <v>168</v>
      </c>
    </row>
    <row r="605" spans="1:34">
      <c r="A605" s="17" t="s">
        <v>323</v>
      </c>
      <c r="B605" s="18" t="s">
        <v>324</v>
      </c>
      <c r="C605" t="s">
        <v>335</v>
      </c>
      <c r="D605" s="19" t="s">
        <v>326</v>
      </c>
      <c r="E605" t="s">
        <v>169</v>
      </c>
      <c r="F605" t="s">
        <v>165</v>
      </c>
      <c r="G605">
        <v>-10</v>
      </c>
      <c r="H605">
        <v>0</v>
      </c>
      <c r="I605">
        <v>-10</v>
      </c>
      <c r="J605">
        <v>0.45</v>
      </c>
      <c r="K605">
        <v>-10</v>
      </c>
      <c r="L605">
        <v>0</v>
      </c>
      <c r="M605">
        <v>-10</v>
      </c>
      <c r="N605">
        <v>3.3333333333333299</v>
      </c>
      <c r="O605">
        <v>1.6666666666666701</v>
      </c>
      <c r="P605"/>
      <c r="Q605">
        <v>0.16666666666666699</v>
      </c>
      <c r="R605">
        <v>0.25709613954469301</v>
      </c>
      <c r="S605" s="11" t="s">
        <v>169</v>
      </c>
      <c r="T605" s="3" t="s">
        <v>170</v>
      </c>
      <c r="U605" s="3" t="s">
        <v>43</v>
      </c>
      <c r="V605" s="3" t="s">
        <v>167</v>
      </c>
      <c r="W605" s="3">
        <v>4</v>
      </c>
      <c r="X605" s="3">
        <v>10</v>
      </c>
      <c r="Y605" s="3">
        <v>1</v>
      </c>
      <c r="Z605" s="3">
        <v>0</v>
      </c>
      <c r="AA605" s="3">
        <v>0</v>
      </c>
      <c r="AB605" s="12">
        <f t="shared" si="46"/>
        <v>6</v>
      </c>
      <c r="AC605" s="3">
        <f t="shared" si="47"/>
        <v>74.120199999999997</v>
      </c>
      <c r="AD605" s="12">
        <v>117.7</v>
      </c>
      <c r="AE605" s="3" t="s">
        <v>78</v>
      </c>
      <c r="AF605" s="3" t="s">
        <v>84</v>
      </c>
      <c r="AG605" s="2" t="str">
        <f t="shared" si="45"/>
        <v>Proton symporter</v>
      </c>
      <c r="AH605" s="3" t="s">
        <v>168</v>
      </c>
    </row>
    <row r="606" spans="1:34">
      <c r="A606" s="17" t="s">
        <v>323</v>
      </c>
      <c r="B606" s="18" t="s">
        <v>324</v>
      </c>
      <c r="C606" t="s">
        <v>335</v>
      </c>
      <c r="D606" s="19" t="s">
        <v>326</v>
      </c>
      <c r="E606" t="s">
        <v>171</v>
      </c>
      <c r="F606" t="s">
        <v>172</v>
      </c>
      <c r="G606">
        <v>-10</v>
      </c>
      <c r="H606">
        <v>0</v>
      </c>
      <c r="I606">
        <v>-10</v>
      </c>
      <c r="J606">
        <v>0.45</v>
      </c>
      <c r="K606">
        <v>-10</v>
      </c>
      <c r="L606">
        <v>0</v>
      </c>
      <c r="M606">
        <v>-10</v>
      </c>
      <c r="N606">
        <v>2</v>
      </c>
      <c r="O606">
        <v>2</v>
      </c>
      <c r="P606"/>
      <c r="Q606">
        <v>0.2</v>
      </c>
      <c r="R606">
        <v>0.36252405847291203</v>
      </c>
      <c r="S606" s="14" t="s">
        <v>171</v>
      </c>
      <c r="T606" s="2" t="s">
        <v>171</v>
      </c>
      <c r="U606" s="3" t="s">
        <v>55</v>
      </c>
      <c r="V606" s="2" t="s">
        <v>173</v>
      </c>
      <c r="W606" s="2">
        <v>4</v>
      </c>
      <c r="X606" s="2">
        <v>7</v>
      </c>
      <c r="Y606" s="2">
        <v>2</v>
      </c>
      <c r="Z606" s="2">
        <v>0</v>
      </c>
      <c r="AA606" s="3">
        <v>-1</v>
      </c>
      <c r="AB606" s="12">
        <f t="shared" si="46"/>
        <v>4.75</v>
      </c>
      <c r="AC606" s="3">
        <f t="shared" si="47"/>
        <v>87.095680000000002</v>
      </c>
      <c r="AD606" s="12">
        <v>163.5</v>
      </c>
      <c r="AE606" s="2" t="s">
        <v>128</v>
      </c>
      <c r="AF606" s="2" t="s">
        <v>46</v>
      </c>
      <c r="AG606" s="2" t="str">
        <f t="shared" si="45"/>
        <v>Proton symporter</v>
      </c>
      <c r="AH606" s="3" t="s">
        <v>174</v>
      </c>
    </row>
    <row r="607" spans="1:34">
      <c r="A607" s="17" t="s">
        <v>323</v>
      </c>
      <c r="B607" s="18" t="s">
        <v>324</v>
      </c>
      <c r="C607" t="s">
        <v>335</v>
      </c>
      <c r="D607" s="19" t="s">
        <v>326</v>
      </c>
      <c r="E607" t="s">
        <v>175</v>
      </c>
      <c r="F607" t="s">
        <v>176</v>
      </c>
      <c r="G607">
        <v>-10</v>
      </c>
      <c r="H607">
        <v>0</v>
      </c>
      <c r="I607">
        <v>-10</v>
      </c>
      <c r="J607">
        <v>0.45</v>
      </c>
      <c r="K607">
        <v>-10</v>
      </c>
      <c r="L607">
        <v>0</v>
      </c>
      <c r="M607">
        <v>-10</v>
      </c>
      <c r="N607">
        <v>0.26569343065693402</v>
      </c>
      <c r="O607">
        <v>0.53138686131386803</v>
      </c>
      <c r="P607"/>
      <c r="Q607">
        <v>5.3138686131386802E-2</v>
      </c>
      <c r="R607">
        <v>0.121771260208733</v>
      </c>
      <c r="S607" s="11" t="s">
        <v>175</v>
      </c>
      <c r="T607" s="3" t="s">
        <v>175</v>
      </c>
      <c r="U607" s="3" t="s">
        <v>43</v>
      </c>
      <c r="V607" s="11" t="s">
        <v>177</v>
      </c>
      <c r="W607" s="3">
        <v>6</v>
      </c>
      <c r="X607" s="3">
        <v>6</v>
      </c>
      <c r="Y607" s="3">
        <v>2</v>
      </c>
      <c r="Z607" s="3">
        <v>0</v>
      </c>
      <c r="AA607" s="3">
        <v>0</v>
      </c>
      <c r="AB607" s="12">
        <f t="shared" si="46"/>
        <v>4.333333333333333</v>
      </c>
      <c r="AC607" s="3">
        <f t="shared" si="47"/>
        <v>110.10924</v>
      </c>
      <c r="AD607" s="12">
        <v>245</v>
      </c>
      <c r="AE607" s="3" t="s">
        <v>178</v>
      </c>
      <c r="AF607" s="2" t="s">
        <v>64</v>
      </c>
      <c r="AG607" s="2" t="str">
        <f t="shared" si="45"/>
        <v>Proton symporter</v>
      </c>
      <c r="AH607" s="3" t="s">
        <v>179</v>
      </c>
    </row>
    <row r="608" spans="1:34">
      <c r="A608" s="17" t="s">
        <v>323</v>
      </c>
      <c r="B608" s="18" t="s">
        <v>324</v>
      </c>
      <c r="C608" t="s">
        <v>335</v>
      </c>
      <c r="D608" s="19" t="s">
        <v>326</v>
      </c>
      <c r="E608" t="s">
        <v>186</v>
      </c>
      <c r="F608" t="s">
        <v>187</v>
      </c>
      <c r="G608">
        <v>-10</v>
      </c>
      <c r="H608">
        <v>0</v>
      </c>
      <c r="I608">
        <v>-10</v>
      </c>
      <c r="J608">
        <v>0.45</v>
      </c>
      <c r="K608">
        <v>-10</v>
      </c>
      <c r="L608">
        <v>0</v>
      </c>
      <c r="M608">
        <v>-10</v>
      </c>
      <c r="N608">
        <v>0</v>
      </c>
      <c r="O608">
        <v>1.01111111111111</v>
      </c>
      <c r="P608"/>
      <c r="Q608">
        <v>0.101111111111111</v>
      </c>
      <c r="R608">
        <v>0.39791688403464498</v>
      </c>
      <c r="S608" s="3" t="s">
        <v>186</v>
      </c>
      <c r="T608" s="3" t="s">
        <v>186</v>
      </c>
      <c r="U608" s="3" t="s">
        <v>35</v>
      </c>
      <c r="V608" s="3" t="s">
        <v>188</v>
      </c>
      <c r="W608" s="3">
        <v>6</v>
      </c>
      <c r="X608" s="3">
        <v>5</v>
      </c>
      <c r="Y608" s="3">
        <v>7</v>
      </c>
      <c r="Z608" s="3">
        <v>0</v>
      </c>
      <c r="AA608" s="3">
        <v>-3</v>
      </c>
      <c r="AB608" s="12">
        <f t="shared" si="46"/>
        <v>2.5</v>
      </c>
      <c r="AC608" s="3">
        <f t="shared" si="47"/>
        <v>189.09640000000002</v>
      </c>
      <c r="AD608" s="12" t="s">
        <v>40</v>
      </c>
      <c r="AE608" s="3" t="s">
        <v>189</v>
      </c>
      <c r="AF608" s="3" t="s">
        <v>46</v>
      </c>
      <c r="AG608" s="2" t="s">
        <v>190</v>
      </c>
      <c r="AH608" s="2" t="s">
        <v>191</v>
      </c>
    </row>
    <row r="609" spans="1:34">
      <c r="A609" s="17" t="s">
        <v>323</v>
      </c>
      <c r="B609" s="18" t="s">
        <v>324</v>
      </c>
      <c r="C609" t="s">
        <v>335</v>
      </c>
      <c r="D609" s="19" t="s">
        <v>326</v>
      </c>
      <c r="E609" t="s">
        <v>192</v>
      </c>
      <c r="F609" t="s">
        <v>193</v>
      </c>
      <c r="G609">
        <v>-10</v>
      </c>
      <c r="H609">
        <v>0</v>
      </c>
      <c r="I609">
        <v>-10</v>
      </c>
      <c r="J609">
        <v>0.45</v>
      </c>
      <c r="K609">
        <v>-10</v>
      </c>
      <c r="L609">
        <v>0</v>
      </c>
      <c r="M609">
        <v>-10</v>
      </c>
      <c r="N609">
        <v>0.16930232558139499</v>
      </c>
      <c r="O609">
        <v>0.33860465116278998</v>
      </c>
      <c r="P609"/>
      <c r="Q609">
        <v>3.3860465116279097E-2</v>
      </c>
      <c r="R609">
        <v>0.114970223637125</v>
      </c>
      <c r="S609" s="11" t="s">
        <v>194</v>
      </c>
      <c r="T609" s="3" t="s">
        <v>194</v>
      </c>
      <c r="U609" s="3" t="s">
        <v>43</v>
      </c>
      <c r="V609" s="3" t="s">
        <v>195</v>
      </c>
      <c r="W609" s="3">
        <v>9</v>
      </c>
      <c r="X609" s="3">
        <v>7</v>
      </c>
      <c r="Y609" s="3">
        <v>3</v>
      </c>
      <c r="Z609" s="3">
        <v>0</v>
      </c>
      <c r="AA609" s="2">
        <v>-1</v>
      </c>
      <c r="AB609" s="12">
        <f t="shared" si="46"/>
        <v>4.1111111111111107</v>
      </c>
      <c r="AC609" s="3">
        <f t="shared" si="47"/>
        <v>163.14818</v>
      </c>
      <c r="AD609" s="12">
        <v>346</v>
      </c>
      <c r="AE609" s="13" t="s">
        <v>196</v>
      </c>
      <c r="AF609" s="2" t="s">
        <v>112</v>
      </c>
      <c r="AG609" s="2" t="str">
        <f t="shared" ref="AG609:AG622" si="48">IF(AD609&gt;37,"Proton symporter", "Diffusion")</f>
        <v>Proton symporter</v>
      </c>
      <c r="AH609" s="3" t="s">
        <v>197</v>
      </c>
    </row>
    <row r="610" spans="1:34">
      <c r="A610" s="17" t="s">
        <v>323</v>
      </c>
      <c r="B610" s="18" t="s">
        <v>324</v>
      </c>
      <c r="C610" t="s">
        <v>335</v>
      </c>
      <c r="D610" s="19" t="s">
        <v>326</v>
      </c>
      <c r="E610" t="s">
        <v>198</v>
      </c>
      <c r="F610" t="s">
        <v>199</v>
      </c>
      <c r="G610">
        <v>-10</v>
      </c>
      <c r="H610">
        <v>0</v>
      </c>
      <c r="I610">
        <v>-10</v>
      </c>
      <c r="J610">
        <v>0.45</v>
      </c>
      <c r="K610">
        <v>-10</v>
      </c>
      <c r="L610">
        <v>0</v>
      </c>
      <c r="M610">
        <v>-10</v>
      </c>
      <c r="N610">
        <v>2</v>
      </c>
      <c r="O610">
        <v>2</v>
      </c>
      <c r="P610"/>
      <c r="Q610">
        <v>0.2</v>
      </c>
      <c r="R610">
        <v>0.36671905697446</v>
      </c>
      <c r="S610" s="11" t="s">
        <v>198</v>
      </c>
      <c r="T610" s="3" t="s">
        <v>200</v>
      </c>
      <c r="U610" s="3" t="s">
        <v>43</v>
      </c>
      <c r="V610" s="3" t="s">
        <v>201</v>
      </c>
      <c r="W610" s="3">
        <v>4</v>
      </c>
      <c r="X610" s="3">
        <v>8</v>
      </c>
      <c r="Y610" s="3">
        <v>2</v>
      </c>
      <c r="Z610" s="3">
        <v>0</v>
      </c>
      <c r="AA610" s="2">
        <v>0</v>
      </c>
      <c r="AB610" s="12">
        <f t="shared" si="46"/>
        <v>5</v>
      </c>
      <c r="AC610" s="3">
        <f t="shared" si="47"/>
        <v>88.103520000000003</v>
      </c>
      <c r="AD610" s="12">
        <v>77.099999999999994</v>
      </c>
      <c r="AE610" s="3" t="s">
        <v>202</v>
      </c>
      <c r="AF610" s="3" t="s">
        <v>46</v>
      </c>
      <c r="AG610" s="2" t="str">
        <f t="shared" si="48"/>
        <v>Proton symporter</v>
      </c>
      <c r="AH610" s="3" t="s">
        <v>203</v>
      </c>
    </row>
    <row r="611" spans="1:34">
      <c r="A611" s="17" t="s">
        <v>323</v>
      </c>
      <c r="B611" s="18" t="s">
        <v>324</v>
      </c>
      <c r="C611" t="s">
        <v>335</v>
      </c>
      <c r="D611" s="19" t="s">
        <v>326</v>
      </c>
      <c r="E611" t="s">
        <v>204</v>
      </c>
      <c r="F611" t="s">
        <v>205</v>
      </c>
      <c r="G611">
        <v>-10</v>
      </c>
      <c r="H611">
        <v>0</v>
      </c>
      <c r="I611">
        <v>-10</v>
      </c>
      <c r="J611">
        <v>0.45</v>
      </c>
      <c r="K611">
        <v>-10</v>
      </c>
      <c r="L611">
        <v>0</v>
      </c>
      <c r="M611">
        <v>-10</v>
      </c>
      <c r="N611">
        <v>1.5062068965517199</v>
      </c>
      <c r="O611">
        <v>0.251034482758623</v>
      </c>
      <c r="P611"/>
      <c r="Q611">
        <v>2.5103448275862299E-2</v>
      </c>
      <c r="R611">
        <v>0.10676167994222199</v>
      </c>
      <c r="S611" s="14" t="s">
        <v>204</v>
      </c>
      <c r="T611" s="2" t="s">
        <v>204</v>
      </c>
      <c r="U611" s="3" t="s">
        <v>55</v>
      </c>
      <c r="V611" s="2" t="s">
        <v>206</v>
      </c>
      <c r="W611" s="2">
        <v>15</v>
      </c>
      <c r="X611" s="2">
        <v>24</v>
      </c>
      <c r="Y611" s="2">
        <v>0</v>
      </c>
      <c r="Z611" s="2">
        <v>0</v>
      </c>
      <c r="AA611" s="3">
        <v>0</v>
      </c>
      <c r="AB611" s="12">
        <f t="shared" si="46"/>
        <v>5.6</v>
      </c>
      <c r="AC611" s="3">
        <f t="shared" si="47"/>
        <v>204.34866000000002</v>
      </c>
      <c r="AD611" s="12" t="s">
        <v>207</v>
      </c>
      <c r="AE611" s="2" t="s">
        <v>155</v>
      </c>
      <c r="AF611" s="2" t="s">
        <v>46</v>
      </c>
      <c r="AG611" s="2" t="str">
        <f t="shared" si="48"/>
        <v>Proton symporter</v>
      </c>
      <c r="AH611" s="3" t="s">
        <v>208</v>
      </c>
    </row>
    <row r="612" spans="1:34">
      <c r="A612" s="17" t="s">
        <v>323</v>
      </c>
      <c r="B612" s="18" t="s">
        <v>324</v>
      </c>
      <c r="C612" t="s">
        <v>335</v>
      </c>
      <c r="D612" s="19" t="s">
        <v>326</v>
      </c>
      <c r="E612" t="s">
        <v>209</v>
      </c>
      <c r="F612" t="s">
        <v>210</v>
      </c>
      <c r="G612">
        <v>-10</v>
      </c>
      <c r="H612">
        <v>0</v>
      </c>
      <c r="I612">
        <v>-10</v>
      </c>
      <c r="J612">
        <v>0.45</v>
      </c>
      <c r="K612">
        <v>-10</v>
      </c>
      <c r="L612">
        <v>0</v>
      </c>
      <c r="M612">
        <v>-10</v>
      </c>
      <c r="N612">
        <v>0.42823529411764899</v>
      </c>
      <c r="O612">
        <v>0.85647058823529398</v>
      </c>
      <c r="P612"/>
      <c r="Q612">
        <v>8.5647058823529396E-2</v>
      </c>
      <c r="R612">
        <v>0.15344915038773699</v>
      </c>
      <c r="S612" s="14" t="s">
        <v>209</v>
      </c>
      <c r="T612" s="2" t="s">
        <v>211</v>
      </c>
      <c r="U612" s="3" t="s">
        <v>55</v>
      </c>
      <c r="V612" s="2" t="s">
        <v>212</v>
      </c>
      <c r="W612" s="2">
        <v>4</v>
      </c>
      <c r="X612" s="2">
        <v>6</v>
      </c>
      <c r="Y612" s="2">
        <v>2</v>
      </c>
      <c r="Z612" s="2">
        <v>0</v>
      </c>
      <c r="AA612" s="2">
        <v>0</v>
      </c>
      <c r="AB612" s="12">
        <f t="shared" si="46"/>
        <v>4.5</v>
      </c>
      <c r="AC612" s="3">
        <f t="shared" si="47"/>
        <v>86.08784</v>
      </c>
      <c r="AD612" s="12">
        <v>204</v>
      </c>
      <c r="AE612" s="2" t="s">
        <v>213</v>
      </c>
      <c r="AF612" s="2" t="s">
        <v>70</v>
      </c>
      <c r="AG612" s="2" t="str">
        <f t="shared" si="48"/>
        <v>Proton symporter</v>
      </c>
      <c r="AH612" s="3" t="s">
        <v>214</v>
      </c>
    </row>
    <row r="613" spans="1:34">
      <c r="A613" s="17" t="s">
        <v>323</v>
      </c>
      <c r="B613" s="18" t="s">
        <v>324</v>
      </c>
      <c r="C613" t="s">
        <v>335</v>
      </c>
      <c r="D613" s="19" t="s">
        <v>326</v>
      </c>
      <c r="E613" t="s">
        <v>215</v>
      </c>
      <c r="F613" t="s">
        <v>216</v>
      </c>
      <c r="G613">
        <v>-10</v>
      </c>
      <c r="H613">
        <v>0</v>
      </c>
      <c r="I613">
        <v>-10</v>
      </c>
      <c r="J613">
        <v>0.45</v>
      </c>
      <c r="K613">
        <v>-10</v>
      </c>
      <c r="L613">
        <v>0</v>
      </c>
      <c r="M613">
        <v>-10</v>
      </c>
      <c r="N613">
        <v>0</v>
      </c>
      <c r="O613">
        <v>1.1741935483871</v>
      </c>
      <c r="P613"/>
      <c r="Q613">
        <v>0.11741935483870999</v>
      </c>
      <c r="R613">
        <v>0.35707246920118002</v>
      </c>
      <c r="S613" s="3" t="s">
        <v>215</v>
      </c>
      <c r="T613" s="3" t="s">
        <v>217</v>
      </c>
      <c r="U613" s="3" t="s">
        <v>35</v>
      </c>
      <c r="V613" s="3" t="s">
        <v>218</v>
      </c>
      <c r="W613" s="3">
        <v>5</v>
      </c>
      <c r="X613" s="3">
        <v>8</v>
      </c>
      <c r="Y613" s="3">
        <v>4</v>
      </c>
      <c r="Z613" s="3">
        <v>1</v>
      </c>
      <c r="AA613" s="2">
        <v>-1</v>
      </c>
      <c r="AB613" s="12">
        <f t="shared" si="46"/>
        <v>3.4</v>
      </c>
      <c r="AC613" s="3">
        <f t="shared" si="47"/>
        <v>146.11892</v>
      </c>
      <c r="AD613" s="12">
        <v>333.8</v>
      </c>
      <c r="AE613" s="3" t="s">
        <v>219</v>
      </c>
      <c r="AF613" s="3" t="s">
        <v>70</v>
      </c>
      <c r="AG613" s="2" t="str">
        <f t="shared" si="48"/>
        <v>Proton symporter</v>
      </c>
      <c r="AH613" s="2" t="s">
        <v>220</v>
      </c>
    </row>
    <row r="614" spans="1:34">
      <c r="A614" s="17" t="s">
        <v>323</v>
      </c>
      <c r="B614" s="18" t="s">
        <v>324</v>
      </c>
      <c r="C614" t="s">
        <v>335</v>
      </c>
      <c r="D614" s="19" t="s">
        <v>326</v>
      </c>
      <c r="E614" t="s">
        <v>225</v>
      </c>
      <c r="F614" t="s">
        <v>226</v>
      </c>
      <c r="G614">
        <v>-10</v>
      </c>
      <c r="H614">
        <v>0</v>
      </c>
      <c r="I614">
        <v>-10</v>
      </c>
      <c r="J614">
        <v>0.45</v>
      </c>
      <c r="K614">
        <v>-10</v>
      </c>
      <c r="L614">
        <v>0</v>
      </c>
      <c r="M614">
        <v>-10</v>
      </c>
      <c r="N614">
        <v>0</v>
      </c>
      <c r="O614">
        <v>1.21333333333333</v>
      </c>
      <c r="P614"/>
      <c r="Q614">
        <v>0.121333333333333</v>
      </c>
      <c r="R614">
        <v>0.18949348784034301</v>
      </c>
      <c r="S614" s="3" t="s">
        <v>225</v>
      </c>
      <c r="T614" s="3" t="s">
        <v>225</v>
      </c>
      <c r="U614" s="3" t="s">
        <v>35</v>
      </c>
      <c r="V614" s="3" t="s">
        <v>227</v>
      </c>
      <c r="W614" s="3">
        <v>2</v>
      </c>
      <c r="X614" s="3">
        <v>3</v>
      </c>
      <c r="Y614" s="3">
        <v>3</v>
      </c>
      <c r="Z614" s="3">
        <v>0</v>
      </c>
      <c r="AA614" s="2">
        <v>-1</v>
      </c>
      <c r="AB614" s="12">
        <f t="shared" si="46"/>
        <v>2.5</v>
      </c>
      <c r="AC614" s="3">
        <f t="shared" si="47"/>
        <v>75.041920000000005</v>
      </c>
      <c r="AD614" s="12">
        <v>112</v>
      </c>
      <c r="AE614" s="3" t="s">
        <v>228</v>
      </c>
      <c r="AF614" s="3" t="s">
        <v>229</v>
      </c>
      <c r="AG614" s="2" t="str">
        <f t="shared" si="48"/>
        <v>Proton symporter</v>
      </c>
      <c r="AH614" s="2" t="s">
        <v>230</v>
      </c>
    </row>
    <row r="615" spans="1:34">
      <c r="A615" s="17" t="s">
        <v>323</v>
      </c>
      <c r="B615" s="18" t="s">
        <v>324</v>
      </c>
      <c r="C615" t="s">
        <v>335</v>
      </c>
      <c r="D615" s="19" t="s">
        <v>326</v>
      </c>
      <c r="E615" t="s">
        <v>232</v>
      </c>
      <c r="F615" t="s">
        <v>233</v>
      </c>
      <c r="G615">
        <v>-10</v>
      </c>
      <c r="H615">
        <v>0</v>
      </c>
      <c r="I615">
        <v>-10</v>
      </c>
      <c r="J615">
        <v>0.45</v>
      </c>
      <c r="K615">
        <v>-10</v>
      </c>
      <c r="L615">
        <v>0</v>
      </c>
      <c r="M615">
        <v>-10</v>
      </c>
      <c r="N615">
        <v>3.63636363636363</v>
      </c>
      <c r="O615">
        <v>0.90909090909090895</v>
      </c>
      <c r="P615"/>
      <c r="Q615">
        <v>9.0909090909090898E-2</v>
      </c>
      <c r="R615">
        <v>0.189577474488483</v>
      </c>
      <c r="S615" s="11" t="s">
        <v>232</v>
      </c>
      <c r="T615" s="3" t="s">
        <v>232</v>
      </c>
      <c r="U615" s="3" t="s">
        <v>43</v>
      </c>
      <c r="V615" s="3" t="s">
        <v>234</v>
      </c>
      <c r="W615" s="3">
        <v>7</v>
      </c>
      <c r="X615" s="3">
        <v>16</v>
      </c>
      <c r="Y615" s="3">
        <v>0</v>
      </c>
      <c r="Z615" s="3">
        <v>0</v>
      </c>
      <c r="AA615" s="3">
        <v>0</v>
      </c>
      <c r="AB615" s="12">
        <f t="shared" si="46"/>
        <v>6.2857142857142856</v>
      </c>
      <c r="AC615" s="3">
        <f t="shared" si="47"/>
        <v>100.20034</v>
      </c>
      <c r="AD615" s="3">
        <v>98</v>
      </c>
      <c r="AE615" s="3" t="s">
        <v>161</v>
      </c>
      <c r="AF615" s="2" t="s">
        <v>46</v>
      </c>
      <c r="AG615" s="2" t="str">
        <f t="shared" si="48"/>
        <v>Proton symporter</v>
      </c>
      <c r="AH615" s="3" t="s">
        <v>235</v>
      </c>
    </row>
    <row r="616" spans="1:34">
      <c r="A616" s="17" t="s">
        <v>323</v>
      </c>
      <c r="B616" s="18" t="s">
        <v>324</v>
      </c>
      <c r="C616" t="s">
        <v>335</v>
      </c>
      <c r="D616" s="19" t="s">
        <v>326</v>
      </c>
      <c r="E616" t="s">
        <v>236</v>
      </c>
      <c r="F616" t="s">
        <v>237</v>
      </c>
      <c r="G616">
        <v>-10</v>
      </c>
      <c r="H616">
        <v>0</v>
      </c>
      <c r="I616">
        <v>-10</v>
      </c>
      <c r="J616">
        <v>0.45</v>
      </c>
      <c r="K616">
        <v>-10</v>
      </c>
      <c r="L616">
        <v>0</v>
      </c>
      <c r="M616">
        <v>-10</v>
      </c>
      <c r="N616">
        <v>3.6842105263157898</v>
      </c>
      <c r="O616">
        <v>1.0526315789473699</v>
      </c>
      <c r="P616"/>
      <c r="Q616">
        <v>0.105263157894737</v>
      </c>
      <c r="R616">
        <v>0.18878290678579501</v>
      </c>
      <c r="S616" s="14" t="s">
        <v>236</v>
      </c>
      <c r="T616" s="2" t="s">
        <v>236</v>
      </c>
      <c r="U616" s="3" t="s">
        <v>43</v>
      </c>
      <c r="V616" s="3" t="s">
        <v>238</v>
      </c>
      <c r="W616" s="2">
        <v>6</v>
      </c>
      <c r="X616" s="2">
        <v>14</v>
      </c>
      <c r="Y616" s="2">
        <v>0</v>
      </c>
      <c r="Z616" s="2">
        <v>0</v>
      </c>
      <c r="AA616" s="3">
        <v>0</v>
      </c>
      <c r="AB616" s="12">
        <f t="shared" si="46"/>
        <v>6.333333333333333</v>
      </c>
      <c r="AC616" s="3">
        <f t="shared" si="47"/>
        <v>86.173959999999994</v>
      </c>
      <c r="AD616" s="12">
        <v>69</v>
      </c>
      <c r="AE616" s="3" t="s">
        <v>161</v>
      </c>
      <c r="AF616" s="2" t="s">
        <v>162</v>
      </c>
      <c r="AG616" s="2" t="str">
        <f t="shared" si="48"/>
        <v>Proton symporter</v>
      </c>
      <c r="AH616" s="3" t="s">
        <v>239</v>
      </c>
    </row>
    <row r="617" spans="1:34">
      <c r="A617" s="17" t="s">
        <v>323</v>
      </c>
      <c r="B617" s="18" t="s">
        <v>324</v>
      </c>
      <c r="C617" t="s">
        <v>335</v>
      </c>
      <c r="D617" s="19" t="s">
        <v>326</v>
      </c>
      <c r="E617" t="s">
        <v>240</v>
      </c>
      <c r="F617" t="s">
        <v>241</v>
      </c>
      <c r="G617">
        <v>-10</v>
      </c>
      <c r="H617">
        <v>0</v>
      </c>
      <c r="I617">
        <v>-10</v>
      </c>
      <c r="J617">
        <v>0.45</v>
      </c>
      <c r="K617">
        <v>-10</v>
      </c>
      <c r="L617">
        <v>0</v>
      </c>
      <c r="M617">
        <v>-10</v>
      </c>
      <c r="N617">
        <v>3.3333333333333299</v>
      </c>
      <c r="O617">
        <v>1.6666666666666701</v>
      </c>
      <c r="P617"/>
      <c r="Q617">
        <v>0.16666666666666699</v>
      </c>
      <c r="R617">
        <v>0.29875690952682199</v>
      </c>
      <c r="S617" s="11" t="s">
        <v>240</v>
      </c>
      <c r="T617" s="3" t="s">
        <v>240</v>
      </c>
      <c r="U617" s="3" t="s">
        <v>43</v>
      </c>
      <c r="V617" s="3" t="s">
        <v>242</v>
      </c>
      <c r="W617" s="3">
        <v>5</v>
      </c>
      <c r="X617" s="3">
        <v>10</v>
      </c>
      <c r="Y617" s="3">
        <v>1</v>
      </c>
      <c r="Z617" s="3">
        <v>0</v>
      </c>
      <c r="AA617" s="3">
        <v>0</v>
      </c>
      <c r="AB617" s="12">
        <f t="shared" si="46"/>
        <v>5.6</v>
      </c>
      <c r="AC617" s="3">
        <f t="shared" si="47"/>
        <v>86.130899999999997</v>
      </c>
      <c r="AD617" s="12">
        <v>108</v>
      </c>
      <c r="AE617" s="3" t="s">
        <v>78</v>
      </c>
      <c r="AF617" s="3" t="s">
        <v>89</v>
      </c>
      <c r="AG617" s="2" t="str">
        <f t="shared" si="48"/>
        <v>Proton symporter</v>
      </c>
      <c r="AH617" s="3" t="s">
        <v>243</v>
      </c>
    </row>
    <row r="618" spans="1:34">
      <c r="A618" s="17" t="s">
        <v>323</v>
      </c>
      <c r="B618" s="18" t="s">
        <v>324</v>
      </c>
      <c r="C618" t="s">
        <v>335</v>
      </c>
      <c r="D618" s="19" t="s">
        <v>326</v>
      </c>
      <c r="E618" t="s">
        <v>244</v>
      </c>
      <c r="F618" t="s">
        <v>245</v>
      </c>
      <c r="G618">
        <v>-10</v>
      </c>
      <c r="H618">
        <v>0</v>
      </c>
      <c r="I618">
        <v>-10</v>
      </c>
      <c r="J618">
        <v>0.45</v>
      </c>
      <c r="K618">
        <v>-10</v>
      </c>
      <c r="L618">
        <v>0</v>
      </c>
      <c r="M618">
        <v>-10</v>
      </c>
      <c r="N618">
        <v>2</v>
      </c>
      <c r="O618">
        <v>2</v>
      </c>
      <c r="P618"/>
      <c r="Q618">
        <v>0.2</v>
      </c>
      <c r="R618">
        <v>0.36252405847291103</v>
      </c>
      <c r="S618" s="14" t="s">
        <v>244</v>
      </c>
      <c r="T618" s="2" t="s">
        <v>244</v>
      </c>
      <c r="U618" s="3" t="s">
        <v>55</v>
      </c>
      <c r="V618" s="2" t="s">
        <v>173</v>
      </c>
      <c r="W618" s="2">
        <v>4</v>
      </c>
      <c r="X618" s="2">
        <v>7</v>
      </c>
      <c r="Y618" s="2">
        <v>2</v>
      </c>
      <c r="Z618" s="2">
        <v>0</v>
      </c>
      <c r="AA618" s="2">
        <v>-1</v>
      </c>
      <c r="AB618" s="12">
        <f t="shared" si="46"/>
        <v>4.75</v>
      </c>
      <c r="AC618" s="3">
        <f t="shared" si="47"/>
        <v>87.095680000000002</v>
      </c>
      <c r="AD618" s="12">
        <v>155</v>
      </c>
      <c r="AE618" s="2" t="s">
        <v>128</v>
      </c>
      <c r="AF618" s="2" t="s">
        <v>89</v>
      </c>
      <c r="AG618" s="2" t="str">
        <f t="shared" si="48"/>
        <v>Proton symporter</v>
      </c>
      <c r="AH618" s="3" t="s">
        <v>246</v>
      </c>
    </row>
    <row r="619" spans="1:34">
      <c r="A619" s="17" t="s">
        <v>323</v>
      </c>
      <c r="B619" s="18" t="s">
        <v>324</v>
      </c>
      <c r="C619" t="s">
        <v>335</v>
      </c>
      <c r="D619" s="19" t="s">
        <v>326</v>
      </c>
      <c r="E619" t="s">
        <v>247</v>
      </c>
      <c r="F619" t="s">
        <v>248</v>
      </c>
      <c r="G619">
        <v>-10</v>
      </c>
      <c r="H619">
        <v>0</v>
      </c>
      <c r="I619">
        <v>-10</v>
      </c>
      <c r="J619">
        <v>0.45</v>
      </c>
      <c r="K619">
        <v>-10</v>
      </c>
      <c r="L619">
        <v>0</v>
      </c>
      <c r="M619">
        <v>-10</v>
      </c>
      <c r="N619">
        <v>1.48571428571428</v>
      </c>
      <c r="O619">
        <v>0.74285714285714299</v>
      </c>
      <c r="P619"/>
      <c r="Q619">
        <v>7.4285714285714302E-2</v>
      </c>
      <c r="R619">
        <v>0.105309140079061</v>
      </c>
      <c r="S619" s="11" t="s">
        <v>247</v>
      </c>
      <c r="T619" s="3" t="s">
        <v>247</v>
      </c>
      <c r="U619" s="3" t="s">
        <v>43</v>
      </c>
      <c r="V619" s="3" t="s">
        <v>249</v>
      </c>
      <c r="W619" s="3">
        <v>5</v>
      </c>
      <c r="X619" s="3">
        <v>8</v>
      </c>
      <c r="Y619" s="3">
        <v>0</v>
      </c>
      <c r="Z619" s="3">
        <v>0</v>
      </c>
      <c r="AA619" s="3">
        <v>0</v>
      </c>
      <c r="AB619" s="12">
        <f t="shared" si="46"/>
        <v>5.6</v>
      </c>
      <c r="AC619" s="3">
        <f t="shared" si="47"/>
        <v>68.116219999999998</v>
      </c>
      <c r="AD619" s="15">
        <v>34.07</v>
      </c>
      <c r="AE619" s="3" t="s">
        <v>155</v>
      </c>
      <c r="AF619" s="3" t="s">
        <v>46</v>
      </c>
      <c r="AG619" s="16" t="str">
        <f t="shared" si="48"/>
        <v>Diffusion</v>
      </c>
      <c r="AH619" s="3" t="s">
        <v>250</v>
      </c>
    </row>
    <row r="620" spans="1:34">
      <c r="A620" s="17" t="s">
        <v>323</v>
      </c>
      <c r="B620" s="18" t="s">
        <v>324</v>
      </c>
      <c r="C620" t="s">
        <v>335</v>
      </c>
      <c r="D620" s="19" t="s">
        <v>326</v>
      </c>
      <c r="E620" t="s">
        <v>251</v>
      </c>
      <c r="F620" t="s">
        <v>252</v>
      </c>
      <c r="G620">
        <v>-10</v>
      </c>
      <c r="H620">
        <v>0</v>
      </c>
      <c r="I620">
        <v>-10</v>
      </c>
      <c r="J620">
        <v>0.45</v>
      </c>
      <c r="K620">
        <v>-10</v>
      </c>
      <c r="L620">
        <v>0</v>
      </c>
      <c r="M620">
        <v>-10</v>
      </c>
      <c r="N620">
        <v>3.3333333333333299</v>
      </c>
      <c r="O620">
        <v>2.2222222222222201</v>
      </c>
      <c r="P620"/>
      <c r="Q620">
        <v>0.22222222222222199</v>
      </c>
      <c r="R620">
        <v>0.27792494052442102</v>
      </c>
      <c r="S620" s="14" t="s">
        <v>251</v>
      </c>
      <c r="T620" s="2" t="s">
        <v>251</v>
      </c>
      <c r="U620" s="3" t="s">
        <v>55</v>
      </c>
      <c r="V620" s="2" t="s">
        <v>77</v>
      </c>
      <c r="W620" s="2">
        <v>3</v>
      </c>
      <c r="X620" s="2">
        <v>8</v>
      </c>
      <c r="Y620" s="2">
        <v>1</v>
      </c>
      <c r="Z620" s="2">
        <v>0</v>
      </c>
      <c r="AA620" s="3">
        <v>0</v>
      </c>
      <c r="AB620" s="12">
        <f t="shared" si="46"/>
        <v>6</v>
      </c>
      <c r="AC620" s="3">
        <f t="shared" si="47"/>
        <v>60.093820000000001</v>
      </c>
      <c r="AD620" s="12">
        <v>82.5</v>
      </c>
      <c r="AE620" s="2" t="s">
        <v>78</v>
      </c>
      <c r="AF620" s="2" t="s">
        <v>46</v>
      </c>
      <c r="AG620" s="2" t="str">
        <f t="shared" si="48"/>
        <v>Proton symporter</v>
      </c>
      <c r="AH620" s="3" t="s">
        <v>253</v>
      </c>
    </row>
    <row r="621" spans="1:34">
      <c r="A621" s="17" t="s">
        <v>323</v>
      </c>
      <c r="B621" s="18" t="s">
        <v>324</v>
      </c>
      <c r="C621" t="s">
        <v>335</v>
      </c>
      <c r="D621" s="19" t="s">
        <v>326</v>
      </c>
      <c r="E621" t="s">
        <v>254</v>
      </c>
      <c r="F621" t="s">
        <v>255</v>
      </c>
      <c r="G621">
        <v>-10</v>
      </c>
      <c r="H621">
        <v>0</v>
      </c>
      <c r="I621">
        <v>-10</v>
      </c>
      <c r="J621">
        <v>0.45</v>
      </c>
      <c r="K621">
        <v>-10</v>
      </c>
      <c r="L621">
        <v>0</v>
      </c>
      <c r="M621">
        <v>-10</v>
      </c>
      <c r="N621">
        <v>0</v>
      </c>
      <c r="O621">
        <v>1.2551724137931</v>
      </c>
      <c r="P621"/>
      <c r="Q621">
        <v>0.12551724137931</v>
      </c>
      <c r="R621">
        <v>0.33457835696217297</v>
      </c>
      <c r="S621" s="11" t="s">
        <v>254</v>
      </c>
      <c r="T621" s="3" t="s">
        <v>254</v>
      </c>
      <c r="U621" s="3" t="s">
        <v>43</v>
      </c>
      <c r="V621" s="3" t="s">
        <v>256</v>
      </c>
      <c r="W621" s="3">
        <v>5</v>
      </c>
      <c r="X621" s="3">
        <v>4</v>
      </c>
      <c r="Y621" s="3">
        <v>4</v>
      </c>
      <c r="Z621" s="3">
        <v>0</v>
      </c>
      <c r="AA621" s="3">
        <v>-2</v>
      </c>
      <c r="AB621" s="12">
        <f t="shared" si="46"/>
        <v>3.2</v>
      </c>
      <c r="AC621" s="3">
        <f t="shared" si="47"/>
        <v>128.08086</v>
      </c>
      <c r="AD621" s="12">
        <v>381</v>
      </c>
      <c r="AE621" s="3" t="s">
        <v>101</v>
      </c>
      <c r="AF621" s="3" t="s">
        <v>257</v>
      </c>
      <c r="AG621" s="2" t="str">
        <f t="shared" si="48"/>
        <v>Proton symporter</v>
      </c>
      <c r="AH621" s="3" t="s">
        <v>258</v>
      </c>
    </row>
    <row r="622" spans="1:34">
      <c r="A622" s="17" t="s">
        <v>323</v>
      </c>
      <c r="B622" s="18" t="s">
        <v>324</v>
      </c>
      <c r="C622" t="s">
        <v>335</v>
      </c>
      <c r="D622" s="19" t="s">
        <v>326</v>
      </c>
      <c r="E622" t="s">
        <v>259</v>
      </c>
      <c r="F622" t="s">
        <v>260</v>
      </c>
      <c r="G622">
        <v>-10</v>
      </c>
      <c r="H622">
        <v>0</v>
      </c>
      <c r="I622">
        <v>-10</v>
      </c>
      <c r="J622">
        <v>0.45</v>
      </c>
      <c r="K622">
        <v>-10</v>
      </c>
      <c r="L622">
        <v>0</v>
      </c>
      <c r="M622">
        <v>-10</v>
      </c>
      <c r="N622">
        <v>1.5166666666666699</v>
      </c>
      <c r="O622">
        <v>0.37916666666666698</v>
      </c>
      <c r="P622"/>
      <c r="Q622">
        <v>3.7916666666666703E-2</v>
      </c>
      <c r="R622">
        <v>0.107503080497375</v>
      </c>
      <c r="S622" s="3" t="s">
        <v>259</v>
      </c>
      <c r="T622" s="3" t="s">
        <v>259</v>
      </c>
      <c r="U622" s="3" t="s">
        <v>43</v>
      </c>
      <c r="V622" s="3" t="s">
        <v>261</v>
      </c>
      <c r="W622" s="3">
        <v>10</v>
      </c>
      <c r="X622" s="3">
        <v>16</v>
      </c>
      <c r="Y622" s="3">
        <v>0</v>
      </c>
      <c r="Z622" s="3">
        <v>0</v>
      </c>
      <c r="AA622" s="3">
        <v>0</v>
      </c>
      <c r="AB622" s="12">
        <f t="shared" si="46"/>
        <v>5.6</v>
      </c>
      <c r="AC622" s="3">
        <f t="shared" si="47"/>
        <v>136.23244</v>
      </c>
      <c r="AD622" s="12">
        <v>176</v>
      </c>
      <c r="AE622" s="3" t="s">
        <v>262</v>
      </c>
      <c r="AF622" s="3" t="s">
        <v>46</v>
      </c>
      <c r="AG622" s="2" t="str">
        <f t="shared" si="48"/>
        <v>Proton symporter</v>
      </c>
      <c r="AH622" s="3" t="s">
        <v>263</v>
      </c>
    </row>
    <row r="623" spans="1:34">
      <c r="A623" s="17" t="s">
        <v>323</v>
      </c>
      <c r="B623" s="18" t="s">
        <v>324</v>
      </c>
      <c r="C623" t="s">
        <v>335</v>
      </c>
      <c r="D623" s="19" t="s">
        <v>326</v>
      </c>
      <c r="E623" t="s">
        <v>264</v>
      </c>
      <c r="F623" t="s">
        <v>265</v>
      </c>
      <c r="G623">
        <v>-10</v>
      </c>
      <c r="H623">
        <v>0</v>
      </c>
      <c r="I623">
        <v>-10</v>
      </c>
      <c r="J623">
        <v>0.45</v>
      </c>
      <c r="K623">
        <v>-10</v>
      </c>
      <c r="L623">
        <v>0</v>
      </c>
      <c r="M623">
        <v>-10</v>
      </c>
      <c r="N623">
        <v>0.93333333333333302</v>
      </c>
      <c r="O623">
        <v>0.93333333333333401</v>
      </c>
      <c r="P623"/>
      <c r="Q623">
        <v>9.3333333333333393E-2</v>
      </c>
      <c r="R623">
        <v>0.28591355599214202</v>
      </c>
      <c r="S623" s="3" t="s">
        <v>264</v>
      </c>
      <c r="T623" s="2" t="s">
        <v>266</v>
      </c>
      <c r="U623" s="3" t="s">
        <v>35</v>
      </c>
      <c r="V623" s="3" t="s">
        <v>267</v>
      </c>
      <c r="W623" s="3">
        <v>6</v>
      </c>
      <c r="X623" s="3">
        <v>15</v>
      </c>
      <c r="Y623" s="3">
        <v>2</v>
      </c>
      <c r="Z623" s="3">
        <v>2</v>
      </c>
      <c r="AA623" s="3">
        <v>1</v>
      </c>
      <c r="AB623" s="12">
        <f t="shared" si="46"/>
        <v>4.833333333333333</v>
      </c>
      <c r="AC623" s="3">
        <f t="shared" si="47"/>
        <v>147.19319999999999</v>
      </c>
      <c r="AD623" s="12" t="s">
        <v>40</v>
      </c>
      <c r="AE623" s="3" t="s">
        <v>219</v>
      </c>
      <c r="AF623" s="3" t="s">
        <v>84</v>
      </c>
      <c r="AG623" s="2" t="s">
        <v>190</v>
      </c>
      <c r="AH623" s="2" t="s">
        <v>268</v>
      </c>
    </row>
    <row r="624" spans="1:34">
      <c r="A624" s="17" t="s">
        <v>323</v>
      </c>
      <c r="B624" s="18" t="s">
        <v>324</v>
      </c>
      <c r="C624" t="s">
        <v>335</v>
      </c>
      <c r="D624" s="19" t="s">
        <v>326</v>
      </c>
      <c r="E624" t="s">
        <v>269</v>
      </c>
      <c r="F624" t="s">
        <v>270</v>
      </c>
      <c r="G624">
        <v>-10</v>
      </c>
      <c r="H624">
        <v>0</v>
      </c>
      <c r="I624">
        <v>-10</v>
      </c>
      <c r="J624">
        <v>0.45</v>
      </c>
      <c r="K624">
        <v>-10</v>
      </c>
      <c r="L624">
        <v>0</v>
      </c>
      <c r="M624">
        <v>-10</v>
      </c>
      <c r="N624">
        <v>0</v>
      </c>
      <c r="O624">
        <v>1.5166666666666699</v>
      </c>
      <c r="P624"/>
      <c r="Q624">
        <v>0.151666666666667</v>
      </c>
      <c r="R624">
        <v>0.41687109292619901</v>
      </c>
      <c r="S624" s="3" t="s">
        <v>269</v>
      </c>
      <c r="T624" s="3" t="s">
        <v>271</v>
      </c>
      <c r="U624" s="3" t="s">
        <v>35</v>
      </c>
      <c r="V624" s="3" t="s">
        <v>272</v>
      </c>
      <c r="W624" s="3">
        <v>4</v>
      </c>
      <c r="X624" s="3">
        <v>4</v>
      </c>
      <c r="Y624" s="3">
        <v>5</v>
      </c>
      <c r="Z624" s="3">
        <v>0</v>
      </c>
      <c r="AA624" s="3">
        <v>-2</v>
      </c>
      <c r="AB624" s="12">
        <f t="shared" si="46"/>
        <v>2.5</v>
      </c>
      <c r="AC624" s="3">
        <f t="shared" si="47"/>
        <v>132.06916000000001</v>
      </c>
      <c r="AD624" s="12" t="s">
        <v>40</v>
      </c>
      <c r="AE624" s="3" t="s">
        <v>101</v>
      </c>
      <c r="AF624" s="3" t="s">
        <v>84</v>
      </c>
      <c r="AG624" s="2" t="s">
        <v>273</v>
      </c>
      <c r="AH624" s="2" t="s">
        <v>274</v>
      </c>
    </row>
    <row r="625" spans="1:34">
      <c r="A625" s="17" t="s">
        <v>323</v>
      </c>
      <c r="B625" s="18" t="s">
        <v>324</v>
      </c>
      <c r="C625" t="s">
        <v>335</v>
      </c>
      <c r="D625" s="19" t="s">
        <v>326</v>
      </c>
      <c r="E625" t="s">
        <v>275</v>
      </c>
      <c r="F625" t="s">
        <v>276</v>
      </c>
      <c r="G625">
        <v>-10</v>
      </c>
      <c r="H625">
        <v>0</v>
      </c>
      <c r="I625">
        <v>-10</v>
      </c>
      <c r="J625">
        <v>0.45</v>
      </c>
      <c r="K625">
        <v>-10</v>
      </c>
      <c r="L625">
        <v>0</v>
      </c>
      <c r="M625">
        <v>-10</v>
      </c>
      <c r="N625">
        <v>0</v>
      </c>
      <c r="O625">
        <v>1.7333333333333301</v>
      </c>
      <c r="P625"/>
      <c r="Q625">
        <v>0.17333333333333301</v>
      </c>
      <c r="R625">
        <v>0.36811104636320202</v>
      </c>
      <c r="S625" s="14" t="s">
        <v>275</v>
      </c>
      <c r="T625" s="2" t="s">
        <v>275</v>
      </c>
      <c r="U625" s="3" t="s">
        <v>55</v>
      </c>
      <c r="V625" s="2" t="s">
        <v>277</v>
      </c>
      <c r="W625" s="2">
        <v>3</v>
      </c>
      <c r="X625" s="2">
        <v>2</v>
      </c>
      <c r="Y625" s="2">
        <v>4</v>
      </c>
      <c r="Z625" s="2">
        <v>0</v>
      </c>
      <c r="AA625" s="3">
        <v>-2</v>
      </c>
      <c r="AB625" s="12">
        <f t="shared" si="46"/>
        <v>2</v>
      </c>
      <c r="AC625" s="3">
        <f t="shared" si="47"/>
        <v>102.04378</v>
      </c>
      <c r="AD625" s="12">
        <v>199</v>
      </c>
      <c r="AE625" s="2" t="s">
        <v>101</v>
      </c>
      <c r="AF625" s="2" t="s">
        <v>84</v>
      </c>
      <c r="AG625" s="2" t="str">
        <f t="shared" ref="AG625:AG657" si="49">IF(AD625&gt;37,"Proton symporter", "Diffusion")</f>
        <v>Proton symporter</v>
      </c>
      <c r="AH625" s="3" t="s">
        <v>278</v>
      </c>
    </row>
    <row r="626" spans="1:34">
      <c r="A626" s="17" t="s">
        <v>323</v>
      </c>
      <c r="B626" s="18" t="s">
        <v>324</v>
      </c>
      <c r="C626" t="s">
        <v>335</v>
      </c>
      <c r="D626" s="19" t="s">
        <v>326</v>
      </c>
      <c r="E626" t="s">
        <v>279</v>
      </c>
      <c r="F626" t="s">
        <v>280</v>
      </c>
      <c r="G626">
        <v>-10</v>
      </c>
      <c r="H626">
        <v>0</v>
      </c>
      <c r="I626">
        <v>-10</v>
      </c>
      <c r="J626">
        <v>0.45</v>
      </c>
      <c r="K626">
        <v>-10</v>
      </c>
      <c r="L626">
        <v>0</v>
      </c>
      <c r="M626">
        <v>-10</v>
      </c>
      <c r="N626">
        <v>3.5714285714285698</v>
      </c>
      <c r="O626">
        <v>0.71428571428571397</v>
      </c>
      <c r="P626"/>
      <c r="Q626">
        <v>7.1428571428571397E-2</v>
      </c>
      <c r="R626">
        <v>0.190655816370703</v>
      </c>
      <c r="S626" s="11" t="s">
        <v>279</v>
      </c>
      <c r="T626" s="3" t="s">
        <v>279</v>
      </c>
      <c r="U626" s="3" t="s">
        <v>43</v>
      </c>
      <c r="V626" s="3" t="s">
        <v>281</v>
      </c>
      <c r="W626" s="3">
        <v>9</v>
      </c>
      <c r="X626" s="3">
        <v>20</v>
      </c>
      <c r="Y626" s="3">
        <v>0</v>
      </c>
      <c r="Z626" s="3">
        <v>0</v>
      </c>
      <c r="AA626" s="3">
        <v>0</v>
      </c>
      <c r="AB626" s="12">
        <f t="shared" si="46"/>
        <v>6.2222222222222223</v>
      </c>
      <c r="AC626" s="3">
        <f t="shared" si="47"/>
        <v>128.25309999999999</v>
      </c>
      <c r="AD626" s="12">
        <v>151</v>
      </c>
      <c r="AE626" s="3" t="s">
        <v>161</v>
      </c>
      <c r="AF626" s="2" t="s">
        <v>46</v>
      </c>
      <c r="AG626" s="2" t="str">
        <f t="shared" si="49"/>
        <v>Proton symporter</v>
      </c>
      <c r="AH626" s="3" t="s">
        <v>282</v>
      </c>
    </row>
    <row r="627" spans="1:34">
      <c r="A627" s="17" t="s">
        <v>323</v>
      </c>
      <c r="B627" s="18" t="s">
        <v>324</v>
      </c>
      <c r="C627" t="s">
        <v>335</v>
      </c>
      <c r="D627" s="19" t="s">
        <v>326</v>
      </c>
      <c r="E627" t="s">
        <v>283</v>
      </c>
      <c r="F627" t="s">
        <v>284</v>
      </c>
      <c r="G627">
        <v>-10</v>
      </c>
      <c r="H627">
        <v>0</v>
      </c>
      <c r="I627">
        <v>-10</v>
      </c>
      <c r="J627">
        <v>0.45</v>
      </c>
      <c r="K627">
        <v>-10</v>
      </c>
      <c r="L627">
        <v>0</v>
      </c>
      <c r="M627">
        <v>-10</v>
      </c>
      <c r="N627">
        <v>3.5999999999999899</v>
      </c>
      <c r="O627">
        <v>0.79999999999999805</v>
      </c>
      <c r="P627"/>
      <c r="Q627">
        <v>7.9999999999999793E-2</v>
      </c>
      <c r="R627">
        <v>0.190181345942526</v>
      </c>
      <c r="S627" s="14" t="s">
        <v>283</v>
      </c>
      <c r="T627" s="2" t="s">
        <v>283</v>
      </c>
      <c r="U627" s="3" t="s">
        <v>43</v>
      </c>
      <c r="V627" s="2" t="s">
        <v>285</v>
      </c>
      <c r="W627" s="2">
        <v>8</v>
      </c>
      <c r="X627" s="2">
        <v>18</v>
      </c>
      <c r="Y627" s="2">
        <v>0</v>
      </c>
      <c r="Z627" s="2">
        <v>0</v>
      </c>
      <c r="AA627" s="2">
        <v>0</v>
      </c>
      <c r="AB627" s="12">
        <f t="shared" si="46"/>
        <v>6.25</v>
      </c>
      <c r="AC627" s="3">
        <f t="shared" si="47"/>
        <v>114.22672</v>
      </c>
      <c r="AD627" s="12">
        <v>126</v>
      </c>
      <c r="AE627" s="3" t="s">
        <v>161</v>
      </c>
      <c r="AF627" s="2" t="s">
        <v>162</v>
      </c>
      <c r="AG627" s="2" t="str">
        <f t="shared" si="49"/>
        <v>Proton symporter</v>
      </c>
      <c r="AH627" s="3" t="s">
        <v>286</v>
      </c>
    </row>
    <row r="628" spans="1:34">
      <c r="A628" s="17" t="s">
        <v>323</v>
      </c>
      <c r="B628" s="18" t="s">
        <v>324</v>
      </c>
      <c r="C628" t="s">
        <v>335</v>
      </c>
      <c r="D628" s="19" t="s">
        <v>326</v>
      </c>
      <c r="E628" t="s">
        <v>287</v>
      </c>
      <c r="F628" t="s">
        <v>288</v>
      </c>
      <c r="G628">
        <v>-10</v>
      </c>
      <c r="H628">
        <v>0</v>
      </c>
      <c r="I628">
        <v>-10</v>
      </c>
      <c r="J628">
        <v>0.45</v>
      </c>
      <c r="K628">
        <v>-10</v>
      </c>
      <c r="L628">
        <v>0</v>
      </c>
      <c r="M628">
        <v>-10</v>
      </c>
      <c r="N628">
        <v>3.75</v>
      </c>
      <c r="O628">
        <v>1.25</v>
      </c>
      <c r="P628"/>
      <c r="Q628">
        <v>0.125</v>
      </c>
      <c r="R628">
        <v>0.187690376194599</v>
      </c>
      <c r="S628" s="14" t="s">
        <v>287</v>
      </c>
      <c r="T628" s="2" t="s">
        <v>287</v>
      </c>
      <c r="U628" s="3" t="s">
        <v>43</v>
      </c>
      <c r="V628" s="2" t="s">
        <v>289</v>
      </c>
      <c r="W628" s="2">
        <v>5</v>
      </c>
      <c r="X628" s="2">
        <v>12</v>
      </c>
      <c r="Y628" s="2">
        <v>0</v>
      </c>
      <c r="Z628" s="2">
        <v>0</v>
      </c>
      <c r="AA628" s="3">
        <v>0</v>
      </c>
      <c r="AB628" s="12">
        <f t="shared" si="46"/>
        <v>6.4</v>
      </c>
      <c r="AC628" s="3">
        <f t="shared" si="47"/>
        <v>72.147580000000005</v>
      </c>
      <c r="AD628" s="15">
        <v>36.1</v>
      </c>
      <c r="AE628" s="3" t="s">
        <v>161</v>
      </c>
      <c r="AF628" s="2" t="s">
        <v>46</v>
      </c>
      <c r="AG628" s="16" t="str">
        <f t="shared" si="49"/>
        <v>Diffusion</v>
      </c>
      <c r="AH628" s="3" t="s">
        <v>290</v>
      </c>
    </row>
    <row r="629" spans="1:34">
      <c r="A629" s="17" t="s">
        <v>323</v>
      </c>
      <c r="B629" s="18" t="s">
        <v>324</v>
      </c>
      <c r="C629" t="s">
        <v>335</v>
      </c>
      <c r="D629" s="19" t="s">
        <v>326</v>
      </c>
      <c r="E629" t="s">
        <v>291</v>
      </c>
      <c r="F629" t="s">
        <v>292</v>
      </c>
      <c r="G629">
        <v>-10</v>
      </c>
      <c r="H629">
        <v>0</v>
      </c>
      <c r="I629">
        <v>-10</v>
      </c>
      <c r="J629">
        <v>0.45</v>
      </c>
      <c r="K629">
        <v>-10</v>
      </c>
      <c r="L629">
        <v>0</v>
      </c>
      <c r="M629">
        <v>-10</v>
      </c>
      <c r="N629">
        <v>2.5633802816901499</v>
      </c>
      <c r="O629">
        <v>1.0253521126760601</v>
      </c>
      <c r="P629"/>
      <c r="Q629">
        <v>0.10253521126760599</v>
      </c>
      <c r="R629">
        <v>0.18809996759217401</v>
      </c>
      <c r="S629" s="11" t="s">
        <v>291</v>
      </c>
      <c r="T629" s="3" t="s">
        <v>293</v>
      </c>
      <c r="U629" s="3" t="s">
        <v>43</v>
      </c>
      <c r="V629" s="3" t="s">
        <v>94</v>
      </c>
      <c r="W629" s="3">
        <v>5</v>
      </c>
      <c r="X629" s="3">
        <v>12</v>
      </c>
      <c r="Y629" s="3">
        <v>1</v>
      </c>
      <c r="Z629" s="3">
        <v>0</v>
      </c>
      <c r="AA629" s="3">
        <v>0</v>
      </c>
      <c r="AB629" s="12">
        <f t="shared" si="46"/>
        <v>6</v>
      </c>
      <c r="AC629" s="3">
        <f t="shared" si="47"/>
        <v>88.14658</v>
      </c>
      <c r="AD629" s="12">
        <v>138</v>
      </c>
      <c r="AE629" s="3" t="s">
        <v>78</v>
      </c>
      <c r="AF629" s="2" t="s">
        <v>162</v>
      </c>
      <c r="AG629" s="2" t="str">
        <f t="shared" si="49"/>
        <v>Proton symporter</v>
      </c>
      <c r="AH629" s="3" t="s">
        <v>294</v>
      </c>
    </row>
    <row r="630" spans="1:34">
      <c r="A630" s="17" t="s">
        <v>323</v>
      </c>
      <c r="B630" s="18" t="s">
        <v>324</v>
      </c>
      <c r="C630" t="s">
        <v>335</v>
      </c>
      <c r="D630" s="19" t="s">
        <v>326</v>
      </c>
      <c r="E630" t="s">
        <v>295</v>
      </c>
      <c r="F630" t="s">
        <v>292</v>
      </c>
      <c r="G630">
        <v>-10</v>
      </c>
      <c r="H630">
        <v>0</v>
      </c>
      <c r="I630">
        <v>-10</v>
      </c>
      <c r="J630">
        <v>0.45</v>
      </c>
      <c r="K630">
        <v>-10</v>
      </c>
      <c r="L630">
        <v>0</v>
      </c>
      <c r="M630">
        <v>-10</v>
      </c>
      <c r="N630">
        <v>2.5633802816901401</v>
      </c>
      <c r="O630">
        <v>1.0253521126760601</v>
      </c>
      <c r="P630"/>
      <c r="Q630">
        <v>0.10253521126760599</v>
      </c>
      <c r="R630">
        <v>0.18809996759217301</v>
      </c>
      <c r="S630" s="11" t="s">
        <v>295</v>
      </c>
      <c r="T630" s="3" t="s">
        <v>296</v>
      </c>
      <c r="U630" s="3" t="s">
        <v>43</v>
      </c>
      <c r="V630" s="3" t="s">
        <v>94</v>
      </c>
      <c r="W630" s="3">
        <v>5</v>
      </c>
      <c r="X630" s="3">
        <v>12</v>
      </c>
      <c r="Y630" s="3">
        <v>1</v>
      </c>
      <c r="Z630" s="3">
        <v>0</v>
      </c>
      <c r="AA630" s="3">
        <v>0</v>
      </c>
      <c r="AB630" s="12">
        <f t="shared" si="46"/>
        <v>6</v>
      </c>
      <c r="AC630" s="3">
        <f t="shared" si="47"/>
        <v>88.14658</v>
      </c>
      <c r="AD630" s="12">
        <v>138</v>
      </c>
      <c r="AE630" s="3" t="s">
        <v>78</v>
      </c>
      <c r="AF630" s="3" t="s">
        <v>84</v>
      </c>
      <c r="AG630" s="2" t="str">
        <f t="shared" si="49"/>
        <v>Proton symporter</v>
      </c>
      <c r="AH630" s="3" t="s">
        <v>294</v>
      </c>
    </row>
    <row r="631" spans="1:34">
      <c r="A631" s="17" t="s">
        <v>323</v>
      </c>
      <c r="B631" s="18" t="s">
        <v>324</v>
      </c>
      <c r="C631" t="s">
        <v>335</v>
      </c>
      <c r="D631" s="19" t="s">
        <v>326</v>
      </c>
      <c r="E631" t="s">
        <v>297</v>
      </c>
      <c r="F631" t="s">
        <v>298</v>
      </c>
      <c r="G631">
        <v>-10</v>
      </c>
      <c r="H631">
        <v>0</v>
      </c>
      <c r="I631">
        <v>-10</v>
      </c>
      <c r="J631">
        <v>0.45</v>
      </c>
      <c r="K631">
        <v>-10</v>
      </c>
      <c r="L631">
        <v>0</v>
      </c>
      <c r="M631">
        <v>-10</v>
      </c>
      <c r="N631">
        <v>0.38315789473683998</v>
      </c>
      <c r="O631">
        <v>0.38315789473684198</v>
      </c>
      <c r="P631"/>
      <c r="Q631">
        <v>3.8315789473684199E-2</v>
      </c>
      <c r="R631">
        <v>7.5045539258555602E-2</v>
      </c>
      <c r="S631" s="11" t="s">
        <v>297</v>
      </c>
      <c r="T631" s="3" t="s">
        <v>297</v>
      </c>
      <c r="U631" s="3" t="s">
        <v>76</v>
      </c>
      <c r="V631" s="3" t="s">
        <v>299</v>
      </c>
      <c r="W631" s="3">
        <v>6</v>
      </c>
      <c r="X631" s="3">
        <v>6</v>
      </c>
      <c r="Y631" s="3">
        <v>1</v>
      </c>
      <c r="Z631" s="3">
        <v>0</v>
      </c>
      <c r="AA631" s="2">
        <v>0</v>
      </c>
      <c r="AB631" s="12">
        <f t="shared" si="46"/>
        <v>4.666666666666667</v>
      </c>
      <c r="AC631" s="3">
        <f t="shared" si="47"/>
        <v>94.11023999999999</v>
      </c>
      <c r="AD631" s="12">
        <v>181.7</v>
      </c>
      <c r="AE631" s="3" t="s">
        <v>111</v>
      </c>
      <c r="AF631" s="2" t="s">
        <v>112</v>
      </c>
      <c r="AG631" s="2" t="str">
        <f t="shared" si="49"/>
        <v>Proton symporter</v>
      </c>
      <c r="AH631" s="3" t="s">
        <v>300</v>
      </c>
    </row>
    <row r="632" spans="1:34">
      <c r="A632" s="17" t="s">
        <v>323</v>
      </c>
      <c r="B632" s="18" t="s">
        <v>324</v>
      </c>
      <c r="C632" t="s">
        <v>335</v>
      </c>
      <c r="D632" s="19" t="s">
        <v>326</v>
      </c>
      <c r="E632" t="s">
        <v>301</v>
      </c>
      <c r="F632" t="s">
        <v>302</v>
      </c>
      <c r="G632">
        <v>-10</v>
      </c>
      <c r="H632">
        <v>0</v>
      </c>
      <c r="I632">
        <v>-10</v>
      </c>
      <c r="J632">
        <v>0.45</v>
      </c>
      <c r="K632">
        <v>-10</v>
      </c>
      <c r="L632">
        <v>0</v>
      </c>
      <c r="M632">
        <v>-10</v>
      </c>
      <c r="N632">
        <v>4</v>
      </c>
      <c r="O632">
        <v>2</v>
      </c>
      <c r="P632"/>
      <c r="Q632">
        <v>0.2</v>
      </c>
      <c r="R632">
        <v>0.18353875994805399</v>
      </c>
      <c r="S632" s="11" t="s">
        <v>301</v>
      </c>
      <c r="T632" s="3" t="s">
        <v>303</v>
      </c>
      <c r="U632" s="3" t="s">
        <v>43</v>
      </c>
      <c r="V632" s="3" t="s">
        <v>304</v>
      </c>
      <c r="W632" s="3">
        <v>3</v>
      </c>
      <c r="X632" s="3">
        <v>8</v>
      </c>
      <c r="Y632" s="3">
        <v>0</v>
      </c>
      <c r="Z632" s="3">
        <v>0</v>
      </c>
      <c r="AA632" s="2">
        <v>0</v>
      </c>
      <c r="AB632" s="12">
        <f t="shared" si="46"/>
        <v>6.666666666666667</v>
      </c>
      <c r="AC632" s="3">
        <f t="shared" si="47"/>
        <v>44.094819999999999</v>
      </c>
      <c r="AD632" s="15">
        <v>-42</v>
      </c>
      <c r="AE632" s="3" t="s">
        <v>155</v>
      </c>
      <c r="AF632" s="2" t="s">
        <v>46</v>
      </c>
      <c r="AG632" s="16" t="str">
        <f t="shared" si="49"/>
        <v>Diffusion</v>
      </c>
      <c r="AH632" s="3" t="s">
        <v>305</v>
      </c>
    </row>
    <row r="633" spans="1:34">
      <c r="A633" s="17" t="s">
        <v>323</v>
      </c>
      <c r="B633" s="18" t="s">
        <v>324</v>
      </c>
      <c r="C633" t="s">
        <v>335</v>
      </c>
      <c r="D633" s="19" t="s">
        <v>326</v>
      </c>
      <c r="E633" t="s">
        <v>306</v>
      </c>
      <c r="F633" t="s">
        <v>302</v>
      </c>
      <c r="G633">
        <v>-10</v>
      </c>
      <c r="H633">
        <v>0</v>
      </c>
      <c r="I633">
        <v>-10</v>
      </c>
      <c r="J633">
        <v>0.45</v>
      </c>
      <c r="K633">
        <v>-10</v>
      </c>
      <c r="L633">
        <v>0</v>
      </c>
      <c r="M633">
        <v>-10</v>
      </c>
      <c r="N633">
        <v>3.8315789473684201</v>
      </c>
      <c r="O633">
        <v>1.91578947368421</v>
      </c>
      <c r="P633"/>
      <c r="Q633">
        <v>0.19157894736842099</v>
      </c>
      <c r="R633">
        <v>0.17581081216076699</v>
      </c>
      <c r="S633" s="11" t="s">
        <v>306</v>
      </c>
      <c r="T633" s="3" t="s">
        <v>307</v>
      </c>
      <c r="U633" s="3" t="s">
        <v>43</v>
      </c>
      <c r="V633" s="3" t="s">
        <v>304</v>
      </c>
      <c r="W633" s="3">
        <v>3</v>
      </c>
      <c r="X633" s="3">
        <v>8</v>
      </c>
      <c r="Y633" s="3">
        <v>0</v>
      </c>
      <c r="Z633" s="3">
        <v>0</v>
      </c>
      <c r="AA633" s="2">
        <v>0</v>
      </c>
      <c r="AB633" s="12">
        <f t="shared" si="46"/>
        <v>6.666666666666667</v>
      </c>
      <c r="AC633" s="3">
        <f t="shared" si="47"/>
        <v>44.094819999999999</v>
      </c>
      <c r="AD633" s="15">
        <v>-42</v>
      </c>
      <c r="AE633" s="3" t="s">
        <v>155</v>
      </c>
      <c r="AF633" s="3" t="s">
        <v>84</v>
      </c>
      <c r="AG633" s="16" t="str">
        <f t="shared" si="49"/>
        <v>Diffusion</v>
      </c>
      <c r="AH633" s="3" t="s">
        <v>305</v>
      </c>
    </row>
    <row r="634" spans="1:34">
      <c r="A634" s="17" t="s">
        <v>323</v>
      </c>
      <c r="B634" s="18" t="s">
        <v>324</v>
      </c>
      <c r="C634" t="s">
        <v>335</v>
      </c>
      <c r="D634" s="19" t="s">
        <v>326</v>
      </c>
      <c r="E634" t="s">
        <v>308</v>
      </c>
      <c r="F634" t="s">
        <v>309</v>
      </c>
      <c r="G634">
        <v>-10</v>
      </c>
      <c r="H634">
        <v>0</v>
      </c>
      <c r="I634">
        <v>-10</v>
      </c>
      <c r="J634">
        <v>0.45</v>
      </c>
      <c r="K634">
        <v>-10</v>
      </c>
      <c r="L634">
        <v>0</v>
      </c>
      <c r="M634">
        <v>-10</v>
      </c>
      <c r="N634">
        <v>0</v>
      </c>
      <c r="O634">
        <v>0.51267605633802804</v>
      </c>
      <c r="P634"/>
      <c r="Q634">
        <v>5.1267605633802803E-2</v>
      </c>
      <c r="R634">
        <v>0.184736123142237</v>
      </c>
      <c r="S634" s="1" t="s">
        <v>308</v>
      </c>
      <c r="T634" s="2" t="s">
        <v>308</v>
      </c>
      <c r="U634" s="3" t="s">
        <v>43</v>
      </c>
      <c r="V634" s="2" t="s">
        <v>310</v>
      </c>
      <c r="W634" s="3">
        <v>7</v>
      </c>
      <c r="X634" s="3">
        <v>9</v>
      </c>
      <c r="Y634" s="3">
        <v>5</v>
      </c>
      <c r="Z634" s="3">
        <v>0</v>
      </c>
      <c r="AA634" s="2">
        <v>-1</v>
      </c>
      <c r="AB634" s="12">
        <f t="shared" si="46"/>
        <v>3.8571428571428572</v>
      </c>
      <c r="AC634" s="3">
        <f t="shared" si="47"/>
        <v>173.14046000000002</v>
      </c>
      <c r="AD634" s="12">
        <v>400.5</v>
      </c>
      <c r="AE634" s="3" t="s">
        <v>196</v>
      </c>
      <c r="AF634" s="3" t="s">
        <v>311</v>
      </c>
      <c r="AG634" s="2" t="str">
        <f t="shared" si="49"/>
        <v>Proton symporter</v>
      </c>
      <c r="AH634" s="3" t="s">
        <v>312</v>
      </c>
    </row>
    <row r="635" spans="1:34">
      <c r="A635" s="17" t="s">
        <v>323</v>
      </c>
      <c r="B635" s="18" t="s">
        <v>324</v>
      </c>
      <c r="C635" t="s">
        <v>335</v>
      </c>
      <c r="D635" s="19" t="s">
        <v>326</v>
      </c>
      <c r="E635" t="s">
        <v>313</v>
      </c>
      <c r="F635" t="s">
        <v>314</v>
      </c>
      <c r="G635">
        <v>-10</v>
      </c>
      <c r="H635">
        <v>0</v>
      </c>
      <c r="I635">
        <v>-10</v>
      </c>
      <c r="J635">
        <v>0.45</v>
      </c>
      <c r="K635">
        <v>-10</v>
      </c>
      <c r="L635">
        <v>0</v>
      </c>
      <c r="M635">
        <v>-10</v>
      </c>
      <c r="N635">
        <v>0.7</v>
      </c>
      <c r="O635">
        <v>0.35</v>
      </c>
      <c r="P635"/>
      <c r="Q635">
        <v>3.5000000000000003E-2</v>
      </c>
      <c r="R635">
        <v>7.58630914721454E-2</v>
      </c>
      <c r="S635" s="11" t="s">
        <v>313</v>
      </c>
      <c r="T635" s="3" t="s">
        <v>313</v>
      </c>
      <c r="U635" s="3" t="s">
        <v>76</v>
      </c>
      <c r="V635" s="3" t="s">
        <v>315</v>
      </c>
      <c r="W635" s="3">
        <v>8</v>
      </c>
      <c r="X635" s="3">
        <v>8</v>
      </c>
      <c r="Y635" s="3">
        <v>0</v>
      </c>
      <c r="Z635" s="3">
        <v>0</v>
      </c>
      <c r="AA635" s="2">
        <v>0</v>
      </c>
      <c r="AB635" s="12">
        <f t="shared" si="46"/>
        <v>5</v>
      </c>
      <c r="AC635" s="3">
        <f t="shared" si="47"/>
        <v>104.14832</v>
      </c>
      <c r="AD635" s="12">
        <v>145</v>
      </c>
      <c r="AE635" s="3" t="s">
        <v>316</v>
      </c>
      <c r="AF635" s="3" t="s">
        <v>149</v>
      </c>
      <c r="AG635" s="2" t="str">
        <f t="shared" si="49"/>
        <v>Proton symporter</v>
      </c>
      <c r="AH635" s="3" t="s">
        <v>317</v>
      </c>
    </row>
    <row r="636" spans="1:34">
      <c r="A636" s="17" t="s">
        <v>323</v>
      </c>
      <c r="B636" s="18" t="s">
        <v>324</v>
      </c>
      <c r="C636" t="s">
        <v>335</v>
      </c>
      <c r="D636" s="19" t="s">
        <v>326</v>
      </c>
      <c r="E636" t="s">
        <v>318</v>
      </c>
      <c r="F636" t="s">
        <v>319</v>
      </c>
      <c r="G636">
        <v>-10</v>
      </c>
      <c r="H636">
        <v>0</v>
      </c>
      <c r="I636">
        <v>-10</v>
      </c>
      <c r="J636">
        <v>0.45</v>
      </c>
      <c r="K636">
        <v>-10</v>
      </c>
      <c r="L636">
        <v>0</v>
      </c>
      <c r="M636">
        <v>-10</v>
      </c>
      <c r="N636">
        <v>0</v>
      </c>
      <c r="O636">
        <v>1.7333333333333301</v>
      </c>
      <c r="P636"/>
      <c r="Q636">
        <v>0.17333333333333301</v>
      </c>
      <c r="R636">
        <v>0.41870957788063401</v>
      </c>
      <c r="S636" s="3" t="s">
        <v>318</v>
      </c>
      <c r="T636" s="3" t="s">
        <v>318</v>
      </c>
      <c r="U636" s="3" t="s">
        <v>35</v>
      </c>
      <c r="V636" s="3" t="s">
        <v>320</v>
      </c>
      <c r="W636" s="3">
        <v>4</v>
      </c>
      <c r="X636" s="3">
        <v>4</v>
      </c>
      <c r="Y636" s="3">
        <v>4</v>
      </c>
      <c r="Z636" s="3">
        <v>0</v>
      </c>
      <c r="AA636" s="2">
        <v>-2</v>
      </c>
      <c r="AB636" s="12">
        <f t="shared" si="46"/>
        <v>3</v>
      </c>
      <c r="AC636" s="3">
        <f t="shared" si="47"/>
        <v>116.07016</v>
      </c>
      <c r="AD636" s="12">
        <v>235</v>
      </c>
      <c r="AE636" s="3" t="s">
        <v>101</v>
      </c>
      <c r="AF636" s="3" t="s">
        <v>84</v>
      </c>
      <c r="AG636" s="2" t="str">
        <f t="shared" si="49"/>
        <v>Proton symporter</v>
      </c>
      <c r="AH636" s="2" t="s">
        <v>321</v>
      </c>
    </row>
    <row r="637" spans="1:34">
      <c r="A637" s="17" t="s">
        <v>323</v>
      </c>
      <c r="B637" s="18" t="s">
        <v>324</v>
      </c>
      <c r="C637" t="s">
        <v>336</v>
      </c>
      <c r="D637" s="19" t="s">
        <v>326</v>
      </c>
      <c r="E637" t="s">
        <v>38</v>
      </c>
      <c r="F637" t="s">
        <v>39</v>
      </c>
      <c r="G637">
        <v>-10</v>
      </c>
      <c r="H637">
        <v>0</v>
      </c>
      <c r="I637">
        <v>-20</v>
      </c>
      <c r="J637">
        <v>0.45</v>
      </c>
      <c r="K637">
        <v>-10</v>
      </c>
      <c r="L637">
        <v>0</v>
      </c>
      <c r="M637">
        <v>-17.5</v>
      </c>
      <c r="N637">
        <v>0</v>
      </c>
      <c r="O637">
        <v>2.5</v>
      </c>
      <c r="P637"/>
      <c r="Q637">
        <v>0.25</v>
      </c>
      <c r="R637" s="20">
        <v>0.45455059013416699</v>
      </c>
      <c r="S637" s="11" t="s">
        <v>41</v>
      </c>
      <c r="T637" s="3" t="s">
        <v>42</v>
      </c>
      <c r="U637" s="3" t="s">
        <v>43</v>
      </c>
      <c r="V637" s="3" t="s">
        <v>44</v>
      </c>
      <c r="W637" s="3">
        <v>4</v>
      </c>
      <c r="X637" s="3">
        <v>10</v>
      </c>
      <c r="Y637" s="3">
        <v>2</v>
      </c>
      <c r="Z637" s="3">
        <v>0</v>
      </c>
      <c r="AA637" s="3">
        <v>0</v>
      </c>
      <c r="AB637" s="12">
        <f t="shared" si="46"/>
        <v>5.5</v>
      </c>
      <c r="AC637" s="3">
        <f t="shared" si="47"/>
        <v>90.119200000000006</v>
      </c>
      <c r="AD637" s="12">
        <v>207</v>
      </c>
      <c r="AE637" s="2" t="s">
        <v>45</v>
      </c>
      <c r="AF637" s="3" t="s">
        <v>46</v>
      </c>
      <c r="AG637" s="2" t="str">
        <f t="shared" si="49"/>
        <v>Proton symporter</v>
      </c>
      <c r="AH637" s="3" t="s">
        <v>47</v>
      </c>
    </row>
    <row r="638" spans="1:34">
      <c r="A638" s="17" t="s">
        <v>323</v>
      </c>
      <c r="B638" s="18" t="s">
        <v>324</v>
      </c>
      <c r="C638" t="s">
        <v>336</v>
      </c>
      <c r="D638" s="19" t="s">
        <v>326</v>
      </c>
      <c r="E638" t="s">
        <v>48</v>
      </c>
      <c r="F638" t="s">
        <v>39</v>
      </c>
      <c r="G638">
        <v>-10</v>
      </c>
      <c r="H638">
        <v>0</v>
      </c>
      <c r="I638">
        <v>-20</v>
      </c>
      <c r="J638">
        <v>0.45</v>
      </c>
      <c r="K638">
        <v>-10</v>
      </c>
      <c r="L638">
        <v>0</v>
      </c>
      <c r="M638">
        <v>-17.5</v>
      </c>
      <c r="N638">
        <v>0</v>
      </c>
      <c r="O638">
        <v>2.5</v>
      </c>
      <c r="P638"/>
      <c r="Q638">
        <v>0.25</v>
      </c>
      <c r="R638" s="20">
        <v>0.45455059013416699</v>
      </c>
      <c r="S638" s="11" t="s">
        <v>49</v>
      </c>
      <c r="T638" s="3" t="s">
        <v>50</v>
      </c>
      <c r="U638" s="3" t="s">
        <v>43</v>
      </c>
      <c r="V638" s="3" t="s">
        <v>44</v>
      </c>
      <c r="W638" s="3">
        <v>4</v>
      </c>
      <c r="X638" s="3">
        <v>10</v>
      </c>
      <c r="Y638" s="3">
        <v>2</v>
      </c>
      <c r="Z638" s="3">
        <v>0</v>
      </c>
      <c r="AA638" s="3">
        <v>0</v>
      </c>
      <c r="AB638" s="12">
        <f t="shared" si="46"/>
        <v>5.5</v>
      </c>
      <c r="AC638" s="3">
        <f t="shared" si="47"/>
        <v>90.119200000000006</v>
      </c>
      <c r="AD638" s="12">
        <v>207</v>
      </c>
      <c r="AE638" s="2" t="s">
        <v>45</v>
      </c>
      <c r="AF638" s="3" t="s">
        <v>51</v>
      </c>
      <c r="AG638" s="2" t="str">
        <f t="shared" si="49"/>
        <v>Proton symporter</v>
      </c>
      <c r="AH638" s="3" t="s">
        <v>47</v>
      </c>
    </row>
    <row r="639" spans="1:34">
      <c r="A639" s="17" t="s">
        <v>323</v>
      </c>
      <c r="B639" s="18" t="s">
        <v>324</v>
      </c>
      <c r="C639" t="s">
        <v>336</v>
      </c>
      <c r="D639" s="19" t="s">
        <v>326</v>
      </c>
      <c r="E639" t="s">
        <v>52</v>
      </c>
      <c r="F639" t="s">
        <v>53</v>
      </c>
      <c r="G639">
        <v>-10</v>
      </c>
      <c r="H639">
        <v>0</v>
      </c>
      <c r="I639">
        <v>-20</v>
      </c>
      <c r="J639">
        <v>0.45</v>
      </c>
      <c r="K639">
        <v>-10</v>
      </c>
      <c r="L639">
        <v>0</v>
      </c>
      <c r="M639">
        <v>-18.2153846153846</v>
      </c>
      <c r="N639">
        <v>0</v>
      </c>
      <c r="O639">
        <v>1.7846153846153801</v>
      </c>
      <c r="P639"/>
      <c r="Q639">
        <v>0.17846153846153801</v>
      </c>
      <c r="R639" s="20">
        <v>0.273347840592636</v>
      </c>
      <c r="S639" s="13" t="s">
        <v>52</v>
      </c>
      <c r="T639" s="3" t="s">
        <v>54</v>
      </c>
      <c r="U639" s="3" t="s">
        <v>55</v>
      </c>
      <c r="V639" s="2" t="s">
        <v>56</v>
      </c>
      <c r="W639" s="2">
        <v>3</v>
      </c>
      <c r="X639" s="2">
        <v>12</v>
      </c>
      <c r="Y639" s="2">
        <v>0</v>
      </c>
      <c r="Z639" s="2">
        <v>2</v>
      </c>
      <c r="AA639" s="2">
        <v>2</v>
      </c>
      <c r="AB639" s="12">
        <f t="shared" si="46"/>
        <v>6</v>
      </c>
      <c r="AC639" s="3">
        <f t="shared" si="47"/>
        <v>76.139580000000009</v>
      </c>
      <c r="AD639" s="12">
        <v>139.30000000000001</v>
      </c>
      <c r="AE639" s="2" t="s">
        <v>57</v>
      </c>
      <c r="AF639" s="2" t="s">
        <v>58</v>
      </c>
      <c r="AG639" s="2" t="str">
        <f t="shared" si="49"/>
        <v>Proton symporter</v>
      </c>
      <c r="AH639" s="3" t="s">
        <v>59</v>
      </c>
    </row>
    <row r="640" spans="1:34">
      <c r="A640" s="17" t="s">
        <v>323</v>
      </c>
      <c r="B640" s="18" t="s">
        <v>324</v>
      </c>
      <c r="C640" t="s">
        <v>336</v>
      </c>
      <c r="D640" s="19" t="s">
        <v>326</v>
      </c>
      <c r="E640" t="s">
        <v>60</v>
      </c>
      <c r="F640" t="s">
        <v>61</v>
      </c>
      <c r="G640">
        <v>-10</v>
      </c>
      <c r="H640">
        <v>0</v>
      </c>
      <c r="I640">
        <v>-20</v>
      </c>
      <c r="J640">
        <v>0.45</v>
      </c>
      <c r="K640">
        <v>-10</v>
      </c>
      <c r="L640">
        <v>0</v>
      </c>
      <c r="M640">
        <v>-16.6666666666667</v>
      </c>
      <c r="N640">
        <v>0</v>
      </c>
      <c r="O640">
        <v>3.3333333333333299</v>
      </c>
      <c r="P640"/>
      <c r="Q640">
        <v>0.33333333333333298</v>
      </c>
      <c r="R640" s="20">
        <v>0.513481476482893</v>
      </c>
      <c r="S640" s="14" t="s">
        <v>60</v>
      </c>
      <c r="T640" s="2" t="s">
        <v>62</v>
      </c>
      <c r="U640" s="3" t="s">
        <v>55</v>
      </c>
      <c r="V640" s="2" t="s">
        <v>63</v>
      </c>
      <c r="W640" s="2">
        <v>3</v>
      </c>
      <c r="X640" s="2">
        <v>8</v>
      </c>
      <c r="Y640" s="2">
        <v>2</v>
      </c>
      <c r="Z640" s="2">
        <v>0</v>
      </c>
      <c r="AA640" s="2">
        <v>0</v>
      </c>
      <c r="AB640" s="12">
        <f t="shared" si="46"/>
        <v>5.333333333333333</v>
      </c>
      <c r="AC640" s="3">
        <f t="shared" si="47"/>
        <v>76.092820000000003</v>
      </c>
      <c r="AD640" s="12">
        <v>213</v>
      </c>
      <c r="AE640" s="2" t="s">
        <v>45</v>
      </c>
      <c r="AF640" s="2" t="s">
        <v>64</v>
      </c>
      <c r="AG640" s="2" t="str">
        <f t="shared" si="49"/>
        <v>Proton symporter</v>
      </c>
      <c r="AH640" s="3" t="s">
        <v>65</v>
      </c>
    </row>
    <row r="641" spans="1:34">
      <c r="A641" s="17" t="s">
        <v>323</v>
      </c>
      <c r="B641" s="18" t="s">
        <v>324</v>
      </c>
      <c r="C641" t="s">
        <v>336</v>
      </c>
      <c r="D641" s="19" t="s">
        <v>326</v>
      </c>
      <c r="E641" t="s">
        <v>66</v>
      </c>
      <c r="F641" t="s">
        <v>67</v>
      </c>
      <c r="G641">
        <v>-10</v>
      </c>
      <c r="H641">
        <v>0</v>
      </c>
      <c r="I641">
        <v>-20</v>
      </c>
      <c r="J641">
        <v>0.45</v>
      </c>
      <c r="K641">
        <v>-10</v>
      </c>
      <c r="L641">
        <v>0</v>
      </c>
      <c r="M641">
        <v>-18.8102564102564</v>
      </c>
      <c r="N641">
        <v>0</v>
      </c>
      <c r="O641">
        <v>1.18974358974359</v>
      </c>
      <c r="P641"/>
      <c r="Q641">
        <v>0.118974358974359</v>
      </c>
      <c r="R641" s="20">
        <v>0.21517047303501399</v>
      </c>
      <c r="S641" s="11" t="s">
        <v>68</v>
      </c>
      <c r="T641" s="3" t="s">
        <v>69</v>
      </c>
      <c r="U641" s="3" t="s">
        <v>43</v>
      </c>
      <c r="V641" s="3" t="s">
        <v>44</v>
      </c>
      <c r="W641" s="3">
        <v>4</v>
      </c>
      <c r="X641" s="3">
        <v>10</v>
      </c>
      <c r="Y641" s="3">
        <v>2</v>
      </c>
      <c r="Z641" s="3">
        <v>0</v>
      </c>
      <c r="AA641" s="3">
        <v>0</v>
      </c>
      <c r="AB641" s="12">
        <f t="shared" si="46"/>
        <v>5.5</v>
      </c>
      <c r="AC641" s="3">
        <f t="shared" si="47"/>
        <v>90.119200000000006</v>
      </c>
      <c r="AD641" s="12">
        <v>230</v>
      </c>
      <c r="AE641" s="2" t="s">
        <v>45</v>
      </c>
      <c r="AF641" s="3" t="s">
        <v>70</v>
      </c>
      <c r="AG641" s="2" t="str">
        <f t="shared" si="49"/>
        <v>Proton symporter</v>
      </c>
      <c r="AH641" s="3" t="s">
        <v>71</v>
      </c>
    </row>
    <row r="642" spans="1:34">
      <c r="A642" s="17" t="s">
        <v>323</v>
      </c>
      <c r="B642" s="18" t="s">
        <v>324</v>
      </c>
      <c r="C642" t="s">
        <v>336</v>
      </c>
      <c r="D642" s="19" t="s">
        <v>326</v>
      </c>
      <c r="E642" t="s">
        <v>72</v>
      </c>
      <c r="F642" t="s">
        <v>73</v>
      </c>
      <c r="G642">
        <v>-10</v>
      </c>
      <c r="H642">
        <v>0</v>
      </c>
      <c r="I642">
        <v>-20</v>
      </c>
      <c r="J642">
        <v>0.45</v>
      </c>
      <c r="K642">
        <v>-10</v>
      </c>
      <c r="L642">
        <v>0</v>
      </c>
      <c r="M642">
        <v>-20</v>
      </c>
      <c r="N642">
        <v>0</v>
      </c>
      <c r="O642">
        <v>1.8560000000000001</v>
      </c>
      <c r="P642"/>
      <c r="Q642">
        <v>0.18559999999999999</v>
      </c>
      <c r="R642" s="20">
        <v>0.22275640087876999</v>
      </c>
      <c r="S642" s="11" t="s">
        <v>74</v>
      </c>
      <c r="T642" s="3" t="s">
        <v>75</v>
      </c>
      <c r="U642" s="3" t="s">
        <v>76</v>
      </c>
      <c r="V642" s="3" t="s">
        <v>77</v>
      </c>
      <c r="W642" s="3">
        <v>3</v>
      </c>
      <c r="X642" s="3">
        <v>8</v>
      </c>
      <c r="Y642" s="3">
        <v>1</v>
      </c>
      <c r="Z642" s="3">
        <v>0</v>
      </c>
      <c r="AA642" s="3">
        <v>0</v>
      </c>
      <c r="AB642" s="12">
        <f t="shared" ref="AB642:AB705" si="50">(W642*4+X642*1+Y642*-2+Z642*-3)/W642</f>
        <v>6</v>
      </c>
      <c r="AC642" s="3">
        <f t="shared" ref="AC642:AC705" si="51">W642*12.0107+X642*1.00784+Y642*15.999+Z642*14.0067</f>
        <v>60.093820000000001</v>
      </c>
      <c r="AD642" s="12">
        <v>97</v>
      </c>
      <c r="AE642" s="2" t="s">
        <v>78</v>
      </c>
      <c r="AF642" s="2" t="s">
        <v>79</v>
      </c>
      <c r="AG642" s="2" t="str">
        <f t="shared" si="49"/>
        <v>Proton symporter</v>
      </c>
      <c r="AH642" s="3" t="s">
        <v>80</v>
      </c>
    </row>
    <row r="643" spans="1:34">
      <c r="A643" s="17" t="s">
        <v>323</v>
      </c>
      <c r="B643" s="18" t="s">
        <v>324</v>
      </c>
      <c r="C643" t="s">
        <v>336</v>
      </c>
      <c r="D643" s="19" t="s">
        <v>326</v>
      </c>
      <c r="E643" t="s">
        <v>81</v>
      </c>
      <c r="F643" t="s">
        <v>73</v>
      </c>
      <c r="G643">
        <v>-10</v>
      </c>
      <c r="H643">
        <v>0</v>
      </c>
      <c r="I643">
        <v>-20</v>
      </c>
      <c r="J643">
        <v>0.45</v>
      </c>
      <c r="K643">
        <v>-10</v>
      </c>
      <c r="L643">
        <v>0</v>
      </c>
      <c r="M643">
        <v>-20</v>
      </c>
      <c r="N643">
        <v>0</v>
      </c>
      <c r="O643">
        <v>3.0933333333333302</v>
      </c>
      <c r="P643"/>
      <c r="Q643">
        <v>0.30933333333333302</v>
      </c>
      <c r="R643" s="20">
        <v>0.371260668131282</v>
      </c>
      <c r="S643" s="11" t="s">
        <v>82</v>
      </c>
      <c r="T643" s="3" t="s">
        <v>83</v>
      </c>
      <c r="U643" s="3" t="s">
        <v>76</v>
      </c>
      <c r="V643" s="3" t="s">
        <v>77</v>
      </c>
      <c r="W643" s="3">
        <v>3</v>
      </c>
      <c r="X643" s="3">
        <v>8</v>
      </c>
      <c r="Y643" s="3">
        <v>1</v>
      </c>
      <c r="Z643" s="3">
        <v>0</v>
      </c>
      <c r="AA643" s="3">
        <v>0</v>
      </c>
      <c r="AB643" s="12">
        <f t="shared" si="50"/>
        <v>6</v>
      </c>
      <c r="AC643" s="3">
        <f t="shared" si="51"/>
        <v>60.093820000000001</v>
      </c>
      <c r="AD643" s="12">
        <v>97</v>
      </c>
      <c r="AE643" s="2" t="s">
        <v>78</v>
      </c>
      <c r="AF643" s="3" t="s">
        <v>84</v>
      </c>
      <c r="AG643" s="2" t="str">
        <f t="shared" si="49"/>
        <v>Proton symporter</v>
      </c>
      <c r="AH643" s="3" t="s">
        <v>80</v>
      </c>
    </row>
    <row r="644" spans="1:34">
      <c r="A644" s="17" t="s">
        <v>323</v>
      </c>
      <c r="B644" s="18" t="s">
        <v>324</v>
      </c>
      <c r="C644" t="s">
        <v>336</v>
      </c>
      <c r="D644" s="19" t="s">
        <v>326</v>
      </c>
      <c r="E644" t="s">
        <v>85</v>
      </c>
      <c r="F644" t="s">
        <v>86</v>
      </c>
      <c r="G644">
        <v>-10</v>
      </c>
      <c r="H644">
        <v>0</v>
      </c>
      <c r="I644">
        <v>-20</v>
      </c>
      <c r="J644">
        <v>0.45</v>
      </c>
      <c r="K644">
        <v>-10</v>
      </c>
      <c r="L644">
        <v>0</v>
      </c>
      <c r="M644">
        <v>-17.5</v>
      </c>
      <c r="N644">
        <v>0</v>
      </c>
      <c r="O644">
        <v>2.5</v>
      </c>
      <c r="P644"/>
      <c r="Q644">
        <v>0.25</v>
      </c>
      <c r="R644" s="20">
        <v>0.45455059013416699</v>
      </c>
      <c r="S644" s="11" t="s">
        <v>87</v>
      </c>
      <c r="T644" s="3" t="s">
        <v>88</v>
      </c>
      <c r="U644" s="3" t="s">
        <v>43</v>
      </c>
      <c r="V644" s="3" t="s">
        <v>44</v>
      </c>
      <c r="W644" s="3">
        <v>4</v>
      </c>
      <c r="X644" s="3">
        <v>10</v>
      </c>
      <c r="Y644" s="3">
        <v>2</v>
      </c>
      <c r="Z644" s="3">
        <v>0</v>
      </c>
      <c r="AA644" s="3">
        <v>0</v>
      </c>
      <c r="AB644" s="12">
        <f t="shared" si="50"/>
        <v>5.5</v>
      </c>
      <c r="AC644" s="3">
        <f t="shared" si="51"/>
        <v>90.119200000000006</v>
      </c>
      <c r="AD644" s="12">
        <v>177</v>
      </c>
      <c r="AE644" s="3" t="s">
        <v>45</v>
      </c>
      <c r="AF644" s="3" t="s">
        <v>89</v>
      </c>
      <c r="AG644" s="2" t="str">
        <f t="shared" si="49"/>
        <v>Proton symporter</v>
      </c>
      <c r="AH644" s="3" t="s">
        <v>90</v>
      </c>
    </row>
    <row r="645" spans="1:34">
      <c r="A645" s="17" t="s">
        <v>323</v>
      </c>
      <c r="B645" s="18" t="s">
        <v>324</v>
      </c>
      <c r="C645" t="s">
        <v>336</v>
      </c>
      <c r="D645" s="19" t="s">
        <v>326</v>
      </c>
      <c r="E645" t="s">
        <v>91</v>
      </c>
      <c r="F645" t="s">
        <v>92</v>
      </c>
      <c r="G645">
        <v>-10</v>
      </c>
      <c r="H645">
        <v>0</v>
      </c>
      <c r="I645">
        <v>-20</v>
      </c>
      <c r="J645">
        <v>0.45</v>
      </c>
      <c r="K645">
        <v>-10</v>
      </c>
      <c r="L645">
        <v>0</v>
      </c>
      <c r="M645">
        <v>-20</v>
      </c>
      <c r="N645">
        <v>0</v>
      </c>
      <c r="O645">
        <v>1.8560000000000001</v>
      </c>
      <c r="P645"/>
      <c r="Q645">
        <v>0.18559999999999999</v>
      </c>
      <c r="R645" s="20">
        <v>0.32674266522868001</v>
      </c>
      <c r="S645" s="14" t="s">
        <v>91</v>
      </c>
      <c r="T645" s="2" t="s">
        <v>93</v>
      </c>
      <c r="U645" s="3" t="s">
        <v>55</v>
      </c>
      <c r="V645" s="2" t="s">
        <v>94</v>
      </c>
      <c r="W645" s="2">
        <v>5</v>
      </c>
      <c r="X645" s="2">
        <v>12</v>
      </c>
      <c r="Y645" s="2">
        <v>1</v>
      </c>
      <c r="Z645" s="2">
        <v>0</v>
      </c>
      <c r="AA645" s="2">
        <v>0</v>
      </c>
      <c r="AB645" s="12">
        <f t="shared" si="50"/>
        <v>6</v>
      </c>
      <c r="AC645" s="3">
        <f t="shared" si="51"/>
        <v>88.14658</v>
      </c>
      <c r="AD645" s="12">
        <v>129</v>
      </c>
      <c r="AE645" s="2" t="s">
        <v>78</v>
      </c>
      <c r="AF645" s="2" t="s">
        <v>95</v>
      </c>
      <c r="AG645" s="2" t="str">
        <f t="shared" si="49"/>
        <v>Proton symporter</v>
      </c>
      <c r="AH645" s="3" t="s">
        <v>96</v>
      </c>
    </row>
    <row r="646" spans="1:34">
      <c r="A646" s="17" t="s">
        <v>323</v>
      </c>
      <c r="B646" s="18" t="s">
        <v>324</v>
      </c>
      <c r="C646" t="s">
        <v>336</v>
      </c>
      <c r="D646" s="19" t="s">
        <v>326</v>
      </c>
      <c r="E646" t="s">
        <v>103</v>
      </c>
      <c r="F646" t="s">
        <v>104</v>
      </c>
      <c r="G646">
        <v>-10</v>
      </c>
      <c r="H646">
        <v>0</v>
      </c>
      <c r="I646">
        <v>-20</v>
      </c>
      <c r="J646">
        <v>0.45</v>
      </c>
      <c r="K646">
        <v>-10</v>
      </c>
      <c r="L646">
        <v>0</v>
      </c>
      <c r="M646">
        <v>-20</v>
      </c>
      <c r="N646">
        <v>0</v>
      </c>
      <c r="O646">
        <v>1.2888888888888901</v>
      </c>
      <c r="P646"/>
      <c r="Q646">
        <v>0.128888888888889</v>
      </c>
      <c r="R646" s="20">
        <v>0.26301097041919103</v>
      </c>
      <c r="S646" s="14" t="s">
        <v>103</v>
      </c>
      <c r="T646" s="2" t="s">
        <v>105</v>
      </c>
      <c r="U646" s="3" t="s">
        <v>55</v>
      </c>
      <c r="V646" s="2" t="s">
        <v>106</v>
      </c>
      <c r="W646" s="2">
        <v>6</v>
      </c>
      <c r="X646" s="2">
        <v>14</v>
      </c>
      <c r="Y646" s="2">
        <v>1</v>
      </c>
      <c r="Z646" s="2">
        <v>0</v>
      </c>
      <c r="AA646" s="2">
        <v>0</v>
      </c>
      <c r="AB646" s="12">
        <f t="shared" si="50"/>
        <v>6</v>
      </c>
      <c r="AC646" s="3">
        <f t="shared" si="51"/>
        <v>102.17295999999999</v>
      </c>
      <c r="AD646" s="12">
        <v>153</v>
      </c>
      <c r="AE646" s="2" t="s">
        <v>78</v>
      </c>
      <c r="AF646" s="2" t="s">
        <v>84</v>
      </c>
      <c r="AG646" s="2" t="str">
        <f t="shared" si="49"/>
        <v>Proton symporter</v>
      </c>
      <c r="AH646" s="3" t="s">
        <v>107</v>
      </c>
    </row>
    <row r="647" spans="1:34">
      <c r="A647" s="17" t="s">
        <v>323</v>
      </c>
      <c r="B647" s="18" t="s">
        <v>324</v>
      </c>
      <c r="C647" t="s">
        <v>336</v>
      </c>
      <c r="D647" s="19" t="s">
        <v>326</v>
      </c>
      <c r="E647" t="s">
        <v>108</v>
      </c>
      <c r="F647" t="s">
        <v>109</v>
      </c>
      <c r="G647">
        <v>-10</v>
      </c>
      <c r="H647">
        <v>0</v>
      </c>
      <c r="I647">
        <v>-20</v>
      </c>
      <c r="J647">
        <v>0.45</v>
      </c>
      <c r="K647">
        <v>-10</v>
      </c>
      <c r="L647">
        <v>0</v>
      </c>
      <c r="M647">
        <v>-17.871559633027498</v>
      </c>
      <c r="N647">
        <v>0</v>
      </c>
      <c r="O647">
        <v>0.42568807339449499</v>
      </c>
      <c r="P647"/>
      <c r="Q647">
        <v>4.2568807339450003E-2</v>
      </c>
      <c r="R647" s="20">
        <v>0.10303228134426901</v>
      </c>
      <c r="S647" s="11" t="s">
        <v>108</v>
      </c>
      <c r="T647" s="3" t="s">
        <v>108</v>
      </c>
      <c r="U647" s="3" t="s">
        <v>43</v>
      </c>
      <c r="V647" s="3" t="s">
        <v>110</v>
      </c>
      <c r="W647" s="3">
        <v>8</v>
      </c>
      <c r="X647" s="3">
        <v>8</v>
      </c>
      <c r="Y647" s="3">
        <v>1</v>
      </c>
      <c r="Z647" s="3">
        <v>0</v>
      </c>
      <c r="AA647" s="3">
        <v>0</v>
      </c>
      <c r="AB647" s="12">
        <f t="shared" si="50"/>
        <v>4.75</v>
      </c>
      <c r="AC647" s="3">
        <f t="shared" si="51"/>
        <v>120.14731999999999</v>
      </c>
      <c r="AD647" s="12">
        <v>229</v>
      </c>
      <c r="AE647" s="3" t="s">
        <v>111</v>
      </c>
      <c r="AF647" s="2" t="s">
        <v>112</v>
      </c>
      <c r="AG647" s="2" t="str">
        <f t="shared" si="49"/>
        <v>Proton symporter</v>
      </c>
      <c r="AH647" s="3" t="s">
        <v>113</v>
      </c>
    </row>
    <row r="648" spans="1:34">
      <c r="A648" s="17" t="s">
        <v>323</v>
      </c>
      <c r="B648" s="18" t="s">
        <v>324</v>
      </c>
      <c r="C648" t="s">
        <v>336</v>
      </c>
      <c r="D648" s="19" t="s">
        <v>326</v>
      </c>
      <c r="E648" t="s">
        <v>119</v>
      </c>
      <c r="F648" t="s">
        <v>120</v>
      </c>
      <c r="G648">
        <v>-10</v>
      </c>
      <c r="H648">
        <v>0</v>
      </c>
      <c r="I648">
        <v>-20</v>
      </c>
      <c r="J648">
        <v>0.45</v>
      </c>
      <c r="K648">
        <v>-10</v>
      </c>
      <c r="L648">
        <v>0</v>
      </c>
      <c r="M648">
        <v>-16.6666666666667</v>
      </c>
      <c r="N648">
        <v>0</v>
      </c>
      <c r="O648">
        <v>3.3333333333333401</v>
      </c>
      <c r="P648"/>
      <c r="Q648">
        <v>0.33333333333333398</v>
      </c>
      <c r="R648" s="20">
        <v>0.39191672852419301</v>
      </c>
      <c r="S648" s="14" t="s">
        <v>119</v>
      </c>
      <c r="T648" s="2" t="s">
        <v>119</v>
      </c>
      <c r="U648" s="3" t="s">
        <v>55</v>
      </c>
      <c r="V648" s="2" t="s">
        <v>121</v>
      </c>
      <c r="W648" s="2">
        <v>3</v>
      </c>
      <c r="X648" s="2">
        <v>6</v>
      </c>
      <c r="Y648" s="2">
        <v>1</v>
      </c>
      <c r="Z648" s="2">
        <v>0</v>
      </c>
      <c r="AA648" s="2">
        <v>0</v>
      </c>
      <c r="AB648" s="12">
        <f t="shared" si="50"/>
        <v>5.333333333333333</v>
      </c>
      <c r="AC648" s="3">
        <f t="shared" si="51"/>
        <v>58.078140000000005</v>
      </c>
      <c r="AD648" s="12">
        <v>56</v>
      </c>
      <c r="AE648" s="2" t="s">
        <v>122</v>
      </c>
      <c r="AF648" s="2" t="s">
        <v>46</v>
      </c>
      <c r="AG648" s="2" t="str">
        <f t="shared" si="49"/>
        <v>Proton symporter</v>
      </c>
      <c r="AH648" s="3" t="s">
        <v>123</v>
      </c>
    </row>
    <row r="649" spans="1:34">
      <c r="A649" s="17" t="s">
        <v>323</v>
      </c>
      <c r="B649" s="18" t="s">
        <v>324</v>
      </c>
      <c r="C649" t="s">
        <v>336</v>
      </c>
      <c r="D649" s="19" t="s">
        <v>326</v>
      </c>
      <c r="E649" t="s">
        <v>124</v>
      </c>
      <c r="F649" t="s">
        <v>125</v>
      </c>
      <c r="G649">
        <v>-10</v>
      </c>
      <c r="H649">
        <v>0</v>
      </c>
      <c r="I649">
        <v>-20</v>
      </c>
      <c r="J649">
        <v>0.45</v>
      </c>
      <c r="K649">
        <v>-10</v>
      </c>
      <c r="L649">
        <v>0</v>
      </c>
      <c r="M649">
        <v>-16.973913043478301</v>
      </c>
      <c r="N649">
        <v>0</v>
      </c>
      <c r="O649">
        <v>1.0086956521739101</v>
      </c>
      <c r="P649"/>
      <c r="Q649">
        <v>0.100869565217391</v>
      </c>
      <c r="R649" s="21">
        <v>0.144911680779443</v>
      </c>
      <c r="S649" s="14" t="s">
        <v>124</v>
      </c>
      <c r="T649" s="2" t="s">
        <v>126</v>
      </c>
      <c r="U649" s="3" t="s">
        <v>55</v>
      </c>
      <c r="V649" s="2" t="s">
        <v>127</v>
      </c>
      <c r="W649" s="2">
        <v>3</v>
      </c>
      <c r="X649" s="2">
        <v>3</v>
      </c>
      <c r="Y649" s="2">
        <v>2</v>
      </c>
      <c r="Z649" s="2">
        <v>0</v>
      </c>
      <c r="AA649" s="2">
        <v>-1</v>
      </c>
      <c r="AB649" s="12">
        <f t="shared" si="50"/>
        <v>3.6666666666666665</v>
      </c>
      <c r="AC649" s="3">
        <f t="shared" si="51"/>
        <v>71.053619999999995</v>
      </c>
      <c r="AD649" s="12">
        <v>80</v>
      </c>
      <c r="AE649" s="2" t="s">
        <v>128</v>
      </c>
      <c r="AF649" s="2" t="s">
        <v>64</v>
      </c>
      <c r="AG649" s="2" t="str">
        <f t="shared" si="49"/>
        <v>Proton symporter</v>
      </c>
      <c r="AH649" s="3" t="s">
        <v>129</v>
      </c>
    </row>
    <row r="650" spans="1:34">
      <c r="A650" s="17" t="s">
        <v>323</v>
      </c>
      <c r="B650" s="18" t="s">
        <v>324</v>
      </c>
      <c r="C650" t="s">
        <v>336</v>
      </c>
      <c r="D650" s="19" t="s">
        <v>326</v>
      </c>
      <c r="E650" t="s">
        <v>130</v>
      </c>
      <c r="F650" t="s">
        <v>125</v>
      </c>
      <c r="G650">
        <v>-10</v>
      </c>
      <c r="H650">
        <v>0</v>
      </c>
      <c r="I650">
        <v>-20</v>
      </c>
      <c r="J650">
        <v>0.45</v>
      </c>
      <c r="K650">
        <v>-10</v>
      </c>
      <c r="L650">
        <v>0</v>
      </c>
      <c r="M650">
        <v>-13.04</v>
      </c>
      <c r="N650">
        <v>0</v>
      </c>
      <c r="O650">
        <v>2.3199999999999998</v>
      </c>
      <c r="P650"/>
      <c r="Q650">
        <v>0.23200000000000001</v>
      </c>
      <c r="R650" s="20">
        <v>0.33873937080491401</v>
      </c>
      <c r="S650" s="14" t="s">
        <v>130</v>
      </c>
      <c r="T650" s="2" t="s">
        <v>131</v>
      </c>
      <c r="U650" s="3" t="s">
        <v>55</v>
      </c>
      <c r="V650" s="2" t="s">
        <v>127</v>
      </c>
      <c r="W650" s="2">
        <v>3</v>
      </c>
      <c r="X650" s="2">
        <v>3</v>
      </c>
      <c r="Y650" s="2">
        <v>2</v>
      </c>
      <c r="Z650" s="2">
        <v>0</v>
      </c>
      <c r="AA650" s="2">
        <v>-1</v>
      </c>
      <c r="AB650" s="12">
        <f t="shared" si="50"/>
        <v>3.6666666666666665</v>
      </c>
      <c r="AC650" s="3">
        <f t="shared" si="51"/>
        <v>71.053619999999995</v>
      </c>
      <c r="AD650" s="12">
        <v>80</v>
      </c>
      <c r="AE650" s="2" t="s">
        <v>128</v>
      </c>
      <c r="AF650" s="2" t="s">
        <v>89</v>
      </c>
      <c r="AG650" s="2" t="str">
        <f t="shared" si="49"/>
        <v>Proton symporter</v>
      </c>
      <c r="AH650" s="3" t="s">
        <v>129</v>
      </c>
    </row>
    <row r="651" spans="1:34">
      <c r="A651" s="17" t="s">
        <v>323</v>
      </c>
      <c r="B651" s="18" t="s">
        <v>324</v>
      </c>
      <c r="C651" t="s">
        <v>336</v>
      </c>
      <c r="D651" s="19" t="s">
        <v>326</v>
      </c>
      <c r="E651" t="s">
        <v>136</v>
      </c>
      <c r="F651" t="s">
        <v>137</v>
      </c>
      <c r="G651">
        <v>-10</v>
      </c>
      <c r="H651">
        <v>0</v>
      </c>
      <c r="I651">
        <v>-20</v>
      </c>
      <c r="J651">
        <v>0.45</v>
      </c>
      <c r="K651">
        <v>-10</v>
      </c>
      <c r="L651">
        <v>0</v>
      </c>
      <c r="M651">
        <v>-17.536283185840698</v>
      </c>
      <c r="N651">
        <v>0</v>
      </c>
      <c r="O651">
        <v>0.410619469026549</v>
      </c>
      <c r="P651"/>
      <c r="Q651">
        <v>4.1061946902655001E-2</v>
      </c>
      <c r="R651" s="20">
        <v>0.100320051516037</v>
      </c>
      <c r="S651" s="14" t="s">
        <v>136</v>
      </c>
      <c r="T651" s="2" t="s">
        <v>138</v>
      </c>
      <c r="U651" s="3" t="s">
        <v>55</v>
      </c>
      <c r="V651" s="2" t="s">
        <v>139</v>
      </c>
      <c r="W651" s="2">
        <v>7</v>
      </c>
      <c r="X651" s="2">
        <v>5</v>
      </c>
      <c r="Y651" s="2">
        <v>2</v>
      </c>
      <c r="Z651" s="2">
        <v>0</v>
      </c>
      <c r="AA651" s="2">
        <v>-1</v>
      </c>
      <c r="AB651" s="12">
        <f t="shared" si="50"/>
        <v>4.1428571428571432</v>
      </c>
      <c r="AC651" s="3">
        <f t="shared" si="51"/>
        <v>121.1121</v>
      </c>
      <c r="AD651" s="12">
        <v>249.2</v>
      </c>
      <c r="AE651" s="2" t="s">
        <v>140</v>
      </c>
      <c r="AF651" s="2" t="s">
        <v>141</v>
      </c>
      <c r="AG651" s="2" t="str">
        <f t="shared" si="49"/>
        <v>Proton symporter</v>
      </c>
      <c r="AH651" s="3" t="s">
        <v>142</v>
      </c>
    </row>
    <row r="652" spans="1:34">
      <c r="A652" s="17" t="s">
        <v>323</v>
      </c>
      <c r="B652" s="18" t="s">
        <v>324</v>
      </c>
      <c r="C652" t="s">
        <v>336</v>
      </c>
      <c r="D652" s="19" t="s">
        <v>326</v>
      </c>
      <c r="E652" t="s">
        <v>143</v>
      </c>
      <c r="F652" t="s">
        <v>137</v>
      </c>
      <c r="G652">
        <v>-10</v>
      </c>
      <c r="H652">
        <v>0</v>
      </c>
      <c r="I652">
        <v>-20</v>
      </c>
      <c r="J652">
        <v>0.45</v>
      </c>
      <c r="K652">
        <v>-10</v>
      </c>
      <c r="L652">
        <v>0</v>
      </c>
      <c r="M652">
        <v>-17.699173553719</v>
      </c>
      <c r="N652">
        <v>0</v>
      </c>
      <c r="O652">
        <v>0.38347107438016498</v>
      </c>
      <c r="P652"/>
      <c r="Q652">
        <v>3.8347107438017003E-2</v>
      </c>
      <c r="R652" s="20">
        <v>9.3625176709229999E-2</v>
      </c>
      <c r="S652" s="14" t="s">
        <v>143</v>
      </c>
      <c r="T652" s="2" t="s">
        <v>144</v>
      </c>
      <c r="U652" s="3" t="s">
        <v>55</v>
      </c>
      <c r="V652" s="2" t="s">
        <v>139</v>
      </c>
      <c r="W652" s="2">
        <v>7</v>
      </c>
      <c r="X652" s="2">
        <v>5</v>
      </c>
      <c r="Y652" s="2">
        <v>2</v>
      </c>
      <c r="Z652" s="2">
        <v>0</v>
      </c>
      <c r="AA652" s="2">
        <v>-1</v>
      </c>
      <c r="AB652" s="12">
        <f t="shared" si="50"/>
        <v>4.1428571428571432</v>
      </c>
      <c r="AC652" s="3">
        <f t="shared" si="51"/>
        <v>121.1121</v>
      </c>
      <c r="AD652" s="12">
        <v>249.2</v>
      </c>
      <c r="AE652" s="2" t="s">
        <v>140</v>
      </c>
      <c r="AF652" s="2" t="s">
        <v>141</v>
      </c>
      <c r="AG652" s="2" t="str">
        <f t="shared" si="49"/>
        <v>Proton symporter</v>
      </c>
      <c r="AH652" s="3" t="s">
        <v>142</v>
      </c>
    </row>
    <row r="653" spans="1:34">
      <c r="A653" s="17" t="s">
        <v>323</v>
      </c>
      <c r="B653" s="18" t="s">
        <v>324</v>
      </c>
      <c r="C653" t="s">
        <v>336</v>
      </c>
      <c r="D653" s="19" t="s">
        <v>326</v>
      </c>
      <c r="E653" t="s">
        <v>158</v>
      </c>
      <c r="F653" t="s">
        <v>159</v>
      </c>
      <c r="G653">
        <v>-10</v>
      </c>
      <c r="H653">
        <v>0</v>
      </c>
      <c r="I653">
        <v>-20</v>
      </c>
      <c r="J653">
        <v>0.45</v>
      </c>
      <c r="K653">
        <v>-10</v>
      </c>
      <c r="L653">
        <v>0</v>
      </c>
      <c r="M653">
        <v>-20</v>
      </c>
      <c r="N653">
        <v>0</v>
      </c>
      <c r="O653">
        <v>1.3647058823529401</v>
      </c>
      <c r="P653"/>
      <c r="Q653">
        <v>0.13647058823529401</v>
      </c>
      <c r="R653" s="20">
        <v>0.158414906190157</v>
      </c>
      <c r="S653" s="14" t="s">
        <v>158</v>
      </c>
      <c r="T653" s="2" t="s">
        <v>158</v>
      </c>
      <c r="U653" s="3" t="s">
        <v>43</v>
      </c>
      <c r="V653" s="2" t="s">
        <v>160</v>
      </c>
      <c r="W653" s="2">
        <v>4</v>
      </c>
      <c r="X653" s="2">
        <v>10</v>
      </c>
      <c r="Y653" s="2">
        <v>0</v>
      </c>
      <c r="Z653" s="2">
        <v>0</v>
      </c>
      <c r="AA653" s="2">
        <v>0</v>
      </c>
      <c r="AB653" s="12">
        <f t="shared" si="50"/>
        <v>6.5</v>
      </c>
      <c r="AC653" s="3">
        <f t="shared" si="51"/>
        <v>58.121200000000002</v>
      </c>
      <c r="AD653" s="15">
        <v>-1</v>
      </c>
      <c r="AE653" s="3" t="s">
        <v>161</v>
      </c>
      <c r="AF653" s="2" t="s">
        <v>162</v>
      </c>
      <c r="AG653" s="16" t="str">
        <f t="shared" si="49"/>
        <v>Diffusion</v>
      </c>
      <c r="AH653" s="3" t="s">
        <v>163</v>
      </c>
    </row>
    <row r="654" spans="1:34">
      <c r="A654" s="17" t="s">
        <v>323</v>
      </c>
      <c r="B654" s="18" t="s">
        <v>324</v>
      </c>
      <c r="C654" t="s">
        <v>336</v>
      </c>
      <c r="D654" s="19" t="s">
        <v>326</v>
      </c>
      <c r="E654" t="s">
        <v>164</v>
      </c>
      <c r="F654" t="s">
        <v>165</v>
      </c>
      <c r="G654">
        <v>-10</v>
      </c>
      <c r="H654">
        <v>0</v>
      </c>
      <c r="I654">
        <v>-20</v>
      </c>
      <c r="J654">
        <v>0.45</v>
      </c>
      <c r="K654">
        <v>-10</v>
      </c>
      <c r="L654">
        <v>0</v>
      </c>
      <c r="M654">
        <v>-20</v>
      </c>
      <c r="N654">
        <v>0</v>
      </c>
      <c r="O654">
        <v>2.5</v>
      </c>
      <c r="P654"/>
      <c r="Q654">
        <v>0.25</v>
      </c>
      <c r="R654" s="20">
        <v>0.37008288396245198</v>
      </c>
      <c r="S654" s="11" t="s">
        <v>164</v>
      </c>
      <c r="T654" s="3" t="s">
        <v>166</v>
      </c>
      <c r="U654" s="3" t="s">
        <v>43</v>
      </c>
      <c r="V654" s="3" t="s">
        <v>167</v>
      </c>
      <c r="W654" s="3">
        <v>4</v>
      </c>
      <c r="X654" s="3">
        <v>10</v>
      </c>
      <c r="Y654" s="3">
        <v>1</v>
      </c>
      <c r="Z654" s="3">
        <v>0</v>
      </c>
      <c r="AA654" s="3">
        <v>0</v>
      </c>
      <c r="AB654" s="12">
        <f t="shared" si="50"/>
        <v>6</v>
      </c>
      <c r="AC654" s="3">
        <f t="shared" si="51"/>
        <v>74.120199999999997</v>
      </c>
      <c r="AD654" s="12">
        <v>117.7</v>
      </c>
      <c r="AE654" s="3" t="s">
        <v>78</v>
      </c>
      <c r="AF654" s="2" t="s">
        <v>46</v>
      </c>
      <c r="AG654" s="2" t="str">
        <f t="shared" si="49"/>
        <v>Proton symporter</v>
      </c>
      <c r="AH654" s="3" t="s">
        <v>168</v>
      </c>
    </row>
    <row r="655" spans="1:34">
      <c r="A655" s="17" t="s">
        <v>323</v>
      </c>
      <c r="B655" s="18" t="s">
        <v>324</v>
      </c>
      <c r="C655" t="s">
        <v>336</v>
      </c>
      <c r="D655" s="19" t="s">
        <v>326</v>
      </c>
      <c r="E655" t="s">
        <v>169</v>
      </c>
      <c r="F655" t="s">
        <v>165</v>
      </c>
      <c r="G655">
        <v>-10</v>
      </c>
      <c r="H655">
        <v>0</v>
      </c>
      <c r="I655">
        <v>-20</v>
      </c>
      <c r="J655">
        <v>0.45</v>
      </c>
      <c r="K655">
        <v>-10</v>
      </c>
      <c r="L655">
        <v>0</v>
      </c>
      <c r="M655">
        <v>-20</v>
      </c>
      <c r="N655">
        <v>0</v>
      </c>
      <c r="O655">
        <v>2.5</v>
      </c>
      <c r="P655"/>
      <c r="Q655">
        <v>0.25</v>
      </c>
      <c r="R655" s="20">
        <v>0.37008288396245198</v>
      </c>
      <c r="S655" s="11" t="s">
        <v>169</v>
      </c>
      <c r="T655" s="3" t="s">
        <v>170</v>
      </c>
      <c r="U655" s="3" t="s">
        <v>43</v>
      </c>
      <c r="V655" s="3" t="s">
        <v>167</v>
      </c>
      <c r="W655" s="3">
        <v>4</v>
      </c>
      <c r="X655" s="3">
        <v>10</v>
      </c>
      <c r="Y655" s="3">
        <v>1</v>
      </c>
      <c r="Z655" s="3">
        <v>0</v>
      </c>
      <c r="AA655" s="3">
        <v>0</v>
      </c>
      <c r="AB655" s="12">
        <f t="shared" si="50"/>
        <v>6</v>
      </c>
      <c r="AC655" s="3">
        <f t="shared" si="51"/>
        <v>74.120199999999997</v>
      </c>
      <c r="AD655" s="12">
        <v>117.7</v>
      </c>
      <c r="AE655" s="3" t="s">
        <v>78</v>
      </c>
      <c r="AF655" s="3" t="s">
        <v>84</v>
      </c>
      <c r="AG655" s="2" t="str">
        <f t="shared" si="49"/>
        <v>Proton symporter</v>
      </c>
      <c r="AH655" s="3" t="s">
        <v>168</v>
      </c>
    </row>
    <row r="656" spans="1:34">
      <c r="A656" s="17" t="s">
        <v>323</v>
      </c>
      <c r="B656" s="18" t="s">
        <v>324</v>
      </c>
      <c r="C656" t="s">
        <v>336</v>
      </c>
      <c r="D656" s="19" t="s">
        <v>326</v>
      </c>
      <c r="E656" t="s">
        <v>171</v>
      </c>
      <c r="F656" t="s">
        <v>172</v>
      </c>
      <c r="G656">
        <v>-10</v>
      </c>
      <c r="H656">
        <v>0</v>
      </c>
      <c r="I656">
        <v>-20</v>
      </c>
      <c r="J656">
        <v>0.45</v>
      </c>
      <c r="K656">
        <v>-10</v>
      </c>
      <c r="L656">
        <v>0</v>
      </c>
      <c r="M656">
        <v>-15</v>
      </c>
      <c r="N656">
        <v>0</v>
      </c>
      <c r="O656">
        <v>2.5</v>
      </c>
      <c r="P656"/>
      <c r="Q656">
        <v>0.25</v>
      </c>
      <c r="R656" s="20">
        <v>0.44382225845903001</v>
      </c>
      <c r="S656" s="14" t="s">
        <v>171</v>
      </c>
      <c r="T656" s="2" t="s">
        <v>171</v>
      </c>
      <c r="U656" s="3" t="s">
        <v>55</v>
      </c>
      <c r="V656" s="2" t="s">
        <v>173</v>
      </c>
      <c r="W656" s="2">
        <v>4</v>
      </c>
      <c r="X656" s="2">
        <v>7</v>
      </c>
      <c r="Y656" s="2">
        <v>2</v>
      </c>
      <c r="Z656" s="2">
        <v>0</v>
      </c>
      <c r="AA656" s="3">
        <v>-1</v>
      </c>
      <c r="AB656" s="12">
        <f t="shared" si="50"/>
        <v>4.75</v>
      </c>
      <c r="AC656" s="3">
        <f t="shared" si="51"/>
        <v>87.095680000000002</v>
      </c>
      <c r="AD656" s="12">
        <v>163.5</v>
      </c>
      <c r="AE656" s="2" t="s">
        <v>128</v>
      </c>
      <c r="AF656" s="2" t="s">
        <v>46</v>
      </c>
      <c r="AG656" s="2" t="str">
        <f t="shared" si="49"/>
        <v>Proton symporter</v>
      </c>
      <c r="AH656" s="3" t="s">
        <v>174</v>
      </c>
    </row>
    <row r="657" spans="1:34">
      <c r="A657" s="17" t="s">
        <v>323</v>
      </c>
      <c r="B657" s="18" t="s">
        <v>324</v>
      </c>
      <c r="C657" t="s">
        <v>336</v>
      </c>
      <c r="D657" s="19" t="s">
        <v>326</v>
      </c>
      <c r="E657" t="s">
        <v>175</v>
      </c>
      <c r="F657" t="s">
        <v>176</v>
      </c>
      <c r="G657">
        <v>-10</v>
      </c>
      <c r="H657">
        <v>0</v>
      </c>
      <c r="I657">
        <v>-20</v>
      </c>
      <c r="J657">
        <v>0.45</v>
      </c>
      <c r="K657">
        <v>-10</v>
      </c>
      <c r="L657">
        <v>0</v>
      </c>
      <c r="M657">
        <v>-16.821917808219201</v>
      </c>
      <c r="N657">
        <v>0</v>
      </c>
      <c r="O657">
        <v>0.63561643835616399</v>
      </c>
      <c r="P657"/>
      <c r="Q657">
        <v>6.3561643835616397E-2</v>
      </c>
      <c r="R657" s="20">
        <v>0.14159424651201699</v>
      </c>
      <c r="S657" s="11" t="s">
        <v>175</v>
      </c>
      <c r="T657" s="3" t="s">
        <v>175</v>
      </c>
      <c r="U657" s="3" t="s">
        <v>43</v>
      </c>
      <c r="V657" s="11" t="s">
        <v>177</v>
      </c>
      <c r="W657" s="3">
        <v>6</v>
      </c>
      <c r="X657" s="3">
        <v>6</v>
      </c>
      <c r="Y657" s="3">
        <v>2</v>
      </c>
      <c r="Z657" s="3">
        <v>0</v>
      </c>
      <c r="AA657" s="3">
        <v>0</v>
      </c>
      <c r="AB657" s="12">
        <f t="shared" si="50"/>
        <v>4.333333333333333</v>
      </c>
      <c r="AC657" s="3">
        <f t="shared" si="51"/>
        <v>110.10924</v>
      </c>
      <c r="AD657" s="12">
        <v>245</v>
      </c>
      <c r="AE657" s="3" t="s">
        <v>178</v>
      </c>
      <c r="AF657" s="2" t="s">
        <v>64</v>
      </c>
      <c r="AG657" s="2" t="str">
        <f t="shared" si="49"/>
        <v>Proton symporter</v>
      </c>
      <c r="AH657" s="3" t="s">
        <v>179</v>
      </c>
    </row>
    <row r="658" spans="1:34">
      <c r="A658" s="17" t="s">
        <v>323</v>
      </c>
      <c r="B658" s="18" t="s">
        <v>324</v>
      </c>
      <c r="C658" t="s">
        <v>336</v>
      </c>
      <c r="D658" s="19" t="s">
        <v>326</v>
      </c>
      <c r="E658" t="s">
        <v>186</v>
      </c>
      <c r="F658" t="s">
        <v>187</v>
      </c>
      <c r="G658">
        <v>-10</v>
      </c>
      <c r="H658">
        <v>0</v>
      </c>
      <c r="I658">
        <v>-20</v>
      </c>
      <c r="J658">
        <v>0.45</v>
      </c>
      <c r="K658">
        <v>-10</v>
      </c>
      <c r="L658">
        <v>0</v>
      </c>
      <c r="M658">
        <v>-10.72</v>
      </c>
      <c r="N658">
        <v>0</v>
      </c>
      <c r="O658">
        <v>1.03111111111111</v>
      </c>
      <c r="P658"/>
      <c r="Q658">
        <v>0.103111111111111</v>
      </c>
      <c r="R658" s="20">
        <v>0.40455984863113797</v>
      </c>
      <c r="S658" s="3" t="s">
        <v>186</v>
      </c>
      <c r="T658" s="3" t="s">
        <v>186</v>
      </c>
      <c r="U658" s="3" t="s">
        <v>35</v>
      </c>
      <c r="V658" s="3" t="s">
        <v>188</v>
      </c>
      <c r="W658" s="3">
        <v>6</v>
      </c>
      <c r="X658" s="3">
        <v>5</v>
      </c>
      <c r="Y658" s="3">
        <v>7</v>
      </c>
      <c r="Z658" s="3">
        <v>0</v>
      </c>
      <c r="AA658" s="3">
        <v>-3</v>
      </c>
      <c r="AB658" s="12">
        <f t="shared" si="50"/>
        <v>2.5</v>
      </c>
      <c r="AC658" s="3">
        <f t="shared" si="51"/>
        <v>189.09640000000002</v>
      </c>
      <c r="AD658" s="12" t="s">
        <v>40</v>
      </c>
      <c r="AE658" s="3" t="s">
        <v>189</v>
      </c>
      <c r="AF658" s="3" t="s">
        <v>46</v>
      </c>
      <c r="AG658" s="2" t="s">
        <v>190</v>
      </c>
      <c r="AH658" s="2" t="s">
        <v>191</v>
      </c>
    </row>
    <row r="659" spans="1:34">
      <c r="A659" s="17" t="s">
        <v>323</v>
      </c>
      <c r="B659" s="18" t="s">
        <v>324</v>
      </c>
      <c r="C659" t="s">
        <v>336</v>
      </c>
      <c r="D659" s="19" t="s">
        <v>326</v>
      </c>
      <c r="E659" t="s">
        <v>192</v>
      </c>
      <c r="F659" t="s">
        <v>193</v>
      </c>
      <c r="G659">
        <v>-10</v>
      </c>
      <c r="H659">
        <v>0</v>
      </c>
      <c r="I659">
        <v>-20</v>
      </c>
      <c r="J659">
        <v>0.45</v>
      </c>
      <c r="K659">
        <v>-10</v>
      </c>
      <c r="L659">
        <v>0</v>
      </c>
      <c r="M659">
        <v>-16.772173913043499</v>
      </c>
      <c r="N659">
        <v>0</v>
      </c>
      <c r="O659">
        <v>0.40347826086956501</v>
      </c>
      <c r="P659"/>
      <c r="Q659">
        <v>4.0347826086956501E-2</v>
      </c>
      <c r="R659" s="20">
        <v>0.13320403846683099</v>
      </c>
      <c r="S659" s="11" t="s">
        <v>194</v>
      </c>
      <c r="T659" s="3" t="s">
        <v>194</v>
      </c>
      <c r="U659" s="3" t="s">
        <v>43</v>
      </c>
      <c r="V659" s="3" t="s">
        <v>195</v>
      </c>
      <c r="W659" s="3">
        <v>9</v>
      </c>
      <c r="X659" s="3">
        <v>7</v>
      </c>
      <c r="Y659" s="3">
        <v>3</v>
      </c>
      <c r="Z659" s="3">
        <v>0</v>
      </c>
      <c r="AA659" s="2">
        <v>-1</v>
      </c>
      <c r="AB659" s="12">
        <f t="shared" si="50"/>
        <v>4.1111111111111107</v>
      </c>
      <c r="AC659" s="3">
        <f t="shared" si="51"/>
        <v>163.14818</v>
      </c>
      <c r="AD659" s="12">
        <v>346</v>
      </c>
      <c r="AE659" s="13" t="s">
        <v>196</v>
      </c>
      <c r="AF659" s="2" t="s">
        <v>112</v>
      </c>
      <c r="AG659" s="2" t="str">
        <f t="shared" ref="AG659:AG672" si="52">IF(AD659&gt;37,"Proton symporter", "Diffusion")</f>
        <v>Proton symporter</v>
      </c>
      <c r="AH659" s="3" t="s">
        <v>197</v>
      </c>
    </row>
    <row r="660" spans="1:34">
      <c r="A660" s="17" t="s">
        <v>323</v>
      </c>
      <c r="B660" s="18" t="s">
        <v>324</v>
      </c>
      <c r="C660" t="s">
        <v>336</v>
      </c>
      <c r="D660" s="19" t="s">
        <v>326</v>
      </c>
      <c r="E660" t="s">
        <v>198</v>
      </c>
      <c r="F660" t="s">
        <v>199</v>
      </c>
      <c r="G660">
        <v>-10</v>
      </c>
      <c r="H660">
        <v>0</v>
      </c>
      <c r="I660">
        <v>-20</v>
      </c>
      <c r="J660">
        <v>0.45</v>
      </c>
      <c r="K660">
        <v>-10</v>
      </c>
      <c r="L660">
        <v>0</v>
      </c>
      <c r="M660">
        <v>-15</v>
      </c>
      <c r="N660">
        <v>0</v>
      </c>
      <c r="O660">
        <v>2.5</v>
      </c>
      <c r="P660"/>
      <c r="Q660">
        <v>0.25</v>
      </c>
      <c r="R660" s="20">
        <v>0.44895801059926599</v>
      </c>
      <c r="S660" s="11" t="s">
        <v>198</v>
      </c>
      <c r="T660" s="3" t="s">
        <v>200</v>
      </c>
      <c r="U660" s="3" t="s">
        <v>43</v>
      </c>
      <c r="V660" s="3" t="s">
        <v>201</v>
      </c>
      <c r="W660" s="3">
        <v>4</v>
      </c>
      <c r="X660" s="3">
        <v>8</v>
      </c>
      <c r="Y660" s="3">
        <v>2</v>
      </c>
      <c r="Z660" s="3">
        <v>0</v>
      </c>
      <c r="AA660" s="2">
        <v>0</v>
      </c>
      <c r="AB660" s="12">
        <f t="shared" si="50"/>
        <v>5</v>
      </c>
      <c r="AC660" s="3">
        <f t="shared" si="51"/>
        <v>88.103520000000003</v>
      </c>
      <c r="AD660" s="12">
        <v>77.099999999999994</v>
      </c>
      <c r="AE660" s="3" t="s">
        <v>202</v>
      </c>
      <c r="AF660" s="3" t="s">
        <v>46</v>
      </c>
      <c r="AG660" s="2" t="str">
        <f t="shared" si="52"/>
        <v>Proton symporter</v>
      </c>
      <c r="AH660" s="3" t="s">
        <v>203</v>
      </c>
    </row>
    <row r="661" spans="1:34">
      <c r="A661" s="17" t="s">
        <v>323</v>
      </c>
      <c r="B661" s="18" t="s">
        <v>324</v>
      </c>
      <c r="C661" t="s">
        <v>336</v>
      </c>
      <c r="D661" s="19" t="s">
        <v>326</v>
      </c>
      <c r="E661" t="s">
        <v>204</v>
      </c>
      <c r="F661" t="s">
        <v>205</v>
      </c>
      <c r="G661">
        <v>-10</v>
      </c>
      <c r="H661">
        <v>0</v>
      </c>
      <c r="I661">
        <v>-20</v>
      </c>
      <c r="J661">
        <v>0.45</v>
      </c>
      <c r="K661">
        <v>-10</v>
      </c>
      <c r="L661">
        <v>0</v>
      </c>
      <c r="M661">
        <v>-19.019718309859201</v>
      </c>
      <c r="N661">
        <v>0</v>
      </c>
      <c r="O661">
        <v>0.32676056338028198</v>
      </c>
      <c r="P661"/>
      <c r="Q661">
        <v>3.2676056338028198E-2</v>
      </c>
      <c r="R661" s="20">
        <v>0.13388896755038299</v>
      </c>
      <c r="S661" s="14" t="s">
        <v>204</v>
      </c>
      <c r="T661" s="2" t="s">
        <v>204</v>
      </c>
      <c r="U661" s="3" t="s">
        <v>55</v>
      </c>
      <c r="V661" s="2" t="s">
        <v>206</v>
      </c>
      <c r="W661" s="2">
        <v>15</v>
      </c>
      <c r="X661" s="2">
        <v>24</v>
      </c>
      <c r="Y661" s="2">
        <v>0</v>
      </c>
      <c r="Z661" s="2">
        <v>0</v>
      </c>
      <c r="AA661" s="3">
        <v>0</v>
      </c>
      <c r="AB661" s="12">
        <f t="shared" si="50"/>
        <v>5.6</v>
      </c>
      <c r="AC661" s="3">
        <f t="shared" si="51"/>
        <v>204.34866000000002</v>
      </c>
      <c r="AD661" s="12" t="s">
        <v>207</v>
      </c>
      <c r="AE661" s="2" t="s">
        <v>155</v>
      </c>
      <c r="AF661" s="2" t="s">
        <v>46</v>
      </c>
      <c r="AG661" s="2" t="str">
        <f t="shared" si="52"/>
        <v>Proton symporter</v>
      </c>
      <c r="AH661" s="3" t="s">
        <v>208</v>
      </c>
    </row>
    <row r="662" spans="1:34">
      <c r="A662" s="17" t="s">
        <v>323</v>
      </c>
      <c r="B662" s="18" t="s">
        <v>324</v>
      </c>
      <c r="C662" t="s">
        <v>336</v>
      </c>
      <c r="D662" s="19" t="s">
        <v>326</v>
      </c>
      <c r="E662" t="s">
        <v>209</v>
      </c>
      <c r="F662" t="s">
        <v>210</v>
      </c>
      <c r="G662">
        <v>-10</v>
      </c>
      <c r="H662">
        <v>0</v>
      </c>
      <c r="I662">
        <v>-20</v>
      </c>
      <c r="J662">
        <v>0.45</v>
      </c>
      <c r="K662">
        <v>-10</v>
      </c>
      <c r="L662">
        <v>0</v>
      </c>
      <c r="M662">
        <v>-16.906666666666698</v>
      </c>
      <c r="N662">
        <v>0</v>
      </c>
      <c r="O662">
        <v>1.03111111111111</v>
      </c>
      <c r="P662"/>
      <c r="Q662">
        <v>0.103111111111111</v>
      </c>
      <c r="R662" s="20">
        <v>0.179524451517902</v>
      </c>
      <c r="S662" s="14" t="s">
        <v>209</v>
      </c>
      <c r="T662" s="2" t="s">
        <v>211</v>
      </c>
      <c r="U662" s="3" t="s">
        <v>55</v>
      </c>
      <c r="V662" s="2" t="s">
        <v>212</v>
      </c>
      <c r="W662" s="2">
        <v>4</v>
      </c>
      <c r="X662" s="2">
        <v>6</v>
      </c>
      <c r="Y662" s="2">
        <v>2</v>
      </c>
      <c r="Z662" s="2">
        <v>0</v>
      </c>
      <c r="AA662" s="2">
        <v>0</v>
      </c>
      <c r="AB662" s="12">
        <f t="shared" si="50"/>
        <v>4.5</v>
      </c>
      <c r="AC662" s="3">
        <f t="shared" si="51"/>
        <v>86.08784</v>
      </c>
      <c r="AD662" s="12">
        <v>204</v>
      </c>
      <c r="AE662" s="2" t="s">
        <v>213</v>
      </c>
      <c r="AF662" s="2" t="s">
        <v>70</v>
      </c>
      <c r="AG662" s="2" t="str">
        <f t="shared" si="52"/>
        <v>Proton symporter</v>
      </c>
      <c r="AH662" s="3" t="s">
        <v>214</v>
      </c>
    </row>
    <row r="663" spans="1:34">
      <c r="A663" s="17" t="s">
        <v>323</v>
      </c>
      <c r="B663" s="18" t="s">
        <v>324</v>
      </c>
      <c r="C663" t="s">
        <v>336</v>
      </c>
      <c r="D663" s="19" t="s">
        <v>326</v>
      </c>
      <c r="E663" t="s">
        <v>215</v>
      </c>
      <c r="F663" t="s">
        <v>216</v>
      </c>
      <c r="G663">
        <v>-10</v>
      </c>
      <c r="H663">
        <v>0</v>
      </c>
      <c r="I663">
        <v>-20</v>
      </c>
      <c r="J663">
        <v>0.45</v>
      </c>
      <c r="K663">
        <v>-10</v>
      </c>
      <c r="L663">
        <v>0</v>
      </c>
      <c r="M663">
        <v>-12.475675675675699</v>
      </c>
      <c r="N663">
        <v>0</v>
      </c>
      <c r="O663">
        <v>1.2540540540540499</v>
      </c>
      <c r="P663"/>
      <c r="Q663">
        <v>0.12540540540540501</v>
      </c>
      <c r="R663" s="20">
        <v>0.37742677152800302</v>
      </c>
      <c r="S663" s="3" t="s">
        <v>215</v>
      </c>
      <c r="T663" s="3" t="s">
        <v>217</v>
      </c>
      <c r="U663" s="3" t="s">
        <v>35</v>
      </c>
      <c r="V663" s="3" t="s">
        <v>218</v>
      </c>
      <c r="W663" s="3">
        <v>5</v>
      </c>
      <c r="X663" s="3">
        <v>8</v>
      </c>
      <c r="Y663" s="3">
        <v>4</v>
      </c>
      <c r="Z663" s="3">
        <v>1</v>
      </c>
      <c r="AA663" s="2">
        <v>-1</v>
      </c>
      <c r="AB663" s="12">
        <f t="shared" si="50"/>
        <v>3.4</v>
      </c>
      <c r="AC663" s="3">
        <f t="shared" si="51"/>
        <v>146.11892</v>
      </c>
      <c r="AD663" s="12">
        <v>333.8</v>
      </c>
      <c r="AE663" s="3" t="s">
        <v>219</v>
      </c>
      <c r="AF663" s="3" t="s">
        <v>70</v>
      </c>
      <c r="AG663" s="2" t="str">
        <f t="shared" si="52"/>
        <v>Proton symporter</v>
      </c>
      <c r="AH663" s="2" t="s">
        <v>220</v>
      </c>
    </row>
    <row r="664" spans="1:34">
      <c r="A664" s="17" t="s">
        <v>323</v>
      </c>
      <c r="B664" s="18" t="s">
        <v>324</v>
      </c>
      <c r="C664" t="s">
        <v>336</v>
      </c>
      <c r="D664" s="19" t="s">
        <v>326</v>
      </c>
      <c r="E664" t="s">
        <v>225</v>
      </c>
      <c r="F664" t="s">
        <v>226</v>
      </c>
      <c r="G664">
        <v>-10</v>
      </c>
      <c r="H664">
        <v>0</v>
      </c>
      <c r="I664">
        <v>-20</v>
      </c>
      <c r="J664">
        <v>0.45</v>
      </c>
      <c r="K664">
        <v>-10</v>
      </c>
      <c r="L664">
        <v>0</v>
      </c>
      <c r="M664">
        <v>-10.2315789473684</v>
      </c>
      <c r="N664">
        <v>0</v>
      </c>
      <c r="O664">
        <v>1.2210526315789501</v>
      </c>
      <c r="P664"/>
      <c r="Q664">
        <v>0.12210526315789499</v>
      </c>
      <c r="R664" s="20">
        <v>0.190511996645361</v>
      </c>
      <c r="S664" s="3" t="s">
        <v>225</v>
      </c>
      <c r="T664" s="3" t="s">
        <v>225</v>
      </c>
      <c r="U664" s="3" t="s">
        <v>35</v>
      </c>
      <c r="V664" s="3" t="s">
        <v>227</v>
      </c>
      <c r="W664" s="3">
        <v>2</v>
      </c>
      <c r="X664" s="3">
        <v>3</v>
      </c>
      <c r="Y664" s="3">
        <v>3</v>
      </c>
      <c r="Z664" s="3">
        <v>0</v>
      </c>
      <c r="AA664" s="2">
        <v>-1</v>
      </c>
      <c r="AB664" s="12">
        <f t="shared" si="50"/>
        <v>2.5</v>
      </c>
      <c r="AC664" s="3">
        <f t="shared" si="51"/>
        <v>75.041920000000005</v>
      </c>
      <c r="AD664" s="12">
        <v>112</v>
      </c>
      <c r="AE664" s="3" t="s">
        <v>228</v>
      </c>
      <c r="AF664" s="3" t="s">
        <v>229</v>
      </c>
      <c r="AG664" s="2" t="str">
        <f t="shared" si="52"/>
        <v>Proton symporter</v>
      </c>
      <c r="AH664" s="2" t="s">
        <v>230</v>
      </c>
    </row>
    <row r="665" spans="1:34">
      <c r="A665" s="17" t="s">
        <v>323</v>
      </c>
      <c r="B665" s="18" t="s">
        <v>324</v>
      </c>
      <c r="C665" t="s">
        <v>336</v>
      </c>
      <c r="D665" s="19" t="s">
        <v>326</v>
      </c>
      <c r="E665" t="s">
        <v>232</v>
      </c>
      <c r="F665" t="s">
        <v>233</v>
      </c>
      <c r="G665">
        <v>-10</v>
      </c>
      <c r="H665">
        <v>0</v>
      </c>
      <c r="I665">
        <v>-20</v>
      </c>
      <c r="J665">
        <v>0.45</v>
      </c>
      <c r="K665">
        <v>-10</v>
      </c>
      <c r="L665">
        <v>0</v>
      </c>
      <c r="M665">
        <v>-20</v>
      </c>
      <c r="N665">
        <v>0.45454545454545697</v>
      </c>
      <c r="O665">
        <v>1.36363636363636</v>
      </c>
      <c r="P665"/>
      <c r="Q665">
        <v>0.13636363636363599</v>
      </c>
      <c r="R665" s="20">
        <v>0.272891606296639</v>
      </c>
      <c r="S665" s="11" t="s">
        <v>232</v>
      </c>
      <c r="T665" s="3" t="s">
        <v>232</v>
      </c>
      <c r="U665" s="3" t="s">
        <v>43</v>
      </c>
      <c r="V665" s="3" t="s">
        <v>234</v>
      </c>
      <c r="W665" s="3">
        <v>7</v>
      </c>
      <c r="X665" s="3">
        <v>16</v>
      </c>
      <c r="Y665" s="3">
        <v>0</v>
      </c>
      <c r="Z665" s="3">
        <v>0</v>
      </c>
      <c r="AA665" s="3">
        <v>0</v>
      </c>
      <c r="AB665" s="12">
        <f t="shared" si="50"/>
        <v>6.2857142857142856</v>
      </c>
      <c r="AC665" s="3">
        <f t="shared" si="51"/>
        <v>100.20034</v>
      </c>
      <c r="AD665" s="3">
        <v>98</v>
      </c>
      <c r="AE665" s="3" t="s">
        <v>161</v>
      </c>
      <c r="AF665" s="2" t="s">
        <v>46</v>
      </c>
      <c r="AG665" s="2" t="str">
        <f t="shared" si="52"/>
        <v>Proton symporter</v>
      </c>
      <c r="AH665" s="3" t="s">
        <v>235</v>
      </c>
    </row>
    <row r="666" spans="1:34">
      <c r="A666" s="17" t="s">
        <v>323</v>
      </c>
      <c r="B666" s="18" t="s">
        <v>324</v>
      </c>
      <c r="C666" t="s">
        <v>336</v>
      </c>
      <c r="D666" s="19" t="s">
        <v>326</v>
      </c>
      <c r="E666" t="s">
        <v>236</v>
      </c>
      <c r="F666" t="s">
        <v>237</v>
      </c>
      <c r="G666">
        <v>-10</v>
      </c>
      <c r="H666">
        <v>0</v>
      </c>
      <c r="I666">
        <v>-20</v>
      </c>
      <c r="J666">
        <v>0.45</v>
      </c>
      <c r="K666">
        <v>-10</v>
      </c>
      <c r="L666">
        <v>0</v>
      </c>
      <c r="M666">
        <v>-20</v>
      </c>
      <c r="N666">
        <v>0.52631578947367996</v>
      </c>
      <c r="O666">
        <v>1.57894736842105</v>
      </c>
      <c r="P666"/>
      <c r="Q666">
        <v>0.157894736842105</v>
      </c>
      <c r="R666" s="20">
        <v>0.271747847749992</v>
      </c>
      <c r="S666" s="14" t="s">
        <v>236</v>
      </c>
      <c r="T666" s="2" t="s">
        <v>236</v>
      </c>
      <c r="U666" s="3" t="s">
        <v>43</v>
      </c>
      <c r="V666" s="3" t="s">
        <v>238</v>
      </c>
      <c r="W666" s="2">
        <v>6</v>
      </c>
      <c r="X666" s="2">
        <v>14</v>
      </c>
      <c r="Y666" s="2">
        <v>0</v>
      </c>
      <c r="Z666" s="2">
        <v>0</v>
      </c>
      <c r="AA666" s="3">
        <v>0</v>
      </c>
      <c r="AB666" s="12">
        <f t="shared" si="50"/>
        <v>6.333333333333333</v>
      </c>
      <c r="AC666" s="3">
        <f t="shared" si="51"/>
        <v>86.173959999999994</v>
      </c>
      <c r="AD666" s="12">
        <v>69</v>
      </c>
      <c r="AE666" s="3" t="s">
        <v>161</v>
      </c>
      <c r="AF666" s="2" t="s">
        <v>162</v>
      </c>
      <c r="AG666" s="2" t="str">
        <f t="shared" si="52"/>
        <v>Proton symporter</v>
      </c>
      <c r="AH666" s="3" t="s">
        <v>239</v>
      </c>
    </row>
    <row r="667" spans="1:34">
      <c r="A667" s="17" t="s">
        <v>323</v>
      </c>
      <c r="B667" s="18" t="s">
        <v>324</v>
      </c>
      <c r="C667" t="s">
        <v>336</v>
      </c>
      <c r="D667" s="19" t="s">
        <v>326</v>
      </c>
      <c r="E667" t="s">
        <v>240</v>
      </c>
      <c r="F667" t="s">
        <v>241</v>
      </c>
      <c r="G667">
        <v>-10</v>
      </c>
      <c r="H667">
        <v>0</v>
      </c>
      <c r="I667">
        <v>-20</v>
      </c>
      <c r="J667">
        <v>0.45</v>
      </c>
      <c r="K667">
        <v>-10</v>
      </c>
      <c r="L667">
        <v>0</v>
      </c>
      <c r="M667">
        <v>-20</v>
      </c>
      <c r="N667">
        <v>0</v>
      </c>
      <c r="O667">
        <v>2.5</v>
      </c>
      <c r="P667"/>
      <c r="Q667">
        <v>0.25</v>
      </c>
      <c r="R667" s="20">
        <v>0.430052426602756</v>
      </c>
      <c r="S667" s="11" t="s">
        <v>240</v>
      </c>
      <c r="T667" s="3" t="s">
        <v>240</v>
      </c>
      <c r="U667" s="3" t="s">
        <v>43</v>
      </c>
      <c r="V667" s="3" t="s">
        <v>242</v>
      </c>
      <c r="W667" s="3">
        <v>5</v>
      </c>
      <c r="X667" s="3">
        <v>10</v>
      </c>
      <c r="Y667" s="3">
        <v>1</v>
      </c>
      <c r="Z667" s="3">
        <v>0</v>
      </c>
      <c r="AA667" s="3">
        <v>0</v>
      </c>
      <c r="AB667" s="12">
        <f t="shared" si="50"/>
        <v>5.6</v>
      </c>
      <c r="AC667" s="3">
        <f t="shared" si="51"/>
        <v>86.130899999999997</v>
      </c>
      <c r="AD667" s="12">
        <v>108</v>
      </c>
      <c r="AE667" s="3" t="s">
        <v>78</v>
      </c>
      <c r="AF667" s="3" t="s">
        <v>89</v>
      </c>
      <c r="AG667" s="2" t="str">
        <f t="shared" si="52"/>
        <v>Proton symporter</v>
      </c>
      <c r="AH667" s="3" t="s">
        <v>243</v>
      </c>
    </row>
    <row r="668" spans="1:34">
      <c r="A668" s="17" t="s">
        <v>323</v>
      </c>
      <c r="B668" s="18" t="s">
        <v>324</v>
      </c>
      <c r="C668" t="s">
        <v>336</v>
      </c>
      <c r="D668" s="19" t="s">
        <v>326</v>
      </c>
      <c r="E668" t="s">
        <v>244</v>
      </c>
      <c r="F668" t="s">
        <v>245</v>
      </c>
      <c r="G668">
        <v>-10</v>
      </c>
      <c r="H668">
        <v>0</v>
      </c>
      <c r="I668">
        <v>-20</v>
      </c>
      <c r="J668">
        <v>0.45</v>
      </c>
      <c r="K668">
        <v>-10</v>
      </c>
      <c r="L668">
        <v>0</v>
      </c>
      <c r="M668">
        <v>-15</v>
      </c>
      <c r="N668">
        <v>0</v>
      </c>
      <c r="O668">
        <v>2.5</v>
      </c>
      <c r="P668"/>
      <c r="Q668">
        <v>0.25</v>
      </c>
      <c r="R668" s="20">
        <v>0.44382225845903001</v>
      </c>
      <c r="S668" s="14" t="s">
        <v>244</v>
      </c>
      <c r="T668" s="2" t="s">
        <v>244</v>
      </c>
      <c r="U668" s="3" t="s">
        <v>55</v>
      </c>
      <c r="V668" s="2" t="s">
        <v>173</v>
      </c>
      <c r="W668" s="2">
        <v>4</v>
      </c>
      <c r="X668" s="2">
        <v>7</v>
      </c>
      <c r="Y668" s="2">
        <v>2</v>
      </c>
      <c r="Z668" s="2">
        <v>0</v>
      </c>
      <c r="AA668" s="2">
        <v>-1</v>
      </c>
      <c r="AB668" s="12">
        <f t="shared" si="50"/>
        <v>4.75</v>
      </c>
      <c r="AC668" s="3">
        <f t="shared" si="51"/>
        <v>87.095680000000002</v>
      </c>
      <c r="AD668" s="12">
        <v>155</v>
      </c>
      <c r="AE668" s="2" t="s">
        <v>128</v>
      </c>
      <c r="AF668" s="2" t="s">
        <v>89</v>
      </c>
      <c r="AG668" s="2" t="str">
        <f t="shared" si="52"/>
        <v>Proton symporter</v>
      </c>
      <c r="AH668" s="3" t="s">
        <v>246</v>
      </c>
    </row>
    <row r="669" spans="1:34">
      <c r="A669" s="17" t="s">
        <v>323</v>
      </c>
      <c r="B669" s="18" t="s">
        <v>324</v>
      </c>
      <c r="C669" t="s">
        <v>336</v>
      </c>
      <c r="D669" s="19" t="s">
        <v>326</v>
      </c>
      <c r="E669" t="s">
        <v>247</v>
      </c>
      <c r="F669" t="s">
        <v>248</v>
      </c>
      <c r="G669">
        <v>-10</v>
      </c>
      <c r="H669">
        <v>0</v>
      </c>
      <c r="I669">
        <v>-20</v>
      </c>
      <c r="J669">
        <v>0.45</v>
      </c>
      <c r="K669">
        <v>-10</v>
      </c>
      <c r="L669">
        <v>0</v>
      </c>
      <c r="M669">
        <v>-19.033333333333399</v>
      </c>
      <c r="N669">
        <v>0</v>
      </c>
      <c r="O669">
        <v>0.96666666666666801</v>
      </c>
      <c r="P669"/>
      <c r="Q669">
        <v>9.6666666666666803E-2</v>
      </c>
      <c r="R669" s="20">
        <v>0.132022118079829</v>
      </c>
      <c r="S669" s="11" t="s">
        <v>247</v>
      </c>
      <c r="T669" s="3" t="s">
        <v>247</v>
      </c>
      <c r="U669" s="3" t="s">
        <v>43</v>
      </c>
      <c r="V669" s="3" t="s">
        <v>249</v>
      </c>
      <c r="W669" s="3">
        <v>5</v>
      </c>
      <c r="X669" s="3">
        <v>8</v>
      </c>
      <c r="Y669" s="3">
        <v>0</v>
      </c>
      <c r="Z669" s="3">
        <v>0</v>
      </c>
      <c r="AA669" s="3">
        <v>0</v>
      </c>
      <c r="AB669" s="12">
        <f t="shared" si="50"/>
        <v>5.6</v>
      </c>
      <c r="AC669" s="3">
        <f t="shared" si="51"/>
        <v>68.116219999999998</v>
      </c>
      <c r="AD669" s="15">
        <v>34.07</v>
      </c>
      <c r="AE669" s="3" t="s">
        <v>155</v>
      </c>
      <c r="AF669" s="3" t="s">
        <v>46</v>
      </c>
      <c r="AG669" s="16" t="str">
        <f t="shared" si="52"/>
        <v>Diffusion</v>
      </c>
      <c r="AH669" s="3" t="s">
        <v>250</v>
      </c>
    </row>
    <row r="670" spans="1:34">
      <c r="A670" s="17" t="s">
        <v>323</v>
      </c>
      <c r="B670" s="18" t="s">
        <v>324</v>
      </c>
      <c r="C670" t="s">
        <v>336</v>
      </c>
      <c r="D670" s="19" t="s">
        <v>326</v>
      </c>
      <c r="E670" t="s">
        <v>251</v>
      </c>
      <c r="F670" t="s">
        <v>252</v>
      </c>
      <c r="G670">
        <v>-10</v>
      </c>
      <c r="H670">
        <v>0</v>
      </c>
      <c r="I670">
        <v>-20</v>
      </c>
      <c r="J670">
        <v>0.45</v>
      </c>
      <c r="K670">
        <v>-10</v>
      </c>
      <c r="L670">
        <v>0</v>
      </c>
      <c r="M670">
        <v>-20</v>
      </c>
      <c r="N670">
        <v>0</v>
      </c>
      <c r="O670">
        <v>3.3333333333333299</v>
      </c>
      <c r="P670"/>
      <c r="Q670">
        <v>0.33333333333333298</v>
      </c>
      <c r="R670" s="20">
        <v>0.400065375141468</v>
      </c>
      <c r="S670" s="14" t="s">
        <v>251</v>
      </c>
      <c r="T670" s="2" t="s">
        <v>251</v>
      </c>
      <c r="U670" s="3" t="s">
        <v>55</v>
      </c>
      <c r="V670" s="2" t="s">
        <v>77</v>
      </c>
      <c r="W670" s="2">
        <v>3</v>
      </c>
      <c r="X670" s="2">
        <v>8</v>
      </c>
      <c r="Y670" s="2">
        <v>1</v>
      </c>
      <c r="Z670" s="2">
        <v>0</v>
      </c>
      <c r="AA670" s="3">
        <v>0</v>
      </c>
      <c r="AB670" s="12">
        <f t="shared" si="50"/>
        <v>6</v>
      </c>
      <c r="AC670" s="3">
        <f t="shared" si="51"/>
        <v>60.093820000000001</v>
      </c>
      <c r="AD670" s="12">
        <v>82.5</v>
      </c>
      <c r="AE670" s="2" t="s">
        <v>78</v>
      </c>
      <c r="AF670" s="2" t="s">
        <v>46</v>
      </c>
      <c r="AG670" s="2" t="str">
        <f t="shared" si="52"/>
        <v>Proton symporter</v>
      </c>
      <c r="AH670" s="3" t="s">
        <v>253</v>
      </c>
    </row>
    <row r="671" spans="1:34">
      <c r="A671" s="17" t="s">
        <v>323</v>
      </c>
      <c r="B671" s="18" t="s">
        <v>324</v>
      </c>
      <c r="C671" t="s">
        <v>336</v>
      </c>
      <c r="D671" s="19" t="s">
        <v>326</v>
      </c>
      <c r="E671" t="s">
        <v>254</v>
      </c>
      <c r="F671" t="s">
        <v>255</v>
      </c>
      <c r="G671">
        <v>-10</v>
      </c>
      <c r="H671">
        <v>0</v>
      </c>
      <c r="I671">
        <v>-20</v>
      </c>
      <c r="J671">
        <v>0.45</v>
      </c>
      <c r="K671">
        <v>-10</v>
      </c>
      <c r="L671">
        <v>0</v>
      </c>
      <c r="M671">
        <v>-12.0457142857143</v>
      </c>
      <c r="N671">
        <v>0</v>
      </c>
      <c r="O671">
        <v>1.3257142857142801</v>
      </c>
      <c r="P671"/>
      <c r="Q671">
        <v>0.13257142857142801</v>
      </c>
      <c r="R671" s="20">
        <v>0.350365856367582</v>
      </c>
      <c r="S671" s="11" t="s">
        <v>254</v>
      </c>
      <c r="T671" s="3" t="s">
        <v>254</v>
      </c>
      <c r="U671" s="3" t="s">
        <v>43</v>
      </c>
      <c r="V671" s="3" t="s">
        <v>256</v>
      </c>
      <c r="W671" s="3">
        <v>5</v>
      </c>
      <c r="X671" s="3">
        <v>4</v>
      </c>
      <c r="Y671" s="3">
        <v>4</v>
      </c>
      <c r="Z671" s="3">
        <v>0</v>
      </c>
      <c r="AA671" s="3">
        <v>-2</v>
      </c>
      <c r="AB671" s="12">
        <f t="shared" si="50"/>
        <v>3.2</v>
      </c>
      <c r="AC671" s="3">
        <f t="shared" si="51"/>
        <v>128.08086</v>
      </c>
      <c r="AD671" s="12">
        <v>381</v>
      </c>
      <c r="AE671" s="3" t="s">
        <v>101</v>
      </c>
      <c r="AF671" s="3" t="s">
        <v>257</v>
      </c>
      <c r="AG671" s="2" t="str">
        <f t="shared" si="52"/>
        <v>Proton symporter</v>
      </c>
      <c r="AH671" s="3" t="s">
        <v>258</v>
      </c>
    </row>
    <row r="672" spans="1:34">
      <c r="A672" s="17" t="s">
        <v>323</v>
      </c>
      <c r="B672" s="18" t="s">
        <v>324</v>
      </c>
      <c r="C672" t="s">
        <v>336</v>
      </c>
      <c r="D672" s="19" t="s">
        <v>326</v>
      </c>
      <c r="E672" t="s">
        <v>259</v>
      </c>
      <c r="F672" t="s">
        <v>260</v>
      </c>
      <c r="G672">
        <v>-10</v>
      </c>
      <c r="H672">
        <v>0</v>
      </c>
      <c r="I672">
        <v>-20</v>
      </c>
      <c r="J672">
        <v>0.45</v>
      </c>
      <c r="K672">
        <v>-10</v>
      </c>
      <c r="L672">
        <v>0</v>
      </c>
      <c r="M672">
        <v>-19.012765957446799</v>
      </c>
      <c r="N672">
        <v>0</v>
      </c>
      <c r="O672">
        <v>0.49361702127659601</v>
      </c>
      <c r="P672"/>
      <c r="Q672">
        <v>4.9361702127659599E-2</v>
      </c>
      <c r="R672" s="20">
        <v>0.13484233180250599</v>
      </c>
      <c r="S672" s="3" t="s">
        <v>259</v>
      </c>
      <c r="T672" s="3" t="s">
        <v>259</v>
      </c>
      <c r="U672" s="3" t="s">
        <v>43</v>
      </c>
      <c r="V672" s="3" t="s">
        <v>261</v>
      </c>
      <c r="W672" s="3">
        <v>10</v>
      </c>
      <c r="X672" s="3">
        <v>16</v>
      </c>
      <c r="Y672" s="3">
        <v>0</v>
      </c>
      <c r="Z672" s="3">
        <v>0</v>
      </c>
      <c r="AA672" s="3">
        <v>0</v>
      </c>
      <c r="AB672" s="12">
        <f t="shared" si="50"/>
        <v>5.6</v>
      </c>
      <c r="AC672" s="3">
        <f t="shared" si="51"/>
        <v>136.23244</v>
      </c>
      <c r="AD672" s="12">
        <v>176</v>
      </c>
      <c r="AE672" s="3" t="s">
        <v>262</v>
      </c>
      <c r="AF672" s="3" t="s">
        <v>46</v>
      </c>
      <c r="AG672" s="2" t="str">
        <f t="shared" si="52"/>
        <v>Proton symporter</v>
      </c>
      <c r="AH672" s="3" t="s">
        <v>263</v>
      </c>
    </row>
    <row r="673" spans="1:34">
      <c r="A673" s="17" t="s">
        <v>323</v>
      </c>
      <c r="B673" s="18" t="s">
        <v>324</v>
      </c>
      <c r="C673" t="s">
        <v>336</v>
      </c>
      <c r="D673" s="19" t="s">
        <v>326</v>
      </c>
      <c r="E673" t="s">
        <v>264</v>
      </c>
      <c r="F673" t="s">
        <v>265</v>
      </c>
      <c r="G673">
        <v>-10</v>
      </c>
      <c r="H673">
        <v>0</v>
      </c>
      <c r="I673">
        <v>-20</v>
      </c>
      <c r="J673">
        <v>0.45</v>
      </c>
      <c r="K673">
        <v>-10</v>
      </c>
      <c r="L673">
        <v>0</v>
      </c>
      <c r="M673">
        <v>-15.5809523809524</v>
      </c>
      <c r="N673">
        <v>0</v>
      </c>
      <c r="O673">
        <v>1.1047619047618999</v>
      </c>
      <c r="P673"/>
      <c r="Q673">
        <v>0.11047619047619001</v>
      </c>
      <c r="R673" s="20">
        <v>0.33066733389856801</v>
      </c>
      <c r="S673" s="3" t="s">
        <v>264</v>
      </c>
      <c r="T673" s="2" t="s">
        <v>266</v>
      </c>
      <c r="U673" s="3" t="s">
        <v>35</v>
      </c>
      <c r="V673" s="3" t="s">
        <v>267</v>
      </c>
      <c r="W673" s="3">
        <v>6</v>
      </c>
      <c r="X673" s="3">
        <v>15</v>
      </c>
      <c r="Y673" s="3">
        <v>2</v>
      </c>
      <c r="Z673" s="3">
        <v>2</v>
      </c>
      <c r="AA673" s="3">
        <v>1</v>
      </c>
      <c r="AB673" s="12">
        <f t="shared" si="50"/>
        <v>4.833333333333333</v>
      </c>
      <c r="AC673" s="3">
        <f t="shared" si="51"/>
        <v>147.19319999999999</v>
      </c>
      <c r="AD673" s="12" t="s">
        <v>40</v>
      </c>
      <c r="AE673" s="3" t="s">
        <v>219</v>
      </c>
      <c r="AF673" s="3" t="s">
        <v>84</v>
      </c>
      <c r="AG673" s="2" t="s">
        <v>190</v>
      </c>
      <c r="AH673" s="2" t="s">
        <v>268</v>
      </c>
    </row>
    <row r="674" spans="1:34">
      <c r="A674" s="17" t="s">
        <v>323</v>
      </c>
      <c r="B674" s="18" t="s">
        <v>324</v>
      </c>
      <c r="C674" t="s">
        <v>336</v>
      </c>
      <c r="D674" s="19" t="s">
        <v>326</v>
      </c>
      <c r="E674" t="s">
        <v>269</v>
      </c>
      <c r="F674" t="s">
        <v>270</v>
      </c>
      <c r="G674">
        <v>-10</v>
      </c>
      <c r="H674">
        <v>0</v>
      </c>
      <c r="I674">
        <v>-20</v>
      </c>
      <c r="J674">
        <v>0.45</v>
      </c>
      <c r="K674">
        <v>-10</v>
      </c>
      <c r="L674">
        <v>0</v>
      </c>
      <c r="M674">
        <v>-10.72</v>
      </c>
      <c r="N674">
        <v>0</v>
      </c>
      <c r="O674">
        <v>1.54666666666667</v>
      </c>
      <c r="P674"/>
      <c r="Q674">
        <v>0.15466666666666701</v>
      </c>
      <c r="R674" s="20">
        <v>0.42383048576103299</v>
      </c>
      <c r="S674" s="3" t="s">
        <v>269</v>
      </c>
      <c r="T674" s="3" t="s">
        <v>271</v>
      </c>
      <c r="U674" s="3" t="s">
        <v>35</v>
      </c>
      <c r="V674" s="3" t="s">
        <v>272</v>
      </c>
      <c r="W674" s="3">
        <v>4</v>
      </c>
      <c r="X674" s="3">
        <v>4</v>
      </c>
      <c r="Y674" s="3">
        <v>5</v>
      </c>
      <c r="Z674" s="3">
        <v>0</v>
      </c>
      <c r="AA674" s="3">
        <v>-2</v>
      </c>
      <c r="AB674" s="12">
        <f t="shared" si="50"/>
        <v>2.5</v>
      </c>
      <c r="AC674" s="3">
        <f t="shared" si="51"/>
        <v>132.06916000000001</v>
      </c>
      <c r="AD674" s="12" t="s">
        <v>40</v>
      </c>
      <c r="AE674" s="3" t="s">
        <v>101</v>
      </c>
      <c r="AF674" s="3" t="s">
        <v>84</v>
      </c>
      <c r="AG674" s="2" t="s">
        <v>273</v>
      </c>
      <c r="AH674" s="2" t="s">
        <v>274</v>
      </c>
    </row>
    <row r="675" spans="1:34">
      <c r="A675" s="17" t="s">
        <v>323</v>
      </c>
      <c r="B675" s="18" t="s">
        <v>324</v>
      </c>
      <c r="C675" t="s">
        <v>336</v>
      </c>
      <c r="D675" s="19" t="s">
        <v>326</v>
      </c>
      <c r="E675" t="s">
        <v>275</v>
      </c>
      <c r="F675" t="s">
        <v>276</v>
      </c>
      <c r="G675">
        <v>-10</v>
      </c>
      <c r="H675">
        <v>0</v>
      </c>
      <c r="I675">
        <v>-20</v>
      </c>
      <c r="J675">
        <v>0.45</v>
      </c>
      <c r="K675">
        <v>-10</v>
      </c>
      <c r="L675">
        <v>0</v>
      </c>
      <c r="M675">
        <v>-11.0769230769231</v>
      </c>
      <c r="N675">
        <v>0</v>
      </c>
      <c r="O675">
        <v>1.7846153846153801</v>
      </c>
      <c r="P675"/>
      <c r="Q675">
        <v>0.17846153846153801</v>
      </c>
      <c r="R675" s="20">
        <v>0.37729062947226699</v>
      </c>
      <c r="S675" s="14" t="s">
        <v>275</v>
      </c>
      <c r="T675" s="2" t="s">
        <v>275</v>
      </c>
      <c r="U675" s="3" t="s">
        <v>55</v>
      </c>
      <c r="V675" s="2" t="s">
        <v>277</v>
      </c>
      <c r="W675" s="2">
        <v>3</v>
      </c>
      <c r="X675" s="2">
        <v>2</v>
      </c>
      <c r="Y675" s="2">
        <v>4</v>
      </c>
      <c r="Z675" s="2">
        <v>0</v>
      </c>
      <c r="AA675" s="3">
        <v>-2</v>
      </c>
      <c r="AB675" s="12">
        <f t="shared" si="50"/>
        <v>2</v>
      </c>
      <c r="AC675" s="3">
        <f t="shared" si="51"/>
        <v>102.04378</v>
      </c>
      <c r="AD675" s="12">
        <v>199</v>
      </c>
      <c r="AE675" s="2" t="s">
        <v>101</v>
      </c>
      <c r="AF675" s="2" t="s">
        <v>84</v>
      </c>
      <c r="AG675" s="2" t="str">
        <f t="shared" ref="AG675:AG706" si="53">IF(AD675&gt;37,"Proton symporter", "Diffusion")</f>
        <v>Proton symporter</v>
      </c>
      <c r="AH675" s="3" t="s">
        <v>278</v>
      </c>
    </row>
    <row r="676" spans="1:34">
      <c r="A676" s="17" t="s">
        <v>323</v>
      </c>
      <c r="B676" s="18" t="s">
        <v>324</v>
      </c>
      <c r="C676" t="s">
        <v>336</v>
      </c>
      <c r="D676" s="19" t="s">
        <v>326</v>
      </c>
      <c r="E676" t="s">
        <v>279</v>
      </c>
      <c r="F676" t="s">
        <v>280</v>
      </c>
      <c r="G676">
        <v>-10</v>
      </c>
      <c r="H676">
        <v>0</v>
      </c>
      <c r="I676">
        <v>-20</v>
      </c>
      <c r="J676">
        <v>0.45</v>
      </c>
      <c r="K676">
        <v>-10</v>
      </c>
      <c r="L676">
        <v>0</v>
      </c>
      <c r="M676">
        <v>-20</v>
      </c>
      <c r="N676">
        <v>0.35714285714285099</v>
      </c>
      <c r="O676">
        <v>1.0714285714285701</v>
      </c>
      <c r="P676"/>
      <c r="Q676">
        <v>0.107142857142857</v>
      </c>
      <c r="R676" s="20">
        <v>0.27444385003851701</v>
      </c>
      <c r="S676" s="11" t="s">
        <v>279</v>
      </c>
      <c r="T676" s="3" t="s">
        <v>279</v>
      </c>
      <c r="U676" s="3" t="s">
        <v>43</v>
      </c>
      <c r="V676" s="3" t="s">
        <v>281</v>
      </c>
      <c r="W676" s="3">
        <v>9</v>
      </c>
      <c r="X676" s="3">
        <v>20</v>
      </c>
      <c r="Y676" s="3">
        <v>0</v>
      </c>
      <c r="Z676" s="3">
        <v>0</v>
      </c>
      <c r="AA676" s="3">
        <v>0</v>
      </c>
      <c r="AB676" s="12">
        <f t="shared" si="50"/>
        <v>6.2222222222222223</v>
      </c>
      <c r="AC676" s="3">
        <f t="shared" si="51"/>
        <v>128.25309999999999</v>
      </c>
      <c r="AD676" s="12">
        <v>151</v>
      </c>
      <c r="AE676" s="3" t="s">
        <v>161</v>
      </c>
      <c r="AF676" s="2" t="s">
        <v>46</v>
      </c>
      <c r="AG676" s="2" t="str">
        <f t="shared" si="53"/>
        <v>Proton symporter</v>
      </c>
      <c r="AH676" s="3" t="s">
        <v>282</v>
      </c>
    </row>
    <row r="677" spans="1:34">
      <c r="A677" s="17" t="s">
        <v>323</v>
      </c>
      <c r="B677" s="18" t="s">
        <v>324</v>
      </c>
      <c r="C677" t="s">
        <v>336</v>
      </c>
      <c r="D677" s="19" t="s">
        <v>326</v>
      </c>
      <c r="E677" t="s">
        <v>283</v>
      </c>
      <c r="F677" t="s">
        <v>284</v>
      </c>
      <c r="G677">
        <v>-10</v>
      </c>
      <c r="H677">
        <v>0</v>
      </c>
      <c r="I677">
        <v>-20</v>
      </c>
      <c r="J677">
        <v>0.45</v>
      </c>
      <c r="K677">
        <v>-10</v>
      </c>
      <c r="L677">
        <v>0</v>
      </c>
      <c r="M677">
        <v>-20</v>
      </c>
      <c r="N677">
        <v>0.39999999999999503</v>
      </c>
      <c r="O677">
        <v>1.2</v>
      </c>
      <c r="P677"/>
      <c r="Q677">
        <v>0.12</v>
      </c>
      <c r="R677" s="20">
        <v>0.273760862792091</v>
      </c>
      <c r="S677" s="14" t="s">
        <v>283</v>
      </c>
      <c r="T677" s="2" t="s">
        <v>283</v>
      </c>
      <c r="U677" s="3" t="s">
        <v>43</v>
      </c>
      <c r="V677" s="2" t="s">
        <v>285</v>
      </c>
      <c r="W677" s="2">
        <v>8</v>
      </c>
      <c r="X677" s="2">
        <v>18</v>
      </c>
      <c r="Y677" s="2">
        <v>0</v>
      </c>
      <c r="Z677" s="2">
        <v>0</v>
      </c>
      <c r="AA677" s="2">
        <v>0</v>
      </c>
      <c r="AB677" s="12">
        <f t="shared" si="50"/>
        <v>6.25</v>
      </c>
      <c r="AC677" s="3">
        <f t="shared" si="51"/>
        <v>114.22672</v>
      </c>
      <c r="AD677" s="12">
        <v>126</v>
      </c>
      <c r="AE677" s="3" t="s">
        <v>161</v>
      </c>
      <c r="AF677" s="2" t="s">
        <v>162</v>
      </c>
      <c r="AG677" s="2" t="str">
        <f t="shared" si="53"/>
        <v>Proton symporter</v>
      </c>
      <c r="AH677" s="3" t="s">
        <v>286</v>
      </c>
    </row>
    <row r="678" spans="1:34">
      <c r="A678" s="17" t="s">
        <v>323</v>
      </c>
      <c r="B678" s="18" t="s">
        <v>324</v>
      </c>
      <c r="C678" t="s">
        <v>336</v>
      </c>
      <c r="D678" s="19" t="s">
        <v>326</v>
      </c>
      <c r="E678" t="s">
        <v>287</v>
      </c>
      <c r="F678" t="s">
        <v>288</v>
      </c>
      <c r="G678">
        <v>-10</v>
      </c>
      <c r="H678">
        <v>0</v>
      </c>
      <c r="I678">
        <v>-20</v>
      </c>
      <c r="J678">
        <v>0.45</v>
      </c>
      <c r="K678">
        <v>-10</v>
      </c>
      <c r="L678">
        <v>0</v>
      </c>
      <c r="M678">
        <v>-20</v>
      </c>
      <c r="N678">
        <v>0.625000000000006</v>
      </c>
      <c r="O678">
        <v>1.875</v>
      </c>
      <c r="P678"/>
      <c r="Q678">
        <v>0.1875</v>
      </c>
      <c r="R678" s="20">
        <v>0.27017517974835198</v>
      </c>
      <c r="S678" s="14" t="s">
        <v>287</v>
      </c>
      <c r="T678" s="2" t="s">
        <v>287</v>
      </c>
      <c r="U678" s="3" t="s">
        <v>43</v>
      </c>
      <c r="V678" s="2" t="s">
        <v>289</v>
      </c>
      <c r="W678" s="2">
        <v>5</v>
      </c>
      <c r="X678" s="2">
        <v>12</v>
      </c>
      <c r="Y678" s="2">
        <v>0</v>
      </c>
      <c r="Z678" s="2">
        <v>0</v>
      </c>
      <c r="AA678" s="3">
        <v>0</v>
      </c>
      <c r="AB678" s="12">
        <f t="shared" si="50"/>
        <v>6.4</v>
      </c>
      <c r="AC678" s="3">
        <f t="shared" si="51"/>
        <v>72.147580000000005</v>
      </c>
      <c r="AD678" s="15">
        <v>36.1</v>
      </c>
      <c r="AE678" s="3" t="s">
        <v>161</v>
      </c>
      <c r="AF678" s="2" t="s">
        <v>46</v>
      </c>
      <c r="AG678" s="16" t="str">
        <f t="shared" si="53"/>
        <v>Diffusion</v>
      </c>
      <c r="AH678" s="3" t="s">
        <v>290</v>
      </c>
    </row>
    <row r="679" spans="1:34">
      <c r="A679" s="17" t="s">
        <v>323</v>
      </c>
      <c r="B679" s="18" t="s">
        <v>324</v>
      </c>
      <c r="C679" t="s">
        <v>336</v>
      </c>
      <c r="D679" s="19" t="s">
        <v>326</v>
      </c>
      <c r="E679" t="s">
        <v>291</v>
      </c>
      <c r="F679" t="s">
        <v>292</v>
      </c>
      <c r="G679">
        <v>-10</v>
      </c>
      <c r="H679">
        <v>0</v>
      </c>
      <c r="I679">
        <v>-20</v>
      </c>
      <c r="J679">
        <v>0.45</v>
      </c>
      <c r="K679">
        <v>-10</v>
      </c>
      <c r="L679">
        <v>0</v>
      </c>
      <c r="M679">
        <v>-20</v>
      </c>
      <c r="N679">
        <v>0</v>
      </c>
      <c r="O679">
        <v>1.40606060606061</v>
      </c>
      <c r="P679"/>
      <c r="Q679">
        <v>0.14060606060606101</v>
      </c>
      <c r="R679" s="20">
        <v>0.24753232214293999</v>
      </c>
      <c r="S679" s="11" t="s">
        <v>291</v>
      </c>
      <c r="T679" s="3" t="s">
        <v>293</v>
      </c>
      <c r="U679" s="3" t="s">
        <v>43</v>
      </c>
      <c r="V679" s="3" t="s">
        <v>94</v>
      </c>
      <c r="W679" s="3">
        <v>5</v>
      </c>
      <c r="X679" s="3">
        <v>12</v>
      </c>
      <c r="Y679" s="3">
        <v>1</v>
      </c>
      <c r="Z679" s="3">
        <v>0</v>
      </c>
      <c r="AA679" s="3">
        <v>0</v>
      </c>
      <c r="AB679" s="12">
        <f t="shared" si="50"/>
        <v>6</v>
      </c>
      <c r="AC679" s="3">
        <f t="shared" si="51"/>
        <v>88.14658</v>
      </c>
      <c r="AD679" s="12">
        <v>138</v>
      </c>
      <c r="AE679" s="3" t="s">
        <v>78</v>
      </c>
      <c r="AF679" s="2" t="s">
        <v>162</v>
      </c>
      <c r="AG679" s="2" t="str">
        <f t="shared" si="53"/>
        <v>Proton symporter</v>
      </c>
      <c r="AH679" s="3" t="s">
        <v>294</v>
      </c>
    </row>
    <row r="680" spans="1:34">
      <c r="A680" s="17" t="s">
        <v>323</v>
      </c>
      <c r="B680" s="18" t="s">
        <v>324</v>
      </c>
      <c r="C680" t="s">
        <v>336</v>
      </c>
      <c r="D680" s="19" t="s">
        <v>326</v>
      </c>
      <c r="E680" t="s">
        <v>295</v>
      </c>
      <c r="F680" t="s">
        <v>292</v>
      </c>
      <c r="G680">
        <v>-10</v>
      </c>
      <c r="H680">
        <v>0</v>
      </c>
      <c r="I680">
        <v>-20</v>
      </c>
      <c r="J680">
        <v>0.45</v>
      </c>
      <c r="K680">
        <v>-10</v>
      </c>
      <c r="L680">
        <v>0</v>
      </c>
      <c r="M680">
        <v>-20</v>
      </c>
      <c r="N680">
        <v>0</v>
      </c>
      <c r="O680">
        <v>1.40606060606061</v>
      </c>
      <c r="P680"/>
      <c r="Q680">
        <v>0.14060606060606101</v>
      </c>
      <c r="R680" s="20">
        <v>0.24753232214293999</v>
      </c>
      <c r="S680" s="11" t="s">
        <v>295</v>
      </c>
      <c r="T680" s="3" t="s">
        <v>296</v>
      </c>
      <c r="U680" s="3" t="s">
        <v>43</v>
      </c>
      <c r="V680" s="3" t="s">
        <v>94</v>
      </c>
      <c r="W680" s="3">
        <v>5</v>
      </c>
      <c r="X680" s="3">
        <v>12</v>
      </c>
      <c r="Y680" s="3">
        <v>1</v>
      </c>
      <c r="Z680" s="3">
        <v>0</v>
      </c>
      <c r="AA680" s="3">
        <v>0</v>
      </c>
      <c r="AB680" s="12">
        <f t="shared" si="50"/>
        <v>6</v>
      </c>
      <c r="AC680" s="3">
        <f t="shared" si="51"/>
        <v>88.14658</v>
      </c>
      <c r="AD680" s="12">
        <v>138</v>
      </c>
      <c r="AE680" s="3" t="s">
        <v>78</v>
      </c>
      <c r="AF680" s="3" t="s">
        <v>84</v>
      </c>
      <c r="AG680" s="2" t="str">
        <f t="shared" si="53"/>
        <v>Proton symporter</v>
      </c>
      <c r="AH680" s="3" t="s">
        <v>294</v>
      </c>
    </row>
    <row r="681" spans="1:34">
      <c r="A681" s="17" t="s">
        <v>323</v>
      </c>
      <c r="B681" s="18" t="s">
        <v>324</v>
      </c>
      <c r="C681" t="s">
        <v>336</v>
      </c>
      <c r="D681" s="19" t="s">
        <v>326</v>
      </c>
      <c r="E681" t="s">
        <v>297</v>
      </c>
      <c r="F681" t="s">
        <v>298</v>
      </c>
      <c r="G681">
        <v>-10</v>
      </c>
      <c r="H681">
        <v>0</v>
      </c>
      <c r="I681">
        <v>-20</v>
      </c>
      <c r="J681">
        <v>0.45</v>
      </c>
      <c r="K681">
        <v>-10</v>
      </c>
      <c r="L681">
        <v>0</v>
      </c>
      <c r="M681">
        <v>-18.106122448979601</v>
      </c>
      <c r="N681">
        <v>0</v>
      </c>
      <c r="O681">
        <v>0.473469387755102</v>
      </c>
      <c r="P681"/>
      <c r="Q681">
        <v>4.7346938775510203E-2</v>
      </c>
      <c r="R681" s="20">
        <v>8.9677231595191503E-2</v>
      </c>
      <c r="S681" s="11" t="s">
        <v>297</v>
      </c>
      <c r="T681" s="3" t="s">
        <v>297</v>
      </c>
      <c r="U681" s="3" t="s">
        <v>76</v>
      </c>
      <c r="V681" s="3" t="s">
        <v>299</v>
      </c>
      <c r="W681" s="3">
        <v>6</v>
      </c>
      <c r="X681" s="3">
        <v>6</v>
      </c>
      <c r="Y681" s="3">
        <v>1</v>
      </c>
      <c r="Z681" s="3">
        <v>0</v>
      </c>
      <c r="AA681" s="2">
        <v>0</v>
      </c>
      <c r="AB681" s="12">
        <f t="shared" si="50"/>
        <v>4.666666666666667</v>
      </c>
      <c r="AC681" s="3">
        <f t="shared" si="51"/>
        <v>94.11023999999999</v>
      </c>
      <c r="AD681" s="12">
        <v>181.7</v>
      </c>
      <c r="AE681" s="3" t="s">
        <v>111</v>
      </c>
      <c r="AF681" s="2" t="s">
        <v>112</v>
      </c>
      <c r="AG681" s="2" t="str">
        <f t="shared" si="53"/>
        <v>Proton symporter</v>
      </c>
      <c r="AH681" s="3" t="s">
        <v>300</v>
      </c>
    </row>
    <row r="682" spans="1:34">
      <c r="A682" s="17" t="s">
        <v>323</v>
      </c>
      <c r="B682" s="18" t="s">
        <v>324</v>
      </c>
      <c r="C682" t="s">
        <v>336</v>
      </c>
      <c r="D682" s="19" t="s">
        <v>326</v>
      </c>
      <c r="E682" t="s">
        <v>301</v>
      </c>
      <c r="F682" t="s">
        <v>302</v>
      </c>
      <c r="G682">
        <v>-10</v>
      </c>
      <c r="H682">
        <v>0</v>
      </c>
      <c r="I682">
        <v>-20</v>
      </c>
      <c r="J682">
        <v>0.45</v>
      </c>
      <c r="K682">
        <v>-10</v>
      </c>
      <c r="L682">
        <v>0</v>
      </c>
      <c r="M682">
        <v>-20</v>
      </c>
      <c r="N682">
        <v>1</v>
      </c>
      <c r="O682">
        <v>3</v>
      </c>
      <c r="P682"/>
      <c r="Q682">
        <v>0.3</v>
      </c>
      <c r="R682" s="20">
        <v>0.26419904134212102</v>
      </c>
      <c r="S682" s="11" t="s">
        <v>301</v>
      </c>
      <c r="T682" s="3" t="s">
        <v>303</v>
      </c>
      <c r="U682" s="3" t="s">
        <v>43</v>
      </c>
      <c r="V682" s="3" t="s">
        <v>304</v>
      </c>
      <c r="W682" s="3">
        <v>3</v>
      </c>
      <c r="X682" s="3">
        <v>8</v>
      </c>
      <c r="Y682" s="3">
        <v>0</v>
      </c>
      <c r="Z682" s="3">
        <v>0</v>
      </c>
      <c r="AA682" s="2">
        <v>0</v>
      </c>
      <c r="AB682" s="12">
        <f t="shared" si="50"/>
        <v>6.666666666666667</v>
      </c>
      <c r="AC682" s="3">
        <f t="shared" si="51"/>
        <v>44.094819999999999</v>
      </c>
      <c r="AD682" s="15">
        <v>-42</v>
      </c>
      <c r="AE682" s="3" t="s">
        <v>155</v>
      </c>
      <c r="AF682" s="2" t="s">
        <v>46</v>
      </c>
      <c r="AG682" s="16" t="str">
        <f t="shared" si="53"/>
        <v>Diffusion</v>
      </c>
      <c r="AH682" s="3" t="s">
        <v>305</v>
      </c>
    </row>
    <row r="683" spans="1:34">
      <c r="A683" s="17" t="s">
        <v>323</v>
      </c>
      <c r="B683" s="18" t="s">
        <v>324</v>
      </c>
      <c r="C683" t="s">
        <v>336</v>
      </c>
      <c r="D683" s="19" t="s">
        <v>326</v>
      </c>
      <c r="E683" t="s">
        <v>306</v>
      </c>
      <c r="F683" t="s">
        <v>302</v>
      </c>
      <c r="G683">
        <v>-10</v>
      </c>
      <c r="H683">
        <v>0</v>
      </c>
      <c r="I683">
        <v>-20</v>
      </c>
      <c r="J683">
        <v>0.45</v>
      </c>
      <c r="K683">
        <v>-10</v>
      </c>
      <c r="L683">
        <v>0</v>
      </c>
      <c r="M683">
        <v>-20</v>
      </c>
      <c r="N683">
        <v>0.41052631578947202</v>
      </c>
      <c r="O683">
        <v>2.7052631578947302</v>
      </c>
      <c r="P683"/>
      <c r="Q683">
        <v>0.270526315789473</v>
      </c>
      <c r="R683" s="20">
        <v>0.238242644297982</v>
      </c>
      <c r="S683" s="11" t="s">
        <v>306</v>
      </c>
      <c r="T683" s="3" t="s">
        <v>307</v>
      </c>
      <c r="U683" s="3" t="s">
        <v>43</v>
      </c>
      <c r="V683" s="3" t="s">
        <v>304</v>
      </c>
      <c r="W683" s="3">
        <v>3</v>
      </c>
      <c r="X683" s="3">
        <v>8</v>
      </c>
      <c r="Y683" s="3">
        <v>0</v>
      </c>
      <c r="Z683" s="3">
        <v>0</v>
      </c>
      <c r="AA683" s="2">
        <v>0</v>
      </c>
      <c r="AB683" s="12">
        <f t="shared" si="50"/>
        <v>6.666666666666667</v>
      </c>
      <c r="AC683" s="3">
        <f t="shared" si="51"/>
        <v>44.094819999999999</v>
      </c>
      <c r="AD683" s="15">
        <v>-42</v>
      </c>
      <c r="AE683" s="3" t="s">
        <v>155</v>
      </c>
      <c r="AF683" s="3" t="s">
        <v>84</v>
      </c>
      <c r="AG683" s="16" t="str">
        <f t="shared" si="53"/>
        <v>Diffusion</v>
      </c>
      <c r="AH683" s="3" t="s">
        <v>305</v>
      </c>
    </row>
    <row r="684" spans="1:34">
      <c r="A684" s="17" t="s">
        <v>323</v>
      </c>
      <c r="B684" s="18" t="s">
        <v>324</v>
      </c>
      <c r="C684" t="s">
        <v>336</v>
      </c>
      <c r="D684" s="19" t="s">
        <v>326</v>
      </c>
      <c r="E684" t="s">
        <v>308</v>
      </c>
      <c r="F684" t="s">
        <v>309</v>
      </c>
      <c r="G684">
        <v>-10</v>
      </c>
      <c r="H684">
        <v>0</v>
      </c>
      <c r="I684">
        <v>-20</v>
      </c>
      <c r="J684">
        <v>0.45</v>
      </c>
      <c r="K684">
        <v>-10</v>
      </c>
      <c r="L684">
        <v>0</v>
      </c>
      <c r="M684">
        <v>-15.835897435897399</v>
      </c>
      <c r="N684">
        <v>0</v>
      </c>
      <c r="O684">
        <v>0.59487179487179498</v>
      </c>
      <c r="P684"/>
      <c r="Q684">
        <v>5.9487179487179499E-2</v>
      </c>
      <c r="R684" s="20">
        <v>0.20921954001124601</v>
      </c>
      <c r="S684" s="1" t="s">
        <v>308</v>
      </c>
      <c r="T684" s="2" t="s">
        <v>308</v>
      </c>
      <c r="U684" s="3" t="s">
        <v>43</v>
      </c>
      <c r="V684" s="2" t="s">
        <v>310</v>
      </c>
      <c r="W684" s="3">
        <v>7</v>
      </c>
      <c r="X684" s="3">
        <v>9</v>
      </c>
      <c r="Y684" s="3">
        <v>5</v>
      </c>
      <c r="Z684" s="3">
        <v>0</v>
      </c>
      <c r="AA684" s="2">
        <v>-1</v>
      </c>
      <c r="AB684" s="12">
        <f t="shared" si="50"/>
        <v>3.8571428571428572</v>
      </c>
      <c r="AC684" s="3">
        <f t="shared" si="51"/>
        <v>173.14046000000002</v>
      </c>
      <c r="AD684" s="12">
        <v>400.5</v>
      </c>
      <c r="AE684" s="3" t="s">
        <v>196</v>
      </c>
      <c r="AF684" s="3" t="s">
        <v>311</v>
      </c>
      <c r="AG684" s="2" t="str">
        <f t="shared" si="53"/>
        <v>Proton symporter</v>
      </c>
      <c r="AH684" s="3" t="s">
        <v>312</v>
      </c>
    </row>
    <row r="685" spans="1:34">
      <c r="A685" s="17" t="s">
        <v>323</v>
      </c>
      <c r="B685" s="18" t="s">
        <v>324</v>
      </c>
      <c r="C685" t="s">
        <v>336</v>
      </c>
      <c r="D685" s="19" t="s">
        <v>326</v>
      </c>
      <c r="E685" t="s">
        <v>313</v>
      </c>
      <c r="F685" t="s">
        <v>314</v>
      </c>
      <c r="G685">
        <v>-10</v>
      </c>
      <c r="H685">
        <v>0</v>
      </c>
      <c r="I685">
        <v>-20</v>
      </c>
      <c r="J685">
        <v>0.45</v>
      </c>
      <c r="K685">
        <v>-10</v>
      </c>
      <c r="L685">
        <v>0</v>
      </c>
      <c r="M685">
        <v>-18.2490566037736</v>
      </c>
      <c r="N685">
        <v>0</v>
      </c>
      <c r="O685">
        <v>0.43773584905660401</v>
      </c>
      <c r="P685"/>
      <c r="Q685">
        <v>4.3773584905660398E-2</v>
      </c>
      <c r="R685" s="20">
        <v>9.1699190471036404E-2</v>
      </c>
      <c r="S685" s="11" t="s">
        <v>313</v>
      </c>
      <c r="T685" s="3" t="s">
        <v>313</v>
      </c>
      <c r="U685" s="3" t="s">
        <v>76</v>
      </c>
      <c r="V685" s="3" t="s">
        <v>315</v>
      </c>
      <c r="W685" s="3">
        <v>8</v>
      </c>
      <c r="X685" s="3">
        <v>8</v>
      </c>
      <c r="Y685" s="3">
        <v>0</v>
      </c>
      <c r="Z685" s="3">
        <v>0</v>
      </c>
      <c r="AA685" s="2">
        <v>0</v>
      </c>
      <c r="AB685" s="12">
        <f t="shared" si="50"/>
        <v>5</v>
      </c>
      <c r="AC685" s="3">
        <f t="shared" si="51"/>
        <v>104.14832</v>
      </c>
      <c r="AD685" s="12">
        <v>145</v>
      </c>
      <c r="AE685" s="3" t="s">
        <v>316</v>
      </c>
      <c r="AF685" s="3" t="s">
        <v>149</v>
      </c>
      <c r="AG685" s="2" t="str">
        <f t="shared" si="53"/>
        <v>Proton symporter</v>
      </c>
      <c r="AH685" s="3" t="s">
        <v>317</v>
      </c>
    </row>
    <row r="686" spans="1:34">
      <c r="A686" s="17" t="s">
        <v>323</v>
      </c>
      <c r="B686" s="18" t="s">
        <v>324</v>
      </c>
      <c r="C686" t="s">
        <v>336</v>
      </c>
      <c r="D686" s="19" t="s">
        <v>326</v>
      </c>
      <c r="E686" t="s">
        <v>318</v>
      </c>
      <c r="F686" t="s">
        <v>319</v>
      </c>
      <c r="G686">
        <v>-10</v>
      </c>
      <c r="H686">
        <v>0</v>
      </c>
      <c r="I686">
        <v>-20</v>
      </c>
      <c r="J686">
        <v>0.45</v>
      </c>
      <c r="K686">
        <v>-10</v>
      </c>
      <c r="L686">
        <v>0</v>
      </c>
      <c r="M686">
        <v>-11.0769230769231</v>
      </c>
      <c r="N686">
        <v>0</v>
      </c>
      <c r="O686">
        <v>1.7846153846153801</v>
      </c>
      <c r="P686"/>
      <c r="Q686">
        <v>0.17846153846153801</v>
      </c>
      <c r="R686" s="20">
        <v>0.42915093628780498</v>
      </c>
      <c r="S686" s="3" t="s">
        <v>318</v>
      </c>
      <c r="T686" s="3" t="s">
        <v>318</v>
      </c>
      <c r="U686" s="3" t="s">
        <v>35</v>
      </c>
      <c r="V686" s="3" t="s">
        <v>320</v>
      </c>
      <c r="W686" s="3">
        <v>4</v>
      </c>
      <c r="X686" s="3">
        <v>4</v>
      </c>
      <c r="Y686" s="3">
        <v>4</v>
      </c>
      <c r="Z686" s="3">
        <v>0</v>
      </c>
      <c r="AA686" s="2">
        <v>-2</v>
      </c>
      <c r="AB686" s="12">
        <f t="shared" si="50"/>
        <v>3</v>
      </c>
      <c r="AC686" s="3">
        <f t="shared" si="51"/>
        <v>116.07016</v>
      </c>
      <c r="AD686" s="12">
        <v>235</v>
      </c>
      <c r="AE686" s="3" t="s">
        <v>101</v>
      </c>
      <c r="AF686" s="3" t="s">
        <v>84</v>
      </c>
      <c r="AG686" s="2" t="str">
        <f t="shared" si="53"/>
        <v>Proton symporter</v>
      </c>
      <c r="AH686" s="2" t="s">
        <v>321</v>
      </c>
    </row>
    <row r="687" spans="1:34">
      <c r="A687" s="8" t="s">
        <v>34</v>
      </c>
      <c r="B687" s="9" t="s">
        <v>35</v>
      </c>
      <c r="C687" s="1" t="s">
        <v>337</v>
      </c>
      <c r="D687" s="23" t="s">
        <v>338</v>
      </c>
      <c r="E687" s="1" t="s">
        <v>38</v>
      </c>
      <c r="F687" s="1" t="s">
        <v>39</v>
      </c>
      <c r="G687" s="1">
        <v>-10</v>
      </c>
      <c r="H687" s="1">
        <v>-20</v>
      </c>
      <c r="I687" s="1" t="s">
        <v>40</v>
      </c>
      <c r="J687" s="1">
        <v>3.15</v>
      </c>
      <c r="K687" s="1">
        <v>-10</v>
      </c>
      <c r="L687" s="1">
        <v>-2.2843749999999901</v>
      </c>
      <c r="M687" s="1" t="s">
        <v>40</v>
      </c>
      <c r="N687" s="1">
        <v>8.0250000000000004</v>
      </c>
      <c r="O687" s="1">
        <v>0.49375000000000302</v>
      </c>
      <c r="Q687" s="1">
        <v>4.9375000000000301E-2</v>
      </c>
      <c r="R687" s="1">
        <v>9.6669002120375297E-2</v>
      </c>
      <c r="S687" s="11" t="s">
        <v>41</v>
      </c>
      <c r="T687" s="3" t="s">
        <v>42</v>
      </c>
      <c r="U687" s="3" t="s">
        <v>43</v>
      </c>
      <c r="V687" s="3" t="s">
        <v>44</v>
      </c>
      <c r="W687" s="3">
        <v>4</v>
      </c>
      <c r="X687" s="3">
        <v>10</v>
      </c>
      <c r="Y687" s="3">
        <v>2</v>
      </c>
      <c r="Z687" s="3">
        <v>0</v>
      </c>
      <c r="AA687" s="3">
        <v>0</v>
      </c>
      <c r="AB687" s="12">
        <f t="shared" si="50"/>
        <v>5.5</v>
      </c>
      <c r="AC687" s="3">
        <f t="shared" si="51"/>
        <v>90.119200000000006</v>
      </c>
      <c r="AD687" s="12">
        <v>207</v>
      </c>
      <c r="AE687" s="2" t="s">
        <v>45</v>
      </c>
      <c r="AF687" s="3" t="s">
        <v>46</v>
      </c>
      <c r="AG687" s="2" t="str">
        <f t="shared" si="53"/>
        <v>Proton symporter</v>
      </c>
      <c r="AH687" s="3" t="s">
        <v>47</v>
      </c>
    </row>
    <row r="688" spans="1:34">
      <c r="A688" s="8" t="s">
        <v>34</v>
      </c>
      <c r="B688" s="9" t="s">
        <v>35</v>
      </c>
      <c r="C688" s="1" t="s">
        <v>337</v>
      </c>
      <c r="D688" s="23" t="s">
        <v>338</v>
      </c>
      <c r="E688" s="1" t="s">
        <v>48</v>
      </c>
      <c r="F688" s="1" t="s">
        <v>39</v>
      </c>
      <c r="G688" s="1">
        <v>-10</v>
      </c>
      <c r="H688" s="1">
        <v>-20</v>
      </c>
      <c r="I688" s="1" t="s">
        <v>40</v>
      </c>
      <c r="J688" s="1">
        <v>3.15</v>
      </c>
      <c r="K688" s="1">
        <v>-10</v>
      </c>
      <c r="L688" s="1">
        <v>-2.2843749999999998</v>
      </c>
      <c r="M688" s="1" t="s">
        <v>40</v>
      </c>
      <c r="N688" s="1">
        <v>8.0250000000000004</v>
      </c>
      <c r="O688" s="1">
        <v>0.49375000000000002</v>
      </c>
      <c r="Q688" s="1">
        <v>4.9375000000000099E-2</v>
      </c>
      <c r="R688" s="1">
        <v>9.6669002120374797E-2</v>
      </c>
      <c r="S688" s="11" t="s">
        <v>49</v>
      </c>
      <c r="T688" s="3" t="s">
        <v>50</v>
      </c>
      <c r="U688" s="3" t="s">
        <v>43</v>
      </c>
      <c r="V688" s="3" t="s">
        <v>44</v>
      </c>
      <c r="W688" s="3">
        <v>4</v>
      </c>
      <c r="X688" s="3">
        <v>10</v>
      </c>
      <c r="Y688" s="3">
        <v>2</v>
      </c>
      <c r="Z688" s="3">
        <v>0</v>
      </c>
      <c r="AA688" s="3">
        <v>0</v>
      </c>
      <c r="AB688" s="12">
        <f t="shared" si="50"/>
        <v>5.5</v>
      </c>
      <c r="AC688" s="3">
        <f t="shared" si="51"/>
        <v>90.119200000000006</v>
      </c>
      <c r="AD688" s="12">
        <v>207</v>
      </c>
      <c r="AE688" s="2" t="s">
        <v>45</v>
      </c>
      <c r="AF688" s="3" t="s">
        <v>51</v>
      </c>
      <c r="AG688" s="2" t="str">
        <f t="shared" si="53"/>
        <v>Proton symporter</v>
      </c>
      <c r="AH688" s="3" t="s">
        <v>47</v>
      </c>
    </row>
    <row r="689" spans="1:34">
      <c r="A689" s="8" t="s">
        <v>34</v>
      </c>
      <c r="B689" s="9" t="s">
        <v>35</v>
      </c>
      <c r="C689" s="1" t="s">
        <v>337</v>
      </c>
      <c r="D689" s="23" t="s">
        <v>338</v>
      </c>
      <c r="E689" s="1" t="s">
        <v>52</v>
      </c>
      <c r="F689" s="1" t="s">
        <v>53</v>
      </c>
      <c r="G689" s="1">
        <v>-10</v>
      </c>
      <c r="H689" s="1">
        <v>-20</v>
      </c>
      <c r="I689" s="1" t="s">
        <v>40</v>
      </c>
      <c r="J689" s="1">
        <v>3.15</v>
      </c>
      <c r="K689" s="1">
        <v>-10</v>
      </c>
      <c r="L689" s="1">
        <v>-2.5795744680851</v>
      </c>
      <c r="M689" s="1" t="s">
        <v>40</v>
      </c>
      <c r="N689" s="1">
        <v>8.1846808510638205</v>
      </c>
      <c r="O689" s="1">
        <v>0.60510638297872199</v>
      </c>
      <c r="Q689" s="1">
        <v>6.0510638297872198E-2</v>
      </c>
      <c r="R689" s="1">
        <v>0.100093300518186</v>
      </c>
      <c r="S689" s="13" t="s">
        <v>52</v>
      </c>
      <c r="T689" s="3" t="s">
        <v>54</v>
      </c>
      <c r="U689" s="3" t="s">
        <v>55</v>
      </c>
      <c r="V689" s="2" t="s">
        <v>56</v>
      </c>
      <c r="W689" s="2">
        <v>3</v>
      </c>
      <c r="X689" s="2">
        <v>12</v>
      </c>
      <c r="Y689" s="2">
        <v>0</v>
      </c>
      <c r="Z689" s="2">
        <v>2</v>
      </c>
      <c r="AA689" s="2">
        <v>2</v>
      </c>
      <c r="AB689" s="12">
        <f t="shared" si="50"/>
        <v>6</v>
      </c>
      <c r="AC689" s="3">
        <f t="shared" si="51"/>
        <v>76.139580000000009</v>
      </c>
      <c r="AD689" s="12">
        <v>139.30000000000001</v>
      </c>
      <c r="AE689" s="2" t="s">
        <v>57</v>
      </c>
      <c r="AF689" s="2" t="s">
        <v>58</v>
      </c>
      <c r="AG689" s="2" t="str">
        <f t="shared" si="53"/>
        <v>Proton symporter</v>
      </c>
      <c r="AH689" s="3" t="s">
        <v>59</v>
      </c>
    </row>
    <row r="690" spans="1:34">
      <c r="A690" s="8" t="s">
        <v>34</v>
      </c>
      <c r="B690" s="9" t="s">
        <v>35</v>
      </c>
      <c r="C690" s="1" t="s">
        <v>337</v>
      </c>
      <c r="D690" s="23" t="s">
        <v>338</v>
      </c>
      <c r="E690" s="1" t="s">
        <v>60</v>
      </c>
      <c r="F690" s="1" t="s">
        <v>61</v>
      </c>
      <c r="G690" s="1">
        <v>-10</v>
      </c>
      <c r="H690" s="1">
        <v>-20</v>
      </c>
      <c r="I690" s="1" t="s">
        <v>40</v>
      </c>
      <c r="J690" s="1">
        <v>3.15</v>
      </c>
      <c r="K690" s="1">
        <v>-10</v>
      </c>
      <c r="L690" s="1">
        <v>-2.43783783783784</v>
      </c>
      <c r="M690" s="1" t="s">
        <v>40</v>
      </c>
      <c r="N690" s="1">
        <v>8.07837837837838</v>
      </c>
      <c r="O690" s="1">
        <v>0.64054054054053999</v>
      </c>
      <c r="Q690" s="1">
        <v>6.4054054054053997E-2</v>
      </c>
      <c r="R690" s="1">
        <v>0.10588954945090601</v>
      </c>
      <c r="S690" s="14" t="s">
        <v>60</v>
      </c>
      <c r="T690" s="2" t="s">
        <v>62</v>
      </c>
      <c r="U690" s="3" t="s">
        <v>55</v>
      </c>
      <c r="V690" s="2" t="s">
        <v>63</v>
      </c>
      <c r="W690" s="2">
        <v>3</v>
      </c>
      <c r="X690" s="2">
        <v>8</v>
      </c>
      <c r="Y690" s="2">
        <v>2</v>
      </c>
      <c r="Z690" s="2">
        <v>0</v>
      </c>
      <c r="AA690" s="2">
        <v>0</v>
      </c>
      <c r="AB690" s="12">
        <f t="shared" si="50"/>
        <v>5.333333333333333</v>
      </c>
      <c r="AC690" s="3">
        <f t="shared" si="51"/>
        <v>76.092820000000003</v>
      </c>
      <c r="AD690" s="12">
        <v>213</v>
      </c>
      <c r="AE690" s="2" t="s">
        <v>45</v>
      </c>
      <c r="AF690" s="2" t="s">
        <v>64</v>
      </c>
      <c r="AG690" s="2" t="str">
        <f t="shared" si="53"/>
        <v>Proton symporter</v>
      </c>
      <c r="AH690" s="3" t="s">
        <v>65</v>
      </c>
    </row>
    <row r="691" spans="1:34">
      <c r="A691" s="8" t="s">
        <v>34</v>
      </c>
      <c r="B691" s="9" t="s">
        <v>35</v>
      </c>
      <c r="C691" s="1" t="s">
        <v>337</v>
      </c>
      <c r="D691" s="23" t="s">
        <v>338</v>
      </c>
      <c r="E691" s="1" t="s">
        <v>66</v>
      </c>
      <c r="F691" s="1" t="s">
        <v>67</v>
      </c>
      <c r="G691" s="1">
        <v>-10</v>
      </c>
      <c r="H691" s="1">
        <v>-20</v>
      </c>
      <c r="I691" s="1" t="s">
        <v>40</v>
      </c>
      <c r="J691" s="1">
        <v>3.15</v>
      </c>
      <c r="K691" s="1">
        <v>-10</v>
      </c>
      <c r="L691" s="1">
        <v>-2.4932692307692199</v>
      </c>
      <c r="M691" s="1" t="s">
        <v>40</v>
      </c>
      <c r="N691" s="1">
        <v>8.1769230769230692</v>
      </c>
      <c r="O691" s="1">
        <v>0.45576923076922699</v>
      </c>
      <c r="Q691" s="1">
        <v>4.5576923076922703E-2</v>
      </c>
      <c r="R691" s="1">
        <v>8.9232925034191404E-2</v>
      </c>
      <c r="S691" s="11" t="s">
        <v>68</v>
      </c>
      <c r="T691" s="3" t="s">
        <v>69</v>
      </c>
      <c r="U691" s="3" t="s">
        <v>43</v>
      </c>
      <c r="V691" s="3" t="s">
        <v>44</v>
      </c>
      <c r="W691" s="3">
        <v>4</v>
      </c>
      <c r="X691" s="3">
        <v>10</v>
      </c>
      <c r="Y691" s="3">
        <v>2</v>
      </c>
      <c r="Z691" s="3">
        <v>0</v>
      </c>
      <c r="AA691" s="3">
        <v>0</v>
      </c>
      <c r="AB691" s="12">
        <f t="shared" si="50"/>
        <v>5.5</v>
      </c>
      <c r="AC691" s="3">
        <f t="shared" si="51"/>
        <v>90.119200000000006</v>
      </c>
      <c r="AD691" s="12">
        <v>230</v>
      </c>
      <c r="AE691" s="2" t="s">
        <v>45</v>
      </c>
      <c r="AF691" s="3" t="s">
        <v>70</v>
      </c>
      <c r="AG691" s="2" t="str">
        <f t="shared" si="53"/>
        <v>Proton symporter</v>
      </c>
      <c r="AH691" s="3" t="s">
        <v>71</v>
      </c>
    </row>
    <row r="692" spans="1:34">
      <c r="A692" s="8" t="s">
        <v>34</v>
      </c>
      <c r="B692" s="9" t="s">
        <v>35</v>
      </c>
      <c r="C692" s="1" t="s">
        <v>337</v>
      </c>
      <c r="D692" s="23" t="s">
        <v>338</v>
      </c>
      <c r="E692" s="1" t="s">
        <v>72</v>
      </c>
      <c r="F692" s="1" t="s">
        <v>73</v>
      </c>
      <c r="G692" s="1">
        <v>-10</v>
      </c>
      <c r="H692" s="1">
        <v>-20</v>
      </c>
      <c r="I692" s="1" t="s">
        <v>40</v>
      </c>
      <c r="J692" s="1">
        <v>3.15</v>
      </c>
      <c r="K692" s="1">
        <v>-10</v>
      </c>
      <c r="L692" s="1">
        <v>-2.4905882352941</v>
      </c>
      <c r="M692" s="1" t="s">
        <v>40</v>
      </c>
      <c r="N692" s="1">
        <v>8.3270588235293594</v>
      </c>
      <c r="O692" s="1">
        <v>0.55764705882352195</v>
      </c>
      <c r="Q692" s="1">
        <v>5.5764705882352203E-2</v>
      </c>
      <c r="R692" s="1">
        <v>7.2803461199902095E-2</v>
      </c>
      <c r="S692" s="11" t="s">
        <v>74</v>
      </c>
      <c r="T692" s="3" t="s">
        <v>75</v>
      </c>
      <c r="U692" s="3" t="s">
        <v>76</v>
      </c>
      <c r="V692" s="3" t="s">
        <v>77</v>
      </c>
      <c r="W692" s="3">
        <v>3</v>
      </c>
      <c r="X692" s="3">
        <v>8</v>
      </c>
      <c r="Y692" s="3">
        <v>1</v>
      </c>
      <c r="Z692" s="3">
        <v>0</v>
      </c>
      <c r="AA692" s="3">
        <v>0</v>
      </c>
      <c r="AB692" s="12">
        <f t="shared" si="50"/>
        <v>6</v>
      </c>
      <c r="AC692" s="3">
        <f t="shared" si="51"/>
        <v>60.093820000000001</v>
      </c>
      <c r="AD692" s="12">
        <v>97</v>
      </c>
      <c r="AE692" s="2" t="s">
        <v>78</v>
      </c>
      <c r="AF692" s="2" t="s">
        <v>79</v>
      </c>
      <c r="AG692" s="2" t="str">
        <f t="shared" si="53"/>
        <v>Proton symporter</v>
      </c>
      <c r="AH692" s="3" t="s">
        <v>80</v>
      </c>
    </row>
    <row r="693" spans="1:34">
      <c r="A693" s="8" t="s">
        <v>34</v>
      </c>
      <c r="B693" s="9" t="s">
        <v>35</v>
      </c>
      <c r="C693" s="1" t="s">
        <v>337</v>
      </c>
      <c r="D693" s="23" t="s">
        <v>338</v>
      </c>
      <c r="E693" s="1" t="s">
        <v>81</v>
      </c>
      <c r="F693" s="1" t="s">
        <v>73</v>
      </c>
      <c r="G693" s="1">
        <v>-10</v>
      </c>
      <c r="H693" s="1">
        <v>-20</v>
      </c>
      <c r="I693" s="1" t="s">
        <v>40</v>
      </c>
      <c r="J693" s="1">
        <v>3.15</v>
      </c>
      <c r="K693" s="1">
        <v>-10</v>
      </c>
      <c r="L693" s="1">
        <v>-2.6560439560439502</v>
      </c>
      <c r="M693" s="1" t="s">
        <v>40</v>
      </c>
      <c r="N693" s="1">
        <v>8.4373626373626305</v>
      </c>
      <c r="O693" s="1">
        <v>0.52087912087911903</v>
      </c>
      <c r="Q693" s="1">
        <v>5.20879120879119E-2</v>
      </c>
      <c r="R693" s="1">
        <v>6.8003232988920206E-2</v>
      </c>
      <c r="S693" s="11" t="s">
        <v>82</v>
      </c>
      <c r="T693" s="3" t="s">
        <v>83</v>
      </c>
      <c r="U693" s="3" t="s">
        <v>76</v>
      </c>
      <c r="V693" s="3" t="s">
        <v>77</v>
      </c>
      <c r="W693" s="3">
        <v>3</v>
      </c>
      <c r="X693" s="3">
        <v>8</v>
      </c>
      <c r="Y693" s="3">
        <v>1</v>
      </c>
      <c r="Z693" s="3">
        <v>0</v>
      </c>
      <c r="AA693" s="3">
        <v>0</v>
      </c>
      <c r="AB693" s="12">
        <f t="shared" si="50"/>
        <v>6</v>
      </c>
      <c r="AC693" s="3">
        <f t="shared" si="51"/>
        <v>60.093820000000001</v>
      </c>
      <c r="AD693" s="12">
        <v>97</v>
      </c>
      <c r="AE693" s="2" t="s">
        <v>78</v>
      </c>
      <c r="AF693" s="3" t="s">
        <v>84</v>
      </c>
      <c r="AG693" s="2" t="str">
        <f t="shared" si="53"/>
        <v>Proton symporter</v>
      </c>
      <c r="AH693" s="3" t="s">
        <v>80</v>
      </c>
    </row>
    <row r="694" spans="1:34">
      <c r="A694" s="8" t="s">
        <v>34</v>
      </c>
      <c r="B694" s="9" t="s">
        <v>35</v>
      </c>
      <c r="C694" s="1" t="s">
        <v>337</v>
      </c>
      <c r="D694" s="23" t="s">
        <v>338</v>
      </c>
      <c r="E694" s="1" t="s">
        <v>85</v>
      </c>
      <c r="F694" s="1" t="s">
        <v>86</v>
      </c>
      <c r="G694" s="1">
        <v>-10</v>
      </c>
      <c r="H694" s="1">
        <v>-20</v>
      </c>
      <c r="I694" s="1" t="s">
        <v>40</v>
      </c>
      <c r="J694" s="1">
        <v>3.15</v>
      </c>
      <c r="K694" s="1">
        <v>-10</v>
      </c>
      <c r="L694" s="1">
        <v>-2.2843749999999998</v>
      </c>
      <c r="M694" s="1" t="s">
        <v>40</v>
      </c>
      <c r="N694" s="1">
        <v>8.0250000000000004</v>
      </c>
      <c r="O694" s="1">
        <v>0.49375000000000002</v>
      </c>
      <c r="Q694" s="1">
        <v>4.9375000000000002E-2</v>
      </c>
      <c r="R694" s="1">
        <v>9.66690021203747E-2</v>
      </c>
      <c r="S694" s="11" t="s">
        <v>87</v>
      </c>
      <c r="T694" s="3" t="s">
        <v>88</v>
      </c>
      <c r="U694" s="3" t="s">
        <v>43</v>
      </c>
      <c r="V694" s="3" t="s">
        <v>44</v>
      </c>
      <c r="W694" s="3">
        <v>4</v>
      </c>
      <c r="X694" s="3">
        <v>10</v>
      </c>
      <c r="Y694" s="3">
        <v>2</v>
      </c>
      <c r="Z694" s="3">
        <v>0</v>
      </c>
      <c r="AA694" s="3">
        <v>0</v>
      </c>
      <c r="AB694" s="12">
        <f t="shared" si="50"/>
        <v>5.5</v>
      </c>
      <c r="AC694" s="3">
        <f t="shared" si="51"/>
        <v>90.119200000000006</v>
      </c>
      <c r="AD694" s="12">
        <v>177</v>
      </c>
      <c r="AE694" s="3" t="s">
        <v>45</v>
      </c>
      <c r="AF694" s="3" t="s">
        <v>89</v>
      </c>
      <c r="AG694" s="2" t="str">
        <f t="shared" si="53"/>
        <v>Proton symporter</v>
      </c>
      <c r="AH694" s="3" t="s">
        <v>90</v>
      </c>
    </row>
    <row r="695" spans="1:34">
      <c r="A695" s="8" t="s">
        <v>34</v>
      </c>
      <c r="B695" s="9" t="s">
        <v>35</v>
      </c>
      <c r="C695" s="1" t="s">
        <v>337</v>
      </c>
      <c r="D695" s="23" t="s">
        <v>338</v>
      </c>
      <c r="E695" s="1" t="s">
        <v>91</v>
      </c>
      <c r="F695" s="1" t="s">
        <v>92</v>
      </c>
      <c r="G695" s="1">
        <v>-10</v>
      </c>
      <c r="H695" s="1">
        <v>-20</v>
      </c>
      <c r="I695" s="1" t="s">
        <v>40</v>
      </c>
      <c r="J695" s="1">
        <v>3.15</v>
      </c>
      <c r="K695" s="1">
        <v>-10</v>
      </c>
      <c r="L695" s="1">
        <v>-2.53125</v>
      </c>
      <c r="M695" s="1" t="s">
        <v>40</v>
      </c>
      <c r="N695" s="1">
        <v>8.3541666666666696</v>
      </c>
      <c r="O695" s="1">
        <v>0.329166666666668</v>
      </c>
      <c r="Q695" s="1">
        <v>3.2916666666666802E-2</v>
      </c>
      <c r="R695" s="1">
        <v>6.3035342294234104E-2</v>
      </c>
      <c r="S695" s="14" t="s">
        <v>91</v>
      </c>
      <c r="T695" s="2" t="s">
        <v>93</v>
      </c>
      <c r="U695" s="3" t="s">
        <v>55</v>
      </c>
      <c r="V695" s="2" t="s">
        <v>94</v>
      </c>
      <c r="W695" s="2">
        <v>5</v>
      </c>
      <c r="X695" s="2">
        <v>12</v>
      </c>
      <c r="Y695" s="2">
        <v>1</v>
      </c>
      <c r="Z695" s="2">
        <v>0</v>
      </c>
      <c r="AA695" s="2">
        <v>0</v>
      </c>
      <c r="AB695" s="12">
        <f t="shared" si="50"/>
        <v>6</v>
      </c>
      <c r="AC695" s="3">
        <f t="shared" si="51"/>
        <v>88.14658</v>
      </c>
      <c r="AD695" s="12">
        <v>129</v>
      </c>
      <c r="AE695" s="2" t="s">
        <v>78</v>
      </c>
      <c r="AF695" s="2" t="s">
        <v>95</v>
      </c>
      <c r="AG695" s="2" t="str">
        <f t="shared" si="53"/>
        <v>Proton symporter</v>
      </c>
      <c r="AH695" s="3" t="s">
        <v>96</v>
      </c>
    </row>
    <row r="696" spans="1:34">
      <c r="A696" s="8" t="s">
        <v>34</v>
      </c>
      <c r="B696" s="9" t="s">
        <v>35</v>
      </c>
      <c r="C696" s="1" t="s">
        <v>337</v>
      </c>
      <c r="D696" s="23" t="s">
        <v>338</v>
      </c>
      <c r="E696" s="1" t="s">
        <v>97</v>
      </c>
      <c r="F696" s="1" t="s">
        <v>98</v>
      </c>
      <c r="G696" s="1">
        <v>-10</v>
      </c>
      <c r="H696" s="1">
        <v>-20</v>
      </c>
      <c r="I696" s="1" t="s">
        <v>40</v>
      </c>
      <c r="J696" s="1">
        <v>3.15</v>
      </c>
      <c r="K696" s="1">
        <v>-10</v>
      </c>
      <c r="L696" s="1">
        <v>-3.0249999999999999</v>
      </c>
      <c r="M696" s="1" t="s">
        <v>40</v>
      </c>
      <c r="N696" s="1">
        <v>7.2350000000000003</v>
      </c>
      <c r="O696" s="1">
        <v>0.39500000000000002</v>
      </c>
      <c r="Q696" s="1">
        <v>3.95E-2</v>
      </c>
      <c r="R696" s="1">
        <v>0.15625469067730299</v>
      </c>
      <c r="S696" s="14" t="s">
        <v>97</v>
      </c>
      <c r="T696" s="2" t="s">
        <v>99</v>
      </c>
      <c r="U696" s="3" t="s">
        <v>55</v>
      </c>
      <c r="V696" s="2" t="s">
        <v>100</v>
      </c>
      <c r="W696" s="2">
        <v>7</v>
      </c>
      <c r="X696" s="2">
        <v>2</v>
      </c>
      <c r="Y696" s="2">
        <v>6</v>
      </c>
      <c r="Z696" s="2">
        <v>0</v>
      </c>
      <c r="AA696" s="2">
        <v>-2</v>
      </c>
      <c r="AB696" s="12">
        <f t="shared" si="50"/>
        <v>2.5714285714285716</v>
      </c>
      <c r="AC696" s="3">
        <f t="shared" si="51"/>
        <v>182.08458000000002</v>
      </c>
      <c r="AD696" s="12">
        <v>355.5</v>
      </c>
      <c r="AE696" s="2" t="s">
        <v>101</v>
      </c>
      <c r="AF696" s="2" t="s">
        <v>64</v>
      </c>
      <c r="AG696" s="2" t="str">
        <f t="shared" si="53"/>
        <v>Proton symporter</v>
      </c>
      <c r="AH696" s="3" t="s">
        <v>102</v>
      </c>
    </row>
    <row r="697" spans="1:34">
      <c r="A697" s="8" t="s">
        <v>34</v>
      </c>
      <c r="B697" s="9" t="s">
        <v>35</v>
      </c>
      <c r="C697" s="1" t="s">
        <v>337</v>
      </c>
      <c r="D697" s="23" t="s">
        <v>338</v>
      </c>
      <c r="E697" s="1" t="s">
        <v>103</v>
      </c>
      <c r="F697" s="1" t="s">
        <v>104</v>
      </c>
      <c r="G697" s="1">
        <v>-10</v>
      </c>
      <c r="H697" s="1">
        <v>-20</v>
      </c>
      <c r="I697" s="1" t="s">
        <v>40</v>
      </c>
      <c r="J697" s="1">
        <v>3.15</v>
      </c>
      <c r="K697" s="1">
        <v>-10</v>
      </c>
      <c r="L697" s="1">
        <v>-2.4954990215264199</v>
      </c>
      <c r="M697" s="1" t="s">
        <v>40</v>
      </c>
      <c r="N697" s="1">
        <v>8.3303326810176106</v>
      </c>
      <c r="O697" s="1">
        <v>0.27827788649706398</v>
      </c>
      <c r="Q697" s="1">
        <v>2.7827788649706399E-2</v>
      </c>
      <c r="R697" s="1">
        <v>6.1769981416195503E-2</v>
      </c>
      <c r="S697" s="14" t="s">
        <v>103</v>
      </c>
      <c r="T697" s="2" t="s">
        <v>105</v>
      </c>
      <c r="U697" s="3" t="s">
        <v>55</v>
      </c>
      <c r="V697" s="2" t="s">
        <v>106</v>
      </c>
      <c r="W697" s="2">
        <v>6</v>
      </c>
      <c r="X697" s="2">
        <v>14</v>
      </c>
      <c r="Y697" s="2">
        <v>1</v>
      </c>
      <c r="Z697" s="2">
        <v>0</v>
      </c>
      <c r="AA697" s="2">
        <v>0</v>
      </c>
      <c r="AB697" s="12">
        <f t="shared" si="50"/>
        <v>6</v>
      </c>
      <c r="AC697" s="3">
        <f t="shared" si="51"/>
        <v>102.17295999999999</v>
      </c>
      <c r="AD697" s="12">
        <v>153</v>
      </c>
      <c r="AE697" s="2" t="s">
        <v>78</v>
      </c>
      <c r="AF697" s="2" t="s">
        <v>84</v>
      </c>
      <c r="AG697" s="2" t="str">
        <f t="shared" si="53"/>
        <v>Proton symporter</v>
      </c>
      <c r="AH697" s="3" t="s">
        <v>107</v>
      </c>
    </row>
    <row r="698" spans="1:34">
      <c r="A698" s="8" t="s">
        <v>34</v>
      </c>
      <c r="B698" s="9" t="s">
        <v>35</v>
      </c>
      <c r="C698" s="1" t="s">
        <v>337</v>
      </c>
      <c r="D698" s="23" t="s">
        <v>338</v>
      </c>
      <c r="E698" s="1" t="s">
        <v>108</v>
      </c>
      <c r="F698" s="1" t="s">
        <v>109</v>
      </c>
      <c r="G698" s="1">
        <v>-10</v>
      </c>
      <c r="H698" s="1">
        <v>-20</v>
      </c>
      <c r="I698" s="1" t="s">
        <v>40</v>
      </c>
      <c r="J698" s="1">
        <v>3.15</v>
      </c>
      <c r="K698" s="1">
        <v>-10</v>
      </c>
      <c r="L698" s="1">
        <v>-2.6047872340425502</v>
      </c>
      <c r="M698" s="1" t="s">
        <v>40</v>
      </c>
      <c r="N698" s="1">
        <v>7.9829787234042504</v>
      </c>
      <c r="O698" s="1">
        <v>0.25212765957446798</v>
      </c>
      <c r="Q698" s="1">
        <v>2.52127659574468E-2</v>
      </c>
      <c r="R698" s="1">
        <v>6.5810831716427404E-2</v>
      </c>
      <c r="S698" s="11" t="s">
        <v>108</v>
      </c>
      <c r="T698" s="3" t="s">
        <v>108</v>
      </c>
      <c r="U698" s="3" t="s">
        <v>43</v>
      </c>
      <c r="V698" s="3" t="s">
        <v>110</v>
      </c>
      <c r="W698" s="3">
        <v>8</v>
      </c>
      <c r="X698" s="3">
        <v>8</v>
      </c>
      <c r="Y698" s="3">
        <v>1</v>
      </c>
      <c r="Z698" s="3">
        <v>0</v>
      </c>
      <c r="AA698" s="3">
        <v>0</v>
      </c>
      <c r="AB698" s="12">
        <f t="shared" si="50"/>
        <v>4.75</v>
      </c>
      <c r="AC698" s="3">
        <f t="shared" si="51"/>
        <v>120.14731999999999</v>
      </c>
      <c r="AD698" s="12">
        <v>229</v>
      </c>
      <c r="AE698" s="3" t="s">
        <v>111</v>
      </c>
      <c r="AF698" s="2" t="s">
        <v>112</v>
      </c>
      <c r="AG698" s="2" t="str">
        <f t="shared" si="53"/>
        <v>Proton symporter</v>
      </c>
      <c r="AH698" s="3" t="s">
        <v>113</v>
      </c>
    </row>
    <row r="699" spans="1:34">
      <c r="A699" s="8" t="s">
        <v>34</v>
      </c>
      <c r="B699" s="9" t="s">
        <v>35</v>
      </c>
      <c r="C699" s="1" t="s">
        <v>337</v>
      </c>
      <c r="D699" s="23" t="s">
        <v>338</v>
      </c>
      <c r="E699" s="1" t="s">
        <v>114</v>
      </c>
      <c r="F699" s="1" t="s">
        <v>115</v>
      </c>
      <c r="G699" s="1">
        <v>-10</v>
      </c>
      <c r="H699" s="1">
        <v>-20</v>
      </c>
      <c r="I699" s="1" t="s">
        <v>40</v>
      </c>
      <c r="J699" s="1">
        <v>3.15</v>
      </c>
      <c r="K699" s="1">
        <v>-10</v>
      </c>
      <c r="L699" s="1">
        <v>-2.9088235294117601</v>
      </c>
      <c r="M699" s="1" t="s">
        <v>40</v>
      </c>
      <c r="N699" s="1">
        <v>8.2573529411764692</v>
      </c>
      <c r="O699" s="1">
        <v>0.34852941176470498</v>
      </c>
      <c r="Q699" s="1">
        <v>3.4852941176470503E-2</v>
      </c>
      <c r="R699" s="1">
        <v>8.8700059884739002E-2</v>
      </c>
      <c r="S699" s="14" t="s">
        <v>114</v>
      </c>
      <c r="T699" s="2" t="s">
        <v>114</v>
      </c>
      <c r="U699" s="3" t="s">
        <v>55</v>
      </c>
      <c r="V699" s="2" t="s">
        <v>116</v>
      </c>
      <c r="W699" s="2">
        <v>5</v>
      </c>
      <c r="X699" s="2">
        <v>11</v>
      </c>
      <c r="Y699" s="2">
        <v>2</v>
      </c>
      <c r="Z699" s="2">
        <v>1</v>
      </c>
      <c r="AA699" s="2">
        <v>0</v>
      </c>
      <c r="AB699" s="12">
        <f t="shared" si="50"/>
        <v>4.8</v>
      </c>
      <c r="AC699" s="3">
        <f t="shared" si="51"/>
        <v>117.14444</v>
      </c>
      <c r="AD699" s="12">
        <v>247.5</v>
      </c>
      <c r="AE699" s="2" t="s">
        <v>117</v>
      </c>
      <c r="AF699" s="2" t="s">
        <v>84</v>
      </c>
      <c r="AG699" s="2" t="str">
        <f t="shared" si="53"/>
        <v>Proton symporter</v>
      </c>
      <c r="AH699" s="3" t="s">
        <v>118</v>
      </c>
    </row>
    <row r="700" spans="1:34">
      <c r="A700" s="8" t="s">
        <v>34</v>
      </c>
      <c r="B700" s="9" t="s">
        <v>35</v>
      </c>
      <c r="C700" s="1" t="s">
        <v>337</v>
      </c>
      <c r="D700" s="23" t="s">
        <v>338</v>
      </c>
      <c r="E700" s="1" t="s">
        <v>119</v>
      </c>
      <c r="F700" s="1" t="s">
        <v>120</v>
      </c>
      <c r="G700" s="1">
        <v>-10</v>
      </c>
      <c r="H700" s="1">
        <v>-20</v>
      </c>
      <c r="I700" s="1" t="s">
        <v>40</v>
      </c>
      <c r="J700" s="1">
        <v>3.15</v>
      </c>
      <c r="K700" s="1">
        <v>-10</v>
      </c>
      <c r="L700" s="1">
        <v>-2.0830769230769302</v>
      </c>
      <c r="M700" s="1" t="s">
        <v>40</v>
      </c>
      <c r="N700" s="1">
        <v>7.81230769230769</v>
      </c>
      <c r="O700" s="1">
        <v>0.72923076923076602</v>
      </c>
      <c r="Q700" s="1">
        <v>7.2923076923076605E-2</v>
      </c>
      <c r="R700" s="1">
        <v>9.2011155229878502E-2</v>
      </c>
      <c r="S700" s="14" t="s">
        <v>119</v>
      </c>
      <c r="T700" s="2" t="s">
        <v>119</v>
      </c>
      <c r="U700" s="3" t="s">
        <v>55</v>
      </c>
      <c r="V700" s="2" t="s">
        <v>121</v>
      </c>
      <c r="W700" s="2">
        <v>3</v>
      </c>
      <c r="X700" s="2">
        <v>6</v>
      </c>
      <c r="Y700" s="2">
        <v>1</v>
      </c>
      <c r="Z700" s="2">
        <v>0</v>
      </c>
      <c r="AA700" s="2">
        <v>0</v>
      </c>
      <c r="AB700" s="12">
        <f t="shared" si="50"/>
        <v>5.333333333333333</v>
      </c>
      <c r="AC700" s="3">
        <f t="shared" si="51"/>
        <v>58.078140000000005</v>
      </c>
      <c r="AD700" s="12">
        <v>56</v>
      </c>
      <c r="AE700" s="2" t="s">
        <v>122</v>
      </c>
      <c r="AF700" s="2" t="s">
        <v>46</v>
      </c>
      <c r="AG700" s="2" t="str">
        <f t="shared" si="53"/>
        <v>Proton symporter</v>
      </c>
      <c r="AH700" s="3" t="s">
        <v>123</v>
      </c>
    </row>
    <row r="701" spans="1:34">
      <c r="A701" s="8" t="s">
        <v>34</v>
      </c>
      <c r="B701" s="9" t="s">
        <v>35</v>
      </c>
      <c r="C701" s="1" t="s">
        <v>337</v>
      </c>
      <c r="D701" s="23" t="s">
        <v>338</v>
      </c>
      <c r="E701" s="1" t="s">
        <v>124</v>
      </c>
      <c r="F701" s="1" t="s">
        <v>125</v>
      </c>
      <c r="G701" s="1">
        <v>-10</v>
      </c>
      <c r="H701" s="1">
        <v>-20</v>
      </c>
      <c r="I701" s="1" t="s">
        <v>40</v>
      </c>
      <c r="J701" s="1">
        <v>3.15</v>
      </c>
      <c r="K701" s="1">
        <v>-10</v>
      </c>
      <c r="L701" s="1">
        <v>-2.81230769230769</v>
      </c>
      <c r="M701" s="1" t="s">
        <v>40</v>
      </c>
      <c r="N701" s="1">
        <v>7.81230769230769</v>
      </c>
      <c r="O701" s="1">
        <v>0.72923076923076902</v>
      </c>
      <c r="Q701" s="1">
        <v>7.2923076923076896E-2</v>
      </c>
      <c r="R701" s="1">
        <v>0.112567751988353</v>
      </c>
      <c r="S701" s="14" t="s">
        <v>124</v>
      </c>
      <c r="T701" s="2" t="s">
        <v>126</v>
      </c>
      <c r="U701" s="3" t="s">
        <v>55</v>
      </c>
      <c r="V701" s="2" t="s">
        <v>127</v>
      </c>
      <c r="W701" s="2">
        <v>3</v>
      </c>
      <c r="X701" s="2">
        <v>3</v>
      </c>
      <c r="Y701" s="2">
        <v>2</v>
      </c>
      <c r="Z701" s="2">
        <v>0</v>
      </c>
      <c r="AA701" s="2">
        <v>-1</v>
      </c>
      <c r="AB701" s="12">
        <f t="shared" si="50"/>
        <v>3.6666666666666665</v>
      </c>
      <c r="AC701" s="3">
        <f t="shared" si="51"/>
        <v>71.053619999999995</v>
      </c>
      <c r="AD701" s="12">
        <v>80</v>
      </c>
      <c r="AE701" s="2" t="s">
        <v>128</v>
      </c>
      <c r="AF701" s="2" t="s">
        <v>64</v>
      </c>
      <c r="AG701" s="2" t="str">
        <f t="shared" si="53"/>
        <v>Proton symporter</v>
      </c>
      <c r="AH701" s="3" t="s">
        <v>129</v>
      </c>
    </row>
    <row r="702" spans="1:34">
      <c r="A702" s="8" t="s">
        <v>34</v>
      </c>
      <c r="B702" s="9" t="s">
        <v>35</v>
      </c>
      <c r="C702" s="1" t="s">
        <v>337</v>
      </c>
      <c r="D702" s="23" t="s">
        <v>338</v>
      </c>
      <c r="E702" s="1" t="s">
        <v>130</v>
      </c>
      <c r="F702" s="1" t="s">
        <v>125</v>
      </c>
      <c r="G702" s="1">
        <v>-10</v>
      </c>
      <c r="H702" s="1">
        <v>-20</v>
      </c>
      <c r="I702" s="1" t="s">
        <v>40</v>
      </c>
      <c r="J702" s="1">
        <v>3.15</v>
      </c>
      <c r="K702" s="1">
        <v>-10</v>
      </c>
      <c r="L702" s="1">
        <v>-2.5052631578947402</v>
      </c>
      <c r="M702" s="1" t="s">
        <v>40</v>
      </c>
      <c r="N702" s="1">
        <v>7.5052631578947402</v>
      </c>
      <c r="O702" s="1">
        <v>0.83157894736842297</v>
      </c>
      <c r="Q702" s="1">
        <v>8.3157894736842305E-2</v>
      </c>
      <c r="R702" s="1">
        <v>0.12836673472356</v>
      </c>
      <c r="S702" s="14" t="s">
        <v>130</v>
      </c>
      <c r="T702" s="2" t="s">
        <v>131</v>
      </c>
      <c r="U702" s="3" t="s">
        <v>55</v>
      </c>
      <c r="V702" s="2" t="s">
        <v>127</v>
      </c>
      <c r="W702" s="2">
        <v>3</v>
      </c>
      <c r="X702" s="2">
        <v>3</v>
      </c>
      <c r="Y702" s="2">
        <v>2</v>
      </c>
      <c r="Z702" s="2">
        <v>0</v>
      </c>
      <c r="AA702" s="2">
        <v>-1</v>
      </c>
      <c r="AB702" s="12">
        <f t="shared" si="50"/>
        <v>3.6666666666666665</v>
      </c>
      <c r="AC702" s="3">
        <f t="shared" si="51"/>
        <v>71.053619999999995</v>
      </c>
      <c r="AD702" s="12">
        <v>80</v>
      </c>
      <c r="AE702" s="2" t="s">
        <v>128</v>
      </c>
      <c r="AF702" s="2" t="s">
        <v>89</v>
      </c>
      <c r="AG702" s="2" t="str">
        <f t="shared" si="53"/>
        <v>Proton symporter</v>
      </c>
      <c r="AH702" s="3" t="s">
        <v>129</v>
      </c>
    </row>
    <row r="703" spans="1:34">
      <c r="A703" s="8" t="s">
        <v>34</v>
      </c>
      <c r="B703" s="9" t="s">
        <v>35</v>
      </c>
      <c r="C703" s="1" t="s">
        <v>337</v>
      </c>
      <c r="D703" s="23" t="s">
        <v>338</v>
      </c>
      <c r="E703" s="1" t="s">
        <v>132</v>
      </c>
      <c r="F703" s="1" t="s">
        <v>133</v>
      </c>
      <c r="G703" s="1">
        <v>-10</v>
      </c>
      <c r="H703" s="1">
        <v>-20</v>
      </c>
      <c r="I703" s="1" t="s">
        <v>40</v>
      </c>
      <c r="J703" s="1">
        <v>3.15</v>
      </c>
      <c r="K703" s="1">
        <v>-10</v>
      </c>
      <c r="L703" s="1">
        <v>-2.9040816326530599</v>
      </c>
      <c r="M703" s="1" t="s">
        <v>40</v>
      </c>
      <c r="N703" s="1">
        <v>8.0653061224489804</v>
      </c>
      <c r="O703" s="1">
        <v>0.32244897959183699</v>
      </c>
      <c r="Q703" s="1">
        <v>3.2244897959183699E-2</v>
      </c>
      <c r="R703" s="1">
        <v>0.100961747418609</v>
      </c>
      <c r="S703" s="11" t="s">
        <v>132</v>
      </c>
      <c r="T703" s="3" t="s">
        <v>132</v>
      </c>
      <c r="U703" s="3" t="s">
        <v>43</v>
      </c>
      <c r="V703" s="3" t="s">
        <v>134</v>
      </c>
      <c r="W703" s="3">
        <v>6</v>
      </c>
      <c r="X703" s="3">
        <v>8</v>
      </c>
      <c r="Y703" s="3">
        <v>4</v>
      </c>
      <c r="Z703" s="3">
        <v>0</v>
      </c>
      <c r="AA703" s="3">
        <v>-2</v>
      </c>
      <c r="AB703" s="12">
        <f t="shared" si="50"/>
        <v>4</v>
      </c>
      <c r="AC703" s="3">
        <f t="shared" si="51"/>
        <v>144.12291999999999</v>
      </c>
      <c r="AD703" s="12">
        <v>337.5</v>
      </c>
      <c r="AE703" s="2" t="s">
        <v>101</v>
      </c>
      <c r="AF703" s="2" t="s">
        <v>64</v>
      </c>
      <c r="AG703" s="2" t="str">
        <f t="shared" si="53"/>
        <v>Proton symporter</v>
      </c>
      <c r="AH703" s="3" t="s">
        <v>135</v>
      </c>
    </row>
    <row r="704" spans="1:34">
      <c r="A704" s="8" t="s">
        <v>34</v>
      </c>
      <c r="B704" s="9" t="s">
        <v>35</v>
      </c>
      <c r="C704" s="1" t="s">
        <v>337</v>
      </c>
      <c r="D704" s="23" t="s">
        <v>338</v>
      </c>
      <c r="E704" s="1" t="s">
        <v>136</v>
      </c>
      <c r="F704" s="1" t="s">
        <v>137</v>
      </c>
      <c r="G704" s="1">
        <v>-10</v>
      </c>
      <c r="H704" s="1">
        <v>-20</v>
      </c>
      <c r="I704" s="1" t="s">
        <v>40</v>
      </c>
      <c r="J704" s="1">
        <v>3.15</v>
      </c>
      <c r="K704" s="1">
        <v>-10</v>
      </c>
      <c r="L704" s="1">
        <v>-2.75</v>
      </c>
      <c r="M704" s="1" t="s">
        <v>40</v>
      </c>
      <c r="N704" s="1">
        <v>7.9</v>
      </c>
      <c r="O704" s="1">
        <v>0.3</v>
      </c>
      <c r="Q704" s="1">
        <v>0.03</v>
      </c>
      <c r="R704" s="1">
        <v>7.8935358986391493E-2</v>
      </c>
      <c r="S704" s="14" t="s">
        <v>136</v>
      </c>
      <c r="T704" s="2" t="s">
        <v>138</v>
      </c>
      <c r="U704" s="3" t="s">
        <v>55</v>
      </c>
      <c r="V704" s="2" t="s">
        <v>139</v>
      </c>
      <c r="W704" s="2">
        <v>7</v>
      </c>
      <c r="X704" s="2">
        <v>5</v>
      </c>
      <c r="Y704" s="2">
        <v>2</v>
      </c>
      <c r="Z704" s="2">
        <v>0</v>
      </c>
      <c r="AA704" s="2">
        <v>-1</v>
      </c>
      <c r="AB704" s="12">
        <f t="shared" si="50"/>
        <v>4.1428571428571432</v>
      </c>
      <c r="AC704" s="3">
        <f t="shared" si="51"/>
        <v>121.1121</v>
      </c>
      <c r="AD704" s="12">
        <v>249.2</v>
      </c>
      <c r="AE704" s="2" t="s">
        <v>140</v>
      </c>
      <c r="AF704" s="2" t="s">
        <v>141</v>
      </c>
      <c r="AG704" s="2" t="str">
        <f t="shared" si="53"/>
        <v>Proton symporter</v>
      </c>
      <c r="AH704" s="3" t="s">
        <v>142</v>
      </c>
    </row>
    <row r="705" spans="1:34">
      <c r="A705" s="8" t="s">
        <v>34</v>
      </c>
      <c r="B705" s="9" t="s">
        <v>35</v>
      </c>
      <c r="C705" s="1" t="s">
        <v>337</v>
      </c>
      <c r="D705" s="23" t="s">
        <v>338</v>
      </c>
      <c r="E705" s="1" t="s">
        <v>143</v>
      </c>
      <c r="F705" s="1" t="s">
        <v>137</v>
      </c>
      <c r="G705" s="1">
        <v>-10</v>
      </c>
      <c r="H705" s="1">
        <v>-20</v>
      </c>
      <c r="I705" s="1" t="s">
        <v>40</v>
      </c>
      <c r="J705" s="1">
        <v>3.15</v>
      </c>
      <c r="K705" s="1">
        <v>-10</v>
      </c>
      <c r="L705" s="1">
        <v>-2.75</v>
      </c>
      <c r="M705" s="1" t="s">
        <v>40</v>
      </c>
      <c r="N705" s="1">
        <v>7.9</v>
      </c>
      <c r="O705" s="1">
        <v>0.3</v>
      </c>
      <c r="Q705" s="1">
        <v>0.03</v>
      </c>
      <c r="R705" s="1">
        <v>7.8935358986391493E-2</v>
      </c>
      <c r="S705" s="14" t="s">
        <v>143</v>
      </c>
      <c r="T705" s="2" t="s">
        <v>144</v>
      </c>
      <c r="U705" s="3" t="s">
        <v>55</v>
      </c>
      <c r="V705" s="2" t="s">
        <v>139</v>
      </c>
      <c r="W705" s="2">
        <v>7</v>
      </c>
      <c r="X705" s="2">
        <v>5</v>
      </c>
      <c r="Y705" s="2">
        <v>2</v>
      </c>
      <c r="Z705" s="2">
        <v>0</v>
      </c>
      <c r="AA705" s="2">
        <v>-1</v>
      </c>
      <c r="AB705" s="12">
        <f t="shared" si="50"/>
        <v>4.1428571428571432</v>
      </c>
      <c r="AC705" s="3">
        <f t="shared" si="51"/>
        <v>121.1121</v>
      </c>
      <c r="AD705" s="12">
        <v>249.2</v>
      </c>
      <c r="AE705" s="2" t="s">
        <v>140</v>
      </c>
      <c r="AF705" s="2" t="s">
        <v>141</v>
      </c>
      <c r="AG705" s="2" t="str">
        <f t="shared" si="53"/>
        <v>Proton symporter</v>
      </c>
      <c r="AH705" s="3" t="s">
        <v>142</v>
      </c>
    </row>
    <row r="706" spans="1:34">
      <c r="A706" s="8" t="s">
        <v>34</v>
      </c>
      <c r="B706" s="9" t="s">
        <v>35</v>
      </c>
      <c r="C706" s="1" t="s">
        <v>337</v>
      </c>
      <c r="D706" s="23" t="s">
        <v>338</v>
      </c>
      <c r="E706" s="1" t="s">
        <v>145</v>
      </c>
      <c r="F706" s="1" t="s">
        <v>146</v>
      </c>
      <c r="G706" s="1">
        <v>-10</v>
      </c>
      <c r="H706" s="1">
        <v>-20</v>
      </c>
      <c r="I706" s="1" t="s">
        <v>40</v>
      </c>
      <c r="J706" s="1">
        <v>3.15</v>
      </c>
      <c r="K706" s="1">
        <v>-10</v>
      </c>
      <c r="L706" s="1">
        <v>-2.8569148936170201</v>
      </c>
      <c r="M706" s="1" t="s">
        <v>40</v>
      </c>
      <c r="N706" s="1">
        <v>8.2351063829787208</v>
      </c>
      <c r="O706" s="1">
        <v>0.25212765957446698</v>
      </c>
      <c r="Q706" s="1">
        <v>2.52127659574467E-2</v>
      </c>
      <c r="R706" s="1">
        <v>5.9231957077388299E-2</v>
      </c>
      <c r="S706" s="11" t="s">
        <v>147</v>
      </c>
      <c r="T706" s="3" t="s">
        <v>147</v>
      </c>
      <c r="U706" s="3" t="s">
        <v>43</v>
      </c>
      <c r="V706" s="3" t="s">
        <v>148</v>
      </c>
      <c r="W706" s="3">
        <v>7</v>
      </c>
      <c r="X706" s="3">
        <v>8</v>
      </c>
      <c r="Y706" s="3">
        <v>1</v>
      </c>
      <c r="Z706" s="3">
        <v>0</v>
      </c>
      <c r="AA706" s="3">
        <v>0</v>
      </c>
      <c r="AB706" s="12">
        <f t="shared" ref="AB706:AB769" si="54">(W706*4+X706*1+Y706*-2+Z706*-3)/W706</f>
        <v>4.8571428571428568</v>
      </c>
      <c r="AC706" s="3">
        <f t="shared" ref="AC706:AC769" si="55">W706*12.0107+X706*1.00784+Y706*15.999+Z706*14.0067</f>
        <v>108.13661999999999</v>
      </c>
      <c r="AD706" s="12">
        <v>205</v>
      </c>
      <c r="AE706" s="3" t="s">
        <v>111</v>
      </c>
      <c r="AF706" s="3" t="s">
        <v>149</v>
      </c>
      <c r="AG706" s="2" t="str">
        <f t="shared" si="53"/>
        <v>Proton symporter</v>
      </c>
      <c r="AH706" s="3" t="s">
        <v>150</v>
      </c>
    </row>
    <row r="707" spans="1:34">
      <c r="A707" s="8" t="s">
        <v>34</v>
      </c>
      <c r="B707" s="9" t="s">
        <v>35</v>
      </c>
      <c r="C707" s="1" t="s">
        <v>337</v>
      </c>
      <c r="D707" s="23" t="s">
        <v>338</v>
      </c>
      <c r="E707" s="1" t="s">
        <v>151</v>
      </c>
      <c r="F707" s="1" t="s">
        <v>152</v>
      </c>
      <c r="G707" s="1">
        <v>-10</v>
      </c>
      <c r="H707" s="1">
        <v>-20</v>
      </c>
      <c r="I707" s="1" t="s">
        <v>40</v>
      </c>
      <c r="J707" s="1">
        <v>3.15</v>
      </c>
      <c r="K707" s="1">
        <v>-10</v>
      </c>
      <c r="L707" s="1">
        <v>-2.63</v>
      </c>
      <c r="M707" s="1" t="s">
        <v>40</v>
      </c>
      <c r="N707" s="1">
        <v>8.2444444444444507</v>
      </c>
      <c r="O707" s="1">
        <v>4.3888888888888603E-2</v>
      </c>
      <c r="Q707" s="1">
        <v>4.3888888888888597E-3</v>
      </c>
      <c r="R707" s="1">
        <v>5.1189881873113199E-2</v>
      </c>
      <c r="S707" s="14" t="s">
        <v>151</v>
      </c>
      <c r="T707" s="2" t="s">
        <v>153</v>
      </c>
      <c r="U707" s="3" t="s">
        <v>55</v>
      </c>
      <c r="V707" s="2" t="s">
        <v>154</v>
      </c>
      <c r="W707" s="2">
        <v>40</v>
      </c>
      <c r="X707" s="2">
        <v>56</v>
      </c>
      <c r="Y707" s="2">
        <v>0</v>
      </c>
      <c r="Z707" s="2">
        <v>0</v>
      </c>
      <c r="AA707" s="2">
        <v>0</v>
      </c>
      <c r="AB707" s="12">
        <f t="shared" si="54"/>
        <v>5.4</v>
      </c>
      <c r="AC707" s="3">
        <f t="shared" si="55"/>
        <v>536.86703999999997</v>
      </c>
      <c r="AD707" s="12">
        <v>633</v>
      </c>
      <c r="AE707" s="2" t="s">
        <v>155</v>
      </c>
      <c r="AF707" s="2" t="s">
        <v>46</v>
      </c>
      <c r="AG707" s="2" t="s">
        <v>156</v>
      </c>
      <c r="AH707" s="3" t="s">
        <v>157</v>
      </c>
    </row>
    <row r="708" spans="1:34">
      <c r="A708" s="8" t="s">
        <v>34</v>
      </c>
      <c r="B708" s="9" t="s">
        <v>35</v>
      </c>
      <c r="C708" s="1" t="s">
        <v>337</v>
      </c>
      <c r="D708" s="23" t="s">
        <v>338</v>
      </c>
      <c r="E708" s="1" t="s">
        <v>158</v>
      </c>
      <c r="F708" s="1" t="s">
        <v>159</v>
      </c>
      <c r="G708" s="1">
        <v>-10</v>
      </c>
      <c r="H708" s="1">
        <v>-20</v>
      </c>
      <c r="I708" s="1" t="s">
        <v>40</v>
      </c>
      <c r="J708" s="1">
        <v>3.15</v>
      </c>
      <c r="K708" s="1">
        <v>-10</v>
      </c>
      <c r="L708" s="1">
        <v>-2.5352000000000001</v>
      </c>
      <c r="M708" s="1" t="s">
        <v>40</v>
      </c>
      <c r="N708" s="1">
        <v>8.4832000000000107</v>
      </c>
      <c r="O708" s="1">
        <v>0.37920000000000198</v>
      </c>
      <c r="Q708" s="1">
        <v>3.7920000000000197E-2</v>
      </c>
      <c r="R708" s="1">
        <v>4.7881274310443901E-2</v>
      </c>
      <c r="S708" s="14" t="s">
        <v>158</v>
      </c>
      <c r="T708" s="2" t="s">
        <v>158</v>
      </c>
      <c r="U708" s="3" t="s">
        <v>43</v>
      </c>
      <c r="V708" s="2" t="s">
        <v>160</v>
      </c>
      <c r="W708" s="2">
        <v>4</v>
      </c>
      <c r="X708" s="2">
        <v>10</v>
      </c>
      <c r="Y708" s="2">
        <v>0</v>
      </c>
      <c r="Z708" s="2">
        <v>0</v>
      </c>
      <c r="AA708" s="2">
        <v>0</v>
      </c>
      <c r="AB708" s="12">
        <f t="shared" si="54"/>
        <v>6.5</v>
      </c>
      <c r="AC708" s="3">
        <f t="shared" si="55"/>
        <v>58.121200000000002</v>
      </c>
      <c r="AD708" s="15">
        <v>-1</v>
      </c>
      <c r="AE708" s="3" t="s">
        <v>161</v>
      </c>
      <c r="AF708" s="2" t="s">
        <v>162</v>
      </c>
      <c r="AG708" s="16" t="str">
        <f t="shared" ref="AG708:AG713" si="56">IF(AD708&gt;37,"Proton symporter", "Diffusion")</f>
        <v>Diffusion</v>
      </c>
      <c r="AH708" s="3" t="s">
        <v>163</v>
      </c>
    </row>
    <row r="709" spans="1:34">
      <c r="A709" s="8" t="s">
        <v>34</v>
      </c>
      <c r="B709" s="9" t="s">
        <v>35</v>
      </c>
      <c r="C709" s="1" t="s">
        <v>337</v>
      </c>
      <c r="D709" s="23" t="s">
        <v>338</v>
      </c>
      <c r="E709" s="1" t="s">
        <v>164</v>
      </c>
      <c r="F709" s="1" t="s">
        <v>165</v>
      </c>
      <c r="G709" s="1">
        <v>-10</v>
      </c>
      <c r="H709" s="1">
        <v>-20</v>
      </c>
      <c r="I709" s="1" t="s">
        <v>40</v>
      </c>
      <c r="J709" s="1">
        <v>3.15</v>
      </c>
      <c r="K709" s="1">
        <v>-10</v>
      </c>
      <c r="L709" s="1">
        <v>-2.2914285714285798</v>
      </c>
      <c r="M709" s="1" t="s">
        <v>40</v>
      </c>
      <c r="N709" s="1">
        <v>8.1942857142857299</v>
      </c>
      <c r="O709" s="1">
        <v>0.45142857142857201</v>
      </c>
      <c r="Q709" s="1">
        <v>4.51428571428572E-2</v>
      </c>
      <c r="R709" s="1">
        <v>7.2692302344578394E-2</v>
      </c>
      <c r="S709" s="11" t="s">
        <v>164</v>
      </c>
      <c r="T709" s="3" t="s">
        <v>166</v>
      </c>
      <c r="U709" s="3" t="s">
        <v>43</v>
      </c>
      <c r="V709" s="3" t="s">
        <v>167</v>
      </c>
      <c r="W709" s="3">
        <v>4</v>
      </c>
      <c r="X709" s="3">
        <v>10</v>
      </c>
      <c r="Y709" s="3">
        <v>1</v>
      </c>
      <c r="Z709" s="3">
        <v>0</v>
      </c>
      <c r="AA709" s="3">
        <v>0</v>
      </c>
      <c r="AB709" s="12">
        <f t="shared" si="54"/>
        <v>6</v>
      </c>
      <c r="AC709" s="3">
        <f t="shared" si="55"/>
        <v>74.120199999999997</v>
      </c>
      <c r="AD709" s="12">
        <v>117.7</v>
      </c>
      <c r="AE709" s="3" t="s">
        <v>78</v>
      </c>
      <c r="AF709" s="2" t="s">
        <v>46</v>
      </c>
      <c r="AG709" s="2" t="str">
        <f t="shared" si="56"/>
        <v>Proton symporter</v>
      </c>
      <c r="AH709" s="3" t="s">
        <v>168</v>
      </c>
    </row>
    <row r="710" spans="1:34">
      <c r="A710" s="8" t="s">
        <v>34</v>
      </c>
      <c r="B710" s="9" t="s">
        <v>35</v>
      </c>
      <c r="C710" s="1" t="s">
        <v>337</v>
      </c>
      <c r="D710" s="23" t="s">
        <v>338</v>
      </c>
      <c r="E710" s="1" t="s">
        <v>169</v>
      </c>
      <c r="F710" s="1" t="s">
        <v>165</v>
      </c>
      <c r="G710" s="1">
        <v>-10</v>
      </c>
      <c r="H710" s="1">
        <v>-20</v>
      </c>
      <c r="I710" s="1" t="s">
        <v>40</v>
      </c>
      <c r="J710" s="1">
        <v>3.15</v>
      </c>
      <c r="K710" s="1">
        <v>-10</v>
      </c>
      <c r="L710" s="1">
        <v>-2.5692307692307699</v>
      </c>
      <c r="M710" s="1" t="s">
        <v>40</v>
      </c>
      <c r="N710" s="1">
        <v>8.3794871794871799</v>
      </c>
      <c r="O710" s="1">
        <v>0.40512820512820602</v>
      </c>
      <c r="Q710" s="1">
        <v>4.0512820512820603E-2</v>
      </c>
      <c r="R710" s="1">
        <v>6.5236681591288301E-2</v>
      </c>
      <c r="S710" s="11" t="s">
        <v>169</v>
      </c>
      <c r="T710" s="3" t="s">
        <v>170</v>
      </c>
      <c r="U710" s="3" t="s">
        <v>43</v>
      </c>
      <c r="V710" s="3" t="s">
        <v>167</v>
      </c>
      <c r="W710" s="3">
        <v>4</v>
      </c>
      <c r="X710" s="3">
        <v>10</v>
      </c>
      <c r="Y710" s="3">
        <v>1</v>
      </c>
      <c r="Z710" s="3">
        <v>0</v>
      </c>
      <c r="AA710" s="3">
        <v>0</v>
      </c>
      <c r="AB710" s="12">
        <f t="shared" si="54"/>
        <v>6</v>
      </c>
      <c r="AC710" s="3">
        <f t="shared" si="55"/>
        <v>74.120199999999997</v>
      </c>
      <c r="AD710" s="12">
        <v>117.7</v>
      </c>
      <c r="AE710" s="3" t="s">
        <v>78</v>
      </c>
      <c r="AF710" s="3" t="s">
        <v>84</v>
      </c>
      <c r="AG710" s="2" t="str">
        <f t="shared" si="56"/>
        <v>Proton symporter</v>
      </c>
      <c r="AH710" s="3" t="s">
        <v>168</v>
      </c>
    </row>
    <row r="711" spans="1:34">
      <c r="A711" s="8" t="s">
        <v>34</v>
      </c>
      <c r="B711" s="9" t="s">
        <v>35</v>
      </c>
      <c r="C711" s="1" t="s">
        <v>337</v>
      </c>
      <c r="D711" s="23" t="s">
        <v>338</v>
      </c>
      <c r="E711" s="1" t="s">
        <v>171</v>
      </c>
      <c r="F711" s="1" t="s">
        <v>172</v>
      </c>
      <c r="G711" s="1">
        <v>-10</v>
      </c>
      <c r="H711" s="1">
        <v>-20</v>
      </c>
      <c r="I711" s="1" t="s">
        <v>40</v>
      </c>
      <c r="J711" s="1">
        <v>3.15</v>
      </c>
      <c r="K711" s="1">
        <v>-10</v>
      </c>
      <c r="L711" s="1">
        <v>-2.1785714285714302</v>
      </c>
      <c r="M711" s="1" t="s">
        <v>40</v>
      </c>
      <c r="N711" s="1">
        <v>7.7428571428571402</v>
      </c>
      <c r="O711" s="1">
        <v>0.56428571428571395</v>
      </c>
      <c r="Q711" s="1">
        <v>5.6428571428571397E-2</v>
      </c>
      <c r="R711" s="1">
        <v>0.106772268279542</v>
      </c>
      <c r="S711" s="14" t="s">
        <v>171</v>
      </c>
      <c r="T711" s="2" t="s">
        <v>171</v>
      </c>
      <c r="U711" s="3" t="s">
        <v>55</v>
      </c>
      <c r="V711" s="2" t="s">
        <v>173</v>
      </c>
      <c r="W711" s="2">
        <v>4</v>
      </c>
      <c r="X711" s="2">
        <v>7</v>
      </c>
      <c r="Y711" s="2">
        <v>2</v>
      </c>
      <c r="Z711" s="2">
        <v>0</v>
      </c>
      <c r="AA711" s="3">
        <v>-1</v>
      </c>
      <c r="AB711" s="12">
        <f t="shared" si="54"/>
        <v>4.75</v>
      </c>
      <c r="AC711" s="3">
        <f t="shared" si="55"/>
        <v>87.095680000000002</v>
      </c>
      <c r="AD711" s="12">
        <v>163.5</v>
      </c>
      <c r="AE711" s="2" t="s">
        <v>128</v>
      </c>
      <c r="AF711" s="2" t="s">
        <v>46</v>
      </c>
      <c r="AG711" s="2" t="str">
        <f t="shared" si="56"/>
        <v>Proton symporter</v>
      </c>
      <c r="AH711" s="3" t="s">
        <v>174</v>
      </c>
    </row>
    <row r="712" spans="1:34">
      <c r="A712" s="8" t="s">
        <v>34</v>
      </c>
      <c r="B712" s="9" t="s">
        <v>35</v>
      </c>
      <c r="C712" s="1" t="s">
        <v>337</v>
      </c>
      <c r="D712" s="23" t="s">
        <v>338</v>
      </c>
      <c r="E712" s="1" t="s">
        <v>175</v>
      </c>
      <c r="F712" s="1" t="s">
        <v>176</v>
      </c>
      <c r="G712" s="1">
        <v>-10</v>
      </c>
      <c r="H712" s="1">
        <v>-20</v>
      </c>
      <c r="I712" s="1" t="s">
        <v>40</v>
      </c>
      <c r="J712" s="1">
        <v>3.15</v>
      </c>
      <c r="K712" s="1">
        <v>-10</v>
      </c>
      <c r="L712" s="1">
        <v>-2.5740157480314898</v>
      </c>
      <c r="M712" s="1" t="s">
        <v>40</v>
      </c>
      <c r="N712" s="1">
        <v>7.76062992125983</v>
      </c>
      <c r="O712" s="1">
        <v>0.373228346456695</v>
      </c>
      <c r="Q712" s="1">
        <v>3.7322834645669503E-2</v>
      </c>
      <c r="R712" s="1">
        <v>8.9281439714451905E-2</v>
      </c>
      <c r="S712" s="11" t="s">
        <v>175</v>
      </c>
      <c r="T712" s="3" t="s">
        <v>175</v>
      </c>
      <c r="U712" s="3" t="s">
        <v>43</v>
      </c>
      <c r="V712" s="11" t="s">
        <v>177</v>
      </c>
      <c r="W712" s="3">
        <v>6</v>
      </c>
      <c r="X712" s="3">
        <v>6</v>
      </c>
      <c r="Y712" s="3">
        <v>2</v>
      </c>
      <c r="Z712" s="3">
        <v>0</v>
      </c>
      <c r="AA712" s="3">
        <v>0</v>
      </c>
      <c r="AB712" s="12">
        <f t="shared" si="54"/>
        <v>4.333333333333333</v>
      </c>
      <c r="AC712" s="3">
        <f t="shared" si="55"/>
        <v>110.10924</v>
      </c>
      <c r="AD712" s="12">
        <v>245</v>
      </c>
      <c r="AE712" s="3" t="s">
        <v>178</v>
      </c>
      <c r="AF712" s="2" t="s">
        <v>64</v>
      </c>
      <c r="AG712" s="2" t="str">
        <f t="shared" si="56"/>
        <v>Proton symporter</v>
      </c>
      <c r="AH712" s="3" t="s">
        <v>179</v>
      </c>
    </row>
    <row r="713" spans="1:34">
      <c r="A713" s="8" t="s">
        <v>34</v>
      </c>
      <c r="B713" s="9" t="s">
        <v>35</v>
      </c>
      <c r="C713" s="1" t="s">
        <v>337</v>
      </c>
      <c r="D713" s="23" t="s">
        <v>338</v>
      </c>
      <c r="E713" s="1" t="s">
        <v>180</v>
      </c>
      <c r="F713" s="1" t="s">
        <v>181</v>
      </c>
      <c r="G713" s="1">
        <v>-10</v>
      </c>
      <c r="H713" s="1">
        <v>-20</v>
      </c>
      <c r="I713" s="1" t="s">
        <v>40</v>
      </c>
      <c r="J713" s="1">
        <v>3.15</v>
      </c>
      <c r="K713" s="1">
        <v>-10</v>
      </c>
      <c r="L713" s="1">
        <v>-2.9790697674418598</v>
      </c>
      <c r="M713" s="1" t="s">
        <v>40</v>
      </c>
      <c r="N713" s="1">
        <v>7.7953488372092998</v>
      </c>
      <c r="O713" s="1">
        <v>0.36744186046511601</v>
      </c>
      <c r="Q713" s="1">
        <v>3.6744186046511598E-2</v>
      </c>
      <c r="R713" s="1">
        <v>0.11183130733671499</v>
      </c>
      <c r="S713" s="14" t="s">
        <v>180</v>
      </c>
      <c r="T713" s="2" t="s">
        <v>182</v>
      </c>
      <c r="U713" s="3" t="s">
        <v>55</v>
      </c>
      <c r="V713" s="2" t="s">
        <v>183</v>
      </c>
      <c r="W713" s="2">
        <v>6</v>
      </c>
      <c r="X713" s="2">
        <v>4</v>
      </c>
      <c r="Y713" s="2">
        <v>4</v>
      </c>
      <c r="Z713" s="2">
        <v>0</v>
      </c>
      <c r="AA713" s="3">
        <v>-2</v>
      </c>
      <c r="AB713" s="12">
        <f t="shared" si="54"/>
        <v>3.3333333333333335</v>
      </c>
      <c r="AC713" s="3">
        <f t="shared" si="55"/>
        <v>140.09156000000002</v>
      </c>
      <c r="AD713" s="12">
        <v>345.4</v>
      </c>
      <c r="AE713" s="2" t="s">
        <v>101</v>
      </c>
      <c r="AF713" s="2" t="s">
        <v>64</v>
      </c>
      <c r="AG713" s="2" t="str">
        <f t="shared" si="56"/>
        <v>Proton symporter</v>
      </c>
      <c r="AH713" s="3" t="s">
        <v>184</v>
      </c>
    </row>
    <row r="714" spans="1:34">
      <c r="A714" s="17" t="s">
        <v>185</v>
      </c>
      <c r="B714" s="9" t="s">
        <v>35</v>
      </c>
      <c r="C714" t="s">
        <v>337</v>
      </c>
      <c r="D714" s="23" t="s">
        <v>338</v>
      </c>
      <c r="E714" t="s">
        <v>186</v>
      </c>
      <c r="F714" t="s">
        <v>187</v>
      </c>
      <c r="G714">
        <v>-10</v>
      </c>
      <c r="H714">
        <v>-20</v>
      </c>
      <c r="I714" s="1" t="s">
        <v>40</v>
      </c>
      <c r="J714">
        <v>3.15</v>
      </c>
      <c r="K714">
        <v>-10</v>
      </c>
      <c r="L714">
        <v>-2.5482758620689601</v>
      </c>
      <c r="M714" s="1" t="s">
        <v>40</v>
      </c>
      <c r="N714">
        <v>6.7310344827586199</v>
      </c>
      <c r="O714">
        <v>0.54482758620689697</v>
      </c>
      <c r="P714"/>
      <c r="Q714">
        <v>5.44827586206897E-2</v>
      </c>
      <c r="R714">
        <v>0.22382322499525101</v>
      </c>
      <c r="S714" s="3" t="s">
        <v>186</v>
      </c>
      <c r="T714" s="3" t="s">
        <v>186</v>
      </c>
      <c r="U714" s="3" t="s">
        <v>35</v>
      </c>
      <c r="V714" s="3" t="s">
        <v>188</v>
      </c>
      <c r="W714" s="3">
        <v>6</v>
      </c>
      <c r="X714" s="3">
        <v>5</v>
      </c>
      <c r="Y714" s="3">
        <v>7</v>
      </c>
      <c r="Z714" s="3">
        <v>0</v>
      </c>
      <c r="AA714" s="3">
        <v>-3</v>
      </c>
      <c r="AB714" s="12">
        <f t="shared" si="54"/>
        <v>2.5</v>
      </c>
      <c r="AC714" s="3">
        <f t="shared" si="55"/>
        <v>189.09640000000002</v>
      </c>
      <c r="AD714" s="12" t="s">
        <v>40</v>
      </c>
      <c r="AE714" s="3" t="s">
        <v>189</v>
      </c>
      <c r="AF714" s="3" t="s">
        <v>46</v>
      </c>
      <c r="AG714" s="2" t="s">
        <v>190</v>
      </c>
      <c r="AH714" s="2" t="s">
        <v>191</v>
      </c>
    </row>
    <row r="715" spans="1:34">
      <c r="A715" s="8" t="s">
        <v>34</v>
      </c>
      <c r="B715" s="9" t="s">
        <v>35</v>
      </c>
      <c r="C715" s="1" t="s">
        <v>337</v>
      </c>
      <c r="D715" s="23" t="s">
        <v>338</v>
      </c>
      <c r="E715" s="1" t="s">
        <v>192</v>
      </c>
      <c r="F715" s="1" t="s">
        <v>193</v>
      </c>
      <c r="G715" s="1">
        <v>-10</v>
      </c>
      <c r="H715" s="1">
        <v>-20</v>
      </c>
      <c r="I715" s="1" t="s">
        <v>40</v>
      </c>
      <c r="J715" s="1">
        <v>3.15</v>
      </c>
      <c r="K715" s="1">
        <v>-10</v>
      </c>
      <c r="L715" s="1">
        <v>-2.6174603174603202</v>
      </c>
      <c r="M715" s="1" t="s">
        <v>40</v>
      </c>
      <c r="N715" s="1">
        <v>7.7428571428571402</v>
      </c>
      <c r="O715" s="1">
        <v>0.25079365079365001</v>
      </c>
      <c r="Q715" s="1">
        <v>2.5079365079365E-2</v>
      </c>
      <c r="R715" s="1">
        <v>8.8891773299224E-2</v>
      </c>
      <c r="S715" s="11" t="s">
        <v>194</v>
      </c>
      <c r="T715" s="3" t="s">
        <v>194</v>
      </c>
      <c r="U715" s="3" t="s">
        <v>43</v>
      </c>
      <c r="V715" s="3" t="s">
        <v>195</v>
      </c>
      <c r="W715" s="3">
        <v>9</v>
      </c>
      <c r="X715" s="3">
        <v>7</v>
      </c>
      <c r="Y715" s="3">
        <v>3</v>
      </c>
      <c r="Z715" s="3">
        <v>0</v>
      </c>
      <c r="AA715" s="2">
        <v>-1</v>
      </c>
      <c r="AB715" s="12">
        <f t="shared" si="54"/>
        <v>4.1111111111111107</v>
      </c>
      <c r="AC715" s="3">
        <f t="shared" si="55"/>
        <v>163.14818</v>
      </c>
      <c r="AD715" s="12">
        <v>346</v>
      </c>
      <c r="AE715" s="13" t="s">
        <v>196</v>
      </c>
      <c r="AF715" s="2" t="s">
        <v>112</v>
      </c>
      <c r="AG715" s="2" t="str">
        <f t="shared" ref="AG715:AG729" si="57">IF(AD715&gt;37,"Proton symporter", "Diffusion")</f>
        <v>Proton symporter</v>
      </c>
      <c r="AH715" s="3" t="s">
        <v>197</v>
      </c>
    </row>
    <row r="716" spans="1:34">
      <c r="A716" s="8" t="s">
        <v>34</v>
      </c>
      <c r="B716" s="9" t="s">
        <v>35</v>
      </c>
      <c r="C716" s="1" t="s">
        <v>337</v>
      </c>
      <c r="D716" s="23" t="s">
        <v>338</v>
      </c>
      <c r="E716" s="1" t="s">
        <v>198</v>
      </c>
      <c r="F716" s="1" t="s">
        <v>199</v>
      </c>
      <c r="G716" s="1">
        <v>-10</v>
      </c>
      <c r="H716" s="1">
        <v>-20</v>
      </c>
      <c r="I716" s="1" t="s">
        <v>40</v>
      </c>
      <c r="J716" s="1">
        <v>3.15</v>
      </c>
      <c r="K716" s="1">
        <v>-10</v>
      </c>
      <c r="L716" s="1">
        <v>-2.27586206896552</v>
      </c>
      <c r="M716" s="1" t="s">
        <v>40</v>
      </c>
      <c r="N716" s="1">
        <v>7.8206896551724201</v>
      </c>
      <c r="O716" s="1">
        <v>0.54482758620689897</v>
      </c>
      <c r="Q716" s="1">
        <v>5.4482758620689901E-2</v>
      </c>
      <c r="R716" s="1">
        <v>0.104283391856395</v>
      </c>
      <c r="S716" s="11" t="s">
        <v>198</v>
      </c>
      <c r="T716" s="3" t="s">
        <v>200</v>
      </c>
      <c r="U716" s="3" t="s">
        <v>43</v>
      </c>
      <c r="V716" s="3" t="s">
        <v>201</v>
      </c>
      <c r="W716" s="3">
        <v>4</v>
      </c>
      <c r="X716" s="3">
        <v>8</v>
      </c>
      <c r="Y716" s="3">
        <v>2</v>
      </c>
      <c r="Z716" s="3">
        <v>0</v>
      </c>
      <c r="AA716" s="2">
        <v>0</v>
      </c>
      <c r="AB716" s="12">
        <f t="shared" si="54"/>
        <v>5</v>
      </c>
      <c r="AC716" s="3">
        <f t="shared" si="55"/>
        <v>88.103520000000003</v>
      </c>
      <c r="AD716" s="12">
        <v>77.099999999999994</v>
      </c>
      <c r="AE716" s="3" t="s">
        <v>202</v>
      </c>
      <c r="AF716" s="3" t="s">
        <v>46</v>
      </c>
      <c r="AG716" s="2" t="str">
        <f t="shared" si="57"/>
        <v>Proton symporter</v>
      </c>
      <c r="AH716" s="3" t="s">
        <v>203</v>
      </c>
    </row>
    <row r="717" spans="1:34">
      <c r="A717" s="8" t="s">
        <v>34</v>
      </c>
      <c r="B717" s="9" t="s">
        <v>35</v>
      </c>
      <c r="C717" s="1" t="s">
        <v>337</v>
      </c>
      <c r="D717" s="23" t="s">
        <v>338</v>
      </c>
      <c r="E717" s="1" t="s">
        <v>204</v>
      </c>
      <c r="F717" s="1" t="s">
        <v>205</v>
      </c>
      <c r="G717" s="1">
        <v>-10</v>
      </c>
      <c r="H717" s="1">
        <v>-20</v>
      </c>
      <c r="I717" s="1" t="s">
        <v>40</v>
      </c>
      <c r="J717" s="1">
        <v>3.15</v>
      </c>
      <c r="K717" s="1">
        <v>-10</v>
      </c>
      <c r="L717" s="1">
        <v>-2.4607142857142801</v>
      </c>
      <c r="M717" s="1" t="s">
        <v>40</v>
      </c>
      <c r="N717" s="1">
        <v>8.1862244897959204</v>
      </c>
      <c r="O717" s="1">
        <v>0.120918367346939</v>
      </c>
      <c r="Q717" s="1">
        <v>1.2091836734693899E-2</v>
      </c>
      <c r="R717" s="1">
        <v>5.3681775068075102E-2</v>
      </c>
      <c r="S717" s="14" t="s">
        <v>204</v>
      </c>
      <c r="T717" s="2" t="s">
        <v>204</v>
      </c>
      <c r="U717" s="3" t="s">
        <v>55</v>
      </c>
      <c r="V717" s="2" t="s">
        <v>206</v>
      </c>
      <c r="W717" s="2">
        <v>15</v>
      </c>
      <c r="X717" s="2">
        <v>24</v>
      </c>
      <c r="Y717" s="2">
        <v>0</v>
      </c>
      <c r="Z717" s="2">
        <v>0</v>
      </c>
      <c r="AA717" s="3">
        <v>0</v>
      </c>
      <c r="AB717" s="12">
        <f t="shared" si="54"/>
        <v>5.6</v>
      </c>
      <c r="AC717" s="3">
        <f t="shared" si="55"/>
        <v>204.34866000000002</v>
      </c>
      <c r="AD717" s="12" t="s">
        <v>207</v>
      </c>
      <c r="AE717" s="2" t="s">
        <v>155</v>
      </c>
      <c r="AF717" s="2" t="s">
        <v>46</v>
      </c>
      <c r="AG717" s="2" t="str">
        <f t="shared" si="57"/>
        <v>Proton symporter</v>
      </c>
      <c r="AH717" s="3" t="s">
        <v>208</v>
      </c>
    </row>
    <row r="718" spans="1:34">
      <c r="A718" s="8" t="s">
        <v>34</v>
      </c>
      <c r="B718" s="9" t="s">
        <v>35</v>
      </c>
      <c r="C718" s="1" t="s">
        <v>337</v>
      </c>
      <c r="D718" s="23" t="s">
        <v>338</v>
      </c>
      <c r="E718" s="1" t="s">
        <v>209</v>
      </c>
      <c r="F718" s="1" t="s">
        <v>210</v>
      </c>
      <c r="G718" s="1">
        <v>-10</v>
      </c>
      <c r="H718" s="1">
        <v>-20</v>
      </c>
      <c r="I718" s="1" t="s">
        <v>40</v>
      </c>
      <c r="J718" s="1">
        <v>3.15</v>
      </c>
      <c r="K718" s="1">
        <v>-10</v>
      </c>
      <c r="L718" s="1">
        <v>-2.5197674418604699</v>
      </c>
      <c r="M718" s="1" t="s">
        <v>40</v>
      </c>
      <c r="N718" s="1">
        <v>7.7953488372092998</v>
      </c>
      <c r="O718" s="1">
        <v>0.55116279069767304</v>
      </c>
      <c r="Q718" s="1">
        <v>5.51162790697673E-2</v>
      </c>
      <c r="R718" s="1">
        <v>0.10308239510996101</v>
      </c>
      <c r="S718" s="14" t="s">
        <v>209</v>
      </c>
      <c r="T718" s="2" t="s">
        <v>211</v>
      </c>
      <c r="U718" s="3" t="s">
        <v>55</v>
      </c>
      <c r="V718" s="2" t="s">
        <v>212</v>
      </c>
      <c r="W718" s="2">
        <v>4</v>
      </c>
      <c r="X718" s="2">
        <v>6</v>
      </c>
      <c r="Y718" s="2">
        <v>2</v>
      </c>
      <c r="Z718" s="2">
        <v>0</v>
      </c>
      <c r="AA718" s="2">
        <v>0</v>
      </c>
      <c r="AB718" s="12">
        <f t="shared" si="54"/>
        <v>4.5</v>
      </c>
      <c r="AC718" s="3">
        <f t="shared" si="55"/>
        <v>86.08784</v>
      </c>
      <c r="AD718" s="12">
        <v>204</v>
      </c>
      <c r="AE718" s="2" t="s">
        <v>213</v>
      </c>
      <c r="AF718" s="2" t="s">
        <v>70</v>
      </c>
      <c r="AG718" s="2" t="str">
        <f t="shared" si="57"/>
        <v>Proton symporter</v>
      </c>
      <c r="AH718" s="3" t="s">
        <v>214</v>
      </c>
    </row>
    <row r="719" spans="1:34">
      <c r="A719" s="17" t="s">
        <v>185</v>
      </c>
      <c r="B719" s="9" t="s">
        <v>35</v>
      </c>
      <c r="C719" t="s">
        <v>337</v>
      </c>
      <c r="D719" s="23" t="s">
        <v>338</v>
      </c>
      <c r="E719" t="s">
        <v>215</v>
      </c>
      <c r="F719" t="s">
        <v>216</v>
      </c>
      <c r="G719">
        <v>-10</v>
      </c>
      <c r="H719">
        <v>-20</v>
      </c>
      <c r="I719" s="1" t="s">
        <v>40</v>
      </c>
      <c r="J719">
        <v>3.15</v>
      </c>
      <c r="K719">
        <v>-10</v>
      </c>
      <c r="L719">
        <v>-2.4607142857142801</v>
      </c>
      <c r="M719" s="1" t="s">
        <v>40</v>
      </c>
      <c r="N719">
        <v>7.1785714285714297</v>
      </c>
      <c r="O719">
        <v>0.56428571428571395</v>
      </c>
      <c r="P719"/>
      <c r="Q719">
        <v>5.6428571428571397E-2</v>
      </c>
      <c r="R719">
        <v>0.17912999275000699</v>
      </c>
      <c r="S719" s="3" t="s">
        <v>215</v>
      </c>
      <c r="T719" s="3" t="s">
        <v>217</v>
      </c>
      <c r="U719" s="3" t="s">
        <v>35</v>
      </c>
      <c r="V719" s="3" t="s">
        <v>218</v>
      </c>
      <c r="W719" s="3">
        <v>5</v>
      </c>
      <c r="X719" s="3">
        <v>8</v>
      </c>
      <c r="Y719" s="3">
        <v>4</v>
      </c>
      <c r="Z719" s="3">
        <v>1</v>
      </c>
      <c r="AA719" s="2">
        <v>-1</v>
      </c>
      <c r="AB719" s="12">
        <f t="shared" si="54"/>
        <v>3.4</v>
      </c>
      <c r="AC719" s="3">
        <f t="shared" si="55"/>
        <v>146.11892</v>
      </c>
      <c r="AD719" s="12">
        <v>333.8</v>
      </c>
      <c r="AE719" s="3" t="s">
        <v>219</v>
      </c>
      <c r="AF719" s="3" t="s">
        <v>70</v>
      </c>
      <c r="AG719" s="2" t="str">
        <f t="shared" si="57"/>
        <v>Proton symporter</v>
      </c>
      <c r="AH719" s="2" t="s">
        <v>220</v>
      </c>
    </row>
    <row r="720" spans="1:34">
      <c r="A720" s="8" t="s">
        <v>34</v>
      </c>
      <c r="B720" s="9" t="s">
        <v>35</v>
      </c>
      <c r="C720" s="1" t="s">
        <v>337</v>
      </c>
      <c r="D720" s="23" t="s">
        <v>338</v>
      </c>
      <c r="E720" s="1" t="s">
        <v>221</v>
      </c>
      <c r="F720" s="1" t="s">
        <v>222</v>
      </c>
      <c r="G720" s="1">
        <v>-10</v>
      </c>
      <c r="H720" s="1">
        <v>-20</v>
      </c>
      <c r="I720" s="1" t="s">
        <v>40</v>
      </c>
      <c r="J720" s="1">
        <v>3.15</v>
      </c>
      <c r="K720" s="1">
        <v>-10</v>
      </c>
      <c r="L720" s="1">
        <v>-3.0249999999999999</v>
      </c>
      <c r="M720" s="1" t="s">
        <v>40</v>
      </c>
      <c r="N720" s="1">
        <v>8.0250000000000004</v>
      </c>
      <c r="O720" s="1">
        <v>0.39500000000000002</v>
      </c>
      <c r="Q720" s="1">
        <v>3.95E-2</v>
      </c>
      <c r="R720" s="1">
        <v>0.11164149438622099</v>
      </c>
      <c r="S720" s="14" t="s">
        <v>221</v>
      </c>
      <c r="T720" s="2" t="s">
        <v>221</v>
      </c>
      <c r="U720" s="3" t="s">
        <v>55</v>
      </c>
      <c r="V720" s="2" t="s">
        <v>223</v>
      </c>
      <c r="W720" s="2">
        <v>5</v>
      </c>
      <c r="X720" s="2">
        <v>6</v>
      </c>
      <c r="Y720" s="2">
        <v>4</v>
      </c>
      <c r="Z720" s="2">
        <v>0</v>
      </c>
      <c r="AA720" s="3">
        <v>-2</v>
      </c>
      <c r="AB720" s="12">
        <f t="shared" si="54"/>
        <v>3.6</v>
      </c>
      <c r="AC720" s="3">
        <f t="shared" si="55"/>
        <v>130.09654</v>
      </c>
      <c r="AD720" s="12">
        <v>200</v>
      </c>
      <c r="AE720" s="2" t="s">
        <v>101</v>
      </c>
      <c r="AF720" s="2" t="s">
        <v>58</v>
      </c>
      <c r="AG720" s="2" t="str">
        <f t="shared" si="57"/>
        <v>Proton symporter</v>
      </c>
      <c r="AH720" s="3" t="s">
        <v>224</v>
      </c>
    </row>
    <row r="721" spans="1:34">
      <c r="A721" s="17" t="s">
        <v>185</v>
      </c>
      <c r="B721" s="9" t="s">
        <v>35</v>
      </c>
      <c r="C721" t="s">
        <v>337</v>
      </c>
      <c r="D721" s="23" t="s">
        <v>338</v>
      </c>
      <c r="E721" t="s">
        <v>225</v>
      </c>
      <c r="F721" t="s">
        <v>226</v>
      </c>
      <c r="G721">
        <v>-10</v>
      </c>
      <c r="H721">
        <v>-20</v>
      </c>
      <c r="I721" s="1" t="s">
        <v>40</v>
      </c>
      <c r="J721">
        <v>3.15</v>
      </c>
      <c r="K721">
        <v>-10</v>
      </c>
      <c r="L721">
        <v>-2.5482758620689601</v>
      </c>
      <c r="M721" s="1" t="s">
        <v>40</v>
      </c>
      <c r="N721">
        <v>6.7310344827586199</v>
      </c>
      <c r="O721">
        <v>1.63448275862069</v>
      </c>
      <c r="P721"/>
      <c r="Q721">
        <v>0.163448275862069</v>
      </c>
      <c r="R721">
        <v>0.26646923808547901</v>
      </c>
      <c r="S721" s="3" t="s">
        <v>225</v>
      </c>
      <c r="T721" s="3" t="s">
        <v>225</v>
      </c>
      <c r="U721" s="3" t="s">
        <v>35</v>
      </c>
      <c r="V721" s="3" t="s">
        <v>227</v>
      </c>
      <c r="W721" s="3">
        <v>2</v>
      </c>
      <c r="X721" s="3">
        <v>3</v>
      </c>
      <c r="Y721" s="3">
        <v>3</v>
      </c>
      <c r="Z721" s="3">
        <v>0</v>
      </c>
      <c r="AA721" s="2">
        <v>-1</v>
      </c>
      <c r="AB721" s="12">
        <f t="shared" si="54"/>
        <v>2.5</v>
      </c>
      <c r="AC721" s="3">
        <f t="shared" si="55"/>
        <v>75.041920000000005</v>
      </c>
      <c r="AD721" s="12">
        <v>112</v>
      </c>
      <c r="AE721" s="3" t="s">
        <v>228</v>
      </c>
      <c r="AF721" s="3" t="s">
        <v>229</v>
      </c>
      <c r="AG721" s="2" t="str">
        <f t="shared" si="57"/>
        <v>Proton symporter</v>
      </c>
      <c r="AH721" s="2" t="s">
        <v>230</v>
      </c>
    </row>
    <row r="722" spans="1:34">
      <c r="A722" s="17" t="s">
        <v>231</v>
      </c>
      <c r="B722" s="9" t="s">
        <v>35</v>
      </c>
      <c r="C722" t="s">
        <v>337</v>
      </c>
      <c r="D722" s="23" t="s">
        <v>338</v>
      </c>
      <c r="E722" t="s">
        <v>232</v>
      </c>
      <c r="F722" t="s">
        <v>233</v>
      </c>
      <c r="G722">
        <v>-10</v>
      </c>
      <c r="H722">
        <v>-20</v>
      </c>
      <c r="I722" s="1" t="s">
        <v>40</v>
      </c>
      <c r="J722">
        <v>3.15</v>
      </c>
      <c r="K722">
        <v>-10</v>
      </c>
      <c r="L722">
        <v>-2.33979591836734</v>
      </c>
      <c r="M722" s="1" t="s">
        <v>40</v>
      </c>
      <c r="N722">
        <v>8.3071428571428498</v>
      </c>
      <c r="O722">
        <v>0.24183673469387701</v>
      </c>
      <c r="P722"/>
      <c r="Q722">
        <v>2.4183673469387702E-2</v>
      </c>
      <c r="R722">
        <v>5.26446526600629E-2</v>
      </c>
      <c r="S722" s="11" t="s">
        <v>232</v>
      </c>
      <c r="T722" s="3" t="s">
        <v>232</v>
      </c>
      <c r="U722" s="3" t="s">
        <v>43</v>
      </c>
      <c r="V722" s="3" t="s">
        <v>234</v>
      </c>
      <c r="W722" s="3">
        <v>7</v>
      </c>
      <c r="X722" s="3">
        <v>16</v>
      </c>
      <c r="Y722" s="3">
        <v>0</v>
      </c>
      <c r="Z722" s="3">
        <v>0</v>
      </c>
      <c r="AA722" s="3">
        <v>0</v>
      </c>
      <c r="AB722" s="12">
        <f t="shared" si="54"/>
        <v>6.2857142857142856</v>
      </c>
      <c r="AC722" s="3">
        <f t="shared" si="55"/>
        <v>100.20034</v>
      </c>
      <c r="AD722" s="3">
        <v>98</v>
      </c>
      <c r="AE722" s="3" t="s">
        <v>161</v>
      </c>
      <c r="AF722" s="2" t="s">
        <v>46</v>
      </c>
      <c r="AG722" s="2" t="str">
        <f t="shared" si="57"/>
        <v>Proton symporter</v>
      </c>
      <c r="AH722" s="3" t="s">
        <v>235</v>
      </c>
    </row>
    <row r="723" spans="1:34">
      <c r="A723" s="17" t="s">
        <v>231</v>
      </c>
      <c r="B723" s="9" t="s">
        <v>35</v>
      </c>
      <c r="C723" t="s">
        <v>337</v>
      </c>
      <c r="D723" s="23" t="s">
        <v>338</v>
      </c>
      <c r="E723" t="s">
        <v>236</v>
      </c>
      <c r="F723" t="s">
        <v>237</v>
      </c>
      <c r="G723">
        <v>-10</v>
      </c>
      <c r="H723">
        <v>-20</v>
      </c>
      <c r="I723" s="1" t="s">
        <v>40</v>
      </c>
      <c r="J723">
        <v>3.15</v>
      </c>
      <c r="K723">
        <v>-10</v>
      </c>
      <c r="L723">
        <v>-2.39710982658959</v>
      </c>
      <c r="M723" s="1" t="s">
        <v>40</v>
      </c>
      <c r="N723">
        <v>8.3560693641618595</v>
      </c>
      <c r="O723">
        <v>0.27398843930635902</v>
      </c>
      <c r="P723"/>
      <c r="Q723">
        <v>2.7398843930635901E-2</v>
      </c>
      <c r="R723">
        <v>5.1294533972158399E-2</v>
      </c>
      <c r="S723" s="14" t="s">
        <v>236</v>
      </c>
      <c r="T723" s="2" t="s">
        <v>236</v>
      </c>
      <c r="U723" s="3" t="s">
        <v>43</v>
      </c>
      <c r="V723" s="3" t="s">
        <v>238</v>
      </c>
      <c r="W723" s="2">
        <v>6</v>
      </c>
      <c r="X723" s="2">
        <v>14</v>
      </c>
      <c r="Y723" s="2">
        <v>0</v>
      </c>
      <c r="Z723" s="2">
        <v>0</v>
      </c>
      <c r="AA723" s="3">
        <v>0</v>
      </c>
      <c r="AB723" s="12">
        <f t="shared" si="54"/>
        <v>6.333333333333333</v>
      </c>
      <c r="AC723" s="3">
        <f t="shared" si="55"/>
        <v>86.173959999999994</v>
      </c>
      <c r="AD723" s="12">
        <v>69</v>
      </c>
      <c r="AE723" s="3" t="s">
        <v>161</v>
      </c>
      <c r="AF723" s="2" t="s">
        <v>162</v>
      </c>
      <c r="AG723" s="2" t="str">
        <f t="shared" si="57"/>
        <v>Proton symporter</v>
      </c>
      <c r="AH723" s="3" t="s">
        <v>239</v>
      </c>
    </row>
    <row r="724" spans="1:34">
      <c r="A724" s="8" t="s">
        <v>34</v>
      </c>
      <c r="B724" s="9" t="s">
        <v>35</v>
      </c>
      <c r="C724" s="1" t="s">
        <v>337</v>
      </c>
      <c r="D724" s="23" t="s">
        <v>338</v>
      </c>
      <c r="E724" s="1" t="s">
        <v>240</v>
      </c>
      <c r="F724" s="1" t="s">
        <v>241</v>
      </c>
      <c r="G724" s="1">
        <v>-10</v>
      </c>
      <c r="H724" s="1">
        <v>-20</v>
      </c>
      <c r="I724" s="1" t="s">
        <v>40</v>
      </c>
      <c r="J724" s="1">
        <v>3.15</v>
      </c>
      <c r="K724" s="1">
        <v>-10</v>
      </c>
      <c r="L724" s="1">
        <v>-2.29142857142857</v>
      </c>
      <c r="M724" s="1" t="s">
        <v>40</v>
      </c>
      <c r="N724" s="1">
        <v>8.1942857142857193</v>
      </c>
      <c r="O724" s="1">
        <v>0.45142857142857101</v>
      </c>
      <c r="Q724" s="1">
        <v>4.5142857142857103E-2</v>
      </c>
      <c r="R724" s="1">
        <v>8.4471620745905099E-2</v>
      </c>
      <c r="S724" s="11" t="s">
        <v>240</v>
      </c>
      <c r="T724" s="3" t="s">
        <v>240</v>
      </c>
      <c r="U724" s="3" t="s">
        <v>43</v>
      </c>
      <c r="V724" s="3" t="s">
        <v>242</v>
      </c>
      <c r="W724" s="3">
        <v>5</v>
      </c>
      <c r="X724" s="3">
        <v>10</v>
      </c>
      <c r="Y724" s="3">
        <v>1</v>
      </c>
      <c r="Z724" s="3">
        <v>0</v>
      </c>
      <c r="AA724" s="3">
        <v>0</v>
      </c>
      <c r="AB724" s="12">
        <f t="shared" si="54"/>
        <v>5.6</v>
      </c>
      <c r="AC724" s="3">
        <f t="shared" si="55"/>
        <v>86.130899999999997</v>
      </c>
      <c r="AD724" s="12">
        <v>108</v>
      </c>
      <c r="AE724" s="3" t="s">
        <v>78</v>
      </c>
      <c r="AF724" s="3" t="s">
        <v>89</v>
      </c>
      <c r="AG724" s="2" t="str">
        <f t="shared" si="57"/>
        <v>Proton symporter</v>
      </c>
      <c r="AH724" s="3" t="s">
        <v>243</v>
      </c>
    </row>
    <row r="725" spans="1:34">
      <c r="A725" s="8" t="s">
        <v>34</v>
      </c>
      <c r="B725" s="9" t="s">
        <v>35</v>
      </c>
      <c r="C725" s="1" t="s">
        <v>337</v>
      </c>
      <c r="D725" s="23" t="s">
        <v>338</v>
      </c>
      <c r="E725" s="1" t="s">
        <v>244</v>
      </c>
      <c r="F725" s="1" t="s">
        <v>245</v>
      </c>
      <c r="G725" s="1">
        <v>-10</v>
      </c>
      <c r="H725" s="1">
        <v>-20</v>
      </c>
      <c r="I725" s="1" t="s">
        <v>40</v>
      </c>
      <c r="J725" s="1">
        <v>3.15</v>
      </c>
      <c r="K725" s="1">
        <v>-10</v>
      </c>
      <c r="L725" s="1">
        <v>-2.3068181818181799</v>
      </c>
      <c r="M725" s="1" t="s">
        <v>40</v>
      </c>
      <c r="N725" s="1">
        <v>7.8454545454545599</v>
      </c>
      <c r="O725" s="1">
        <v>0.53863636363637002</v>
      </c>
      <c r="Q725" s="1">
        <v>5.3863636363637002E-2</v>
      </c>
      <c r="R725" s="1">
        <v>0.101918983357746</v>
      </c>
      <c r="S725" s="14" t="s">
        <v>244</v>
      </c>
      <c r="T725" s="2" t="s">
        <v>244</v>
      </c>
      <c r="U725" s="3" t="s">
        <v>55</v>
      </c>
      <c r="V725" s="2" t="s">
        <v>173</v>
      </c>
      <c r="W725" s="2">
        <v>4</v>
      </c>
      <c r="X725" s="2">
        <v>7</v>
      </c>
      <c r="Y725" s="2">
        <v>2</v>
      </c>
      <c r="Z725" s="2">
        <v>0</v>
      </c>
      <c r="AA725" s="2">
        <v>-1</v>
      </c>
      <c r="AB725" s="12">
        <f t="shared" si="54"/>
        <v>4.75</v>
      </c>
      <c r="AC725" s="3">
        <f t="shared" si="55"/>
        <v>87.095680000000002</v>
      </c>
      <c r="AD725" s="12">
        <v>155</v>
      </c>
      <c r="AE725" s="2" t="s">
        <v>128</v>
      </c>
      <c r="AF725" s="2" t="s">
        <v>89</v>
      </c>
      <c r="AG725" s="2" t="str">
        <f t="shared" si="57"/>
        <v>Proton symporter</v>
      </c>
      <c r="AH725" s="3" t="s">
        <v>246</v>
      </c>
    </row>
    <row r="726" spans="1:34">
      <c r="A726" s="8" t="s">
        <v>34</v>
      </c>
      <c r="B726" s="9" t="s">
        <v>35</v>
      </c>
      <c r="C726" s="1" t="s">
        <v>337</v>
      </c>
      <c r="D726" s="23" t="s">
        <v>338</v>
      </c>
      <c r="E726" s="1" t="s">
        <v>247</v>
      </c>
      <c r="F726" s="1" t="s">
        <v>248</v>
      </c>
      <c r="G726" s="1">
        <v>-10</v>
      </c>
      <c r="H726" s="1">
        <v>-20</v>
      </c>
      <c r="I726" s="1" t="s">
        <v>40</v>
      </c>
      <c r="J726" s="1">
        <v>3.15</v>
      </c>
      <c r="K726" s="1">
        <v>-10</v>
      </c>
      <c r="L726" s="1">
        <v>-2.4671755725190798</v>
      </c>
      <c r="M726" s="1" t="s">
        <v>40</v>
      </c>
      <c r="N726" s="1">
        <v>8.1908396946564892</v>
      </c>
      <c r="O726" s="1">
        <v>0.36183206106870303</v>
      </c>
      <c r="Q726" s="1">
        <v>3.61832061068703E-2</v>
      </c>
      <c r="R726" s="1">
        <v>5.35451802205738E-2</v>
      </c>
      <c r="S726" s="11" t="s">
        <v>247</v>
      </c>
      <c r="T726" s="3" t="s">
        <v>247</v>
      </c>
      <c r="U726" s="3" t="s">
        <v>43</v>
      </c>
      <c r="V726" s="3" t="s">
        <v>249</v>
      </c>
      <c r="W726" s="3">
        <v>5</v>
      </c>
      <c r="X726" s="3">
        <v>8</v>
      </c>
      <c r="Y726" s="3">
        <v>0</v>
      </c>
      <c r="Z726" s="3">
        <v>0</v>
      </c>
      <c r="AA726" s="3">
        <v>0</v>
      </c>
      <c r="AB726" s="12">
        <f t="shared" si="54"/>
        <v>5.6</v>
      </c>
      <c r="AC726" s="3">
        <f t="shared" si="55"/>
        <v>68.116219999999998</v>
      </c>
      <c r="AD726" s="15">
        <v>34.07</v>
      </c>
      <c r="AE726" s="3" t="s">
        <v>155</v>
      </c>
      <c r="AF726" s="3" t="s">
        <v>46</v>
      </c>
      <c r="AG726" s="16" t="str">
        <f t="shared" si="57"/>
        <v>Diffusion</v>
      </c>
      <c r="AH726" s="3" t="s">
        <v>250</v>
      </c>
    </row>
    <row r="727" spans="1:34">
      <c r="A727" s="8" t="s">
        <v>34</v>
      </c>
      <c r="B727" s="9" t="s">
        <v>35</v>
      </c>
      <c r="C727" s="1" t="s">
        <v>337</v>
      </c>
      <c r="D727" s="23" t="s">
        <v>338</v>
      </c>
      <c r="E727" s="1" t="s">
        <v>251</v>
      </c>
      <c r="F727" s="1" t="s">
        <v>252</v>
      </c>
      <c r="G727" s="1">
        <v>-10</v>
      </c>
      <c r="H727" s="1">
        <v>-20</v>
      </c>
      <c r="I727" s="1" t="s">
        <v>40</v>
      </c>
      <c r="J727" s="1">
        <v>3.15</v>
      </c>
      <c r="K727" s="1">
        <v>-10</v>
      </c>
      <c r="L727" s="1">
        <v>-2.1175675675675598</v>
      </c>
      <c r="M727" s="1" t="s">
        <v>40</v>
      </c>
      <c r="N727" s="1">
        <v>8.07837837837838</v>
      </c>
      <c r="O727" s="1">
        <v>0.64054054054054499</v>
      </c>
      <c r="Q727" s="1">
        <v>6.4054054054054496E-2</v>
      </c>
      <c r="R727" s="1">
        <v>8.3625597324213596E-2</v>
      </c>
      <c r="S727" s="14" t="s">
        <v>251</v>
      </c>
      <c r="T727" s="2" t="s">
        <v>251</v>
      </c>
      <c r="U727" s="3" t="s">
        <v>55</v>
      </c>
      <c r="V727" s="2" t="s">
        <v>77</v>
      </c>
      <c r="W727" s="2">
        <v>3</v>
      </c>
      <c r="X727" s="2">
        <v>8</v>
      </c>
      <c r="Y727" s="2">
        <v>1</v>
      </c>
      <c r="Z727" s="2">
        <v>0</v>
      </c>
      <c r="AA727" s="3">
        <v>0</v>
      </c>
      <c r="AB727" s="12">
        <f t="shared" si="54"/>
        <v>6</v>
      </c>
      <c r="AC727" s="3">
        <f t="shared" si="55"/>
        <v>60.093820000000001</v>
      </c>
      <c r="AD727" s="12">
        <v>82.5</v>
      </c>
      <c r="AE727" s="2" t="s">
        <v>78</v>
      </c>
      <c r="AF727" s="2" t="s">
        <v>46</v>
      </c>
      <c r="AG727" s="2" t="str">
        <f t="shared" si="57"/>
        <v>Proton symporter</v>
      </c>
      <c r="AH727" s="3" t="s">
        <v>253</v>
      </c>
    </row>
    <row r="728" spans="1:34">
      <c r="A728" s="8" t="s">
        <v>34</v>
      </c>
      <c r="B728" s="9" t="s">
        <v>35</v>
      </c>
      <c r="C728" s="1" t="s">
        <v>337</v>
      </c>
      <c r="D728" s="23" t="s">
        <v>338</v>
      </c>
      <c r="E728" s="1" t="s">
        <v>254</v>
      </c>
      <c r="F728" s="1" t="s">
        <v>255</v>
      </c>
      <c r="G728" s="1">
        <v>-10</v>
      </c>
      <c r="H728" s="1">
        <v>-20</v>
      </c>
      <c r="I728" s="1" t="s">
        <v>40</v>
      </c>
      <c r="J728" s="1">
        <v>3.15</v>
      </c>
      <c r="K728" s="1">
        <v>-10</v>
      </c>
      <c r="L728" s="1">
        <v>-2.4607142857142801</v>
      </c>
      <c r="M728" s="1" t="s">
        <v>40</v>
      </c>
      <c r="N728" s="1">
        <v>7.1785714285714297</v>
      </c>
      <c r="O728" s="1">
        <v>0.56428571428571095</v>
      </c>
      <c r="Q728" s="1">
        <v>5.6428571428571099E-2</v>
      </c>
      <c r="R728" s="1">
        <v>0.157016788265438</v>
      </c>
      <c r="S728" s="11" t="s">
        <v>254</v>
      </c>
      <c r="T728" s="3" t="s">
        <v>254</v>
      </c>
      <c r="U728" s="3" t="s">
        <v>43</v>
      </c>
      <c r="V728" s="3" t="s">
        <v>256</v>
      </c>
      <c r="W728" s="3">
        <v>5</v>
      </c>
      <c r="X728" s="3">
        <v>4</v>
      </c>
      <c r="Y728" s="3">
        <v>4</v>
      </c>
      <c r="Z728" s="3">
        <v>0</v>
      </c>
      <c r="AA728" s="3">
        <v>-2</v>
      </c>
      <c r="AB728" s="12">
        <f t="shared" si="54"/>
        <v>3.2</v>
      </c>
      <c r="AC728" s="3">
        <f t="shared" si="55"/>
        <v>128.08086</v>
      </c>
      <c r="AD728" s="12">
        <v>381</v>
      </c>
      <c r="AE728" s="3" t="s">
        <v>101</v>
      </c>
      <c r="AF728" s="3" t="s">
        <v>257</v>
      </c>
      <c r="AG728" s="2" t="str">
        <f t="shared" si="57"/>
        <v>Proton symporter</v>
      </c>
      <c r="AH728" s="3" t="s">
        <v>258</v>
      </c>
    </row>
    <row r="729" spans="1:34">
      <c r="A729" s="17" t="s">
        <v>185</v>
      </c>
      <c r="B729" s="9" t="s">
        <v>35</v>
      </c>
      <c r="C729" t="s">
        <v>337</v>
      </c>
      <c r="D729" s="23" t="s">
        <v>338</v>
      </c>
      <c r="E729" t="s">
        <v>259</v>
      </c>
      <c r="F729" t="s">
        <v>260</v>
      </c>
      <c r="G729">
        <v>-10</v>
      </c>
      <c r="H729">
        <v>-20</v>
      </c>
      <c r="I729" s="1" t="s">
        <v>40</v>
      </c>
      <c r="J729">
        <v>3.15</v>
      </c>
      <c r="K729">
        <v>-10</v>
      </c>
      <c r="L729">
        <v>-2.4574712643678098</v>
      </c>
      <c r="M729" s="1" t="s">
        <v>40</v>
      </c>
      <c r="N729">
        <v>8.1839080459770095</v>
      </c>
      <c r="O729">
        <v>0.181609195402298</v>
      </c>
      <c r="P729"/>
      <c r="Q729">
        <v>1.8160919540229799E-2</v>
      </c>
      <c r="R729">
        <v>5.3750334167778697E-2</v>
      </c>
      <c r="S729" s="3" t="s">
        <v>259</v>
      </c>
      <c r="T729" s="3" t="s">
        <v>259</v>
      </c>
      <c r="U729" s="3" t="s">
        <v>43</v>
      </c>
      <c r="V729" s="3" t="s">
        <v>261</v>
      </c>
      <c r="W729" s="3">
        <v>10</v>
      </c>
      <c r="X729" s="3">
        <v>16</v>
      </c>
      <c r="Y729" s="3">
        <v>0</v>
      </c>
      <c r="Z729" s="3">
        <v>0</v>
      </c>
      <c r="AA729" s="3">
        <v>0</v>
      </c>
      <c r="AB729" s="12">
        <f t="shared" si="54"/>
        <v>5.6</v>
      </c>
      <c r="AC729" s="3">
        <f t="shared" si="55"/>
        <v>136.23244</v>
      </c>
      <c r="AD729" s="12">
        <v>176</v>
      </c>
      <c r="AE729" s="3" t="s">
        <v>262</v>
      </c>
      <c r="AF729" s="3" t="s">
        <v>46</v>
      </c>
      <c r="AG729" s="2" t="str">
        <f t="shared" si="57"/>
        <v>Proton symporter</v>
      </c>
      <c r="AH729" s="3" t="s">
        <v>263</v>
      </c>
    </row>
    <row r="730" spans="1:34">
      <c r="A730" s="17" t="s">
        <v>185</v>
      </c>
      <c r="B730" s="9" t="s">
        <v>35</v>
      </c>
      <c r="C730" t="s">
        <v>337</v>
      </c>
      <c r="D730" s="23" t="s">
        <v>338</v>
      </c>
      <c r="E730" t="s">
        <v>264</v>
      </c>
      <c r="F730" t="s">
        <v>265</v>
      </c>
      <c r="G730">
        <v>-10</v>
      </c>
      <c r="H730">
        <v>-20</v>
      </c>
      <c r="I730" s="1" t="s">
        <v>40</v>
      </c>
      <c r="J730">
        <v>3.15</v>
      </c>
      <c r="K730">
        <v>-10</v>
      </c>
      <c r="L730">
        <v>-2.5956521739130398</v>
      </c>
      <c r="M730" s="1" t="s">
        <v>40</v>
      </c>
      <c r="N730">
        <v>7.9391304347825997</v>
      </c>
      <c r="O730">
        <v>0.34347826086956601</v>
      </c>
      <c r="P730"/>
      <c r="Q730">
        <v>3.43478260869566E-2</v>
      </c>
      <c r="R730">
        <v>0.109837288066432</v>
      </c>
      <c r="S730" s="3" t="s">
        <v>264</v>
      </c>
      <c r="T730" s="2" t="s">
        <v>266</v>
      </c>
      <c r="U730" s="3" t="s">
        <v>35</v>
      </c>
      <c r="V730" s="3" t="s">
        <v>267</v>
      </c>
      <c r="W730" s="3">
        <v>6</v>
      </c>
      <c r="X730" s="3">
        <v>15</v>
      </c>
      <c r="Y730" s="3">
        <v>2</v>
      </c>
      <c r="Z730" s="3">
        <v>2</v>
      </c>
      <c r="AA730" s="3">
        <v>1</v>
      </c>
      <c r="AB730" s="12">
        <f t="shared" si="54"/>
        <v>4.833333333333333</v>
      </c>
      <c r="AC730" s="3">
        <f t="shared" si="55"/>
        <v>147.19319999999999</v>
      </c>
      <c r="AD730" s="12" t="s">
        <v>40</v>
      </c>
      <c r="AE730" s="3" t="s">
        <v>219</v>
      </c>
      <c r="AF730" s="3" t="s">
        <v>84</v>
      </c>
      <c r="AG730" s="2" t="s">
        <v>190</v>
      </c>
      <c r="AH730" s="2" t="s">
        <v>268</v>
      </c>
    </row>
    <row r="731" spans="1:34">
      <c r="A731" s="17" t="s">
        <v>185</v>
      </c>
      <c r="B731" s="9" t="s">
        <v>35</v>
      </c>
      <c r="C731" t="s">
        <v>337</v>
      </c>
      <c r="D731" s="23" t="s">
        <v>338</v>
      </c>
      <c r="E731" t="s">
        <v>269</v>
      </c>
      <c r="F731" t="s">
        <v>270</v>
      </c>
      <c r="G731">
        <v>-10</v>
      </c>
      <c r="H731">
        <v>-20</v>
      </c>
      <c r="I731" s="1" t="s">
        <v>40</v>
      </c>
      <c r="J731">
        <v>3.15</v>
      </c>
      <c r="K731">
        <v>-10</v>
      </c>
      <c r="L731">
        <v>-2.63</v>
      </c>
      <c r="M731" s="1" t="s">
        <v>40</v>
      </c>
      <c r="N731">
        <v>6.84</v>
      </c>
      <c r="O731">
        <v>0.79</v>
      </c>
      <c r="P731"/>
      <c r="Q731">
        <v>7.9000000000000001E-2</v>
      </c>
      <c r="R731">
        <v>0.22666857065887999</v>
      </c>
      <c r="S731" s="3" t="s">
        <v>269</v>
      </c>
      <c r="T731" s="3" t="s">
        <v>271</v>
      </c>
      <c r="U731" s="3" t="s">
        <v>35</v>
      </c>
      <c r="V731" s="3" t="s">
        <v>272</v>
      </c>
      <c r="W731" s="3">
        <v>4</v>
      </c>
      <c r="X731" s="3">
        <v>4</v>
      </c>
      <c r="Y731" s="3">
        <v>5</v>
      </c>
      <c r="Z731" s="3">
        <v>0</v>
      </c>
      <c r="AA731" s="3">
        <v>-2</v>
      </c>
      <c r="AB731" s="12">
        <f t="shared" si="54"/>
        <v>2.5</v>
      </c>
      <c r="AC731" s="3">
        <f t="shared" si="55"/>
        <v>132.06916000000001</v>
      </c>
      <c r="AD731" s="12" t="s">
        <v>40</v>
      </c>
      <c r="AE731" s="3" t="s">
        <v>101</v>
      </c>
      <c r="AF731" s="3" t="s">
        <v>84</v>
      </c>
      <c r="AG731" s="2" t="s">
        <v>273</v>
      </c>
      <c r="AH731" s="2" t="s">
        <v>274</v>
      </c>
    </row>
    <row r="732" spans="1:34">
      <c r="A732" s="8" t="s">
        <v>34</v>
      </c>
      <c r="B732" s="9" t="s">
        <v>35</v>
      </c>
      <c r="C732" s="1" t="s">
        <v>337</v>
      </c>
      <c r="D732" s="23" t="s">
        <v>338</v>
      </c>
      <c r="E732" s="1" t="s">
        <v>275</v>
      </c>
      <c r="F732" s="1" t="s">
        <v>276</v>
      </c>
      <c r="G732" s="1">
        <v>-10</v>
      </c>
      <c r="H732" s="1">
        <v>-20</v>
      </c>
      <c r="I732" s="1" t="s">
        <v>40</v>
      </c>
      <c r="J732" s="1">
        <v>3.15</v>
      </c>
      <c r="K732" s="1">
        <v>-10</v>
      </c>
      <c r="L732" s="1">
        <v>-2.63</v>
      </c>
      <c r="M732" s="1" t="s">
        <v>40</v>
      </c>
      <c r="N732" s="1">
        <v>6.4450000000000003</v>
      </c>
      <c r="O732" s="1">
        <v>1.1850000000000001</v>
      </c>
      <c r="Q732" s="1">
        <v>0.11849999999999999</v>
      </c>
      <c r="R732" s="1">
        <v>0.26270460594921502</v>
      </c>
      <c r="S732" s="14" t="s">
        <v>275</v>
      </c>
      <c r="T732" s="2" t="s">
        <v>275</v>
      </c>
      <c r="U732" s="3" t="s">
        <v>55</v>
      </c>
      <c r="V732" s="2" t="s">
        <v>277</v>
      </c>
      <c r="W732" s="2">
        <v>3</v>
      </c>
      <c r="X732" s="2">
        <v>2</v>
      </c>
      <c r="Y732" s="2">
        <v>4</v>
      </c>
      <c r="Z732" s="2">
        <v>0</v>
      </c>
      <c r="AA732" s="3">
        <v>-2</v>
      </c>
      <c r="AB732" s="12">
        <f t="shared" si="54"/>
        <v>2</v>
      </c>
      <c r="AC732" s="3">
        <f t="shared" si="55"/>
        <v>102.04378</v>
      </c>
      <c r="AD732" s="12">
        <v>199</v>
      </c>
      <c r="AE732" s="2" t="s">
        <v>101</v>
      </c>
      <c r="AF732" s="2" t="s">
        <v>84</v>
      </c>
      <c r="AG732" s="2" t="str">
        <f t="shared" ref="AG732:AG763" si="58">IF(AD732&gt;37,"Proton symporter", "Diffusion")</f>
        <v>Proton symporter</v>
      </c>
      <c r="AH732" s="3" t="s">
        <v>278</v>
      </c>
    </row>
    <row r="733" spans="1:34">
      <c r="A733" s="17" t="s">
        <v>231</v>
      </c>
      <c r="B733" s="9" t="s">
        <v>35</v>
      </c>
      <c r="C733" t="s">
        <v>337</v>
      </c>
      <c r="D733" s="23" t="s">
        <v>338</v>
      </c>
      <c r="E733" t="s">
        <v>279</v>
      </c>
      <c r="F733" t="s">
        <v>280</v>
      </c>
      <c r="G733">
        <v>-10</v>
      </c>
      <c r="H733">
        <v>-20</v>
      </c>
      <c r="I733" s="1" t="s">
        <v>40</v>
      </c>
      <c r="J733">
        <v>3.15</v>
      </c>
      <c r="K733">
        <v>-10</v>
      </c>
      <c r="L733">
        <v>-2.33493975903616</v>
      </c>
      <c r="M733" s="1" t="s">
        <v>40</v>
      </c>
      <c r="N733">
        <v>8.2867469879517905</v>
      </c>
      <c r="O733">
        <v>0.190361445783129</v>
      </c>
      <c r="P733"/>
      <c r="Q733">
        <v>1.9036144578313E-2</v>
      </c>
      <c r="R733">
        <v>5.30407510431729E-2</v>
      </c>
      <c r="S733" s="11" t="s">
        <v>279</v>
      </c>
      <c r="T733" s="3" t="s">
        <v>279</v>
      </c>
      <c r="U733" s="3" t="s">
        <v>43</v>
      </c>
      <c r="V733" s="3" t="s">
        <v>281</v>
      </c>
      <c r="W733" s="3">
        <v>9</v>
      </c>
      <c r="X733" s="3">
        <v>20</v>
      </c>
      <c r="Y733" s="3">
        <v>0</v>
      </c>
      <c r="Z733" s="3">
        <v>0</v>
      </c>
      <c r="AA733" s="3">
        <v>0</v>
      </c>
      <c r="AB733" s="12">
        <f t="shared" si="54"/>
        <v>6.2222222222222223</v>
      </c>
      <c r="AC733" s="3">
        <f t="shared" si="55"/>
        <v>128.25309999999999</v>
      </c>
      <c r="AD733" s="12">
        <v>151</v>
      </c>
      <c r="AE733" s="3" t="s">
        <v>161</v>
      </c>
      <c r="AF733" s="2" t="s">
        <v>46</v>
      </c>
      <c r="AG733" s="2" t="str">
        <f t="shared" si="58"/>
        <v>Proton symporter</v>
      </c>
      <c r="AH733" s="3" t="s">
        <v>282</v>
      </c>
    </row>
    <row r="734" spans="1:34">
      <c r="A734" s="17" t="s">
        <v>231</v>
      </c>
      <c r="B734" s="9" t="s">
        <v>35</v>
      </c>
      <c r="C734" t="s">
        <v>337</v>
      </c>
      <c r="D734" s="23" t="s">
        <v>338</v>
      </c>
      <c r="E734" t="s">
        <v>283</v>
      </c>
      <c r="F734" t="s">
        <v>284</v>
      </c>
      <c r="G734">
        <v>-10</v>
      </c>
      <c r="H734">
        <v>-20</v>
      </c>
      <c r="I734" s="1" t="s">
        <v>40</v>
      </c>
      <c r="J734">
        <v>3.15</v>
      </c>
      <c r="K734">
        <v>-10</v>
      </c>
      <c r="L734">
        <v>-2.3783185840707999</v>
      </c>
      <c r="M734" s="1" t="s">
        <v>40</v>
      </c>
      <c r="N734">
        <v>8.3221238938053208</v>
      </c>
      <c r="O734">
        <v>0.20973451327433701</v>
      </c>
      <c r="P734"/>
      <c r="Q734">
        <v>2.0973451327433699E-2</v>
      </c>
      <c r="R734">
        <v>5.2047564006908499E-2</v>
      </c>
      <c r="S734" s="14" t="s">
        <v>283</v>
      </c>
      <c r="T734" s="2" t="s">
        <v>283</v>
      </c>
      <c r="U734" s="3" t="s">
        <v>43</v>
      </c>
      <c r="V734" s="2" t="s">
        <v>285</v>
      </c>
      <c r="W734" s="2">
        <v>8</v>
      </c>
      <c r="X734" s="2">
        <v>18</v>
      </c>
      <c r="Y734" s="2">
        <v>0</v>
      </c>
      <c r="Z734" s="2">
        <v>0</v>
      </c>
      <c r="AA734" s="2">
        <v>0</v>
      </c>
      <c r="AB734" s="12">
        <f t="shared" si="54"/>
        <v>6.25</v>
      </c>
      <c r="AC734" s="3">
        <f t="shared" si="55"/>
        <v>114.22672</v>
      </c>
      <c r="AD734" s="12">
        <v>126</v>
      </c>
      <c r="AE734" s="3" t="s">
        <v>161</v>
      </c>
      <c r="AF734" s="2" t="s">
        <v>162</v>
      </c>
      <c r="AG734" s="2" t="str">
        <f t="shared" si="58"/>
        <v>Proton symporter</v>
      </c>
      <c r="AH734" s="3" t="s">
        <v>286</v>
      </c>
    </row>
    <row r="735" spans="1:34">
      <c r="A735" s="8" t="s">
        <v>34</v>
      </c>
      <c r="B735" s="9" t="s">
        <v>35</v>
      </c>
      <c r="C735" s="1" t="s">
        <v>337</v>
      </c>
      <c r="D735" s="23" t="s">
        <v>338</v>
      </c>
      <c r="E735" s="1" t="s">
        <v>287</v>
      </c>
      <c r="F735" s="1" t="s">
        <v>288</v>
      </c>
      <c r="G735" s="1">
        <v>-10</v>
      </c>
      <c r="H735" s="1">
        <v>-20</v>
      </c>
      <c r="I735" s="1" t="s">
        <v>40</v>
      </c>
      <c r="J735" s="1">
        <v>3.15</v>
      </c>
      <c r="K735" s="1">
        <v>-10</v>
      </c>
      <c r="L735" s="1">
        <v>-2.3666666666666698</v>
      </c>
      <c r="M735" s="1" t="s">
        <v>40</v>
      </c>
      <c r="N735" s="1">
        <v>8.3541666666666696</v>
      </c>
      <c r="O735" s="1">
        <v>0.329166666666667</v>
      </c>
      <c r="Q735" s="1">
        <v>3.2916666666666698E-2</v>
      </c>
      <c r="R735" s="1">
        <v>5.1594144673572401E-2</v>
      </c>
      <c r="S735" s="14" t="s">
        <v>287</v>
      </c>
      <c r="T735" s="2" t="s">
        <v>287</v>
      </c>
      <c r="U735" s="3" t="s">
        <v>43</v>
      </c>
      <c r="V735" s="2" t="s">
        <v>289</v>
      </c>
      <c r="W735" s="2">
        <v>5</v>
      </c>
      <c r="X735" s="2">
        <v>12</v>
      </c>
      <c r="Y735" s="2">
        <v>0</v>
      </c>
      <c r="Z735" s="2">
        <v>0</v>
      </c>
      <c r="AA735" s="3">
        <v>0</v>
      </c>
      <c r="AB735" s="12">
        <f t="shared" si="54"/>
        <v>6.4</v>
      </c>
      <c r="AC735" s="3">
        <f t="shared" si="55"/>
        <v>72.147580000000005</v>
      </c>
      <c r="AD735" s="15">
        <v>36.1</v>
      </c>
      <c r="AE735" s="3" t="s">
        <v>161</v>
      </c>
      <c r="AF735" s="2" t="s">
        <v>46</v>
      </c>
      <c r="AG735" s="16" t="str">
        <f t="shared" si="58"/>
        <v>Diffusion</v>
      </c>
      <c r="AH735" s="3" t="s">
        <v>290</v>
      </c>
    </row>
    <row r="736" spans="1:34">
      <c r="A736" s="8" t="s">
        <v>34</v>
      </c>
      <c r="B736" s="9" t="s">
        <v>35</v>
      </c>
      <c r="C736" s="1" t="s">
        <v>337</v>
      </c>
      <c r="D736" s="23" t="s">
        <v>338</v>
      </c>
      <c r="E736" s="1" t="s">
        <v>291</v>
      </c>
      <c r="F736" s="1" t="s">
        <v>292</v>
      </c>
      <c r="G736" s="1">
        <v>-10</v>
      </c>
      <c r="H736" s="1">
        <v>-20</v>
      </c>
      <c r="I736" s="1" t="s">
        <v>40</v>
      </c>
      <c r="J736" s="1">
        <v>3.15</v>
      </c>
      <c r="K736" s="1">
        <v>-10</v>
      </c>
      <c r="L736" s="1">
        <v>-2.44244604316546</v>
      </c>
      <c r="M736" s="1" t="s">
        <v>40</v>
      </c>
      <c r="N736" s="1">
        <v>8.2949640287769792</v>
      </c>
      <c r="O736" s="1">
        <v>0.34100719424460502</v>
      </c>
      <c r="Q736" s="1">
        <v>3.4100719424460503E-2</v>
      </c>
      <c r="R736" s="1">
        <v>6.5302800650141601E-2</v>
      </c>
      <c r="S736" s="11" t="s">
        <v>291</v>
      </c>
      <c r="T736" s="3" t="s">
        <v>293</v>
      </c>
      <c r="U736" s="3" t="s">
        <v>43</v>
      </c>
      <c r="V736" s="3" t="s">
        <v>94</v>
      </c>
      <c r="W736" s="3">
        <v>5</v>
      </c>
      <c r="X736" s="3">
        <v>12</v>
      </c>
      <c r="Y736" s="3">
        <v>1</v>
      </c>
      <c r="Z736" s="3">
        <v>0</v>
      </c>
      <c r="AA736" s="3">
        <v>0</v>
      </c>
      <c r="AB736" s="12">
        <f t="shared" si="54"/>
        <v>6</v>
      </c>
      <c r="AC736" s="3">
        <f t="shared" si="55"/>
        <v>88.14658</v>
      </c>
      <c r="AD736" s="12">
        <v>138</v>
      </c>
      <c r="AE736" s="3" t="s">
        <v>78</v>
      </c>
      <c r="AF736" s="2" t="s">
        <v>162</v>
      </c>
      <c r="AG736" s="2" t="str">
        <f t="shared" si="58"/>
        <v>Proton symporter</v>
      </c>
      <c r="AH736" s="3" t="s">
        <v>294</v>
      </c>
    </row>
    <row r="737" spans="1:34">
      <c r="A737" s="8" t="s">
        <v>34</v>
      </c>
      <c r="B737" s="9" t="s">
        <v>35</v>
      </c>
      <c r="C737" s="1" t="s">
        <v>337</v>
      </c>
      <c r="D737" s="23" t="s">
        <v>338</v>
      </c>
      <c r="E737" s="1" t="s">
        <v>295</v>
      </c>
      <c r="F737" s="1" t="s">
        <v>292</v>
      </c>
      <c r="G737" s="1">
        <v>-10</v>
      </c>
      <c r="H737" s="1">
        <v>-20</v>
      </c>
      <c r="I737" s="1" t="s">
        <v>40</v>
      </c>
      <c r="J737" s="1">
        <v>3.15</v>
      </c>
      <c r="K737" s="1">
        <v>-10</v>
      </c>
      <c r="L737" s="1">
        <v>-2.5139860139860102</v>
      </c>
      <c r="M737" s="1" t="s">
        <v>40</v>
      </c>
      <c r="N737" s="1">
        <v>8.34265734265737</v>
      </c>
      <c r="O737" s="1">
        <v>0.331468531468536</v>
      </c>
      <c r="Q737" s="1">
        <v>3.3146853146853603E-2</v>
      </c>
      <c r="R737" s="1">
        <v>6.3476148883704897E-2</v>
      </c>
      <c r="S737" s="11" t="s">
        <v>295</v>
      </c>
      <c r="T737" s="3" t="s">
        <v>296</v>
      </c>
      <c r="U737" s="3" t="s">
        <v>43</v>
      </c>
      <c r="V737" s="3" t="s">
        <v>94</v>
      </c>
      <c r="W737" s="3">
        <v>5</v>
      </c>
      <c r="X737" s="3">
        <v>12</v>
      </c>
      <c r="Y737" s="3">
        <v>1</v>
      </c>
      <c r="Z737" s="3">
        <v>0</v>
      </c>
      <c r="AA737" s="3">
        <v>0</v>
      </c>
      <c r="AB737" s="12">
        <f t="shared" si="54"/>
        <v>6</v>
      </c>
      <c r="AC737" s="3">
        <f t="shared" si="55"/>
        <v>88.14658</v>
      </c>
      <c r="AD737" s="12">
        <v>138</v>
      </c>
      <c r="AE737" s="3" t="s">
        <v>78</v>
      </c>
      <c r="AF737" s="3" t="s">
        <v>84</v>
      </c>
      <c r="AG737" s="2" t="str">
        <f t="shared" si="58"/>
        <v>Proton symporter</v>
      </c>
      <c r="AH737" s="3" t="s">
        <v>294</v>
      </c>
    </row>
    <row r="738" spans="1:34">
      <c r="A738" s="8" t="s">
        <v>34</v>
      </c>
      <c r="B738" s="9" t="s">
        <v>35</v>
      </c>
      <c r="C738" s="1" t="s">
        <v>337</v>
      </c>
      <c r="D738" s="23" t="s">
        <v>338</v>
      </c>
      <c r="E738" s="1" t="s">
        <v>297</v>
      </c>
      <c r="F738" s="1" t="s">
        <v>298</v>
      </c>
      <c r="G738" s="1">
        <v>-10</v>
      </c>
      <c r="H738" s="1">
        <v>-20</v>
      </c>
      <c r="I738" s="1" t="s">
        <v>40</v>
      </c>
      <c r="J738" s="1">
        <v>3.15</v>
      </c>
      <c r="K738" s="1">
        <v>-10</v>
      </c>
      <c r="L738" s="1">
        <v>-2.6958333333333302</v>
      </c>
      <c r="M738" s="1" t="s">
        <v>40</v>
      </c>
      <c r="N738" s="1">
        <v>8.0250000000000004</v>
      </c>
      <c r="O738" s="1">
        <v>0.329166666666667</v>
      </c>
      <c r="Q738" s="1">
        <v>3.2916666666666698E-2</v>
      </c>
      <c r="R738" s="1">
        <v>6.7300072127500596E-2</v>
      </c>
      <c r="S738" s="11" t="s">
        <v>297</v>
      </c>
      <c r="T738" s="3" t="s">
        <v>297</v>
      </c>
      <c r="U738" s="3" t="s">
        <v>76</v>
      </c>
      <c r="V738" s="3" t="s">
        <v>299</v>
      </c>
      <c r="W738" s="3">
        <v>6</v>
      </c>
      <c r="X738" s="3">
        <v>6</v>
      </c>
      <c r="Y738" s="3">
        <v>1</v>
      </c>
      <c r="Z738" s="3">
        <v>0</v>
      </c>
      <c r="AA738" s="2">
        <v>0</v>
      </c>
      <c r="AB738" s="12">
        <f t="shared" si="54"/>
        <v>4.666666666666667</v>
      </c>
      <c r="AC738" s="3">
        <f t="shared" si="55"/>
        <v>94.11023999999999</v>
      </c>
      <c r="AD738" s="12">
        <v>181.7</v>
      </c>
      <c r="AE738" s="3" t="s">
        <v>111</v>
      </c>
      <c r="AF738" s="2" t="s">
        <v>112</v>
      </c>
      <c r="AG738" s="2" t="str">
        <f t="shared" si="58"/>
        <v>Proton symporter</v>
      </c>
      <c r="AH738" s="3" t="s">
        <v>300</v>
      </c>
    </row>
    <row r="739" spans="1:34">
      <c r="A739" s="8" t="s">
        <v>34</v>
      </c>
      <c r="B739" s="9" t="s">
        <v>35</v>
      </c>
      <c r="C739" s="1" t="s">
        <v>337</v>
      </c>
      <c r="D739" s="23" t="s">
        <v>338</v>
      </c>
      <c r="E739" s="1" t="s">
        <v>301</v>
      </c>
      <c r="F739" s="1" t="s">
        <v>302</v>
      </c>
      <c r="G739" s="1">
        <v>-10</v>
      </c>
      <c r="H739" s="1">
        <v>-20</v>
      </c>
      <c r="I739" s="1" t="s">
        <v>40</v>
      </c>
      <c r="J739" s="1">
        <v>3.15</v>
      </c>
      <c r="K739" s="1">
        <v>-10</v>
      </c>
      <c r="L739" s="1">
        <v>-2.3956043956044</v>
      </c>
      <c r="M739" s="1" t="s">
        <v>40</v>
      </c>
      <c r="N739" s="1">
        <v>8.4373626373626198</v>
      </c>
      <c r="O739" s="1">
        <v>0.52087912087911603</v>
      </c>
      <c r="Q739" s="1">
        <v>5.2087912087911602E-2</v>
      </c>
      <c r="R739" s="1">
        <v>4.9898480710071101E-2</v>
      </c>
      <c r="S739" s="11" t="s">
        <v>301</v>
      </c>
      <c r="T739" s="3" t="s">
        <v>303</v>
      </c>
      <c r="U739" s="3" t="s">
        <v>43</v>
      </c>
      <c r="V739" s="3" t="s">
        <v>304</v>
      </c>
      <c r="W739" s="3">
        <v>3</v>
      </c>
      <c r="X739" s="3">
        <v>8</v>
      </c>
      <c r="Y739" s="3">
        <v>0</v>
      </c>
      <c r="Z739" s="3">
        <v>0</v>
      </c>
      <c r="AA739" s="2">
        <v>0</v>
      </c>
      <c r="AB739" s="12">
        <f t="shared" si="54"/>
        <v>6.666666666666667</v>
      </c>
      <c r="AC739" s="3">
        <f t="shared" si="55"/>
        <v>44.094819999999999</v>
      </c>
      <c r="AD739" s="15">
        <v>-42</v>
      </c>
      <c r="AE739" s="3" t="s">
        <v>155</v>
      </c>
      <c r="AF739" s="2" t="s">
        <v>46</v>
      </c>
      <c r="AG739" s="16" t="str">
        <f t="shared" si="58"/>
        <v>Diffusion</v>
      </c>
      <c r="AH739" s="3" t="s">
        <v>305</v>
      </c>
    </row>
    <row r="740" spans="1:34">
      <c r="A740" s="8" t="s">
        <v>34</v>
      </c>
      <c r="B740" s="9" t="s">
        <v>35</v>
      </c>
      <c r="C740" s="1" t="s">
        <v>337</v>
      </c>
      <c r="D740" s="23" t="s">
        <v>338</v>
      </c>
      <c r="E740" s="1" t="s">
        <v>306</v>
      </c>
      <c r="F740" s="1" t="s">
        <v>302</v>
      </c>
      <c r="G740" s="1">
        <v>-10</v>
      </c>
      <c r="H740" s="1">
        <v>-20</v>
      </c>
      <c r="I740" s="1" t="s">
        <v>40</v>
      </c>
      <c r="J740" s="1">
        <v>3.15</v>
      </c>
      <c r="K740" s="1">
        <v>-10</v>
      </c>
      <c r="L740" s="1">
        <v>-2.8256880733944998</v>
      </c>
      <c r="M740" s="1" t="s">
        <v>40</v>
      </c>
      <c r="N740" s="1">
        <v>8.6954128440366905</v>
      </c>
      <c r="O740" s="1">
        <v>0.434862385321099</v>
      </c>
      <c r="Q740" s="1">
        <v>4.3486238532109901E-2</v>
      </c>
      <c r="R740" s="1">
        <v>4.1658364629509101E-2</v>
      </c>
      <c r="S740" s="11" t="s">
        <v>306</v>
      </c>
      <c r="T740" s="3" t="s">
        <v>307</v>
      </c>
      <c r="U740" s="3" t="s">
        <v>43</v>
      </c>
      <c r="V740" s="3" t="s">
        <v>304</v>
      </c>
      <c r="W740" s="3">
        <v>3</v>
      </c>
      <c r="X740" s="3">
        <v>8</v>
      </c>
      <c r="Y740" s="3">
        <v>0</v>
      </c>
      <c r="Z740" s="3">
        <v>0</v>
      </c>
      <c r="AA740" s="2">
        <v>0</v>
      </c>
      <c r="AB740" s="12">
        <f t="shared" si="54"/>
        <v>6.666666666666667</v>
      </c>
      <c r="AC740" s="3">
        <f t="shared" si="55"/>
        <v>44.094819999999999</v>
      </c>
      <c r="AD740" s="15">
        <v>-42</v>
      </c>
      <c r="AE740" s="3" t="s">
        <v>155</v>
      </c>
      <c r="AF740" s="3" t="s">
        <v>84</v>
      </c>
      <c r="AG740" s="16" t="str">
        <f t="shared" si="58"/>
        <v>Diffusion</v>
      </c>
      <c r="AH740" s="3" t="s">
        <v>305</v>
      </c>
    </row>
    <row r="741" spans="1:34">
      <c r="A741" s="8" t="s">
        <v>34</v>
      </c>
      <c r="B741" s="9" t="s">
        <v>35</v>
      </c>
      <c r="C741" s="1" t="s">
        <v>337</v>
      </c>
      <c r="D741" s="23" t="s">
        <v>338</v>
      </c>
      <c r="E741" s="1" t="s">
        <v>308</v>
      </c>
      <c r="F741" s="1" t="s">
        <v>309</v>
      </c>
      <c r="G741" s="1">
        <v>-10</v>
      </c>
      <c r="H741" s="1">
        <v>-20</v>
      </c>
      <c r="I741" s="1" t="s">
        <v>40</v>
      </c>
      <c r="J741" s="1">
        <v>3.15</v>
      </c>
      <c r="K741" s="1">
        <v>-10</v>
      </c>
      <c r="L741" s="1">
        <v>-2.5781021897810201</v>
      </c>
      <c r="M741" s="1" t="s">
        <v>40</v>
      </c>
      <c r="N741" s="1">
        <v>7.5781021897810197</v>
      </c>
      <c r="O741" s="1">
        <v>0.34598540145985301</v>
      </c>
      <c r="Q741" s="1">
        <v>3.4598540145985401E-2</v>
      </c>
      <c r="R741" s="1">
        <v>0.13014249865748101</v>
      </c>
      <c r="S741" s="1" t="s">
        <v>308</v>
      </c>
      <c r="T741" s="2" t="s">
        <v>308</v>
      </c>
      <c r="U741" s="3" t="s">
        <v>43</v>
      </c>
      <c r="V741" s="2" t="s">
        <v>310</v>
      </c>
      <c r="W741" s="3">
        <v>7</v>
      </c>
      <c r="X741" s="3">
        <v>9</v>
      </c>
      <c r="Y741" s="3">
        <v>5</v>
      </c>
      <c r="Z741" s="3">
        <v>0</v>
      </c>
      <c r="AA741" s="2">
        <v>-1</v>
      </c>
      <c r="AB741" s="12">
        <f t="shared" si="54"/>
        <v>3.8571428571428572</v>
      </c>
      <c r="AC741" s="3">
        <f t="shared" si="55"/>
        <v>173.14046000000002</v>
      </c>
      <c r="AD741" s="12">
        <v>400.5</v>
      </c>
      <c r="AE741" s="3" t="s">
        <v>196</v>
      </c>
      <c r="AF741" s="3" t="s">
        <v>311</v>
      </c>
      <c r="AG741" s="2" t="str">
        <f t="shared" si="58"/>
        <v>Proton symporter</v>
      </c>
      <c r="AH741" s="3" t="s">
        <v>312</v>
      </c>
    </row>
    <row r="742" spans="1:34">
      <c r="A742" s="8" t="s">
        <v>34</v>
      </c>
      <c r="B742" s="9" t="s">
        <v>35</v>
      </c>
      <c r="C742" s="1" t="s">
        <v>337</v>
      </c>
      <c r="D742" s="23" t="s">
        <v>338</v>
      </c>
      <c r="E742" s="1" t="s">
        <v>313</v>
      </c>
      <c r="F742" s="1" t="s">
        <v>314</v>
      </c>
      <c r="G742" s="1">
        <v>-10</v>
      </c>
      <c r="H742" s="1">
        <v>-20</v>
      </c>
      <c r="I742" s="1" t="s">
        <v>40</v>
      </c>
      <c r="J742" s="1">
        <v>3.15</v>
      </c>
      <c r="K742" s="1">
        <v>-10</v>
      </c>
      <c r="L742" s="1">
        <v>-2.59390862944162</v>
      </c>
      <c r="M742" s="1" t="s">
        <v>40</v>
      </c>
      <c r="N742" s="1">
        <v>8.07512690355329</v>
      </c>
      <c r="O742" s="1">
        <v>0.240609137055837</v>
      </c>
      <c r="Q742" s="1">
        <v>2.4060913705583699E-2</v>
      </c>
      <c r="R742" s="1">
        <v>5.44411365751932E-2</v>
      </c>
      <c r="S742" s="11" t="s">
        <v>313</v>
      </c>
      <c r="T742" s="3" t="s">
        <v>313</v>
      </c>
      <c r="U742" s="3" t="s">
        <v>76</v>
      </c>
      <c r="V742" s="3" t="s">
        <v>315</v>
      </c>
      <c r="W742" s="3">
        <v>8</v>
      </c>
      <c r="X742" s="3">
        <v>8</v>
      </c>
      <c r="Y742" s="3">
        <v>0</v>
      </c>
      <c r="Z742" s="3">
        <v>0</v>
      </c>
      <c r="AA742" s="2">
        <v>0</v>
      </c>
      <c r="AB742" s="12">
        <f t="shared" si="54"/>
        <v>5</v>
      </c>
      <c r="AC742" s="3">
        <f t="shared" si="55"/>
        <v>104.14832</v>
      </c>
      <c r="AD742" s="12">
        <v>145</v>
      </c>
      <c r="AE742" s="3" t="s">
        <v>316</v>
      </c>
      <c r="AF742" s="3" t="s">
        <v>149</v>
      </c>
      <c r="AG742" s="2" t="str">
        <f t="shared" si="58"/>
        <v>Proton symporter</v>
      </c>
      <c r="AH742" s="3" t="s">
        <v>317</v>
      </c>
    </row>
    <row r="743" spans="1:34">
      <c r="A743" s="17" t="s">
        <v>185</v>
      </c>
      <c r="B743" s="9" t="s">
        <v>35</v>
      </c>
      <c r="C743" t="s">
        <v>337</v>
      </c>
      <c r="D743" s="23" t="s">
        <v>338</v>
      </c>
      <c r="E743" t="s">
        <v>318</v>
      </c>
      <c r="F743" t="s">
        <v>319</v>
      </c>
      <c r="G743">
        <v>-10</v>
      </c>
      <c r="H743">
        <v>-20</v>
      </c>
      <c r="I743" s="1" t="s">
        <v>40</v>
      </c>
      <c r="J743">
        <v>3.15</v>
      </c>
      <c r="K743">
        <v>-10</v>
      </c>
      <c r="L743">
        <v>-2.4078124999999999</v>
      </c>
      <c r="M743" s="1" t="s">
        <v>40</v>
      </c>
      <c r="N743">
        <v>7.0374999999999996</v>
      </c>
      <c r="O743">
        <v>0.74062499999999298</v>
      </c>
      <c r="P743"/>
      <c r="Q743">
        <v>7.4062499999999296E-2</v>
      </c>
      <c r="R743">
        <v>0.18675909034620999</v>
      </c>
      <c r="S743" s="3" t="s">
        <v>318</v>
      </c>
      <c r="T743" s="3" t="s">
        <v>318</v>
      </c>
      <c r="U743" s="3" t="s">
        <v>35</v>
      </c>
      <c r="V743" s="3" t="s">
        <v>320</v>
      </c>
      <c r="W743" s="3">
        <v>4</v>
      </c>
      <c r="X743" s="3">
        <v>4</v>
      </c>
      <c r="Y743" s="3">
        <v>4</v>
      </c>
      <c r="Z743" s="3">
        <v>0</v>
      </c>
      <c r="AA743" s="2">
        <v>-2</v>
      </c>
      <c r="AB743" s="12">
        <f t="shared" si="54"/>
        <v>3</v>
      </c>
      <c r="AC743" s="3">
        <f t="shared" si="55"/>
        <v>116.07016</v>
      </c>
      <c r="AD743" s="12">
        <v>235</v>
      </c>
      <c r="AE743" s="3" t="s">
        <v>101</v>
      </c>
      <c r="AF743" s="3" t="s">
        <v>84</v>
      </c>
      <c r="AG743" s="2" t="str">
        <f t="shared" si="58"/>
        <v>Proton symporter</v>
      </c>
      <c r="AH743" s="2" t="s">
        <v>321</v>
      </c>
    </row>
    <row r="744" spans="1:34">
      <c r="A744" s="8" t="s">
        <v>34</v>
      </c>
      <c r="B744" s="9" t="s">
        <v>35</v>
      </c>
      <c r="C744" s="1" t="s">
        <v>339</v>
      </c>
      <c r="D744" s="23" t="s">
        <v>338</v>
      </c>
      <c r="E744" s="1" t="s">
        <v>38</v>
      </c>
      <c r="F744" s="1" t="s">
        <v>39</v>
      </c>
      <c r="G744" s="1">
        <v>-10</v>
      </c>
      <c r="H744" s="1">
        <v>-20</v>
      </c>
      <c r="I744" s="1" t="s">
        <v>40</v>
      </c>
      <c r="J744" s="1">
        <v>3.15</v>
      </c>
      <c r="K744" s="1">
        <v>-10</v>
      </c>
      <c r="L744" s="1">
        <v>-3.03984962406015</v>
      </c>
      <c r="M744" s="1" t="s">
        <v>40</v>
      </c>
      <c r="N744" s="1">
        <v>8.5744360902255607</v>
      </c>
      <c r="O744" s="1">
        <v>0.35639097744360898</v>
      </c>
      <c r="Q744" s="1">
        <v>3.5639097744360901E-2</v>
      </c>
      <c r="R744" s="1">
        <v>6.97761218312479E-2</v>
      </c>
      <c r="S744" s="11" t="s">
        <v>41</v>
      </c>
      <c r="T744" s="3" t="s">
        <v>42</v>
      </c>
      <c r="U744" s="3" t="s">
        <v>43</v>
      </c>
      <c r="V744" s="3" t="s">
        <v>44</v>
      </c>
      <c r="W744" s="3">
        <v>4</v>
      </c>
      <c r="X744" s="3">
        <v>10</v>
      </c>
      <c r="Y744" s="3">
        <v>2</v>
      </c>
      <c r="Z744" s="3">
        <v>0</v>
      </c>
      <c r="AA744" s="3">
        <v>0</v>
      </c>
      <c r="AB744" s="12">
        <f t="shared" si="54"/>
        <v>5.5</v>
      </c>
      <c r="AC744" s="3">
        <f t="shared" si="55"/>
        <v>90.119200000000006</v>
      </c>
      <c r="AD744" s="12">
        <v>207</v>
      </c>
      <c r="AE744" s="2" t="s">
        <v>45</v>
      </c>
      <c r="AF744" s="3" t="s">
        <v>46</v>
      </c>
      <c r="AG744" s="2" t="str">
        <f t="shared" si="58"/>
        <v>Proton symporter</v>
      </c>
      <c r="AH744" s="3" t="s">
        <v>47</v>
      </c>
    </row>
    <row r="745" spans="1:34">
      <c r="A745" s="8" t="s">
        <v>34</v>
      </c>
      <c r="B745" s="9" t="s">
        <v>35</v>
      </c>
      <c r="C745" s="1" t="s">
        <v>339</v>
      </c>
      <c r="D745" s="23" t="s">
        <v>338</v>
      </c>
      <c r="E745" s="1" t="s">
        <v>48</v>
      </c>
      <c r="F745" s="1" t="s">
        <v>39</v>
      </c>
      <c r="G745" s="1">
        <v>-10</v>
      </c>
      <c r="H745" s="1">
        <v>-20</v>
      </c>
      <c r="I745" s="1" t="s">
        <v>40</v>
      </c>
      <c r="J745" s="1">
        <v>3.15</v>
      </c>
      <c r="K745" s="1">
        <v>-10</v>
      </c>
      <c r="L745" s="1">
        <v>-3.0099236641221401</v>
      </c>
      <c r="M745" s="1" t="s">
        <v>40</v>
      </c>
      <c r="N745" s="1">
        <v>8.5526717557251892</v>
      </c>
      <c r="O745" s="1">
        <v>0.36183206106870303</v>
      </c>
      <c r="Q745" s="1">
        <v>3.6183206106870203E-2</v>
      </c>
      <c r="R745" s="1">
        <v>7.08414061340151E-2</v>
      </c>
      <c r="S745" s="11" t="s">
        <v>49</v>
      </c>
      <c r="T745" s="3" t="s">
        <v>50</v>
      </c>
      <c r="U745" s="3" t="s">
        <v>43</v>
      </c>
      <c r="V745" s="3" t="s">
        <v>44</v>
      </c>
      <c r="W745" s="3">
        <v>4</v>
      </c>
      <c r="X745" s="3">
        <v>10</v>
      </c>
      <c r="Y745" s="3">
        <v>2</v>
      </c>
      <c r="Z745" s="3">
        <v>0</v>
      </c>
      <c r="AA745" s="3">
        <v>0</v>
      </c>
      <c r="AB745" s="12">
        <f t="shared" si="54"/>
        <v>5.5</v>
      </c>
      <c r="AC745" s="3">
        <f t="shared" si="55"/>
        <v>90.119200000000006</v>
      </c>
      <c r="AD745" s="12">
        <v>207</v>
      </c>
      <c r="AE745" s="2" t="s">
        <v>45</v>
      </c>
      <c r="AF745" s="3" t="s">
        <v>51</v>
      </c>
      <c r="AG745" s="2" t="str">
        <f t="shared" si="58"/>
        <v>Proton symporter</v>
      </c>
      <c r="AH745" s="3" t="s">
        <v>47</v>
      </c>
    </row>
    <row r="746" spans="1:34">
      <c r="A746" s="8" t="s">
        <v>34</v>
      </c>
      <c r="B746" s="9" t="s">
        <v>35</v>
      </c>
      <c r="C746" s="1" t="s">
        <v>339</v>
      </c>
      <c r="D746" s="23" t="s">
        <v>338</v>
      </c>
      <c r="E746" s="1" t="s">
        <v>52</v>
      </c>
      <c r="F746" s="1" t="s">
        <v>53</v>
      </c>
      <c r="G746" s="1">
        <v>-10</v>
      </c>
      <c r="H746" s="1">
        <v>-20</v>
      </c>
      <c r="I746" s="1" t="s">
        <v>40</v>
      </c>
      <c r="J746" s="1">
        <v>3.15</v>
      </c>
      <c r="K746" s="1">
        <v>-10</v>
      </c>
      <c r="L746" s="1">
        <v>-3.3221238938053101</v>
      </c>
      <c r="M746" s="1" t="s">
        <v>40</v>
      </c>
      <c r="N746" s="1">
        <v>8.7415929203539804</v>
      </c>
      <c r="O746" s="1">
        <v>0.41946902654867202</v>
      </c>
      <c r="Q746" s="1">
        <v>4.19469026548673E-2</v>
      </c>
      <c r="R746" s="1">
        <v>6.9386211273669104E-2</v>
      </c>
      <c r="S746" s="13" t="s">
        <v>52</v>
      </c>
      <c r="T746" s="3" t="s">
        <v>54</v>
      </c>
      <c r="U746" s="3" t="s">
        <v>55</v>
      </c>
      <c r="V746" s="2" t="s">
        <v>56</v>
      </c>
      <c r="W746" s="2">
        <v>3</v>
      </c>
      <c r="X746" s="2">
        <v>12</v>
      </c>
      <c r="Y746" s="2">
        <v>0</v>
      </c>
      <c r="Z746" s="2">
        <v>2</v>
      </c>
      <c r="AA746" s="2">
        <v>2</v>
      </c>
      <c r="AB746" s="12">
        <f t="shared" si="54"/>
        <v>6</v>
      </c>
      <c r="AC746" s="3">
        <f t="shared" si="55"/>
        <v>76.139580000000009</v>
      </c>
      <c r="AD746" s="12">
        <v>139.30000000000001</v>
      </c>
      <c r="AE746" s="2" t="s">
        <v>57</v>
      </c>
      <c r="AF746" s="2" t="s">
        <v>58</v>
      </c>
      <c r="AG746" s="2" t="str">
        <f t="shared" si="58"/>
        <v>Proton symporter</v>
      </c>
      <c r="AH746" s="3" t="s">
        <v>59</v>
      </c>
    </row>
    <row r="747" spans="1:34">
      <c r="A747" s="8" t="s">
        <v>34</v>
      </c>
      <c r="B747" s="9" t="s">
        <v>35</v>
      </c>
      <c r="C747" s="1" t="s">
        <v>339</v>
      </c>
      <c r="D747" s="23" t="s">
        <v>338</v>
      </c>
      <c r="E747" s="1" t="s">
        <v>60</v>
      </c>
      <c r="F747" s="1" t="s">
        <v>61</v>
      </c>
      <c r="G747" s="1">
        <v>-10</v>
      </c>
      <c r="H747" s="1">
        <v>-20</v>
      </c>
      <c r="I747" s="1" t="s">
        <v>40</v>
      </c>
      <c r="J747" s="1">
        <v>3.15</v>
      </c>
      <c r="K747" s="1">
        <v>-10</v>
      </c>
      <c r="L747" s="1">
        <v>-2.9164835164835101</v>
      </c>
      <c r="M747" s="1" t="s">
        <v>40</v>
      </c>
      <c r="N747" s="1">
        <v>8.4373626373626305</v>
      </c>
      <c r="O747" s="1">
        <v>0.52087912087912103</v>
      </c>
      <c r="Q747" s="1">
        <v>5.2087912087912101E-2</v>
      </c>
      <c r="R747" s="1">
        <v>8.6107985267769402E-2</v>
      </c>
      <c r="S747" s="14" t="s">
        <v>60</v>
      </c>
      <c r="T747" s="2" t="s">
        <v>62</v>
      </c>
      <c r="U747" s="3" t="s">
        <v>55</v>
      </c>
      <c r="V747" s="2" t="s">
        <v>63</v>
      </c>
      <c r="W747" s="2">
        <v>3</v>
      </c>
      <c r="X747" s="2">
        <v>8</v>
      </c>
      <c r="Y747" s="2">
        <v>2</v>
      </c>
      <c r="Z747" s="2">
        <v>0</v>
      </c>
      <c r="AA747" s="2">
        <v>0</v>
      </c>
      <c r="AB747" s="12">
        <f t="shared" si="54"/>
        <v>5.333333333333333</v>
      </c>
      <c r="AC747" s="3">
        <f t="shared" si="55"/>
        <v>76.092820000000003</v>
      </c>
      <c r="AD747" s="12">
        <v>213</v>
      </c>
      <c r="AE747" s="2" t="s">
        <v>45</v>
      </c>
      <c r="AF747" s="2" t="s">
        <v>64</v>
      </c>
      <c r="AG747" s="2" t="str">
        <f t="shared" si="58"/>
        <v>Proton symporter</v>
      </c>
      <c r="AH747" s="3" t="s">
        <v>65</v>
      </c>
    </row>
    <row r="748" spans="1:34">
      <c r="A748" s="8" t="s">
        <v>34</v>
      </c>
      <c r="B748" s="9" t="s">
        <v>35</v>
      </c>
      <c r="C748" s="1" t="s">
        <v>339</v>
      </c>
      <c r="D748" s="23" t="s">
        <v>338</v>
      </c>
      <c r="E748" s="1" t="s">
        <v>66</v>
      </c>
      <c r="F748" s="1" t="s">
        <v>67</v>
      </c>
      <c r="G748" s="1">
        <v>-10</v>
      </c>
      <c r="H748" s="1">
        <v>-20</v>
      </c>
      <c r="I748" s="1" t="s">
        <v>40</v>
      </c>
      <c r="J748" s="1">
        <v>3.15</v>
      </c>
      <c r="K748" s="1">
        <v>-10</v>
      </c>
      <c r="L748" s="1">
        <v>-3.12446043165468</v>
      </c>
      <c r="M748" s="1" t="s">
        <v>40</v>
      </c>
      <c r="N748" s="1">
        <v>8.6359712230215795</v>
      </c>
      <c r="O748" s="1">
        <v>0.34100719424460502</v>
      </c>
      <c r="Q748" s="1">
        <v>3.4100719424460503E-2</v>
      </c>
      <c r="R748" s="1">
        <v>6.6764202903280404E-2</v>
      </c>
      <c r="S748" s="11" t="s">
        <v>68</v>
      </c>
      <c r="T748" s="3" t="s">
        <v>69</v>
      </c>
      <c r="U748" s="3" t="s">
        <v>43</v>
      </c>
      <c r="V748" s="3" t="s">
        <v>44</v>
      </c>
      <c r="W748" s="3">
        <v>4</v>
      </c>
      <c r="X748" s="3">
        <v>10</v>
      </c>
      <c r="Y748" s="3">
        <v>2</v>
      </c>
      <c r="Z748" s="3">
        <v>0</v>
      </c>
      <c r="AA748" s="3">
        <v>0</v>
      </c>
      <c r="AB748" s="12">
        <f t="shared" si="54"/>
        <v>5.5</v>
      </c>
      <c r="AC748" s="3">
        <f t="shared" si="55"/>
        <v>90.119200000000006</v>
      </c>
      <c r="AD748" s="12">
        <v>230</v>
      </c>
      <c r="AE748" s="2" t="s">
        <v>45</v>
      </c>
      <c r="AF748" s="3" t="s">
        <v>70</v>
      </c>
      <c r="AG748" s="2" t="str">
        <f t="shared" si="58"/>
        <v>Proton symporter</v>
      </c>
      <c r="AH748" s="3" t="s">
        <v>71</v>
      </c>
    </row>
    <row r="749" spans="1:34">
      <c r="A749" s="8" t="s">
        <v>34</v>
      </c>
      <c r="B749" s="9" t="s">
        <v>35</v>
      </c>
      <c r="C749" s="1" t="s">
        <v>339</v>
      </c>
      <c r="D749" s="23" t="s">
        <v>338</v>
      </c>
      <c r="E749" s="1" t="s">
        <v>72</v>
      </c>
      <c r="F749" s="1" t="s">
        <v>73</v>
      </c>
      <c r="G749" s="1">
        <v>-10</v>
      </c>
      <c r="H749" s="1">
        <v>-20</v>
      </c>
      <c r="I749" s="1" t="s">
        <v>40</v>
      </c>
      <c r="J749" s="1">
        <v>3.15</v>
      </c>
      <c r="K749" s="1">
        <v>-10</v>
      </c>
      <c r="L749" s="1">
        <v>-3.0065420560747702</v>
      </c>
      <c r="M749" s="1" t="s">
        <v>40</v>
      </c>
      <c r="N749" s="1">
        <v>8.6710280373831807</v>
      </c>
      <c r="O749" s="1">
        <v>0.44299065420560801</v>
      </c>
      <c r="Q749" s="1">
        <v>4.42990654205608E-2</v>
      </c>
      <c r="R749" s="1">
        <v>5.7834525252259503E-2</v>
      </c>
      <c r="S749" s="11" t="s">
        <v>74</v>
      </c>
      <c r="T749" s="3" t="s">
        <v>75</v>
      </c>
      <c r="U749" s="3" t="s">
        <v>76</v>
      </c>
      <c r="V749" s="3" t="s">
        <v>77</v>
      </c>
      <c r="W749" s="3">
        <v>3</v>
      </c>
      <c r="X749" s="3">
        <v>8</v>
      </c>
      <c r="Y749" s="3">
        <v>1</v>
      </c>
      <c r="Z749" s="3">
        <v>0</v>
      </c>
      <c r="AA749" s="3">
        <v>0</v>
      </c>
      <c r="AB749" s="12">
        <f t="shared" si="54"/>
        <v>6</v>
      </c>
      <c r="AC749" s="3">
        <f t="shared" si="55"/>
        <v>60.093820000000001</v>
      </c>
      <c r="AD749" s="12">
        <v>97</v>
      </c>
      <c r="AE749" s="2" t="s">
        <v>78</v>
      </c>
      <c r="AF749" s="2" t="s">
        <v>79</v>
      </c>
      <c r="AG749" s="2" t="str">
        <f t="shared" si="58"/>
        <v>Proton symporter</v>
      </c>
      <c r="AH749" s="3" t="s">
        <v>80</v>
      </c>
    </row>
    <row r="750" spans="1:34">
      <c r="A750" s="8" t="s">
        <v>34</v>
      </c>
      <c r="B750" s="9" t="s">
        <v>35</v>
      </c>
      <c r="C750" s="1" t="s">
        <v>339</v>
      </c>
      <c r="D750" s="23" t="s">
        <v>338</v>
      </c>
      <c r="E750" s="1" t="s">
        <v>81</v>
      </c>
      <c r="F750" s="1" t="s">
        <v>73</v>
      </c>
      <c r="G750" s="1">
        <v>-10</v>
      </c>
      <c r="H750" s="1">
        <v>-20</v>
      </c>
      <c r="I750" s="1" t="s">
        <v>40</v>
      </c>
      <c r="J750" s="1">
        <v>3.15</v>
      </c>
      <c r="K750" s="1">
        <v>-10</v>
      </c>
      <c r="L750" s="1">
        <v>-3.3465116279069802</v>
      </c>
      <c r="M750" s="1" t="s">
        <v>40</v>
      </c>
      <c r="N750" s="1">
        <v>8.8976744186046606</v>
      </c>
      <c r="O750" s="1">
        <v>0.36744186046511701</v>
      </c>
      <c r="Q750" s="1">
        <v>3.6744186046511702E-2</v>
      </c>
      <c r="R750" s="1">
        <v>4.7971272883657101E-2</v>
      </c>
      <c r="S750" s="11" t="s">
        <v>82</v>
      </c>
      <c r="T750" s="3" t="s">
        <v>83</v>
      </c>
      <c r="U750" s="3" t="s">
        <v>76</v>
      </c>
      <c r="V750" s="3" t="s">
        <v>77</v>
      </c>
      <c r="W750" s="3">
        <v>3</v>
      </c>
      <c r="X750" s="3">
        <v>8</v>
      </c>
      <c r="Y750" s="3">
        <v>1</v>
      </c>
      <c r="Z750" s="3">
        <v>0</v>
      </c>
      <c r="AA750" s="3">
        <v>0</v>
      </c>
      <c r="AB750" s="12">
        <f t="shared" si="54"/>
        <v>6</v>
      </c>
      <c r="AC750" s="3">
        <f t="shared" si="55"/>
        <v>60.093820000000001</v>
      </c>
      <c r="AD750" s="12">
        <v>97</v>
      </c>
      <c r="AE750" s="2" t="s">
        <v>78</v>
      </c>
      <c r="AF750" s="3" t="s">
        <v>84</v>
      </c>
      <c r="AG750" s="2" t="str">
        <f t="shared" si="58"/>
        <v>Proton symporter</v>
      </c>
      <c r="AH750" s="3" t="s">
        <v>80</v>
      </c>
    </row>
    <row r="751" spans="1:34">
      <c r="A751" s="8" t="s">
        <v>34</v>
      </c>
      <c r="B751" s="9" t="s">
        <v>35</v>
      </c>
      <c r="C751" s="1" t="s">
        <v>339</v>
      </c>
      <c r="D751" s="23" t="s">
        <v>338</v>
      </c>
      <c r="E751" s="1" t="s">
        <v>85</v>
      </c>
      <c r="F751" s="1" t="s">
        <v>86</v>
      </c>
      <c r="G751" s="1">
        <v>-10</v>
      </c>
      <c r="H751" s="1">
        <v>-20</v>
      </c>
      <c r="I751" s="1" t="s">
        <v>40</v>
      </c>
      <c r="J751" s="1">
        <v>3.15</v>
      </c>
      <c r="K751" s="1">
        <v>-10</v>
      </c>
      <c r="L751" s="1">
        <v>-3.0099236641221401</v>
      </c>
      <c r="M751" s="1" t="s">
        <v>40</v>
      </c>
      <c r="N751" s="1">
        <v>8.5526717557251803</v>
      </c>
      <c r="O751" s="1">
        <v>0.36183206106869598</v>
      </c>
      <c r="Q751" s="1">
        <v>3.6183206106869599E-2</v>
      </c>
      <c r="R751" s="1">
        <v>7.0841406134013907E-2</v>
      </c>
      <c r="S751" s="11" t="s">
        <v>87</v>
      </c>
      <c r="T751" s="3" t="s">
        <v>88</v>
      </c>
      <c r="U751" s="3" t="s">
        <v>43</v>
      </c>
      <c r="V751" s="3" t="s">
        <v>44</v>
      </c>
      <c r="W751" s="3">
        <v>4</v>
      </c>
      <c r="X751" s="3">
        <v>10</v>
      </c>
      <c r="Y751" s="3">
        <v>2</v>
      </c>
      <c r="Z751" s="3">
        <v>0</v>
      </c>
      <c r="AA751" s="3">
        <v>0</v>
      </c>
      <c r="AB751" s="12">
        <f t="shared" si="54"/>
        <v>5.5</v>
      </c>
      <c r="AC751" s="3">
        <f t="shared" si="55"/>
        <v>90.119200000000006</v>
      </c>
      <c r="AD751" s="12">
        <v>177</v>
      </c>
      <c r="AE751" s="3" t="s">
        <v>45</v>
      </c>
      <c r="AF751" s="3" t="s">
        <v>89</v>
      </c>
      <c r="AG751" s="2" t="str">
        <f t="shared" si="58"/>
        <v>Proton symporter</v>
      </c>
      <c r="AH751" s="3" t="s">
        <v>90</v>
      </c>
    </row>
    <row r="752" spans="1:34">
      <c r="A752" s="8" t="s">
        <v>34</v>
      </c>
      <c r="B752" s="9" t="s">
        <v>35</v>
      </c>
      <c r="C752" s="1" t="s">
        <v>339</v>
      </c>
      <c r="D752" s="23" t="s">
        <v>338</v>
      </c>
      <c r="E752" s="1" t="s">
        <v>91</v>
      </c>
      <c r="F752" s="1" t="s">
        <v>92</v>
      </c>
      <c r="G752" s="1">
        <v>-10</v>
      </c>
      <c r="H752" s="1">
        <v>-20</v>
      </c>
      <c r="I752" s="1" t="s">
        <v>40</v>
      </c>
      <c r="J752" s="1">
        <v>3.15</v>
      </c>
      <c r="K752" s="1">
        <v>-10</v>
      </c>
      <c r="L752" s="1">
        <v>-3.2487684729064101</v>
      </c>
      <c r="M752" s="1" t="s">
        <v>40</v>
      </c>
      <c r="N752" s="1">
        <v>8.8325123152709395</v>
      </c>
      <c r="O752" s="1">
        <v>0.23349753694581299</v>
      </c>
      <c r="Q752" s="1">
        <v>2.33497536945813E-2</v>
      </c>
      <c r="R752" s="1">
        <v>4.4714725568323503E-2</v>
      </c>
      <c r="S752" s="14" t="s">
        <v>91</v>
      </c>
      <c r="T752" s="2" t="s">
        <v>93</v>
      </c>
      <c r="U752" s="3" t="s">
        <v>55</v>
      </c>
      <c r="V752" s="2" t="s">
        <v>94</v>
      </c>
      <c r="W752" s="2">
        <v>5</v>
      </c>
      <c r="X752" s="2">
        <v>12</v>
      </c>
      <c r="Y752" s="2">
        <v>1</v>
      </c>
      <c r="Z752" s="2">
        <v>0</v>
      </c>
      <c r="AA752" s="2">
        <v>0</v>
      </c>
      <c r="AB752" s="12">
        <f t="shared" si="54"/>
        <v>6</v>
      </c>
      <c r="AC752" s="3">
        <f t="shared" si="55"/>
        <v>88.14658</v>
      </c>
      <c r="AD752" s="12">
        <v>129</v>
      </c>
      <c r="AE752" s="2" t="s">
        <v>78</v>
      </c>
      <c r="AF752" s="2" t="s">
        <v>95</v>
      </c>
      <c r="AG752" s="2" t="str">
        <f t="shared" si="58"/>
        <v>Proton symporter</v>
      </c>
      <c r="AH752" s="3" t="s">
        <v>96</v>
      </c>
    </row>
    <row r="753" spans="1:34">
      <c r="A753" s="8" t="s">
        <v>34</v>
      </c>
      <c r="B753" s="9" t="s">
        <v>35</v>
      </c>
      <c r="C753" s="1" t="s">
        <v>339</v>
      </c>
      <c r="D753" s="23" t="s">
        <v>338</v>
      </c>
      <c r="E753" s="1" t="s">
        <v>97</v>
      </c>
      <c r="F753" s="1" t="s">
        <v>98</v>
      </c>
      <c r="G753" s="1">
        <v>-10</v>
      </c>
      <c r="H753" s="1">
        <v>-20</v>
      </c>
      <c r="I753" s="1" t="s">
        <v>40</v>
      </c>
      <c r="J753" s="1">
        <v>3.15</v>
      </c>
      <c r="K753" s="1">
        <v>-10</v>
      </c>
      <c r="L753" s="1">
        <v>-3.5808383233533001</v>
      </c>
      <c r="M753" s="1" t="s">
        <v>40</v>
      </c>
      <c r="N753" s="1">
        <v>8.0131736526946096</v>
      </c>
      <c r="O753" s="1">
        <v>0.28383233532934199</v>
      </c>
      <c r="Q753" s="1">
        <v>2.8383233532934201E-2</v>
      </c>
      <c r="R753" s="1">
        <v>0.112278819648362</v>
      </c>
      <c r="S753" s="14" t="s">
        <v>97</v>
      </c>
      <c r="T753" s="2" t="s">
        <v>99</v>
      </c>
      <c r="U753" s="3" t="s">
        <v>55</v>
      </c>
      <c r="V753" s="2" t="s">
        <v>100</v>
      </c>
      <c r="W753" s="2">
        <v>7</v>
      </c>
      <c r="X753" s="2">
        <v>2</v>
      </c>
      <c r="Y753" s="2">
        <v>6</v>
      </c>
      <c r="Z753" s="2">
        <v>0</v>
      </c>
      <c r="AA753" s="2">
        <v>-2</v>
      </c>
      <c r="AB753" s="12">
        <f t="shared" si="54"/>
        <v>2.5714285714285716</v>
      </c>
      <c r="AC753" s="3">
        <f t="shared" si="55"/>
        <v>182.08458000000002</v>
      </c>
      <c r="AD753" s="12">
        <v>355.5</v>
      </c>
      <c r="AE753" s="2" t="s">
        <v>101</v>
      </c>
      <c r="AF753" s="2" t="s">
        <v>64</v>
      </c>
      <c r="AG753" s="2" t="str">
        <f t="shared" si="58"/>
        <v>Proton symporter</v>
      </c>
      <c r="AH753" s="3" t="s">
        <v>102</v>
      </c>
    </row>
    <row r="754" spans="1:34">
      <c r="A754" s="8" t="s">
        <v>34</v>
      </c>
      <c r="B754" s="9" t="s">
        <v>35</v>
      </c>
      <c r="C754" s="1" t="s">
        <v>339</v>
      </c>
      <c r="D754" s="23" t="s">
        <v>338</v>
      </c>
      <c r="E754" s="1" t="s">
        <v>103</v>
      </c>
      <c r="F754" s="1" t="s">
        <v>104</v>
      </c>
      <c r="G754" s="1">
        <v>-10</v>
      </c>
      <c r="H754" s="1">
        <v>-20</v>
      </c>
      <c r="I754" s="1" t="s">
        <v>40</v>
      </c>
      <c r="J754" s="1">
        <v>3.15</v>
      </c>
      <c r="K754" s="1">
        <v>-10</v>
      </c>
      <c r="L754" s="1">
        <v>-3.2298755186722001</v>
      </c>
      <c r="M754" s="1" t="s">
        <v>40</v>
      </c>
      <c r="N754" s="1">
        <v>8.8199170124481405</v>
      </c>
      <c r="O754" s="1">
        <v>0.196680497925311</v>
      </c>
      <c r="Q754" s="1">
        <v>1.96680497925311E-2</v>
      </c>
      <c r="R754" s="1">
        <v>4.36576217201603E-2</v>
      </c>
      <c r="S754" s="14" t="s">
        <v>103</v>
      </c>
      <c r="T754" s="2" t="s">
        <v>105</v>
      </c>
      <c r="U754" s="3" t="s">
        <v>55</v>
      </c>
      <c r="V754" s="2" t="s">
        <v>106</v>
      </c>
      <c r="W754" s="2">
        <v>6</v>
      </c>
      <c r="X754" s="2">
        <v>14</v>
      </c>
      <c r="Y754" s="2">
        <v>1</v>
      </c>
      <c r="Z754" s="2">
        <v>0</v>
      </c>
      <c r="AA754" s="2">
        <v>0</v>
      </c>
      <c r="AB754" s="12">
        <f t="shared" si="54"/>
        <v>6</v>
      </c>
      <c r="AC754" s="3">
        <f t="shared" si="55"/>
        <v>102.17295999999999</v>
      </c>
      <c r="AD754" s="12">
        <v>153</v>
      </c>
      <c r="AE754" s="2" t="s">
        <v>78</v>
      </c>
      <c r="AF754" s="2" t="s">
        <v>84</v>
      </c>
      <c r="AG754" s="2" t="str">
        <f t="shared" si="58"/>
        <v>Proton symporter</v>
      </c>
      <c r="AH754" s="3" t="s">
        <v>107</v>
      </c>
    </row>
    <row r="755" spans="1:34">
      <c r="A755" s="8" t="s">
        <v>34</v>
      </c>
      <c r="B755" s="9" t="s">
        <v>35</v>
      </c>
      <c r="C755" s="1" t="s">
        <v>339</v>
      </c>
      <c r="D755" s="23" t="s">
        <v>338</v>
      </c>
      <c r="E755" s="1" t="s">
        <v>108</v>
      </c>
      <c r="F755" s="1" t="s">
        <v>109</v>
      </c>
      <c r="G755" s="1">
        <v>-10</v>
      </c>
      <c r="H755" s="1">
        <v>-20</v>
      </c>
      <c r="I755" s="1" t="s">
        <v>40</v>
      </c>
      <c r="J755" s="1">
        <v>3.15</v>
      </c>
      <c r="K755" s="1">
        <v>-10</v>
      </c>
      <c r="L755" s="1">
        <v>-3.3134831460674201</v>
      </c>
      <c r="M755" s="1" t="s">
        <v>40</v>
      </c>
      <c r="N755" s="1">
        <v>8.5797752808988808</v>
      </c>
      <c r="O755" s="1">
        <v>0.17752808988763999</v>
      </c>
      <c r="Q755" s="1">
        <v>1.7752808988764E-2</v>
      </c>
      <c r="R755" s="1">
        <v>4.6338712968870301E-2</v>
      </c>
      <c r="S755" s="11" t="s">
        <v>108</v>
      </c>
      <c r="T755" s="3" t="s">
        <v>108</v>
      </c>
      <c r="U755" s="3" t="s">
        <v>43</v>
      </c>
      <c r="V755" s="3" t="s">
        <v>110</v>
      </c>
      <c r="W755" s="3">
        <v>8</v>
      </c>
      <c r="X755" s="3">
        <v>8</v>
      </c>
      <c r="Y755" s="3">
        <v>1</v>
      </c>
      <c r="Z755" s="3">
        <v>0</v>
      </c>
      <c r="AA755" s="3">
        <v>0</v>
      </c>
      <c r="AB755" s="12">
        <f t="shared" si="54"/>
        <v>4.75</v>
      </c>
      <c r="AC755" s="3">
        <f t="shared" si="55"/>
        <v>120.14731999999999</v>
      </c>
      <c r="AD755" s="12">
        <v>229</v>
      </c>
      <c r="AE755" s="3" t="s">
        <v>111</v>
      </c>
      <c r="AF755" s="2" t="s">
        <v>112</v>
      </c>
      <c r="AG755" s="2" t="str">
        <f t="shared" si="58"/>
        <v>Proton symporter</v>
      </c>
      <c r="AH755" s="3" t="s">
        <v>113</v>
      </c>
    </row>
    <row r="756" spans="1:34">
      <c r="A756" s="8" t="s">
        <v>34</v>
      </c>
      <c r="B756" s="9" t="s">
        <v>35</v>
      </c>
      <c r="C756" s="1" t="s">
        <v>339</v>
      </c>
      <c r="D756" s="23" t="s">
        <v>338</v>
      </c>
      <c r="E756" s="1" t="s">
        <v>114</v>
      </c>
      <c r="F756" s="1" t="s">
        <v>115</v>
      </c>
      <c r="G756" s="1">
        <v>-10</v>
      </c>
      <c r="H756" s="1">
        <v>-20</v>
      </c>
      <c r="I756" s="1" t="s">
        <v>40</v>
      </c>
      <c r="J756" s="1">
        <v>3.15</v>
      </c>
      <c r="K756" s="1">
        <v>-10</v>
      </c>
      <c r="L756" s="1">
        <v>-3.5187499999999998</v>
      </c>
      <c r="M756" s="1" t="s">
        <v>40</v>
      </c>
      <c r="N756" s="1">
        <v>8.765625</v>
      </c>
      <c r="O756" s="1">
        <v>0.24687500000000001</v>
      </c>
      <c r="Q756" s="1">
        <v>2.4687500000000001E-2</v>
      </c>
      <c r="R756" s="1">
        <v>6.2829209085023596E-2</v>
      </c>
      <c r="S756" s="14" t="s">
        <v>114</v>
      </c>
      <c r="T756" s="2" t="s">
        <v>114</v>
      </c>
      <c r="U756" s="3" t="s">
        <v>55</v>
      </c>
      <c r="V756" s="2" t="s">
        <v>116</v>
      </c>
      <c r="W756" s="2">
        <v>5</v>
      </c>
      <c r="X756" s="2">
        <v>11</v>
      </c>
      <c r="Y756" s="2">
        <v>2</v>
      </c>
      <c r="Z756" s="2">
        <v>1</v>
      </c>
      <c r="AA756" s="2">
        <v>0</v>
      </c>
      <c r="AB756" s="12">
        <f t="shared" si="54"/>
        <v>4.8</v>
      </c>
      <c r="AC756" s="3">
        <f t="shared" si="55"/>
        <v>117.14444</v>
      </c>
      <c r="AD756" s="12">
        <v>247.5</v>
      </c>
      <c r="AE756" s="2" t="s">
        <v>117</v>
      </c>
      <c r="AF756" s="2" t="s">
        <v>84</v>
      </c>
      <c r="AG756" s="2" t="str">
        <f t="shared" si="58"/>
        <v>Proton symporter</v>
      </c>
      <c r="AH756" s="3" t="s">
        <v>118</v>
      </c>
    </row>
    <row r="757" spans="1:34">
      <c r="A757" s="8" t="s">
        <v>34</v>
      </c>
      <c r="B757" s="9" t="s">
        <v>35</v>
      </c>
      <c r="C757" s="1" t="s">
        <v>339</v>
      </c>
      <c r="D757" s="23" t="s">
        <v>338</v>
      </c>
      <c r="E757" s="1" t="s">
        <v>119</v>
      </c>
      <c r="F757" s="1" t="s">
        <v>120</v>
      </c>
      <c r="G757" s="1">
        <v>-10</v>
      </c>
      <c r="H757" s="1">
        <v>-20</v>
      </c>
      <c r="I757" s="1" t="s">
        <v>40</v>
      </c>
      <c r="J757" s="1">
        <v>3.15</v>
      </c>
      <c r="K757" s="1">
        <v>-10</v>
      </c>
      <c r="L757" s="1">
        <v>-2.9164835164835199</v>
      </c>
      <c r="M757" s="1" t="s">
        <v>40</v>
      </c>
      <c r="N757" s="1">
        <v>8.4373626373626305</v>
      </c>
      <c r="O757" s="1">
        <v>0.52087912087912003</v>
      </c>
      <c r="Q757" s="1">
        <v>5.2087912087911997E-2</v>
      </c>
      <c r="R757" s="1">
        <v>6.5722253735627595E-2</v>
      </c>
      <c r="S757" s="14" t="s">
        <v>119</v>
      </c>
      <c r="T757" s="2" t="s">
        <v>119</v>
      </c>
      <c r="U757" s="3" t="s">
        <v>55</v>
      </c>
      <c r="V757" s="2" t="s">
        <v>121</v>
      </c>
      <c r="W757" s="2">
        <v>3</v>
      </c>
      <c r="X757" s="2">
        <v>6</v>
      </c>
      <c r="Y757" s="2">
        <v>1</v>
      </c>
      <c r="Z757" s="2">
        <v>0</v>
      </c>
      <c r="AA757" s="2">
        <v>0</v>
      </c>
      <c r="AB757" s="12">
        <f t="shared" si="54"/>
        <v>5.333333333333333</v>
      </c>
      <c r="AC757" s="3">
        <f t="shared" si="55"/>
        <v>58.078140000000005</v>
      </c>
      <c r="AD757" s="12">
        <v>56</v>
      </c>
      <c r="AE757" s="2" t="s">
        <v>122</v>
      </c>
      <c r="AF757" s="2" t="s">
        <v>46</v>
      </c>
      <c r="AG757" s="2" t="str">
        <f t="shared" si="58"/>
        <v>Proton symporter</v>
      </c>
      <c r="AH757" s="3" t="s">
        <v>123</v>
      </c>
    </row>
    <row r="758" spans="1:34">
      <c r="A758" s="8" t="s">
        <v>34</v>
      </c>
      <c r="B758" s="9" t="s">
        <v>35</v>
      </c>
      <c r="C758" s="1" t="s">
        <v>339</v>
      </c>
      <c r="D758" s="23" t="s">
        <v>338</v>
      </c>
      <c r="E758" s="1" t="s">
        <v>124</v>
      </c>
      <c r="F758" s="1" t="s">
        <v>125</v>
      </c>
      <c r="G758" s="1">
        <v>-10</v>
      </c>
      <c r="H758" s="1">
        <v>-20</v>
      </c>
      <c r="I758" s="1" t="s">
        <v>40</v>
      </c>
      <c r="J758" s="1">
        <v>3.15</v>
      </c>
      <c r="K758" s="1">
        <v>-10</v>
      </c>
      <c r="L758" s="1">
        <v>-3.42</v>
      </c>
      <c r="M758" s="1" t="s">
        <v>40</v>
      </c>
      <c r="N758" s="1">
        <v>8.42</v>
      </c>
      <c r="O758" s="1">
        <v>0.52666666666666895</v>
      </c>
      <c r="Q758" s="1">
        <v>5.2666666666666903E-2</v>
      </c>
      <c r="R758" s="1">
        <v>8.12989319915884E-2</v>
      </c>
      <c r="S758" s="14" t="s">
        <v>124</v>
      </c>
      <c r="T758" s="2" t="s">
        <v>126</v>
      </c>
      <c r="U758" s="3" t="s">
        <v>55</v>
      </c>
      <c r="V758" s="2" t="s">
        <v>127</v>
      </c>
      <c r="W758" s="2">
        <v>3</v>
      </c>
      <c r="X758" s="2">
        <v>3</v>
      </c>
      <c r="Y758" s="2">
        <v>2</v>
      </c>
      <c r="Z758" s="2">
        <v>0</v>
      </c>
      <c r="AA758" s="2">
        <v>-1</v>
      </c>
      <c r="AB758" s="12">
        <f t="shared" si="54"/>
        <v>3.6666666666666665</v>
      </c>
      <c r="AC758" s="3">
        <f t="shared" si="55"/>
        <v>71.053619999999995</v>
      </c>
      <c r="AD758" s="12">
        <v>80</v>
      </c>
      <c r="AE758" s="2" t="s">
        <v>128</v>
      </c>
      <c r="AF758" s="2" t="s">
        <v>64</v>
      </c>
      <c r="AG758" s="2" t="str">
        <f t="shared" si="58"/>
        <v>Proton symporter</v>
      </c>
      <c r="AH758" s="3" t="s">
        <v>129</v>
      </c>
    </row>
    <row r="759" spans="1:34">
      <c r="A759" s="8" t="s">
        <v>34</v>
      </c>
      <c r="B759" s="9" t="s">
        <v>35</v>
      </c>
      <c r="C759" s="1" t="s">
        <v>339</v>
      </c>
      <c r="D759" s="23" t="s">
        <v>338</v>
      </c>
      <c r="E759" s="1" t="s">
        <v>130</v>
      </c>
      <c r="F759" s="1" t="s">
        <v>125</v>
      </c>
      <c r="G759" s="1">
        <v>-10</v>
      </c>
      <c r="H759" s="1">
        <v>-20</v>
      </c>
      <c r="I759" s="1" t="s">
        <v>40</v>
      </c>
      <c r="J759" s="1">
        <v>3.15</v>
      </c>
      <c r="K759" s="1">
        <v>-10</v>
      </c>
      <c r="L759" s="1">
        <v>-3.1289473684210498</v>
      </c>
      <c r="M759" s="1" t="s">
        <v>40</v>
      </c>
      <c r="N759" s="1">
        <v>8.1289473684210591</v>
      </c>
      <c r="O759" s="1">
        <v>0.62368421052631895</v>
      </c>
      <c r="Q759" s="1">
        <v>6.2368421052631899E-2</v>
      </c>
      <c r="R759" s="1">
        <v>9.6275051042670506E-2</v>
      </c>
      <c r="S759" s="14" t="s">
        <v>130</v>
      </c>
      <c r="T759" s="2" t="s">
        <v>131</v>
      </c>
      <c r="U759" s="3" t="s">
        <v>55</v>
      </c>
      <c r="V759" s="2" t="s">
        <v>127</v>
      </c>
      <c r="W759" s="2">
        <v>3</v>
      </c>
      <c r="X759" s="2">
        <v>3</v>
      </c>
      <c r="Y759" s="2">
        <v>2</v>
      </c>
      <c r="Z759" s="2">
        <v>0</v>
      </c>
      <c r="AA759" s="2">
        <v>-1</v>
      </c>
      <c r="AB759" s="12">
        <f t="shared" si="54"/>
        <v>3.6666666666666665</v>
      </c>
      <c r="AC759" s="3">
        <f t="shared" si="55"/>
        <v>71.053619999999995</v>
      </c>
      <c r="AD759" s="12">
        <v>80</v>
      </c>
      <c r="AE759" s="2" t="s">
        <v>128</v>
      </c>
      <c r="AF759" s="2" t="s">
        <v>89</v>
      </c>
      <c r="AG759" s="2" t="str">
        <f t="shared" si="58"/>
        <v>Proton symporter</v>
      </c>
      <c r="AH759" s="3" t="s">
        <v>129</v>
      </c>
    </row>
    <row r="760" spans="1:34">
      <c r="A760" s="8" t="s">
        <v>34</v>
      </c>
      <c r="B760" s="9" t="s">
        <v>35</v>
      </c>
      <c r="C760" s="1" t="s">
        <v>339</v>
      </c>
      <c r="D760" s="23" t="s">
        <v>338</v>
      </c>
      <c r="E760" s="1" t="s">
        <v>132</v>
      </c>
      <c r="F760" s="1" t="s">
        <v>133</v>
      </c>
      <c r="G760" s="1">
        <v>-10</v>
      </c>
      <c r="H760" s="1">
        <v>-20</v>
      </c>
      <c r="I760" s="1" t="s">
        <v>40</v>
      </c>
      <c r="J760" s="1">
        <v>3.15</v>
      </c>
      <c r="K760" s="1">
        <v>-10</v>
      </c>
      <c r="L760" s="1">
        <v>-3.49707317073171</v>
      </c>
      <c r="M760" s="1" t="s">
        <v>40</v>
      </c>
      <c r="N760" s="1">
        <v>8.6126829268292706</v>
      </c>
      <c r="O760" s="1">
        <v>0.23121951219512299</v>
      </c>
      <c r="Q760" s="1">
        <v>2.3121951219512299E-2</v>
      </c>
      <c r="R760" s="1">
        <v>7.2396960344075903E-2</v>
      </c>
      <c r="S760" s="11" t="s">
        <v>132</v>
      </c>
      <c r="T760" s="3" t="s">
        <v>132</v>
      </c>
      <c r="U760" s="3" t="s">
        <v>43</v>
      </c>
      <c r="V760" s="3" t="s">
        <v>134</v>
      </c>
      <c r="W760" s="3">
        <v>6</v>
      </c>
      <c r="X760" s="3">
        <v>8</v>
      </c>
      <c r="Y760" s="3">
        <v>4</v>
      </c>
      <c r="Z760" s="3">
        <v>0</v>
      </c>
      <c r="AA760" s="3">
        <v>-2</v>
      </c>
      <c r="AB760" s="12">
        <f t="shared" si="54"/>
        <v>4</v>
      </c>
      <c r="AC760" s="3">
        <f t="shared" si="55"/>
        <v>144.12291999999999</v>
      </c>
      <c r="AD760" s="12">
        <v>337.5</v>
      </c>
      <c r="AE760" s="2" t="s">
        <v>101</v>
      </c>
      <c r="AF760" s="2" t="s">
        <v>64</v>
      </c>
      <c r="AG760" s="2" t="str">
        <f t="shared" si="58"/>
        <v>Proton symporter</v>
      </c>
      <c r="AH760" s="3" t="s">
        <v>135</v>
      </c>
    </row>
    <row r="761" spans="1:34">
      <c r="A761" s="8" t="s">
        <v>34</v>
      </c>
      <c r="B761" s="9" t="s">
        <v>35</v>
      </c>
      <c r="C761" s="1" t="s">
        <v>339</v>
      </c>
      <c r="D761" s="23" t="s">
        <v>338</v>
      </c>
      <c r="E761" s="1" t="s">
        <v>136</v>
      </c>
      <c r="F761" s="1" t="s">
        <v>137</v>
      </c>
      <c r="G761" s="1">
        <v>-10</v>
      </c>
      <c r="H761" s="1">
        <v>-20</v>
      </c>
      <c r="I761" s="1" t="s">
        <v>40</v>
      </c>
      <c r="J761" s="1">
        <v>3.15</v>
      </c>
      <c r="K761" s="1">
        <v>-10</v>
      </c>
      <c r="L761" s="1">
        <v>-3.4129464285714302</v>
      </c>
      <c r="M761" s="1" t="s">
        <v>40</v>
      </c>
      <c r="N761" s="1">
        <v>8.5187500000000007</v>
      </c>
      <c r="O761" s="1">
        <v>0.21160714285714299</v>
      </c>
      <c r="Q761" s="1">
        <v>2.11607142857143E-2</v>
      </c>
      <c r="R761" s="1">
        <v>5.5677619285044E-2</v>
      </c>
      <c r="S761" s="14" t="s">
        <v>136</v>
      </c>
      <c r="T761" s="2" t="s">
        <v>138</v>
      </c>
      <c r="U761" s="3" t="s">
        <v>55</v>
      </c>
      <c r="V761" s="2" t="s">
        <v>139</v>
      </c>
      <c r="W761" s="2">
        <v>7</v>
      </c>
      <c r="X761" s="2">
        <v>5</v>
      </c>
      <c r="Y761" s="2">
        <v>2</v>
      </c>
      <c r="Z761" s="2">
        <v>0</v>
      </c>
      <c r="AA761" s="2">
        <v>-1</v>
      </c>
      <c r="AB761" s="12">
        <f t="shared" si="54"/>
        <v>4.1428571428571432</v>
      </c>
      <c r="AC761" s="3">
        <f t="shared" si="55"/>
        <v>121.1121</v>
      </c>
      <c r="AD761" s="12">
        <v>249.2</v>
      </c>
      <c r="AE761" s="2" t="s">
        <v>140</v>
      </c>
      <c r="AF761" s="2" t="s">
        <v>141</v>
      </c>
      <c r="AG761" s="2" t="str">
        <f t="shared" si="58"/>
        <v>Proton symporter</v>
      </c>
      <c r="AH761" s="3" t="s">
        <v>142</v>
      </c>
    </row>
    <row r="762" spans="1:34">
      <c r="A762" s="8" t="s">
        <v>34</v>
      </c>
      <c r="B762" s="9" t="s">
        <v>35</v>
      </c>
      <c r="C762" s="1" t="s">
        <v>339</v>
      </c>
      <c r="D762" s="23" t="s">
        <v>338</v>
      </c>
      <c r="E762" s="1" t="s">
        <v>143</v>
      </c>
      <c r="F762" s="1" t="s">
        <v>137</v>
      </c>
      <c r="G762" s="1">
        <v>-10</v>
      </c>
      <c r="H762" s="1">
        <v>-20</v>
      </c>
      <c r="I762" s="1" t="s">
        <v>40</v>
      </c>
      <c r="J762" s="1">
        <v>3.15</v>
      </c>
      <c r="K762" s="1">
        <v>-10</v>
      </c>
      <c r="L762" s="1">
        <v>-3.4129464285714302</v>
      </c>
      <c r="M762" s="1" t="s">
        <v>40</v>
      </c>
      <c r="N762" s="1">
        <v>8.5187500000000007</v>
      </c>
      <c r="O762" s="1">
        <v>0.21160714285714399</v>
      </c>
      <c r="Q762" s="1">
        <v>2.1160714285714501E-2</v>
      </c>
      <c r="R762" s="1">
        <v>5.5677619285044298E-2</v>
      </c>
      <c r="S762" s="14" t="s">
        <v>143</v>
      </c>
      <c r="T762" s="2" t="s">
        <v>144</v>
      </c>
      <c r="U762" s="3" t="s">
        <v>55</v>
      </c>
      <c r="V762" s="2" t="s">
        <v>139</v>
      </c>
      <c r="W762" s="2">
        <v>7</v>
      </c>
      <c r="X762" s="2">
        <v>5</v>
      </c>
      <c r="Y762" s="2">
        <v>2</v>
      </c>
      <c r="Z762" s="2">
        <v>0</v>
      </c>
      <c r="AA762" s="2">
        <v>-1</v>
      </c>
      <c r="AB762" s="12">
        <f t="shared" si="54"/>
        <v>4.1428571428571432</v>
      </c>
      <c r="AC762" s="3">
        <f t="shared" si="55"/>
        <v>121.1121</v>
      </c>
      <c r="AD762" s="12">
        <v>249.2</v>
      </c>
      <c r="AE762" s="2" t="s">
        <v>140</v>
      </c>
      <c r="AF762" s="2" t="s">
        <v>141</v>
      </c>
      <c r="AG762" s="2" t="str">
        <f t="shared" si="58"/>
        <v>Proton symporter</v>
      </c>
      <c r="AH762" s="3" t="s">
        <v>142</v>
      </c>
    </row>
    <row r="763" spans="1:34">
      <c r="A763" s="8" t="s">
        <v>34</v>
      </c>
      <c r="B763" s="9" t="s">
        <v>35</v>
      </c>
      <c r="C763" s="1" t="s">
        <v>339</v>
      </c>
      <c r="D763" s="23" t="s">
        <v>338</v>
      </c>
      <c r="E763" s="1" t="s">
        <v>145</v>
      </c>
      <c r="F763" s="1" t="s">
        <v>146</v>
      </c>
      <c r="G763" s="1">
        <v>-10</v>
      </c>
      <c r="H763" s="1">
        <v>-20</v>
      </c>
      <c r="I763" s="1" t="s">
        <v>40</v>
      </c>
      <c r="J763" s="1">
        <v>3.15</v>
      </c>
      <c r="K763" s="1">
        <v>-10</v>
      </c>
      <c r="L763" s="1">
        <v>-3.47962264150943</v>
      </c>
      <c r="M763" s="1" t="s">
        <v>40</v>
      </c>
      <c r="N763" s="1">
        <v>8.7479245283018905</v>
      </c>
      <c r="O763" s="1">
        <v>0.178867924528302</v>
      </c>
      <c r="Q763" s="1">
        <v>1.7886792452830199E-2</v>
      </c>
      <c r="R763" s="1">
        <v>4.2021162002071802E-2</v>
      </c>
      <c r="S763" s="11" t="s">
        <v>147</v>
      </c>
      <c r="T763" s="3" t="s">
        <v>147</v>
      </c>
      <c r="U763" s="3" t="s">
        <v>43</v>
      </c>
      <c r="V763" s="3" t="s">
        <v>148</v>
      </c>
      <c r="W763" s="3">
        <v>7</v>
      </c>
      <c r="X763" s="3">
        <v>8</v>
      </c>
      <c r="Y763" s="3">
        <v>1</v>
      </c>
      <c r="Z763" s="3">
        <v>0</v>
      </c>
      <c r="AA763" s="3">
        <v>0</v>
      </c>
      <c r="AB763" s="12">
        <f t="shared" si="54"/>
        <v>4.8571428571428568</v>
      </c>
      <c r="AC763" s="3">
        <f t="shared" si="55"/>
        <v>108.13661999999999</v>
      </c>
      <c r="AD763" s="12">
        <v>205</v>
      </c>
      <c r="AE763" s="3" t="s">
        <v>111</v>
      </c>
      <c r="AF763" s="3" t="s">
        <v>149</v>
      </c>
      <c r="AG763" s="2" t="str">
        <f t="shared" si="58"/>
        <v>Proton symporter</v>
      </c>
      <c r="AH763" s="3" t="s">
        <v>150</v>
      </c>
    </row>
    <row r="764" spans="1:34">
      <c r="A764" s="8" t="s">
        <v>34</v>
      </c>
      <c r="B764" s="9" t="s">
        <v>35</v>
      </c>
      <c r="C764" s="1" t="s">
        <v>339</v>
      </c>
      <c r="D764" s="23" t="s">
        <v>338</v>
      </c>
      <c r="E764" s="1" t="s">
        <v>151</v>
      </c>
      <c r="F764" s="1" t="s">
        <v>152</v>
      </c>
      <c r="G764" s="1">
        <v>-10</v>
      </c>
      <c r="H764" s="1">
        <v>-20</v>
      </c>
      <c r="I764" s="1" t="s">
        <v>40</v>
      </c>
      <c r="J764" s="1">
        <v>3.15</v>
      </c>
      <c r="K764" s="1">
        <v>-10</v>
      </c>
      <c r="L764" s="1">
        <v>-3.2371900826446298</v>
      </c>
      <c r="M764" s="1" t="s">
        <v>40</v>
      </c>
      <c r="N764" s="1">
        <v>8.69421487603306</v>
      </c>
      <c r="O764" s="1">
        <v>3.2644628099173401E-2</v>
      </c>
      <c r="Q764" s="1">
        <v>3.2644628099173399E-3</v>
      </c>
      <c r="R764" s="1">
        <v>3.8075118748596697E-2</v>
      </c>
      <c r="S764" s="14" t="s">
        <v>151</v>
      </c>
      <c r="T764" s="2" t="s">
        <v>153</v>
      </c>
      <c r="U764" s="3" t="s">
        <v>55</v>
      </c>
      <c r="V764" s="2" t="s">
        <v>154</v>
      </c>
      <c r="W764" s="2">
        <v>40</v>
      </c>
      <c r="X764" s="2">
        <v>56</v>
      </c>
      <c r="Y764" s="2">
        <v>0</v>
      </c>
      <c r="Z764" s="2">
        <v>0</v>
      </c>
      <c r="AA764" s="2">
        <v>0</v>
      </c>
      <c r="AB764" s="12">
        <f t="shared" si="54"/>
        <v>5.4</v>
      </c>
      <c r="AC764" s="3">
        <f t="shared" si="55"/>
        <v>536.86703999999997</v>
      </c>
      <c r="AD764" s="12">
        <v>633</v>
      </c>
      <c r="AE764" s="2" t="s">
        <v>155</v>
      </c>
      <c r="AF764" s="2" t="s">
        <v>46</v>
      </c>
      <c r="AG764" s="2" t="s">
        <v>156</v>
      </c>
      <c r="AH764" s="3" t="s">
        <v>157</v>
      </c>
    </row>
    <row r="765" spans="1:34">
      <c r="A765" s="8" t="s">
        <v>34</v>
      </c>
      <c r="B765" s="9" t="s">
        <v>35</v>
      </c>
      <c r="C765" s="1" t="s">
        <v>339</v>
      </c>
      <c r="D765" s="23" t="s">
        <v>338</v>
      </c>
      <c r="E765" s="1" t="s">
        <v>158</v>
      </c>
      <c r="F765" s="1" t="s">
        <v>159</v>
      </c>
      <c r="G765" s="1">
        <v>-10</v>
      </c>
      <c r="H765" s="1">
        <v>-20</v>
      </c>
      <c r="I765" s="1" t="s">
        <v>40</v>
      </c>
      <c r="J765" s="1">
        <v>3.15</v>
      </c>
      <c r="K765" s="1">
        <v>-10</v>
      </c>
      <c r="L765" s="1">
        <v>-3.2087209302325599</v>
      </c>
      <c r="M765" s="1" t="s">
        <v>40</v>
      </c>
      <c r="N765" s="1">
        <v>8.8976744186046499</v>
      </c>
      <c r="O765" s="1">
        <v>0.27558139534883702</v>
      </c>
      <c r="Q765" s="1">
        <v>2.7558139534883699E-2</v>
      </c>
      <c r="R765" s="1">
        <v>3.4797437725613202E-2</v>
      </c>
      <c r="S765" s="14" t="s">
        <v>158</v>
      </c>
      <c r="T765" s="2" t="s">
        <v>158</v>
      </c>
      <c r="U765" s="3" t="s">
        <v>43</v>
      </c>
      <c r="V765" s="2" t="s">
        <v>160</v>
      </c>
      <c r="W765" s="2">
        <v>4</v>
      </c>
      <c r="X765" s="2">
        <v>10</v>
      </c>
      <c r="Y765" s="2">
        <v>0</v>
      </c>
      <c r="Z765" s="2">
        <v>0</v>
      </c>
      <c r="AA765" s="2">
        <v>0</v>
      </c>
      <c r="AB765" s="12">
        <f t="shared" si="54"/>
        <v>6.5</v>
      </c>
      <c r="AC765" s="3">
        <f t="shared" si="55"/>
        <v>58.121200000000002</v>
      </c>
      <c r="AD765" s="15">
        <v>-1</v>
      </c>
      <c r="AE765" s="3" t="s">
        <v>161</v>
      </c>
      <c r="AF765" s="2" t="s">
        <v>162</v>
      </c>
      <c r="AG765" s="16" t="str">
        <f t="shared" ref="AG765:AG770" si="59">IF(AD765&gt;37,"Proton symporter", "Diffusion")</f>
        <v>Diffusion</v>
      </c>
      <c r="AH765" s="3" t="s">
        <v>163</v>
      </c>
    </row>
    <row r="766" spans="1:34">
      <c r="A766" s="8" t="s">
        <v>34</v>
      </c>
      <c r="B766" s="9" t="s">
        <v>35</v>
      </c>
      <c r="C766" s="1" t="s">
        <v>339</v>
      </c>
      <c r="D766" s="23" t="s">
        <v>338</v>
      </c>
      <c r="E766" s="1" t="s">
        <v>164</v>
      </c>
      <c r="F766" s="1" t="s">
        <v>165</v>
      </c>
      <c r="G766" s="1">
        <v>-10</v>
      </c>
      <c r="H766" s="1">
        <v>-20</v>
      </c>
      <c r="I766" s="1" t="s">
        <v>40</v>
      </c>
      <c r="J766" s="1">
        <v>3.15</v>
      </c>
      <c r="K766" s="1">
        <v>-10</v>
      </c>
      <c r="L766" s="1">
        <v>-3.0111888111888101</v>
      </c>
      <c r="M766" s="1" t="s">
        <v>40</v>
      </c>
      <c r="N766" s="1">
        <v>8.6741258741258793</v>
      </c>
      <c r="O766" s="1">
        <v>0.331468531468531</v>
      </c>
      <c r="Q766" s="1">
        <v>3.3146853146853103E-2</v>
      </c>
      <c r="R766" s="1">
        <v>5.3375466756508498E-2</v>
      </c>
      <c r="S766" s="11" t="s">
        <v>164</v>
      </c>
      <c r="T766" s="3" t="s">
        <v>166</v>
      </c>
      <c r="U766" s="3" t="s">
        <v>43</v>
      </c>
      <c r="V766" s="3" t="s">
        <v>167</v>
      </c>
      <c r="W766" s="3">
        <v>4</v>
      </c>
      <c r="X766" s="3">
        <v>10</v>
      </c>
      <c r="Y766" s="3">
        <v>1</v>
      </c>
      <c r="Z766" s="3">
        <v>0</v>
      </c>
      <c r="AA766" s="3">
        <v>0</v>
      </c>
      <c r="AB766" s="12">
        <f t="shared" si="54"/>
        <v>6</v>
      </c>
      <c r="AC766" s="3">
        <f t="shared" si="55"/>
        <v>74.120199999999997</v>
      </c>
      <c r="AD766" s="12">
        <v>117.7</v>
      </c>
      <c r="AE766" s="3" t="s">
        <v>78</v>
      </c>
      <c r="AF766" s="2" t="s">
        <v>46</v>
      </c>
      <c r="AG766" s="2" t="str">
        <f t="shared" si="59"/>
        <v>Proton symporter</v>
      </c>
      <c r="AH766" s="3" t="s">
        <v>168</v>
      </c>
    </row>
    <row r="767" spans="1:34">
      <c r="A767" s="8" t="s">
        <v>34</v>
      </c>
      <c r="B767" s="9" t="s">
        <v>35</v>
      </c>
      <c r="C767" s="1" t="s">
        <v>339</v>
      </c>
      <c r="D767" s="23" t="s">
        <v>338</v>
      </c>
      <c r="E767" s="1" t="s">
        <v>169</v>
      </c>
      <c r="F767" s="1" t="s">
        <v>165</v>
      </c>
      <c r="G767" s="1">
        <v>-10</v>
      </c>
      <c r="H767" s="1">
        <v>-20</v>
      </c>
      <c r="I767" s="1" t="s">
        <v>40</v>
      </c>
      <c r="J767" s="1">
        <v>3.15</v>
      </c>
      <c r="K767" s="1">
        <v>-10</v>
      </c>
      <c r="L767" s="1">
        <v>-3.2763636363636301</v>
      </c>
      <c r="M767" s="1" t="s">
        <v>40</v>
      </c>
      <c r="N767" s="1">
        <v>8.8509090909090897</v>
      </c>
      <c r="O767" s="1">
        <v>0.28727272727272701</v>
      </c>
      <c r="Q767" s="1">
        <v>2.8727272727272699E-2</v>
      </c>
      <c r="R767" s="1">
        <v>4.6258737855640698E-2</v>
      </c>
      <c r="S767" s="11" t="s">
        <v>169</v>
      </c>
      <c r="T767" s="3" t="s">
        <v>170</v>
      </c>
      <c r="U767" s="3" t="s">
        <v>43</v>
      </c>
      <c r="V767" s="3" t="s">
        <v>167</v>
      </c>
      <c r="W767" s="3">
        <v>4</v>
      </c>
      <c r="X767" s="3">
        <v>10</v>
      </c>
      <c r="Y767" s="3">
        <v>1</v>
      </c>
      <c r="Z767" s="3">
        <v>0</v>
      </c>
      <c r="AA767" s="3">
        <v>0</v>
      </c>
      <c r="AB767" s="12">
        <f t="shared" si="54"/>
        <v>6</v>
      </c>
      <c r="AC767" s="3">
        <f t="shared" si="55"/>
        <v>74.120199999999997</v>
      </c>
      <c r="AD767" s="12">
        <v>117.7</v>
      </c>
      <c r="AE767" s="3" t="s">
        <v>78</v>
      </c>
      <c r="AF767" s="3" t="s">
        <v>84</v>
      </c>
      <c r="AG767" s="2" t="str">
        <f t="shared" si="59"/>
        <v>Proton symporter</v>
      </c>
      <c r="AH767" s="3" t="s">
        <v>168</v>
      </c>
    </row>
    <row r="768" spans="1:34">
      <c r="A768" s="8" t="s">
        <v>34</v>
      </c>
      <c r="B768" s="9" t="s">
        <v>35</v>
      </c>
      <c r="C768" s="1" t="s">
        <v>339</v>
      </c>
      <c r="D768" s="23" t="s">
        <v>338</v>
      </c>
      <c r="E768" s="1" t="s">
        <v>171</v>
      </c>
      <c r="F768" s="1" t="s">
        <v>172</v>
      </c>
      <c r="G768" s="1">
        <v>-10</v>
      </c>
      <c r="H768" s="1">
        <v>-20</v>
      </c>
      <c r="I768" s="1" t="s">
        <v>40</v>
      </c>
      <c r="J768" s="1">
        <v>3.15</v>
      </c>
      <c r="K768" s="1">
        <v>-10</v>
      </c>
      <c r="L768" s="1">
        <v>-2.9568965517241401</v>
      </c>
      <c r="M768" s="1" t="s">
        <v>40</v>
      </c>
      <c r="N768" s="1">
        <v>8.36551724137931</v>
      </c>
      <c r="O768" s="1">
        <v>0.40862068965517301</v>
      </c>
      <c r="Q768" s="1">
        <v>4.0862068965517299E-2</v>
      </c>
      <c r="R768" s="1">
        <v>7.7317849443806194E-2</v>
      </c>
      <c r="S768" s="14" t="s">
        <v>171</v>
      </c>
      <c r="T768" s="2" t="s">
        <v>171</v>
      </c>
      <c r="U768" s="3" t="s">
        <v>55</v>
      </c>
      <c r="V768" s="2" t="s">
        <v>173</v>
      </c>
      <c r="W768" s="2">
        <v>4</v>
      </c>
      <c r="X768" s="2">
        <v>7</v>
      </c>
      <c r="Y768" s="2">
        <v>2</v>
      </c>
      <c r="Z768" s="2">
        <v>0</v>
      </c>
      <c r="AA768" s="3">
        <v>-1</v>
      </c>
      <c r="AB768" s="12">
        <f t="shared" si="54"/>
        <v>4.75</v>
      </c>
      <c r="AC768" s="3">
        <f t="shared" si="55"/>
        <v>87.095680000000002</v>
      </c>
      <c r="AD768" s="12">
        <v>163.5</v>
      </c>
      <c r="AE768" s="2" t="s">
        <v>128</v>
      </c>
      <c r="AF768" s="2" t="s">
        <v>46</v>
      </c>
      <c r="AG768" s="2" t="str">
        <f t="shared" si="59"/>
        <v>Proton symporter</v>
      </c>
      <c r="AH768" s="3" t="s">
        <v>174</v>
      </c>
    </row>
    <row r="769" spans="1:34">
      <c r="A769" s="8" t="s">
        <v>34</v>
      </c>
      <c r="B769" s="9" t="s">
        <v>35</v>
      </c>
      <c r="C769" s="1" t="s">
        <v>339</v>
      </c>
      <c r="D769" s="23" t="s">
        <v>338</v>
      </c>
      <c r="E769" s="1" t="s">
        <v>175</v>
      </c>
      <c r="F769" s="1" t="s">
        <v>176</v>
      </c>
      <c r="G769" s="1">
        <v>-10</v>
      </c>
      <c r="H769" s="1">
        <v>-20</v>
      </c>
      <c r="I769" s="1" t="s">
        <v>40</v>
      </c>
      <c r="J769" s="1">
        <v>3.15</v>
      </c>
      <c r="K769" s="1">
        <v>-10</v>
      </c>
      <c r="L769" s="1">
        <v>-3.2787709497206698</v>
      </c>
      <c r="M769" s="1" t="s">
        <v>40</v>
      </c>
      <c r="N769" s="1">
        <v>8.4111731843575406</v>
      </c>
      <c r="O769" s="1">
        <v>0.26480446927374401</v>
      </c>
      <c r="Q769" s="1">
        <v>2.6480446927374401E-2</v>
      </c>
      <c r="R769" s="1">
        <v>6.3344932087907202E-2</v>
      </c>
      <c r="S769" s="11" t="s">
        <v>175</v>
      </c>
      <c r="T769" s="3" t="s">
        <v>175</v>
      </c>
      <c r="U769" s="3" t="s">
        <v>43</v>
      </c>
      <c r="V769" s="11" t="s">
        <v>177</v>
      </c>
      <c r="W769" s="3">
        <v>6</v>
      </c>
      <c r="X769" s="3">
        <v>6</v>
      </c>
      <c r="Y769" s="3">
        <v>2</v>
      </c>
      <c r="Z769" s="3">
        <v>0</v>
      </c>
      <c r="AA769" s="3">
        <v>0</v>
      </c>
      <c r="AB769" s="12">
        <f t="shared" si="54"/>
        <v>4.333333333333333</v>
      </c>
      <c r="AC769" s="3">
        <f t="shared" si="55"/>
        <v>110.10924</v>
      </c>
      <c r="AD769" s="12">
        <v>245</v>
      </c>
      <c r="AE769" s="3" t="s">
        <v>178</v>
      </c>
      <c r="AF769" s="2" t="s">
        <v>64</v>
      </c>
      <c r="AG769" s="2" t="str">
        <f t="shared" si="59"/>
        <v>Proton symporter</v>
      </c>
      <c r="AH769" s="3" t="s">
        <v>179</v>
      </c>
    </row>
    <row r="770" spans="1:34">
      <c r="A770" s="8" t="s">
        <v>34</v>
      </c>
      <c r="B770" s="9" t="s">
        <v>35</v>
      </c>
      <c r="C770" s="1" t="s">
        <v>339</v>
      </c>
      <c r="D770" s="23" t="s">
        <v>338</v>
      </c>
      <c r="E770" s="1" t="s">
        <v>180</v>
      </c>
      <c r="F770" s="1" t="s">
        <v>181</v>
      </c>
      <c r="G770" s="1">
        <v>-10</v>
      </c>
      <c r="H770" s="1">
        <v>-20</v>
      </c>
      <c r="I770" s="1" t="s">
        <v>40</v>
      </c>
      <c r="J770" s="1">
        <v>3.15</v>
      </c>
      <c r="K770" s="1">
        <v>-10</v>
      </c>
      <c r="L770" s="1">
        <v>-3.5596685082872899</v>
      </c>
      <c r="M770" s="1" t="s">
        <v>40</v>
      </c>
      <c r="N770" s="1">
        <v>8.4287292817679607</v>
      </c>
      <c r="O770" s="1">
        <v>0.26187845303867402</v>
      </c>
      <c r="Q770" s="1">
        <v>2.6187845303867401E-2</v>
      </c>
      <c r="R770" s="1">
        <v>7.97029759471614E-2</v>
      </c>
      <c r="S770" s="14" t="s">
        <v>180</v>
      </c>
      <c r="T770" s="2" t="s">
        <v>182</v>
      </c>
      <c r="U770" s="3" t="s">
        <v>55</v>
      </c>
      <c r="V770" s="2" t="s">
        <v>183</v>
      </c>
      <c r="W770" s="2">
        <v>6</v>
      </c>
      <c r="X770" s="2">
        <v>4</v>
      </c>
      <c r="Y770" s="2">
        <v>4</v>
      </c>
      <c r="Z770" s="2">
        <v>0</v>
      </c>
      <c r="AA770" s="3">
        <v>-2</v>
      </c>
      <c r="AB770" s="12">
        <f t="shared" ref="AB770:AB833" si="60">(W770*4+X770*1+Y770*-2+Z770*-3)/W770</f>
        <v>3.3333333333333335</v>
      </c>
      <c r="AC770" s="3">
        <f t="shared" ref="AC770:AC833" si="61">W770*12.0107+X770*1.00784+Y770*15.999+Z770*14.0067</f>
        <v>140.09156000000002</v>
      </c>
      <c r="AD770" s="12">
        <v>345.4</v>
      </c>
      <c r="AE770" s="2" t="s">
        <v>101</v>
      </c>
      <c r="AF770" s="2" t="s">
        <v>64</v>
      </c>
      <c r="AG770" s="2" t="str">
        <f t="shared" si="59"/>
        <v>Proton symporter</v>
      </c>
      <c r="AH770" s="3" t="s">
        <v>184</v>
      </c>
    </row>
    <row r="771" spans="1:34">
      <c r="A771" s="17" t="s">
        <v>185</v>
      </c>
      <c r="B771" s="9" t="s">
        <v>35</v>
      </c>
      <c r="C771" t="s">
        <v>339</v>
      </c>
      <c r="D771" s="23" t="s">
        <v>338</v>
      </c>
      <c r="E771" t="s">
        <v>186</v>
      </c>
      <c r="F771" t="s">
        <v>187</v>
      </c>
      <c r="G771">
        <v>-10</v>
      </c>
      <c r="H771">
        <v>-20</v>
      </c>
      <c r="I771" s="1" t="s">
        <v>40</v>
      </c>
      <c r="J771">
        <v>3.15</v>
      </c>
      <c r="K771">
        <v>-10</v>
      </c>
      <c r="L771">
        <v>-3.2225000000000001</v>
      </c>
      <c r="M771" s="1" t="s">
        <v>40</v>
      </c>
      <c r="N771">
        <v>7.63</v>
      </c>
      <c r="O771">
        <v>0.39500000000000002</v>
      </c>
      <c r="P771"/>
      <c r="Q771">
        <v>3.9500000000000098E-2</v>
      </c>
      <c r="R771">
        <v>0.16227183812155699</v>
      </c>
      <c r="S771" s="3" t="s">
        <v>186</v>
      </c>
      <c r="T771" s="3" t="s">
        <v>186</v>
      </c>
      <c r="U771" s="3" t="s">
        <v>35</v>
      </c>
      <c r="V771" s="3" t="s">
        <v>188</v>
      </c>
      <c r="W771" s="3">
        <v>6</v>
      </c>
      <c r="X771" s="3">
        <v>5</v>
      </c>
      <c r="Y771" s="3">
        <v>7</v>
      </c>
      <c r="Z771" s="3">
        <v>0</v>
      </c>
      <c r="AA771" s="3">
        <v>-3</v>
      </c>
      <c r="AB771" s="12">
        <f t="shared" si="60"/>
        <v>2.5</v>
      </c>
      <c r="AC771" s="3">
        <f t="shared" si="61"/>
        <v>189.09640000000002</v>
      </c>
      <c r="AD771" s="12" t="s">
        <v>40</v>
      </c>
      <c r="AE771" s="3" t="s">
        <v>189</v>
      </c>
      <c r="AF771" s="3" t="s">
        <v>46</v>
      </c>
      <c r="AG771" s="2" t="s">
        <v>190</v>
      </c>
      <c r="AH771" s="2" t="s">
        <v>191</v>
      </c>
    </row>
    <row r="772" spans="1:34">
      <c r="A772" s="8" t="s">
        <v>34</v>
      </c>
      <c r="B772" s="9" t="s">
        <v>35</v>
      </c>
      <c r="C772" s="1" t="s">
        <v>339</v>
      </c>
      <c r="D772" s="23" t="s">
        <v>338</v>
      </c>
      <c r="E772" s="1" t="s">
        <v>192</v>
      </c>
      <c r="F772" s="1" t="s">
        <v>193</v>
      </c>
      <c r="G772" s="1">
        <v>-10</v>
      </c>
      <c r="H772" s="1">
        <v>-20</v>
      </c>
      <c r="I772" s="1" t="s">
        <v>40</v>
      </c>
      <c r="J772" s="1">
        <v>3.15</v>
      </c>
      <c r="K772" s="1">
        <v>-10</v>
      </c>
      <c r="L772" s="1">
        <v>-3.3197761194029898</v>
      </c>
      <c r="M772" s="1" t="s">
        <v>40</v>
      </c>
      <c r="N772" s="1">
        <v>8.4082089552238806</v>
      </c>
      <c r="O772" s="1">
        <v>0.17686567164179201</v>
      </c>
      <c r="Q772" s="1">
        <v>1.7686567164179198E-2</v>
      </c>
      <c r="R772" s="1">
        <v>6.2688601319229306E-2</v>
      </c>
      <c r="S772" s="11" t="s">
        <v>194</v>
      </c>
      <c r="T772" s="3" t="s">
        <v>194</v>
      </c>
      <c r="U772" s="3" t="s">
        <v>43</v>
      </c>
      <c r="V772" s="3" t="s">
        <v>195</v>
      </c>
      <c r="W772" s="3">
        <v>9</v>
      </c>
      <c r="X772" s="3">
        <v>7</v>
      </c>
      <c r="Y772" s="3">
        <v>3</v>
      </c>
      <c r="Z772" s="3">
        <v>0</v>
      </c>
      <c r="AA772" s="2">
        <v>-1</v>
      </c>
      <c r="AB772" s="12">
        <f t="shared" si="60"/>
        <v>4.1111111111111107</v>
      </c>
      <c r="AC772" s="3">
        <f t="shared" si="61"/>
        <v>163.14818</v>
      </c>
      <c r="AD772" s="12">
        <v>346</v>
      </c>
      <c r="AE772" s="13" t="s">
        <v>196</v>
      </c>
      <c r="AF772" s="2" t="s">
        <v>112</v>
      </c>
      <c r="AG772" s="2" t="str">
        <f t="shared" ref="AG772:AG786" si="62">IF(AD772&gt;37,"Proton symporter", "Diffusion")</f>
        <v>Proton symporter</v>
      </c>
      <c r="AH772" s="3" t="s">
        <v>197</v>
      </c>
    </row>
    <row r="773" spans="1:34">
      <c r="A773" s="8" t="s">
        <v>34</v>
      </c>
      <c r="B773" s="9" t="s">
        <v>35</v>
      </c>
      <c r="C773" s="1" t="s">
        <v>339</v>
      </c>
      <c r="D773" s="23" t="s">
        <v>338</v>
      </c>
      <c r="E773" s="1" t="s">
        <v>198</v>
      </c>
      <c r="F773" s="1" t="s">
        <v>199</v>
      </c>
      <c r="G773" s="1">
        <v>-10</v>
      </c>
      <c r="H773" s="1">
        <v>-20</v>
      </c>
      <c r="I773" s="1" t="s">
        <v>40</v>
      </c>
      <c r="J773" s="1">
        <v>3.15</v>
      </c>
      <c r="K773" s="1">
        <v>-10</v>
      </c>
      <c r="L773" s="1">
        <v>-3.00840336134454</v>
      </c>
      <c r="M773" s="1" t="s">
        <v>40</v>
      </c>
      <c r="N773" s="1">
        <v>8.4067226890756306</v>
      </c>
      <c r="O773" s="1">
        <v>0.39831932773109102</v>
      </c>
      <c r="Q773" s="1">
        <v>3.9831932773109098E-2</v>
      </c>
      <c r="R773" s="1">
        <v>7.6240799088288194E-2</v>
      </c>
      <c r="S773" s="11" t="s">
        <v>198</v>
      </c>
      <c r="T773" s="3" t="s">
        <v>200</v>
      </c>
      <c r="U773" s="3" t="s">
        <v>43</v>
      </c>
      <c r="V773" s="3" t="s">
        <v>201</v>
      </c>
      <c r="W773" s="3">
        <v>4</v>
      </c>
      <c r="X773" s="3">
        <v>8</v>
      </c>
      <c r="Y773" s="3">
        <v>2</v>
      </c>
      <c r="Z773" s="3">
        <v>0</v>
      </c>
      <c r="AA773" s="2">
        <v>0</v>
      </c>
      <c r="AB773" s="12">
        <f t="shared" si="60"/>
        <v>5</v>
      </c>
      <c r="AC773" s="3">
        <f t="shared" si="61"/>
        <v>88.103520000000003</v>
      </c>
      <c r="AD773" s="12">
        <v>77.099999999999994</v>
      </c>
      <c r="AE773" s="3" t="s">
        <v>202</v>
      </c>
      <c r="AF773" s="3" t="s">
        <v>46</v>
      </c>
      <c r="AG773" s="2" t="str">
        <f t="shared" si="62"/>
        <v>Proton symporter</v>
      </c>
      <c r="AH773" s="3" t="s">
        <v>203</v>
      </c>
    </row>
    <row r="774" spans="1:34">
      <c r="A774" s="8" t="s">
        <v>34</v>
      </c>
      <c r="B774" s="9" t="s">
        <v>35</v>
      </c>
      <c r="C774" s="1" t="s">
        <v>339</v>
      </c>
      <c r="D774" s="23" t="s">
        <v>338</v>
      </c>
      <c r="E774" s="1" t="s">
        <v>204</v>
      </c>
      <c r="F774" s="1" t="s">
        <v>205</v>
      </c>
      <c r="G774" s="1">
        <v>-10</v>
      </c>
      <c r="H774" s="1">
        <v>-20</v>
      </c>
      <c r="I774" s="1" t="s">
        <v>40</v>
      </c>
      <c r="J774" s="1">
        <v>3.15</v>
      </c>
      <c r="K774" s="1">
        <v>-10</v>
      </c>
      <c r="L774" s="1">
        <v>-3.1532467532467501</v>
      </c>
      <c r="M774" s="1" t="s">
        <v>40</v>
      </c>
      <c r="N774" s="1">
        <v>8.6808905380333901</v>
      </c>
      <c r="O774" s="1">
        <v>8.7940630797773395E-2</v>
      </c>
      <c r="Q774" s="1">
        <v>8.7940630797773405E-3</v>
      </c>
      <c r="R774" s="1">
        <v>3.9041290958599997E-2</v>
      </c>
      <c r="S774" s="14" t="s">
        <v>204</v>
      </c>
      <c r="T774" s="2" t="s">
        <v>204</v>
      </c>
      <c r="U774" s="3" t="s">
        <v>55</v>
      </c>
      <c r="V774" s="2" t="s">
        <v>206</v>
      </c>
      <c r="W774" s="2">
        <v>15</v>
      </c>
      <c r="X774" s="2">
        <v>24</v>
      </c>
      <c r="Y774" s="2">
        <v>0</v>
      </c>
      <c r="Z774" s="2">
        <v>0</v>
      </c>
      <c r="AA774" s="3">
        <v>0</v>
      </c>
      <c r="AB774" s="12">
        <f t="shared" si="60"/>
        <v>5.6</v>
      </c>
      <c r="AC774" s="3">
        <f t="shared" si="61"/>
        <v>204.34866000000002</v>
      </c>
      <c r="AD774" s="12" t="s">
        <v>207</v>
      </c>
      <c r="AE774" s="2" t="s">
        <v>155</v>
      </c>
      <c r="AF774" s="2" t="s">
        <v>46</v>
      </c>
      <c r="AG774" s="2" t="str">
        <f t="shared" si="62"/>
        <v>Proton symporter</v>
      </c>
      <c r="AH774" s="3" t="s">
        <v>208</v>
      </c>
    </row>
    <row r="775" spans="1:34">
      <c r="A775" s="8" t="s">
        <v>34</v>
      </c>
      <c r="B775" s="9" t="s">
        <v>35</v>
      </c>
      <c r="C775" s="1" t="s">
        <v>339</v>
      </c>
      <c r="D775" s="23" t="s">
        <v>338</v>
      </c>
      <c r="E775" s="1" t="s">
        <v>209</v>
      </c>
      <c r="F775" s="1" t="s">
        <v>210</v>
      </c>
      <c r="G775" s="1">
        <v>-10</v>
      </c>
      <c r="H775" s="1">
        <v>-20</v>
      </c>
      <c r="I775" s="1" t="s">
        <v>40</v>
      </c>
      <c r="J775" s="1">
        <v>3.15</v>
      </c>
      <c r="K775" s="1">
        <v>-10</v>
      </c>
      <c r="L775" s="1">
        <v>-3.1769230769230798</v>
      </c>
      <c r="M775" s="1" t="s">
        <v>40</v>
      </c>
      <c r="N775" s="1">
        <v>8.3794871794871799</v>
      </c>
      <c r="O775" s="1">
        <v>0.40512820512820502</v>
      </c>
      <c r="Q775" s="1">
        <v>4.0512820512820499E-2</v>
      </c>
      <c r="R775" s="1">
        <v>7.5769965636381997E-2</v>
      </c>
      <c r="S775" s="14" t="s">
        <v>209</v>
      </c>
      <c r="T775" s="2" t="s">
        <v>211</v>
      </c>
      <c r="U775" s="3" t="s">
        <v>55</v>
      </c>
      <c r="V775" s="2" t="s">
        <v>212</v>
      </c>
      <c r="W775" s="2">
        <v>4</v>
      </c>
      <c r="X775" s="2">
        <v>6</v>
      </c>
      <c r="Y775" s="2">
        <v>2</v>
      </c>
      <c r="Z775" s="2">
        <v>0</v>
      </c>
      <c r="AA775" s="2">
        <v>0</v>
      </c>
      <c r="AB775" s="12">
        <f t="shared" si="60"/>
        <v>4.5</v>
      </c>
      <c r="AC775" s="3">
        <f t="shared" si="61"/>
        <v>86.08784</v>
      </c>
      <c r="AD775" s="12">
        <v>204</v>
      </c>
      <c r="AE775" s="2" t="s">
        <v>213</v>
      </c>
      <c r="AF775" s="2" t="s">
        <v>70</v>
      </c>
      <c r="AG775" s="2" t="str">
        <f t="shared" si="62"/>
        <v>Proton symporter</v>
      </c>
      <c r="AH775" s="3" t="s">
        <v>214</v>
      </c>
    </row>
    <row r="776" spans="1:34">
      <c r="A776" s="17" t="s">
        <v>185</v>
      </c>
      <c r="B776" s="9" t="s">
        <v>35</v>
      </c>
      <c r="C776" t="s">
        <v>339</v>
      </c>
      <c r="D776" s="23" t="s">
        <v>338</v>
      </c>
      <c r="E776" t="s">
        <v>215</v>
      </c>
      <c r="F776" t="s">
        <v>216</v>
      </c>
      <c r="G776">
        <v>-10</v>
      </c>
      <c r="H776">
        <v>-20</v>
      </c>
      <c r="I776" s="1" t="s">
        <v>40</v>
      </c>
      <c r="J776">
        <v>3.15</v>
      </c>
      <c r="K776">
        <v>-10</v>
      </c>
      <c r="L776">
        <v>-3.1769230769230798</v>
      </c>
      <c r="M776" s="1" t="s">
        <v>40</v>
      </c>
      <c r="N776">
        <v>7.9743589743589798</v>
      </c>
      <c r="O776">
        <v>0.40512820512820402</v>
      </c>
      <c r="P776"/>
      <c r="Q776">
        <v>4.0512820512820402E-2</v>
      </c>
      <c r="R776">
        <v>0.12860614864103001</v>
      </c>
      <c r="S776" s="3" t="s">
        <v>215</v>
      </c>
      <c r="T776" s="3" t="s">
        <v>217</v>
      </c>
      <c r="U776" s="3" t="s">
        <v>35</v>
      </c>
      <c r="V776" s="3" t="s">
        <v>218</v>
      </c>
      <c r="W776" s="3">
        <v>5</v>
      </c>
      <c r="X776" s="3">
        <v>8</v>
      </c>
      <c r="Y776" s="3">
        <v>4</v>
      </c>
      <c r="Z776" s="3">
        <v>1</v>
      </c>
      <c r="AA776" s="2">
        <v>-1</v>
      </c>
      <c r="AB776" s="12">
        <f t="shared" si="60"/>
        <v>3.4</v>
      </c>
      <c r="AC776" s="3">
        <f t="shared" si="61"/>
        <v>146.11892</v>
      </c>
      <c r="AD776" s="12">
        <v>333.8</v>
      </c>
      <c r="AE776" s="3" t="s">
        <v>219</v>
      </c>
      <c r="AF776" s="3" t="s">
        <v>70</v>
      </c>
      <c r="AG776" s="2" t="str">
        <f t="shared" si="62"/>
        <v>Proton symporter</v>
      </c>
      <c r="AH776" s="2" t="s">
        <v>220</v>
      </c>
    </row>
    <row r="777" spans="1:34">
      <c r="A777" s="8" t="s">
        <v>34</v>
      </c>
      <c r="B777" s="9" t="s">
        <v>35</v>
      </c>
      <c r="C777" s="1" t="s">
        <v>339</v>
      </c>
      <c r="D777" s="23" t="s">
        <v>338</v>
      </c>
      <c r="E777" s="1" t="s">
        <v>221</v>
      </c>
      <c r="F777" s="1" t="s">
        <v>222</v>
      </c>
      <c r="G777" s="1">
        <v>-10</v>
      </c>
      <c r="H777" s="1">
        <v>-20</v>
      </c>
      <c r="I777" s="1" t="s">
        <v>40</v>
      </c>
      <c r="J777" s="1">
        <v>3.15</v>
      </c>
      <c r="K777" s="1">
        <v>-10</v>
      </c>
      <c r="L777" s="1">
        <v>-3.5892857142857202</v>
      </c>
      <c r="M777" s="1" t="s">
        <v>40</v>
      </c>
      <c r="N777" s="1">
        <v>8.5892857142857206</v>
      </c>
      <c r="O777" s="1">
        <v>0.28214285714285697</v>
      </c>
      <c r="Q777" s="1">
        <v>2.8214285714285699E-2</v>
      </c>
      <c r="R777" s="1">
        <v>7.9743924561586493E-2</v>
      </c>
      <c r="S777" s="14" t="s">
        <v>221</v>
      </c>
      <c r="T777" s="2" t="s">
        <v>221</v>
      </c>
      <c r="U777" s="3" t="s">
        <v>55</v>
      </c>
      <c r="V777" s="2" t="s">
        <v>223</v>
      </c>
      <c r="W777" s="2">
        <v>5</v>
      </c>
      <c r="X777" s="2">
        <v>6</v>
      </c>
      <c r="Y777" s="2">
        <v>4</v>
      </c>
      <c r="Z777" s="2">
        <v>0</v>
      </c>
      <c r="AA777" s="3">
        <v>-2</v>
      </c>
      <c r="AB777" s="12">
        <f t="shared" si="60"/>
        <v>3.6</v>
      </c>
      <c r="AC777" s="3">
        <f t="shared" si="61"/>
        <v>130.09654</v>
      </c>
      <c r="AD777" s="12">
        <v>200</v>
      </c>
      <c r="AE777" s="2" t="s">
        <v>101</v>
      </c>
      <c r="AF777" s="2" t="s">
        <v>58</v>
      </c>
      <c r="AG777" s="2" t="str">
        <f t="shared" si="62"/>
        <v>Proton symporter</v>
      </c>
      <c r="AH777" s="3" t="s">
        <v>224</v>
      </c>
    </row>
    <row r="778" spans="1:34">
      <c r="A778" s="17" t="s">
        <v>185</v>
      </c>
      <c r="B778" s="9" t="s">
        <v>35</v>
      </c>
      <c r="C778" t="s">
        <v>339</v>
      </c>
      <c r="D778" s="23" t="s">
        <v>338</v>
      </c>
      <c r="E778" t="s">
        <v>225</v>
      </c>
      <c r="F778" t="s">
        <v>226</v>
      </c>
      <c r="G778">
        <v>-10</v>
      </c>
      <c r="H778">
        <v>-20</v>
      </c>
      <c r="I778" s="1" t="s">
        <v>40</v>
      </c>
      <c r="J778">
        <v>3.15</v>
      </c>
      <c r="K778">
        <v>-10</v>
      </c>
      <c r="L778">
        <v>-3.3840909090909101</v>
      </c>
      <c r="M778" s="1" t="s">
        <v>40</v>
      </c>
      <c r="N778">
        <v>7.8454545454545501</v>
      </c>
      <c r="O778">
        <v>1.07727272727273</v>
      </c>
      <c r="P778"/>
      <c r="Q778">
        <v>0.107727272727273</v>
      </c>
      <c r="R778">
        <v>0.17562745237451999</v>
      </c>
      <c r="S778" s="3" t="s">
        <v>225</v>
      </c>
      <c r="T778" s="3" t="s">
        <v>225</v>
      </c>
      <c r="U778" s="3" t="s">
        <v>35</v>
      </c>
      <c r="V778" s="3" t="s">
        <v>227</v>
      </c>
      <c r="W778" s="3">
        <v>2</v>
      </c>
      <c r="X778" s="3">
        <v>3</v>
      </c>
      <c r="Y778" s="3">
        <v>3</v>
      </c>
      <c r="Z778" s="3">
        <v>0</v>
      </c>
      <c r="AA778" s="2">
        <v>-1</v>
      </c>
      <c r="AB778" s="12">
        <f t="shared" si="60"/>
        <v>2.5</v>
      </c>
      <c r="AC778" s="3">
        <f t="shared" si="61"/>
        <v>75.041920000000005</v>
      </c>
      <c r="AD778" s="12">
        <v>112</v>
      </c>
      <c r="AE778" s="3" t="s">
        <v>228</v>
      </c>
      <c r="AF778" s="3" t="s">
        <v>229</v>
      </c>
      <c r="AG778" s="2" t="str">
        <f t="shared" si="62"/>
        <v>Proton symporter</v>
      </c>
      <c r="AH778" s="2" t="s">
        <v>230</v>
      </c>
    </row>
    <row r="779" spans="1:34">
      <c r="A779" s="17" t="s">
        <v>231</v>
      </c>
      <c r="B779" s="9" t="s">
        <v>35</v>
      </c>
      <c r="C779" t="s">
        <v>339</v>
      </c>
      <c r="D779" s="23" t="s">
        <v>338</v>
      </c>
      <c r="E779" t="s">
        <v>232</v>
      </c>
      <c r="F779" t="s">
        <v>233</v>
      </c>
      <c r="G779">
        <v>-10</v>
      </c>
      <c r="H779">
        <v>-20</v>
      </c>
      <c r="I779" s="1" t="s">
        <v>40</v>
      </c>
      <c r="J779">
        <v>3.15</v>
      </c>
      <c r="K779">
        <v>-10</v>
      </c>
      <c r="L779">
        <v>-3.0617100371747199</v>
      </c>
      <c r="M779" s="1" t="s">
        <v>40</v>
      </c>
      <c r="N779">
        <v>8.7665427509293607</v>
      </c>
      <c r="O779">
        <v>0.17620817843866099</v>
      </c>
      <c r="P779"/>
      <c r="Q779">
        <v>1.7620817843866099E-2</v>
      </c>
      <c r="R779">
        <v>3.8358185581309698E-2</v>
      </c>
      <c r="S779" s="11" t="s">
        <v>232</v>
      </c>
      <c r="T779" s="3" t="s">
        <v>232</v>
      </c>
      <c r="U779" s="3" t="s">
        <v>43</v>
      </c>
      <c r="V779" s="3" t="s">
        <v>234</v>
      </c>
      <c r="W779" s="3">
        <v>7</v>
      </c>
      <c r="X779" s="3">
        <v>16</v>
      </c>
      <c r="Y779" s="3">
        <v>0</v>
      </c>
      <c r="Z779" s="3">
        <v>0</v>
      </c>
      <c r="AA779" s="3">
        <v>0</v>
      </c>
      <c r="AB779" s="12">
        <f t="shared" si="60"/>
        <v>6.2857142857142856</v>
      </c>
      <c r="AC779" s="3">
        <f t="shared" si="61"/>
        <v>100.20034</v>
      </c>
      <c r="AD779" s="3">
        <v>98</v>
      </c>
      <c r="AE779" s="3" t="s">
        <v>161</v>
      </c>
      <c r="AF779" s="2" t="s">
        <v>46</v>
      </c>
      <c r="AG779" s="2" t="str">
        <f t="shared" si="62"/>
        <v>Proton symporter</v>
      </c>
      <c r="AH779" s="3" t="s">
        <v>235</v>
      </c>
    </row>
    <row r="780" spans="1:34">
      <c r="A780" s="17" t="s">
        <v>231</v>
      </c>
      <c r="B780" s="9" t="s">
        <v>35</v>
      </c>
      <c r="C780" t="s">
        <v>339</v>
      </c>
      <c r="D780" s="23" t="s">
        <v>338</v>
      </c>
      <c r="E780" t="s">
        <v>236</v>
      </c>
      <c r="F780" t="s">
        <v>237</v>
      </c>
      <c r="G780">
        <v>-10</v>
      </c>
      <c r="H780">
        <v>-20</v>
      </c>
      <c r="I780" s="1" t="s">
        <v>40</v>
      </c>
      <c r="J780">
        <v>3.15</v>
      </c>
      <c r="K780">
        <v>-10</v>
      </c>
      <c r="L780">
        <v>-3.1</v>
      </c>
      <c r="M780" s="1" t="s">
        <v>40</v>
      </c>
      <c r="N780">
        <v>8.8000000000000007</v>
      </c>
      <c r="O780">
        <v>0.20000000000000101</v>
      </c>
      <c r="P780"/>
      <c r="Q780">
        <v>2.0000000000000101E-2</v>
      </c>
      <c r="R780">
        <v>3.7442845473347697E-2</v>
      </c>
      <c r="S780" s="14" t="s">
        <v>236</v>
      </c>
      <c r="T780" s="2" t="s">
        <v>236</v>
      </c>
      <c r="U780" s="3" t="s">
        <v>43</v>
      </c>
      <c r="V780" s="3" t="s">
        <v>238</v>
      </c>
      <c r="W780" s="2">
        <v>6</v>
      </c>
      <c r="X780" s="2">
        <v>14</v>
      </c>
      <c r="Y780" s="2">
        <v>0</v>
      </c>
      <c r="Z780" s="2">
        <v>0</v>
      </c>
      <c r="AA780" s="3">
        <v>0</v>
      </c>
      <c r="AB780" s="12">
        <f t="shared" si="60"/>
        <v>6.333333333333333</v>
      </c>
      <c r="AC780" s="3">
        <f t="shared" si="61"/>
        <v>86.173959999999994</v>
      </c>
      <c r="AD780" s="12">
        <v>69</v>
      </c>
      <c r="AE780" s="3" t="s">
        <v>161</v>
      </c>
      <c r="AF780" s="2" t="s">
        <v>162</v>
      </c>
      <c r="AG780" s="2" t="str">
        <f t="shared" si="62"/>
        <v>Proton symporter</v>
      </c>
      <c r="AH780" s="3" t="s">
        <v>239</v>
      </c>
    </row>
    <row r="781" spans="1:34">
      <c r="A781" s="8" t="s">
        <v>34</v>
      </c>
      <c r="B781" s="9" t="s">
        <v>35</v>
      </c>
      <c r="C781" s="1" t="s">
        <v>339</v>
      </c>
      <c r="D781" s="23" t="s">
        <v>338</v>
      </c>
      <c r="E781" s="1" t="s">
        <v>240</v>
      </c>
      <c r="F781" s="1" t="s">
        <v>241</v>
      </c>
      <c r="G781" s="1">
        <v>-10</v>
      </c>
      <c r="H781" s="1">
        <v>-20</v>
      </c>
      <c r="I781" s="1" t="s">
        <v>40</v>
      </c>
      <c r="J781" s="1">
        <v>3.15</v>
      </c>
      <c r="K781" s="1">
        <v>-10</v>
      </c>
      <c r="L781" s="1">
        <v>-3.0386206896551702</v>
      </c>
      <c r="M781" s="1" t="s">
        <v>40</v>
      </c>
      <c r="N781" s="1">
        <v>8.6924137931034497</v>
      </c>
      <c r="O781" s="1">
        <v>0.32689655172413701</v>
      </c>
      <c r="Q781" s="1">
        <v>3.2689655172413699E-2</v>
      </c>
      <c r="R781" s="1">
        <v>6.1169104678069103E-2</v>
      </c>
      <c r="S781" s="11" t="s">
        <v>240</v>
      </c>
      <c r="T781" s="3" t="s">
        <v>240</v>
      </c>
      <c r="U781" s="3" t="s">
        <v>43</v>
      </c>
      <c r="V781" s="3" t="s">
        <v>242</v>
      </c>
      <c r="W781" s="3">
        <v>5</v>
      </c>
      <c r="X781" s="3">
        <v>10</v>
      </c>
      <c r="Y781" s="3">
        <v>1</v>
      </c>
      <c r="Z781" s="3">
        <v>0</v>
      </c>
      <c r="AA781" s="3">
        <v>0</v>
      </c>
      <c r="AB781" s="12">
        <f t="shared" si="60"/>
        <v>5.6</v>
      </c>
      <c r="AC781" s="3">
        <f t="shared" si="61"/>
        <v>86.130899999999997</v>
      </c>
      <c r="AD781" s="12">
        <v>108</v>
      </c>
      <c r="AE781" s="3" t="s">
        <v>78</v>
      </c>
      <c r="AF781" s="3" t="s">
        <v>89</v>
      </c>
      <c r="AG781" s="2" t="str">
        <f t="shared" si="62"/>
        <v>Proton symporter</v>
      </c>
      <c r="AH781" s="3" t="s">
        <v>243</v>
      </c>
    </row>
    <row r="782" spans="1:34">
      <c r="A782" s="8" t="s">
        <v>34</v>
      </c>
      <c r="B782" s="9" t="s">
        <v>35</v>
      </c>
      <c r="C782" s="1" t="s">
        <v>339</v>
      </c>
      <c r="D782" s="23" t="s">
        <v>338</v>
      </c>
      <c r="E782" s="1" t="s">
        <v>244</v>
      </c>
      <c r="F782" s="1" t="s">
        <v>245</v>
      </c>
      <c r="G782" s="1">
        <v>-10</v>
      </c>
      <c r="H782" s="1">
        <v>-20</v>
      </c>
      <c r="I782" s="1" t="s">
        <v>40</v>
      </c>
      <c r="J782" s="1">
        <v>3.15</v>
      </c>
      <c r="K782" s="1">
        <v>-10</v>
      </c>
      <c r="L782" s="1">
        <v>-2.80555555555555</v>
      </c>
      <c r="M782" s="1" t="s">
        <v>40</v>
      </c>
      <c r="N782" s="1">
        <v>8.24444444444444</v>
      </c>
      <c r="O782" s="1">
        <v>0.43888888888888999</v>
      </c>
      <c r="Q782" s="1">
        <v>4.3888888888888998E-2</v>
      </c>
      <c r="R782" s="1">
        <v>8.3045097550754995E-2</v>
      </c>
      <c r="S782" s="14" t="s">
        <v>244</v>
      </c>
      <c r="T782" s="2" t="s">
        <v>244</v>
      </c>
      <c r="U782" s="3" t="s">
        <v>55</v>
      </c>
      <c r="V782" s="2" t="s">
        <v>173</v>
      </c>
      <c r="W782" s="2">
        <v>4</v>
      </c>
      <c r="X782" s="2">
        <v>7</v>
      </c>
      <c r="Y782" s="2">
        <v>2</v>
      </c>
      <c r="Z782" s="2">
        <v>0</v>
      </c>
      <c r="AA782" s="2">
        <v>-1</v>
      </c>
      <c r="AB782" s="12">
        <f t="shared" si="60"/>
        <v>4.75</v>
      </c>
      <c r="AC782" s="3">
        <f t="shared" si="61"/>
        <v>87.095680000000002</v>
      </c>
      <c r="AD782" s="12">
        <v>155</v>
      </c>
      <c r="AE782" s="2" t="s">
        <v>128</v>
      </c>
      <c r="AF782" s="2" t="s">
        <v>89</v>
      </c>
      <c r="AG782" s="2" t="str">
        <f t="shared" si="62"/>
        <v>Proton symporter</v>
      </c>
      <c r="AH782" s="3" t="s">
        <v>246</v>
      </c>
    </row>
    <row r="783" spans="1:34">
      <c r="A783" s="8" t="s">
        <v>34</v>
      </c>
      <c r="B783" s="9" t="s">
        <v>35</v>
      </c>
      <c r="C783" s="1" t="s">
        <v>339</v>
      </c>
      <c r="D783" s="23" t="s">
        <v>338</v>
      </c>
      <c r="E783" s="1" t="s">
        <v>247</v>
      </c>
      <c r="F783" s="1" t="s">
        <v>248</v>
      </c>
      <c r="G783" s="1">
        <v>-10</v>
      </c>
      <c r="H783" s="1">
        <v>-20</v>
      </c>
      <c r="I783" s="1" t="s">
        <v>40</v>
      </c>
      <c r="J783" s="1">
        <v>3.15</v>
      </c>
      <c r="K783" s="1">
        <v>-10</v>
      </c>
      <c r="L783" s="1">
        <v>-3.1566666666666698</v>
      </c>
      <c r="M783" s="1" t="s">
        <v>40</v>
      </c>
      <c r="N783" s="1">
        <v>8.6833333333333194</v>
      </c>
      <c r="O783" s="1">
        <v>0.26333333333332898</v>
      </c>
      <c r="Q783" s="1">
        <v>2.63333333333329E-2</v>
      </c>
      <c r="R783" s="1">
        <v>3.8968992271638997E-2</v>
      </c>
      <c r="S783" s="11" t="s">
        <v>247</v>
      </c>
      <c r="T783" s="3" t="s">
        <v>247</v>
      </c>
      <c r="U783" s="3" t="s">
        <v>43</v>
      </c>
      <c r="V783" s="3" t="s">
        <v>249</v>
      </c>
      <c r="W783" s="3">
        <v>5</v>
      </c>
      <c r="X783" s="3">
        <v>8</v>
      </c>
      <c r="Y783" s="3">
        <v>0</v>
      </c>
      <c r="Z783" s="3">
        <v>0</v>
      </c>
      <c r="AA783" s="3">
        <v>0</v>
      </c>
      <c r="AB783" s="12">
        <f t="shared" si="60"/>
        <v>5.6</v>
      </c>
      <c r="AC783" s="3">
        <f t="shared" si="61"/>
        <v>68.116219999999998</v>
      </c>
      <c r="AD783" s="15">
        <v>34.07</v>
      </c>
      <c r="AE783" s="3" t="s">
        <v>155</v>
      </c>
      <c r="AF783" s="3" t="s">
        <v>46</v>
      </c>
      <c r="AG783" s="16" t="str">
        <f t="shared" si="62"/>
        <v>Diffusion</v>
      </c>
      <c r="AH783" s="3" t="s">
        <v>250</v>
      </c>
    </row>
    <row r="784" spans="1:34">
      <c r="A784" s="8" t="s">
        <v>34</v>
      </c>
      <c r="B784" s="9" t="s">
        <v>35</v>
      </c>
      <c r="C784" s="1" t="s">
        <v>339</v>
      </c>
      <c r="D784" s="23" t="s">
        <v>338</v>
      </c>
      <c r="E784" s="1" t="s">
        <v>251</v>
      </c>
      <c r="F784" s="1" t="s">
        <v>252</v>
      </c>
      <c r="G784" s="1">
        <v>-10</v>
      </c>
      <c r="H784" s="1">
        <v>-20</v>
      </c>
      <c r="I784" s="1" t="s">
        <v>40</v>
      </c>
      <c r="J784" s="1">
        <v>3.15</v>
      </c>
      <c r="K784" s="1">
        <v>-10</v>
      </c>
      <c r="L784" s="1">
        <v>-2.9685714285714302</v>
      </c>
      <c r="M784" s="1" t="s">
        <v>40</v>
      </c>
      <c r="N784" s="1">
        <v>8.6457142857142806</v>
      </c>
      <c r="O784" s="1">
        <v>0.45142857142857101</v>
      </c>
      <c r="Q784" s="1">
        <v>4.5142857142857103E-2</v>
      </c>
      <c r="R784" s="1">
        <v>5.8936135257064398E-2</v>
      </c>
      <c r="S784" s="14" t="s">
        <v>251</v>
      </c>
      <c r="T784" s="2" t="s">
        <v>251</v>
      </c>
      <c r="U784" s="3" t="s">
        <v>55</v>
      </c>
      <c r="V784" s="2" t="s">
        <v>77</v>
      </c>
      <c r="W784" s="2">
        <v>3</v>
      </c>
      <c r="X784" s="2">
        <v>8</v>
      </c>
      <c r="Y784" s="2">
        <v>1</v>
      </c>
      <c r="Z784" s="2">
        <v>0</v>
      </c>
      <c r="AA784" s="3">
        <v>0</v>
      </c>
      <c r="AB784" s="12">
        <f t="shared" si="60"/>
        <v>6</v>
      </c>
      <c r="AC784" s="3">
        <f t="shared" si="61"/>
        <v>60.093820000000001</v>
      </c>
      <c r="AD784" s="12">
        <v>82.5</v>
      </c>
      <c r="AE784" s="2" t="s">
        <v>78</v>
      </c>
      <c r="AF784" s="2" t="s">
        <v>46</v>
      </c>
      <c r="AG784" s="2" t="str">
        <f t="shared" si="62"/>
        <v>Proton symporter</v>
      </c>
      <c r="AH784" s="3" t="s">
        <v>253</v>
      </c>
    </row>
    <row r="785" spans="1:34">
      <c r="A785" s="8" t="s">
        <v>34</v>
      </c>
      <c r="B785" s="9" t="s">
        <v>35</v>
      </c>
      <c r="C785" s="1" t="s">
        <v>339</v>
      </c>
      <c r="D785" s="23" t="s">
        <v>338</v>
      </c>
      <c r="E785" s="1" t="s">
        <v>254</v>
      </c>
      <c r="F785" s="1" t="s">
        <v>255</v>
      </c>
      <c r="G785" s="1">
        <v>-10</v>
      </c>
      <c r="H785" s="1">
        <v>-20</v>
      </c>
      <c r="I785" s="1" t="s">
        <v>40</v>
      </c>
      <c r="J785" s="1">
        <v>3.15</v>
      </c>
      <c r="K785" s="1">
        <v>-10</v>
      </c>
      <c r="L785" s="1">
        <v>-3.1769230769230798</v>
      </c>
      <c r="M785" s="1" t="s">
        <v>40</v>
      </c>
      <c r="N785" s="1">
        <v>7.97435897435897</v>
      </c>
      <c r="O785" s="1">
        <v>0.40512820512820502</v>
      </c>
      <c r="Q785" s="1">
        <v>4.0512820512820499E-2</v>
      </c>
      <c r="R785" s="1">
        <v>0.112730001831597</v>
      </c>
      <c r="S785" s="11" t="s">
        <v>254</v>
      </c>
      <c r="T785" s="3" t="s">
        <v>254</v>
      </c>
      <c r="U785" s="3" t="s">
        <v>43</v>
      </c>
      <c r="V785" s="3" t="s">
        <v>256</v>
      </c>
      <c r="W785" s="3">
        <v>5</v>
      </c>
      <c r="X785" s="3">
        <v>4</v>
      </c>
      <c r="Y785" s="3">
        <v>4</v>
      </c>
      <c r="Z785" s="3">
        <v>0</v>
      </c>
      <c r="AA785" s="3">
        <v>-2</v>
      </c>
      <c r="AB785" s="12">
        <f t="shared" si="60"/>
        <v>3.2</v>
      </c>
      <c r="AC785" s="3">
        <f t="shared" si="61"/>
        <v>128.08086</v>
      </c>
      <c r="AD785" s="12">
        <v>381</v>
      </c>
      <c r="AE785" s="3" t="s">
        <v>101</v>
      </c>
      <c r="AF785" s="3" t="s">
        <v>257</v>
      </c>
      <c r="AG785" s="2" t="str">
        <f t="shared" si="62"/>
        <v>Proton symporter</v>
      </c>
      <c r="AH785" s="3" t="s">
        <v>258</v>
      </c>
    </row>
    <row r="786" spans="1:34">
      <c r="A786" s="17" t="s">
        <v>185</v>
      </c>
      <c r="B786" s="9" t="s">
        <v>35</v>
      </c>
      <c r="C786" t="s">
        <v>339</v>
      </c>
      <c r="D786" s="23" t="s">
        <v>338</v>
      </c>
      <c r="E786" t="s">
        <v>259</v>
      </c>
      <c r="F786" t="s">
        <v>260</v>
      </c>
      <c r="G786">
        <v>-10</v>
      </c>
      <c r="H786">
        <v>-20</v>
      </c>
      <c r="I786" s="1" t="s">
        <v>40</v>
      </c>
      <c r="J786">
        <v>3.15</v>
      </c>
      <c r="K786">
        <v>-10</v>
      </c>
      <c r="L786">
        <v>-3.1515320334261898</v>
      </c>
      <c r="M786" s="1" t="s">
        <v>40</v>
      </c>
      <c r="N786">
        <v>8.6796657381615603</v>
      </c>
      <c r="O786">
        <v>0.13203342618384301</v>
      </c>
      <c r="P786"/>
      <c r="Q786">
        <v>1.32033426183843E-2</v>
      </c>
      <c r="R786">
        <v>3.9077540996630002E-2</v>
      </c>
      <c r="S786" s="3" t="s">
        <v>259</v>
      </c>
      <c r="T786" s="3" t="s">
        <v>259</v>
      </c>
      <c r="U786" s="3" t="s">
        <v>43</v>
      </c>
      <c r="V786" s="3" t="s">
        <v>261</v>
      </c>
      <c r="W786" s="3">
        <v>10</v>
      </c>
      <c r="X786" s="3">
        <v>16</v>
      </c>
      <c r="Y786" s="3">
        <v>0</v>
      </c>
      <c r="Z786" s="3">
        <v>0</v>
      </c>
      <c r="AA786" s="3">
        <v>0</v>
      </c>
      <c r="AB786" s="12">
        <f t="shared" si="60"/>
        <v>5.6</v>
      </c>
      <c r="AC786" s="3">
        <f t="shared" si="61"/>
        <v>136.23244</v>
      </c>
      <c r="AD786" s="12">
        <v>176</v>
      </c>
      <c r="AE786" s="3" t="s">
        <v>262</v>
      </c>
      <c r="AF786" s="3" t="s">
        <v>46</v>
      </c>
      <c r="AG786" s="2" t="str">
        <f t="shared" si="62"/>
        <v>Proton symporter</v>
      </c>
      <c r="AH786" s="3" t="s">
        <v>263</v>
      </c>
    </row>
    <row r="787" spans="1:34">
      <c r="A787" s="17" t="s">
        <v>185</v>
      </c>
      <c r="B787" s="9" t="s">
        <v>35</v>
      </c>
      <c r="C787" t="s">
        <v>339</v>
      </c>
      <c r="D787" s="23" t="s">
        <v>338</v>
      </c>
      <c r="E787" t="s">
        <v>264</v>
      </c>
      <c r="F787" t="s">
        <v>265</v>
      </c>
      <c r="G787">
        <v>-10</v>
      </c>
      <c r="H787">
        <v>-20</v>
      </c>
      <c r="I787" s="1" t="s">
        <v>40</v>
      </c>
      <c r="J787">
        <v>3.15</v>
      </c>
      <c r="K787">
        <v>-10</v>
      </c>
      <c r="L787">
        <v>-3.2896907216494902</v>
      </c>
      <c r="M787" s="1" t="s">
        <v>40</v>
      </c>
      <c r="N787">
        <v>8.5340206185566991</v>
      </c>
      <c r="O787">
        <v>0.24432989690721699</v>
      </c>
      <c r="P787"/>
      <c r="Q787">
        <v>2.4432989690721701E-2</v>
      </c>
      <c r="R787">
        <v>7.8131679140038907E-2</v>
      </c>
      <c r="S787" s="3" t="s">
        <v>264</v>
      </c>
      <c r="T787" s="2" t="s">
        <v>266</v>
      </c>
      <c r="U787" s="3" t="s">
        <v>35</v>
      </c>
      <c r="V787" s="3" t="s">
        <v>267</v>
      </c>
      <c r="W787" s="3">
        <v>6</v>
      </c>
      <c r="X787" s="3">
        <v>15</v>
      </c>
      <c r="Y787" s="3">
        <v>2</v>
      </c>
      <c r="Z787" s="3">
        <v>2</v>
      </c>
      <c r="AA787" s="3">
        <v>1</v>
      </c>
      <c r="AB787" s="12">
        <f t="shared" si="60"/>
        <v>4.833333333333333</v>
      </c>
      <c r="AC787" s="3">
        <f t="shared" si="61"/>
        <v>147.19319999999999</v>
      </c>
      <c r="AD787" s="12" t="s">
        <v>40</v>
      </c>
      <c r="AE787" s="3" t="s">
        <v>219</v>
      </c>
      <c r="AF787" s="3" t="s">
        <v>84</v>
      </c>
      <c r="AG787" s="2" t="s">
        <v>190</v>
      </c>
      <c r="AH787" s="2" t="s">
        <v>268</v>
      </c>
    </row>
    <row r="788" spans="1:34">
      <c r="A788" s="17" t="s">
        <v>185</v>
      </c>
      <c r="B788" s="9" t="s">
        <v>35</v>
      </c>
      <c r="C788" t="s">
        <v>339</v>
      </c>
      <c r="D788" s="23" t="s">
        <v>338</v>
      </c>
      <c r="E788" t="s">
        <v>269</v>
      </c>
      <c r="F788" t="s">
        <v>270</v>
      </c>
      <c r="G788">
        <v>-10</v>
      </c>
      <c r="H788">
        <v>-20</v>
      </c>
      <c r="I788" s="1" t="s">
        <v>40</v>
      </c>
      <c r="J788">
        <v>3.15</v>
      </c>
      <c r="K788">
        <v>-10</v>
      </c>
      <c r="L788">
        <v>-3.2867469879518101</v>
      </c>
      <c r="M788" s="1" t="s">
        <v>40</v>
      </c>
      <c r="N788">
        <v>7.7156626506024102</v>
      </c>
      <c r="O788">
        <v>0.57108433734939901</v>
      </c>
      <c r="P788"/>
      <c r="Q788">
        <v>5.7108433734939901E-2</v>
      </c>
      <c r="R788">
        <v>0.16385679806666101</v>
      </c>
      <c r="S788" s="3" t="s">
        <v>269</v>
      </c>
      <c r="T788" s="3" t="s">
        <v>271</v>
      </c>
      <c r="U788" s="3" t="s">
        <v>35</v>
      </c>
      <c r="V788" s="3" t="s">
        <v>272</v>
      </c>
      <c r="W788" s="3">
        <v>4</v>
      </c>
      <c r="X788" s="3">
        <v>4</v>
      </c>
      <c r="Y788" s="3">
        <v>5</v>
      </c>
      <c r="Z788" s="3">
        <v>0</v>
      </c>
      <c r="AA788" s="3">
        <v>-2</v>
      </c>
      <c r="AB788" s="12">
        <f t="shared" si="60"/>
        <v>2.5</v>
      </c>
      <c r="AC788" s="3">
        <f t="shared" si="61"/>
        <v>132.06916000000001</v>
      </c>
      <c r="AD788" s="12" t="s">
        <v>40</v>
      </c>
      <c r="AE788" s="3" t="s">
        <v>101</v>
      </c>
      <c r="AF788" s="3" t="s">
        <v>84</v>
      </c>
      <c r="AG788" s="2" t="s">
        <v>273</v>
      </c>
      <c r="AH788" s="2" t="s">
        <v>274</v>
      </c>
    </row>
    <row r="789" spans="1:34">
      <c r="A789" s="8" t="s">
        <v>34</v>
      </c>
      <c r="B789" s="9" t="s">
        <v>35</v>
      </c>
      <c r="C789" s="1" t="s">
        <v>339</v>
      </c>
      <c r="D789" s="23" t="s">
        <v>338</v>
      </c>
      <c r="E789" s="1" t="s">
        <v>275</v>
      </c>
      <c r="F789" s="1" t="s">
        <v>276</v>
      </c>
      <c r="G789" s="1">
        <v>-10</v>
      </c>
      <c r="H789" s="1">
        <v>-20</v>
      </c>
      <c r="I789" s="1" t="s">
        <v>40</v>
      </c>
      <c r="J789" s="1">
        <v>3.15</v>
      </c>
      <c r="K789" s="1">
        <v>-10</v>
      </c>
      <c r="L789" s="1">
        <v>-3.2763636363636399</v>
      </c>
      <c r="M789" s="1" t="s">
        <v>40</v>
      </c>
      <c r="N789" s="1">
        <v>7.4145454545454497</v>
      </c>
      <c r="O789" s="1">
        <v>0.86181818181818204</v>
      </c>
      <c r="Q789" s="1">
        <v>8.6181818181818207E-2</v>
      </c>
      <c r="R789" s="1">
        <v>0.191057895235793</v>
      </c>
      <c r="S789" s="14" t="s">
        <v>275</v>
      </c>
      <c r="T789" s="2" t="s">
        <v>275</v>
      </c>
      <c r="U789" s="3" t="s">
        <v>55</v>
      </c>
      <c r="V789" s="2" t="s">
        <v>277</v>
      </c>
      <c r="W789" s="2">
        <v>3</v>
      </c>
      <c r="X789" s="2">
        <v>2</v>
      </c>
      <c r="Y789" s="2">
        <v>4</v>
      </c>
      <c r="Z789" s="2">
        <v>0</v>
      </c>
      <c r="AA789" s="3">
        <v>-2</v>
      </c>
      <c r="AB789" s="12">
        <f t="shared" si="60"/>
        <v>2</v>
      </c>
      <c r="AC789" s="3">
        <f t="shared" si="61"/>
        <v>102.04378</v>
      </c>
      <c r="AD789" s="12">
        <v>199</v>
      </c>
      <c r="AE789" s="2" t="s">
        <v>101</v>
      </c>
      <c r="AF789" s="2" t="s">
        <v>84</v>
      </c>
      <c r="AG789" s="2" t="str">
        <f t="shared" ref="AG789:AG820" si="63">IF(AD789&gt;37,"Proton symporter", "Diffusion")</f>
        <v>Proton symporter</v>
      </c>
      <c r="AH789" s="3" t="s">
        <v>278</v>
      </c>
    </row>
    <row r="790" spans="1:34">
      <c r="A790" s="17" t="s">
        <v>231</v>
      </c>
      <c r="B790" s="9" t="s">
        <v>35</v>
      </c>
      <c r="C790" t="s">
        <v>339</v>
      </c>
      <c r="D790" s="23" t="s">
        <v>338</v>
      </c>
      <c r="E790" t="s">
        <v>279</v>
      </c>
      <c r="F790" t="s">
        <v>280</v>
      </c>
      <c r="G790">
        <v>-10</v>
      </c>
      <c r="H790">
        <v>-20</v>
      </c>
      <c r="I790" s="1" t="s">
        <v>40</v>
      </c>
      <c r="J790">
        <v>3.15</v>
      </c>
      <c r="K790">
        <v>-10</v>
      </c>
      <c r="L790">
        <v>-3.0539589442815198</v>
      </c>
      <c r="M790" s="1" t="s">
        <v>40</v>
      </c>
      <c r="N790">
        <v>8.7489736070381294</v>
      </c>
      <c r="O790">
        <v>0.13900293255132001</v>
      </c>
      <c r="P790"/>
      <c r="Q790">
        <v>1.3900293255132101E-2</v>
      </c>
      <c r="R790">
        <v>3.8730636392229699E-2</v>
      </c>
      <c r="S790" s="11" t="s">
        <v>279</v>
      </c>
      <c r="T790" s="3" t="s">
        <v>279</v>
      </c>
      <c r="U790" s="3" t="s">
        <v>43</v>
      </c>
      <c r="V790" s="3" t="s">
        <v>281</v>
      </c>
      <c r="W790" s="3">
        <v>9</v>
      </c>
      <c r="X790" s="3">
        <v>20</v>
      </c>
      <c r="Y790" s="3">
        <v>0</v>
      </c>
      <c r="Z790" s="3">
        <v>0</v>
      </c>
      <c r="AA790" s="3">
        <v>0</v>
      </c>
      <c r="AB790" s="12">
        <f t="shared" si="60"/>
        <v>6.2222222222222223</v>
      </c>
      <c r="AC790" s="3">
        <f t="shared" si="61"/>
        <v>128.25309999999999</v>
      </c>
      <c r="AD790" s="12">
        <v>151</v>
      </c>
      <c r="AE790" s="3" t="s">
        <v>161</v>
      </c>
      <c r="AF790" s="2" t="s">
        <v>46</v>
      </c>
      <c r="AG790" s="2" t="str">
        <f t="shared" si="63"/>
        <v>Proton symporter</v>
      </c>
      <c r="AH790" s="3" t="s">
        <v>282</v>
      </c>
    </row>
    <row r="791" spans="1:34">
      <c r="A791" s="17" t="s">
        <v>231</v>
      </c>
      <c r="B791" s="9" t="s">
        <v>35</v>
      </c>
      <c r="C791" t="s">
        <v>339</v>
      </c>
      <c r="D791" s="23" t="s">
        <v>338</v>
      </c>
      <c r="E791" t="s">
        <v>283</v>
      </c>
      <c r="F791" t="s">
        <v>284</v>
      </c>
      <c r="G791">
        <v>-10</v>
      </c>
      <c r="H791">
        <v>-20</v>
      </c>
      <c r="I791" s="1" t="s">
        <v>40</v>
      </c>
      <c r="J791">
        <v>3.15</v>
      </c>
      <c r="K791">
        <v>-10</v>
      </c>
      <c r="L791">
        <v>-3.0825242718446599</v>
      </c>
      <c r="M791" s="1" t="s">
        <v>40</v>
      </c>
      <c r="N791">
        <v>8.7728155339805802</v>
      </c>
      <c r="O791">
        <v>0.153398058252426</v>
      </c>
      <c r="P791"/>
      <c r="Q791">
        <v>1.53398058252426E-2</v>
      </c>
      <c r="R791">
        <v>3.80671503739844E-2</v>
      </c>
      <c r="S791" s="14" t="s">
        <v>283</v>
      </c>
      <c r="T791" s="2" t="s">
        <v>283</v>
      </c>
      <c r="U791" s="3" t="s">
        <v>43</v>
      </c>
      <c r="V791" s="2" t="s">
        <v>285</v>
      </c>
      <c r="W791" s="2">
        <v>8</v>
      </c>
      <c r="X791" s="2">
        <v>18</v>
      </c>
      <c r="Y791" s="2">
        <v>0</v>
      </c>
      <c r="Z791" s="2">
        <v>0</v>
      </c>
      <c r="AA791" s="2">
        <v>0</v>
      </c>
      <c r="AB791" s="12">
        <f t="shared" si="60"/>
        <v>6.25</v>
      </c>
      <c r="AC791" s="3">
        <f t="shared" si="61"/>
        <v>114.22672</v>
      </c>
      <c r="AD791" s="12">
        <v>126</v>
      </c>
      <c r="AE791" s="3" t="s">
        <v>161</v>
      </c>
      <c r="AF791" s="2" t="s">
        <v>162</v>
      </c>
      <c r="AG791" s="2" t="str">
        <f t="shared" si="63"/>
        <v>Proton symporter</v>
      </c>
      <c r="AH791" s="3" t="s">
        <v>286</v>
      </c>
    </row>
    <row r="792" spans="1:34">
      <c r="A792" s="8" t="s">
        <v>34</v>
      </c>
      <c r="B792" s="9" t="s">
        <v>35</v>
      </c>
      <c r="C792" s="1" t="s">
        <v>339</v>
      </c>
      <c r="D792" s="23" t="s">
        <v>338</v>
      </c>
      <c r="E792" s="1" t="s">
        <v>287</v>
      </c>
      <c r="F792" s="1" t="s">
        <v>288</v>
      </c>
      <c r="G792" s="1">
        <v>-10</v>
      </c>
      <c r="H792" s="1">
        <v>-20</v>
      </c>
      <c r="I792" s="1" t="s">
        <v>40</v>
      </c>
      <c r="J792" s="1">
        <v>3.15</v>
      </c>
      <c r="K792" s="1">
        <v>-10</v>
      </c>
      <c r="L792" s="1">
        <v>-3.0848484848484898</v>
      </c>
      <c r="M792" s="1" t="s">
        <v>40</v>
      </c>
      <c r="N792" s="1">
        <v>8.8030303030303099</v>
      </c>
      <c r="O792" s="1">
        <v>0.23939393939393999</v>
      </c>
      <c r="Q792" s="1">
        <v>2.3939393939394E-2</v>
      </c>
      <c r="R792" s="1">
        <v>3.7523014308052702E-2</v>
      </c>
      <c r="S792" s="14" t="s">
        <v>287</v>
      </c>
      <c r="T792" s="2" t="s">
        <v>287</v>
      </c>
      <c r="U792" s="3" t="s">
        <v>43</v>
      </c>
      <c r="V792" s="2" t="s">
        <v>289</v>
      </c>
      <c r="W792" s="2">
        <v>5</v>
      </c>
      <c r="X792" s="2">
        <v>12</v>
      </c>
      <c r="Y792" s="2">
        <v>0</v>
      </c>
      <c r="Z792" s="2">
        <v>0</v>
      </c>
      <c r="AA792" s="3">
        <v>0</v>
      </c>
      <c r="AB792" s="12">
        <f t="shared" si="60"/>
        <v>6.4</v>
      </c>
      <c r="AC792" s="3">
        <f t="shared" si="61"/>
        <v>72.147580000000005</v>
      </c>
      <c r="AD792" s="15">
        <v>36.1</v>
      </c>
      <c r="AE792" s="3" t="s">
        <v>161</v>
      </c>
      <c r="AF792" s="2" t="s">
        <v>46</v>
      </c>
      <c r="AG792" s="16" t="str">
        <f t="shared" si="63"/>
        <v>Diffusion</v>
      </c>
      <c r="AH792" s="3" t="s">
        <v>290</v>
      </c>
    </row>
    <row r="793" spans="1:34">
      <c r="A793" s="8" t="s">
        <v>34</v>
      </c>
      <c r="B793" s="9" t="s">
        <v>35</v>
      </c>
      <c r="C793" s="1" t="s">
        <v>339</v>
      </c>
      <c r="D793" s="23" t="s">
        <v>338</v>
      </c>
      <c r="E793" s="1" t="s">
        <v>291</v>
      </c>
      <c r="F793" s="1" t="s">
        <v>292</v>
      </c>
      <c r="G793" s="1">
        <v>-10</v>
      </c>
      <c r="H793" s="1">
        <v>-20</v>
      </c>
      <c r="I793" s="1" t="s">
        <v>40</v>
      </c>
      <c r="J793" s="1">
        <v>3.15</v>
      </c>
      <c r="K793" s="1">
        <v>-10</v>
      </c>
      <c r="L793" s="1">
        <v>-3.11904761904762</v>
      </c>
      <c r="M793" s="1" t="s">
        <v>40</v>
      </c>
      <c r="N793" s="1">
        <v>8.7460317460317505</v>
      </c>
      <c r="O793" s="1">
        <v>0.25079365079365101</v>
      </c>
      <c r="Q793" s="1">
        <v>2.5079365079365101E-2</v>
      </c>
      <c r="R793" s="1">
        <v>4.8026927462273397E-2</v>
      </c>
      <c r="S793" s="11" t="s">
        <v>291</v>
      </c>
      <c r="T793" s="3" t="s">
        <v>293</v>
      </c>
      <c r="U793" s="3" t="s">
        <v>43</v>
      </c>
      <c r="V793" s="3" t="s">
        <v>94</v>
      </c>
      <c r="W793" s="3">
        <v>5</v>
      </c>
      <c r="X793" s="3">
        <v>12</v>
      </c>
      <c r="Y793" s="3">
        <v>1</v>
      </c>
      <c r="Z793" s="3">
        <v>0</v>
      </c>
      <c r="AA793" s="3">
        <v>0</v>
      </c>
      <c r="AB793" s="12">
        <f t="shared" si="60"/>
        <v>6</v>
      </c>
      <c r="AC793" s="3">
        <f t="shared" si="61"/>
        <v>88.14658</v>
      </c>
      <c r="AD793" s="12">
        <v>138</v>
      </c>
      <c r="AE793" s="3" t="s">
        <v>78</v>
      </c>
      <c r="AF793" s="2" t="s">
        <v>162</v>
      </c>
      <c r="AG793" s="2" t="str">
        <f t="shared" si="63"/>
        <v>Proton symporter</v>
      </c>
      <c r="AH793" s="3" t="s">
        <v>294</v>
      </c>
    </row>
    <row r="794" spans="1:34">
      <c r="A794" s="8" t="s">
        <v>34</v>
      </c>
      <c r="B794" s="9" t="s">
        <v>35</v>
      </c>
      <c r="C794" s="1" t="s">
        <v>339</v>
      </c>
      <c r="D794" s="23" t="s">
        <v>338</v>
      </c>
      <c r="E794" s="1" t="s">
        <v>295</v>
      </c>
      <c r="F794" s="1" t="s">
        <v>292</v>
      </c>
      <c r="G794" s="1">
        <v>-10</v>
      </c>
      <c r="H794" s="1">
        <v>-20</v>
      </c>
      <c r="I794" s="1" t="s">
        <v>40</v>
      </c>
      <c r="J794" s="1">
        <v>3.15</v>
      </c>
      <c r="K794" s="1">
        <v>-10</v>
      </c>
      <c r="L794" s="1">
        <v>-3.2313432835820901</v>
      </c>
      <c r="M794" s="1" t="s">
        <v>40</v>
      </c>
      <c r="N794" s="1">
        <v>8.8208955223880192</v>
      </c>
      <c r="O794" s="1">
        <v>0.23582089552238</v>
      </c>
      <c r="Q794" s="1">
        <v>2.3582089552237999E-2</v>
      </c>
      <c r="R794" s="1">
        <v>4.5159648210792901E-2</v>
      </c>
      <c r="S794" s="11" t="s">
        <v>295</v>
      </c>
      <c r="T794" s="3" t="s">
        <v>296</v>
      </c>
      <c r="U794" s="3" t="s">
        <v>43</v>
      </c>
      <c r="V794" s="3" t="s">
        <v>94</v>
      </c>
      <c r="W794" s="3">
        <v>5</v>
      </c>
      <c r="X794" s="3">
        <v>12</v>
      </c>
      <c r="Y794" s="3">
        <v>1</v>
      </c>
      <c r="Z794" s="3">
        <v>0</v>
      </c>
      <c r="AA794" s="3">
        <v>0</v>
      </c>
      <c r="AB794" s="12">
        <f t="shared" si="60"/>
        <v>6</v>
      </c>
      <c r="AC794" s="3">
        <f t="shared" si="61"/>
        <v>88.14658</v>
      </c>
      <c r="AD794" s="12">
        <v>138</v>
      </c>
      <c r="AE794" s="3" t="s">
        <v>78</v>
      </c>
      <c r="AF794" s="3" t="s">
        <v>84</v>
      </c>
      <c r="AG794" s="2" t="str">
        <f t="shared" si="63"/>
        <v>Proton symporter</v>
      </c>
      <c r="AH794" s="3" t="s">
        <v>294</v>
      </c>
    </row>
    <row r="795" spans="1:34">
      <c r="A795" s="8" t="s">
        <v>34</v>
      </c>
      <c r="B795" s="9" t="s">
        <v>35</v>
      </c>
      <c r="C795" s="1" t="s">
        <v>339</v>
      </c>
      <c r="D795" s="23" t="s">
        <v>338</v>
      </c>
      <c r="E795" s="1" t="s">
        <v>297</v>
      </c>
      <c r="F795" s="1" t="s">
        <v>298</v>
      </c>
      <c r="G795" s="1">
        <v>-10</v>
      </c>
      <c r="H795" s="1">
        <v>-20</v>
      </c>
      <c r="I795" s="1" t="s">
        <v>40</v>
      </c>
      <c r="J795" s="1">
        <v>3.15</v>
      </c>
      <c r="K795" s="1">
        <v>-10</v>
      </c>
      <c r="L795" s="1">
        <v>-3.3971014492753602</v>
      </c>
      <c r="M795" s="1" t="s">
        <v>40</v>
      </c>
      <c r="N795" s="1">
        <v>8.6260869565217408</v>
      </c>
      <c r="O795" s="1">
        <v>0.22898550724637801</v>
      </c>
      <c r="Q795" s="1">
        <v>2.2898550724637801E-2</v>
      </c>
      <c r="R795" s="1">
        <v>4.6817441480000603E-2</v>
      </c>
      <c r="S795" s="11" t="s">
        <v>297</v>
      </c>
      <c r="T795" s="3" t="s">
        <v>297</v>
      </c>
      <c r="U795" s="3" t="s">
        <v>76</v>
      </c>
      <c r="V795" s="3" t="s">
        <v>299</v>
      </c>
      <c r="W795" s="3">
        <v>6</v>
      </c>
      <c r="X795" s="3">
        <v>6</v>
      </c>
      <c r="Y795" s="3">
        <v>1</v>
      </c>
      <c r="Z795" s="3">
        <v>0</v>
      </c>
      <c r="AA795" s="2">
        <v>0</v>
      </c>
      <c r="AB795" s="12">
        <f t="shared" si="60"/>
        <v>4.666666666666667</v>
      </c>
      <c r="AC795" s="3">
        <f t="shared" si="61"/>
        <v>94.11023999999999</v>
      </c>
      <c r="AD795" s="12">
        <v>181.7</v>
      </c>
      <c r="AE795" s="3" t="s">
        <v>111</v>
      </c>
      <c r="AF795" s="2" t="s">
        <v>112</v>
      </c>
      <c r="AG795" s="2" t="str">
        <f t="shared" si="63"/>
        <v>Proton symporter</v>
      </c>
      <c r="AH795" s="3" t="s">
        <v>300</v>
      </c>
    </row>
    <row r="796" spans="1:34">
      <c r="A796" s="8" t="s">
        <v>34</v>
      </c>
      <c r="B796" s="9" t="s">
        <v>35</v>
      </c>
      <c r="C796" s="1" t="s">
        <v>339</v>
      </c>
      <c r="D796" s="23" t="s">
        <v>338</v>
      </c>
      <c r="E796" s="1" t="s">
        <v>301</v>
      </c>
      <c r="F796" s="1" t="s">
        <v>302</v>
      </c>
      <c r="G796" s="1">
        <v>-10</v>
      </c>
      <c r="H796" s="1">
        <v>-20</v>
      </c>
      <c r="I796" s="1" t="s">
        <v>40</v>
      </c>
      <c r="J796" s="1">
        <v>3.15</v>
      </c>
      <c r="K796" s="1">
        <v>-10</v>
      </c>
      <c r="L796" s="1">
        <v>-3.11904761904762</v>
      </c>
      <c r="M796" s="1" t="s">
        <v>40</v>
      </c>
      <c r="N796" s="1">
        <v>8.8714285714285701</v>
      </c>
      <c r="O796" s="1">
        <v>0.37619047619047502</v>
      </c>
      <c r="Q796" s="1">
        <v>3.7619047619047503E-2</v>
      </c>
      <c r="R796" s="1">
        <v>3.6037791623940503E-2</v>
      </c>
      <c r="S796" s="11" t="s">
        <v>301</v>
      </c>
      <c r="T796" s="3" t="s">
        <v>303</v>
      </c>
      <c r="U796" s="3" t="s">
        <v>43</v>
      </c>
      <c r="V796" s="3" t="s">
        <v>304</v>
      </c>
      <c r="W796" s="3">
        <v>3</v>
      </c>
      <c r="X796" s="3">
        <v>8</v>
      </c>
      <c r="Y796" s="3">
        <v>0</v>
      </c>
      <c r="Z796" s="3">
        <v>0</v>
      </c>
      <c r="AA796" s="2">
        <v>0</v>
      </c>
      <c r="AB796" s="12">
        <f t="shared" si="60"/>
        <v>6.666666666666667</v>
      </c>
      <c r="AC796" s="3">
        <f t="shared" si="61"/>
        <v>44.094819999999999</v>
      </c>
      <c r="AD796" s="15">
        <v>-42</v>
      </c>
      <c r="AE796" s="3" t="s">
        <v>155</v>
      </c>
      <c r="AF796" s="2" t="s">
        <v>46</v>
      </c>
      <c r="AG796" s="16" t="str">
        <f t="shared" si="63"/>
        <v>Diffusion</v>
      </c>
      <c r="AH796" s="3" t="s">
        <v>305</v>
      </c>
    </row>
    <row r="797" spans="1:34">
      <c r="A797" s="8" t="s">
        <v>34</v>
      </c>
      <c r="B797" s="9" t="s">
        <v>35</v>
      </c>
      <c r="C797" s="1" t="s">
        <v>339</v>
      </c>
      <c r="D797" s="23" t="s">
        <v>338</v>
      </c>
      <c r="E797" s="1" t="s">
        <v>306</v>
      </c>
      <c r="F797" s="1" t="s">
        <v>302</v>
      </c>
      <c r="G797" s="1">
        <v>-10</v>
      </c>
      <c r="H797" s="1">
        <v>-20</v>
      </c>
      <c r="I797" s="1" t="s">
        <v>40</v>
      </c>
      <c r="J797" s="1">
        <v>3.15</v>
      </c>
      <c r="K797" s="1">
        <v>-10</v>
      </c>
      <c r="L797" s="1">
        <v>-3.4807692307692299</v>
      </c>
      <c r="M797" s="1" t="s">
        <v>40</v>
      </c>
      <c r="N797" s="1">
        <v>9.0884615384615195</v>
      </c>
      <c r="O797" s="1">
        <v>0.30384615384614899</v>
      </c>
      <c r="Q797" s="1">
        <v>3.0384615384614899E-2</v>
      </c>
      <c r="R797" s="1">
        <v>2.91074470808746E-2</v>
      </c>
      <c r="S797" s="11" t="s">
        <v>306</v>
      </c>
      <c r="T797" s="3" t="s">
        <v>307</v>
      </c>
      <c r="U797" s="3" t="s">
        <v>43</v>
      </c>
      <c r="V797" s="3" t="s">
        <v>304</v>
      </c>
      <c r="W797" s="3">
        <v>3</v>
      </c>
      <c r="X797" s="3">
        <v>8</v>
      </c>
      <c r="Y797" s="3">
        <v>0</v>
      </c>
      <c r="Z797" s="3">
        <v>0</v>
      </c>
      <c r="AA797" s="2">
        <v>0</v>
      </c>
      <c r="AB797" s="12">
        <f t="shared" si="60"/>
        <v>6.666666666666667</v>
      </c>
      <c r="AC797" s="3">
        <f t="shared" si="61"/>
        <v>44.094819999999999</v>
      </c>
      <c r="AD797" s="15">
        <v>-42</v>
      </c>
      <c r="AE797" s="3" t="s">
        <v>155</v>
      </c>
      <c r="AF797" s="3" t="s">
        <v>84</v>
      </c>
      <c r="AG797" s="16" t="str">
        <f t="shared" si="63"/>
        <v>Diffusion</v>
      </c>
      <c r="AH797" s="3" t="s">
        <v>305</v>
      </c>
    </row>
    <row r="798" spans="1:34">
      <c r="A798" s="8" t="s">
        <v>34</v>
      </c>
      <c r="B798" s="9" t="s">
        <v>35</v>
      </c>
      <c r="C798" s="1" t="s">
        <v>339</v>
      </c>
      <c r="D798" s="23" t="s">
        <v>338</v>
      </c>
      <c r="E798" s="1" t="s">
        <v>308</v>
      </c>
      <c r="F798" s="1" t="s">
        <v>309</v>
      </c>
      <c r="G798" s="1">
        <v>-10</v>
      </c>
      <c r="H798" s="1">
        <v>-20</v>
      </c>
      <c r="I798" s="1" t="s">
        <v>40</v>
      </c>
      <c r="J798" s="1">
        <v>3.15</v>
      </c>
      <c r="K798" s="1">
        <v>-10</v>
      </c>
      <c r="L798" s="1">
        <v>-3.2896907216494902</v>
      </c>
      <c r="M798" s="1" t="s">
        <v>40</v>
      </c>
      <c r="N798" s="1">
        <v>8.2896907216494906</v>
      </c>
      <c r="O798" s="1">
        <v>0.24432989690721801</v>
      </c>
      <c r="Q798" s="1">
        <v>2.4432989690721801E-2</v>
      </c>
      <c r="R798" s="1">
        <v>9.1904754206572001E-2</v>
      </c>
      <c r="S798" s="1" t="s">
        <v>308</v>
      </c>
      <c r="T798" s="2" t="s">
        <v>308</v>
      </c>
      <c r="U798" s="3" t="s">
        <v>43</v>
      </c>
      <c r="V798" s="2" t="s">
        <v>310</v>
      </c>
      <c r="W798" s="3">
        <v>7</v>
      </c>
      <c r="X798" s="3">
        <v>9</v>
      </c>
      <c r="Y798" s="3">
        <v>5</v>
      </c>
      <c r="Z798" s="3">
        <v>0</v>
      </c>
      <c r="AA798" s="2">
        <v>-1</v>
      </c>
      <c r="AB798" s="12">
        <f t="shared" si="60"/>
        <v>3.8571428571428572</v>
      </c>
      <c r="AC798" s="3">
        <f t="shared" si="61"/>
        <v>173.14046000000002</v>
      </c>
      <c r="AD798" s="12">
        <v>400.5</v>
      </c>
      <c r="AE798" s="3" t="s">
        <v>196</v>
      </c>
      <c r="AF798" s="3" t="s">
        <v>311</v>
      </c>
      <c r="AG798" s="2" t="str">
        <f t="shared" si="63"/>
        <v>Proton symporter</v>
      </c>
      <c r="AH798" s="3" t="s">
        <v>312</v>
      </c>
    </row>
    <row r="799" spans="1:34">
      <c r="A799" s="8" t="s">
        <v>34</v>
      </c>
      <c r="B799" s="9" t="s">
        <v>35</v>
      </c>
      <c r="C799" s="1" t="s">
        <v>339</v>
      </c>
      <c r="D799" s="23" t="s">
        <v>338</v>
      </c>
      <c r="E799" s="1" t="s">
        <v>313</v>
      </c>
      <c r="F799" s="1" t="s">
        <v>314</v>
      </c>
      <c r="G799" s="1">
        <v>-10</v>
      </c>
      <c r="H799" s="1">
        <v>-20</v>
      </c>
      <c r="I799" s="1" t="s">
        <v>40</v>
      </c>
      <c r="J799" s="1">
        <v>3.15</v>
      </c>
      <c r="K799" s="1">
        <v>-10</v>
      </c>
      <c r="L799" s="1">
        <v>-3.3010752688172</v>
      </c>
      <c r="M799" s="1" t="s">
        <v>40</v>
      </c>
      <c r="N799" s="1">
        <v>8.6408602150537703</v>
      </c>
      <c r="O799" s="1">
        <v>0.16989247311828001</v>
      </c>
      <c r="Q799" s="1">
        <v>1.6989247311828E-2</v>
      </c>
      <c r="R799" s="1">
        <v>3.84405157896529E-2</v>
      </c>
      <c r="S799" s="11" t="s">
        <v>313</v>
      </c>
      <c r="T799" s="3" t="s">
        <v>313</v>
      </c>
      <c r="U799" s="3" t="s">
        <v>76</v>
      </c>
      <c r="V799" s="3" t="s">
        <v>315</v>
      </c>
      <c r="W799" s="3">
        <v>8</v>
      </c>
      <c r="X799" s="3">
        <v>8</v>
      </c>
      <c r="Y799" s="3">
        <v>0</v>
      </c>
      <c r="Z799" s="3">
        <v>0</v>
      </c>
      <c r="AA799" s="2">
        <v>0</v>
      </c>
      <c r="AB799" s="12">
        <f t="shared" si="60"/>
        <v>5</v>
      </c>
      <c r="AC799" s="3">
        <f t="shared" si="61"/>
        <v>104.14832</v>
      </c>
      <c r="AD799" s="12">
        <v>145</v>
      </c>
      <c r="AE799" s="3" t="s">
        <v>316</v>
      </c>
      <c r="AF799" s="3" t="s">
        <v>149</v>
      </c>
      <c r="AG799" s="2" t="str">
        <f t="shared" si="63"/>
        <v>Proton symporter</v>
      </c>
      <c r="AH799" s="3" t="s">
        <v>317</v>
      </c>
    </row>
    <row r="800" spans="1:34">
      <c r="A800" s="17" t="s">
        <v>185</v>
      </c>
      <c r="B800" s="9" t="s">
        <v>35</v>
      </c>
      <c r="C800" t="s">
        <v>339</v>
      </c>
      <c r="D800" s="23" t="s">
        <v>338</v>
      </c>
      <c r="E800" t="s">
        <v>318</v>
      </c>
      <c r="F800" t="s">
        <v>319</v>
      </c>
      <c r="G800">
        <v>-10</v>
      </c>
      <c r="H800">
        <v>-20</v>
      </c>
      <c r="I800" s="1" t="s">
        <v>40</v>
      </c>
      <c r="J800">
        <v>3.15</v>
      </c>
      <c r="K800">
        <v>-10</v>
      </c>
      <c r="L800">
        <v>-3.0931034482758601</v>
      </c>
      <c r="M800" s="1" t="s">
        <v>40</v>
      </c>
      <c r="N800">
        <v>7.8206896551724103</v>
      </c>
      <c r="O800">
        <v>0.54482758620689598</v>
      </c>
      <c r="P800"/>
      <c r="Q800">
        <v>5.4482758620689603E-2</v>
      </c>
      <c r="R800">
        <v>0.13738599749606401</v>
      </c>
      <c r="S800" s="3" t="s">
        <v>318</v>
      </c>
      <c r="T800" s="3" t="s">
        <v>318</v>
      </c>
      <c r="U800" s="3" t="s">
        <v>35</v>
      </c>
      <c r="V800" s="3" t="s">
        <v>320</v>
      </c>
      <c r="W800" s="3">
        <v>4</v>
      </c>
      <c r="X800" s="3">
        <v>4</v>
      </c>
      <c r="Y800" s="3">
        <v>4</v>
      </c>
      <c r="Z800" s="3">
        <v>0</v>
      </c>
      <c r="AA800" s="2">
        <v>-2</v>
      </c>
      <c r="AB800" s="12">
        <f t="shared" si="60"/>
        <v>3</v>
      </c>
      <c r="AC800" s="3">
        <f t="shared" si="61"/>
        <v>116.07016</v>
      </c>
      <c r="AD800" s="12">
        <v>235</v>
      </c>
      <c r="AE800" s="3" t="s">
        <v>101</v>
      </c>
      <c r="AF800" s="3" t="s">
        <v>84</v>
      </c>
      <c r="AG800" s="2" t="str">
        <f t="shared" si="63"/>
        <v>Proton symporter</v>
      </c>
      <c r="AH800" s="2" t="s">
        <v>321</v>
      </c>
    </row>
    <row r="801" spans="1:35">
      <c r="A801" s="8" t="s">
        <v>34</v>
      </c>
      <c r="B801" s="9" t="s">
        <v>35</v>
      </c>
      <c r="C801" s="1" t="s">
        <v>340</v>
      </c>
      <c r="D801" s="23" t="s">
        <v>338</v>
      </c>
      <c r="E801" s="1" t="s">
        <v>38</v>
      </c>
      <c r="F801" s="1" t="s">
        <v>39</v>
      </c>
      <c r="G801" s="1">
        <v>-10</v>
      </c>
      <c r="H801" s="1">
        <v>-20</v>
      </c>
      <c r="I801" s="1" t="s">
        <v>40</v>
      </c>
      <c r="J801" s="1">
        <v>3.15</v>
      </c>
      <c r="K801" s="1">
        <v>-10</v>
      </c>
      <c r="L801" s="1">
        <v>-4.1065798492117898</v>
      </c>
      <c r="M801" s="1" t="s">
        <v>40</v>
      </c>
      <c r="N801" s="1">
        <v>9.3502398903358408</v>
      </c>
      <c r="O801" s="1">
        <v>0.162440027416038</v>
      </c>
      <c r="Q801" s="1">
        <v>1.62440027416038E-2</v>
      </c>
      <c r="R801" s="1">
        <v>3.1803372870308197E-2</v>
      </c>
      <c r="S801" s="11" t="s">
        <v>41</v>
      </c>
      <c r="T801" s="3" t="s">
        <v>42</v>
      </c>
      <c r="U801" s="3" t="s">
        <v>43</v>
      </c>
      <c r="V801" s="3" t="s">
        <v>44</v>
      </c>
      <c r="W801" s="3">
        <v>4</v>
      </c>
      <c r="X801" s="3">
        <v>10</v>
      </c>
      <c r="Y801" s="3">
        <v>2</v>
      </c>
      <c r="Z801" s="3">
        <v>0</v>
      </c>
      <c r="AA801" s="3">
        <v>0</v>
      </c>
      <c r="AB801" s="12">
        <f t="shared" si="60"/>
        <v>5.5</v>
      </c>
      <c r="AC801" s="3">
        <f t="shared" si="61"/>
        <v>90.119200000000006</v>
      </c>
      <c r="AD801" s="12">
        <v>207</v>
      </c>
      <c r="AE801" s="2" t="s">
        <v>45</v>
      </c>
      <c r="AF801" s="3" t="s">
        <v>46</v>
      </c>
      <c r="AG801" s="2" t="str">
        <f t="shared" si="63"/>
        <v>Proton symporter</v>
      </c>
      <c r="AH801" s="3" t="s">
        <v>47</v>
      </c>
    </row>
    <row r="802" spans="1:35">
      <c r="A802" s="8" t="s">
        <v>34</v>
      </c>
      <c r="B802" s="9" t="s">
        <v>35</v>
      </c>
      <c r="C802" s="1" t="s">
        <v>340</v>
      </c>
      <c r="D802" s="23" t="s">
        <v>338</v>
      </c>
      <c r="E802" s="1" t="s">
        <v>48</v>
      </c>
      <c r="F802" s="1" t="s">
        <v>39</v>
      </c>
      <c r="G802" s="1">
        <v>-10</v>
      </c>
      <c r="H802" s="1">
        <v>-20</v>
      </c>
      <c r="I802" s="1" t="s">
        <v>40</v>
      </c>
      <c r="J802" s="1">
        <v>3.15</v>
      </c>
      <c r="K802" s="1">
        <v>-10</v>
      </c>
      <c r="L802" s="1">
        <v>-4.10535346602608</v>
      </c>
      <c r="M802" s="1" t="s">
        <v>40</v>
      </c>
      <c r="N802" s="1">
        <v>9.3493479752916997</v>
      </c>
      <c r="O802" s="1">
        <v>0.16266300617707899</v>
      </c>
      <c r="Q802" s="1">
        <v>1.62663006177079E-2</v>
      </c>
      <c r="R802" s="1">
        <v>3.1847028838559201E-2</v>
      </c>
      <c r="S802" s="11" t="s">
        <v>49</v>
      </c>
      <c r="T802" s="3" t="s">
        <v>50</v>
      </c>
      <c r="U802" s="3" t="s">
        <v>43</v>
      </c>
      <c r="V802" s="3" t="s">
        <v>44</v>
      </c>
      <c r="W802" s="3">
        <v>4</v>
      </c>
      <c r="X802" s="3">
        <v>10</v>
      </c>
      <c r="Y802" s="3">
        <v>2</v>
      </c>
      <c r="Z802" s="3">
        <v>0</v>
      </c>
      <c r="AA802" s="3">
        <v>0</v>
      </c>
      <c r="AB802" s="12">
        <f t="shared" si="60"/>
        <v>5.5</v>
      </c>
      <c r="AC802" s="3">
        <f t="shared" si="61"/>
        <v>90.119200000000006</v>
      </c>
      <c r="AD802" s="12">
        <v>207</v>
      </c>
      <c r="AE802" s="2" t="s">
        <v>45</v>
      </c>
      <c r="AF802" s="3" t="s">
        <v>51</v>
      </c>
      <c r="AG802" s="2" t="str">
        <f t="shared" si="63"/>
        <v>Proton symporter</v>
      </c>
      <c r="AH802" s="3" t="s">
        <v>47</v>
      </c>
      <c r="AI802"/>
    </row>
    <row r="803" spans="1:35">
      <c r="A803" s="8" t="s">
        <v>34</v>
      </c>
      <c r="B803" s="9" t="s">
        <v>35</v>
      </c>
      <c r="C803" s="1" t="s">
        <v>340</v>
      </c>
      <c r="D803" s="23" t="s">
        <v>338</v>
      </c>
      <c r="E803" s="1" t="s">
        <v>52</v>
      </c>
      <c r="F803" s="1" t="s">
        <v>53</v>
      </c>
      <c r="G803" s="1">
        <v>-10</v>
      </c>
      <c r="H803" s="1">
        <v>-20</v>
      </c>
      <c r="I803" s="1" t="s">
        <v>40</v>
      </c>
      <c r="J803" s="1">
        <v>3.15</v>
      </c>
      <c r="K803" s="1">
        <v>-10</v>
      </c>
      <c r="L803" s="1">
        <v>-4.1749347258485701</v>
      </c>
      <c r="M803" s="1" t="s">
        <v>40</v>
      </c>
      <c r="N803" s="1">
        <v>9.3812010443864295</v>
      </c>
      <c r="O803" s="1">
        <v>0.20626631853786001</v>
      </c>
      <c r="Q803" s="1">
        <v>2.0626631853786E-2</v>
      </c>
      <c r="R803" s="1">
        <v>3.4119416335616298E-2</v>
      </c>
      <c r="S803" s="13" t="s">
        <v>52</v>
      </c>
      <c r="T803" s="3" t="s">
        <v>54</v>
      </c>
      <c r="U803" s="3" t="s">
        <v>55</v>
      </c>
      <c r="V803" s="2" t="s">
        <v>56</v>
      </c>
      <c r="W803" s="2">
        <v>3</v>
      </c>
      <c r="X803" s="2">
        <v>12</v>
      </c>
      <c r="Y803" s="2">
        <v>0</v>
      </c>
      <c r="Z803" s="2">
        <v>2</v>
      </c>
      <c r="AA803" s="2">
        <v>2</v>
      </c>
      <c r="AB803" s="12">
        <f t="shared" si="60"/>
        <v>6</v>
      </c>
      <c r="AC803" s="3">
        <f t="shared" si="61"/>
        <v>76.139580000000009</v>
      </c>
      <c r="AD803" s="12">
        <v>139.30000000000001</v>
      </c>
      <c r="AE803" s="2" t="s">
        <v>57</v>
      </c>
      <c r="AF803" s="2" t="s">
        <v>58</v>
      </c>
      <c r="AG803" s="2" t="str">
        <f t="shared" si="63"/>
        <v>Proton symporter</v>
      </c>
      <c r="AH803" s="3" t="s">
        <v>59</v>
      </c>
    </row>
    <row r="804" spans="1:35">
      <c r="A804" s="8" t="s">
        <v>34</v>
      </c>
      <c r="B804" s="9" t="s">
        <v>35</v>
      </c>
      <c r="C804" s="1" t="s">
        <v>340</v>
      </c>
      <c r="D804" s="23" t="s">
        <v>338</v>
      </c>
      <c r="E804" s="1" t="s">
        <v>60</v>
      </c>
      <c r="F804" s="1" t="s">
        <v>61</v>
      </c>
      <c r="G804" s="1">
        <v>-10</v>
      </c>
      <c r="H804" s="1">
        <v>-20</v>
      </c>
      <c r="I804" s="1" t="s">
        <v>40</v>
      </c>
      <c r="J804" s="1">
        <v>3.15</v>
      </c>
      <c r="K804" s="1">
        <v>-10</v>
      </c>
      <c r="L804" s="1">
        <v>-4.1573333333333302</v>
      </c>
      <c r="M804" s="1" t="s">
        <v>40</v>
      </c>
      <c r="N804" s="1">
        <v>9.3680000000000092</v>
      </c>
      <c r="O804" s="1">
        <v>0.210666666666669</v>
      </c>
      <c r="Q804" s="1">
        <v>2.10666666666669E-2</v>
      </c>
      <c r="R804" s="1">
        <v>3.4825896263853698E-2</v>
      </c>
      <c r="S804" s="14" t="s">
        <v>60</v>
      </c>
      <c r="T804" s="2" t="s">
        <v>62</v>
      </c>
      <c r="U804" s="3" t="s">
        <v>55</v>
      </c>
      <c r="V804" s="2" t="s">
        <v>63</v>
      </c>
      <c r="W804" s="2">
        <v>3</v>
      </c>
      <c r="X804" s="2">
        <v>8</v>
      </c>
      <c r="Y804" s="2">
        <v>2</v>
      </c>
      <c r="Z804" s="2">
        <v>0</v>
      </c>
      <c r="AA804" s="2">
        <v>0</v>
      </c>
      <c r="AB804" s="12">
        <f t="shared" si="60"/>
        <v>5.333333333333333</v>
      </c>
      <c r="AC804" s="3">
        <f t="shared" si="61"/>
        <v>76.092820000000003</v>
      </c>
      <c r="AD804" s="12">
        <v>213</v>
      </c>
      <c r="AE804" s="2" t="s">
        <v>45</v>
      </c>
      <c r="AF804" s="2" t="s">
        <v>64</v>
      </c>
      <c r="AG804" s="2" t="str">
        <f t="shared" si="63"/>
        <v>Proton symporter</v>
      </c>
      <c r="AH804" s="3" t="s">
        <v>65</v>
      </c>
    </row>
    <row r="805" spans="1:35">
      <c r="A805" s="8" t="s">
        <v>34</v>
      </c>
      <c r="B805" s="9" t="s">
        <v>35</v>
      </c>
      <c r="C805" s="1" t="s">
        <v>340</v>
      </c>
      <c r="D805" s="23" t="s">
        <v>338</v>
      </c>
      <c r="E805" s="1" t="s">
        <v>66</v>
      </c>
      <c r="F805" s="1" t="s">
        <v>67</v>
      </c>
      <c r="G805" s="1">
        <v>-10</v>
      </c>
      <c r="H805" s="1">
        <v>-20</v>
      </c>
      <c r="I805" s="1" t="s">
        <v>40</v>
      </c>
      <c r="J805" s="1">
        <v>3.15</v>
      </c>
      <c r="K805" s="1">
        <v>-10</v>
      </c>
      <c r="L805" s="1">
        <v>-4.11145194274029</v>
      </c>
      <c r="M805" s="1" t="s">
        <v>40</v>
      </c>
      <c r="N805" s="1">
        <v>9.35378323108384</v>
      </c>
      <c r="O805" s="1">
        <v>0.16155419222903999</v>
      </c>
      <c r="Q805" s="1">
        <v>1.6155419222904002E-2</v>
      </c>
      <c r="R805" s="1">
        <v>3.1629939344090197E-2</v>
      </c>
      <c r="S805" s="11" t="s">
        <v>68</v>
      </c>
      <c r="T805" s="3" t="s">
        <v>69</v>
      </c>
      <c r="U805" s="3" t="s">
        <v>43</v>
      </c>
      <c r="V805" s="3" t="s">
        <v>44</v>
      </c>
      <c r="W805" s="3">
        <v>4</v>
      </c>
      <c r="X805" s="3">
        <v>10</v>
      </c>
      <c r="Y805" s="3">
        <v>2</v>
      </c>
      <c r="Z805" s="3">
        <v>0</v>
      </c>
      <c r="AA805" s="3">
        <v>0</v>
      </c>
      <c r="AB805" s="12">
        <f t="shared" si="60"/>
        <v>5.5</v>
      </c>
      <c r="AC805" s="3">
        <f t="shared" si="61"/>
        <v>90.119200000000006</v>
      </c>
      <c r="AD805" s="12">
        <v>230</v>
      </c>
      <c r="AE805" s="2" t="s">
        <v>45</v>
      </c>
      <c r="AF805" s="3" t="s">
        <v>70</v>
      </c>
      <c r="AG805" s="2" t="str">
        <f t="shared" si="63"/>
        <v>Proton symporter</v>
      </c>
      <c r="AH805" s="3" t="s">
        <v>71</v>
      </c>
    </row>
    <row r="806" spans="1:35">
      <c r="A806" s="8" t="s">
        <v>34</v>
      </c>
      <c r="B806" s="9" t="s">
        <v>35</v>
      </c>
      <c r="C806" s="1" t="s">
        <v>340</v>
      </c>
      <c r="D806" s="23" t="s">
        <v>338</v>
      </c>
      <c r="E806" s="1" t="s">
        <v>72</v>
      </c>
      <c r="F806" s="1" t="s">
        <v>73</v>
      </c>
      <c r="G806" s="1">
        <v>-10</v>
      </c>
      <c r="H806" s="1">
        <v>-20</v>
      </c>
      <c r="I806" s="1" t="s">
        <v>40</v>
      </c>
      <c r="J806" s="1">
        <v>3.15</v>
      </c>
      <c r="K806" s="1">
        <v>-10</v>
      </c>
      <c r="L806" s="1">
        <v>-4.1700389105058404</v>
      </c>
      <c r="M806" s="1" t="s">
        <v>40</v>
      </c>
      <c r="N806" s="1">
        <v>9.4466926070038895</v>
      </c>
      <c r="O806" s="1">
        <v>0.18443579766536999</v>
      </c>
      <c r="Q806" s="1">
        <v>1.8443579766536999E-2</v>
      </c>
      <c r="R806" s="1">
        <v>2.4078965766504999E-2</v>
      </c>
      <c r="S806" s="11" t="s">
        <v>74</v>
      </c>
      <c r="T806" s="3" t="s">
        <v>75</v>
      </c>
      <c r="U806" s="3" t="s">
        <v>76</v>
      </c>
      <c r="V806" s="3" t="s">
        <v>77</v>
      </c>
      <c r="W806" s="3">
        <v>3</v>
      </c>
      <c r="X806" s="3">
        <v>8</v>
      </c>
      <c r="Y806" s="3">
        <v>1</v>
      </c>
      <c r="Z806" s="3">
        <v>0</v>
      </c>
      <c r="AA806" s="3">
        <v>0</v>
      </c>
      <c r="AB806" s="12">
        <f t="shared" si="60"/>
        <v>6</v>
      </c>
      <c r="AC806" s="3">
        <f t="shared" si="61"/>
        <v>60.093820000000001</v>
      </c>
      <c r="AD806" s="12">
        <v>97</v>
      </c>
      <c r="AE806" s="2" t="s">
        <v>78</v>
      </c>
      <c r="AF806" s="2" t="s">
        <v>79</v>
      </c>
      <c r="AG806" s="2" t="str">
        <f t="shared" si="63"/>
        <v>Proton symporter</v>
      </c>
      <c r="AH806" s="3" t="s">
        <v>80</v>
      </c>
    </row>
    <row r="807" spans="1:35">
      <c r="A807" s="8" t="s">
        <v>34</v>
      </c>
      <c r="B807" s="9" t="s">
        <v>35</v>
      </c>
      <c r="C807" s="1" t="s">
        <v>340</v>
      </c>
      <c r="D807" s="23" t="s">
        <v>338</v>
      </c>
      <c r="E807" s="1" t="s">
        <v>81</v>
      </c>
      <c r="F807" s="1" t="s">
        <v>73</v>
      </c>
      <c r="G807" s="1">
        <v>-10</v>
      </c>
      <c r="H807" s="1">
        <v>-20</v>
      </c>
      <c r="I807" s="1" t="s">
        <v>40</v>
      </c>
      <c r="J807" s="1">
        <v>3.15</v>
      </c>
      <c r="K807" s="1">
        <v>-10</v>
      </c>
      <c r="L807" s="1">
        <v>-4.1864988558352403</v>
      </c>
      <c r="M807" s="1" t="s">
        <v>40</v>
      </c>
      <c r="N807" s="1">
        <v>9.4576659038901596</v>
      </c>
      <c r="O807" s="1">
        <v>0.18077803203661399</v>
      </c>
      <c r="Q807" s="1">
        <v>1.80778032036614E-2</v>
      </c>
      <c r="R807" s="1">
        <v>2.3601427162440101E-2</v>
      </c>
      <c r="S807" s="11" t="s">
        <v>82</v>
      </c>
      <c r="T807" s="3" t="s">
        <v>83</v>
      </c>
      <c r="U807" s="3" t="s">
        <v>76</v>
      </c>
      <c r="V807" s="3" t="s">
        <v>77</v>
      </c>
      <c r="W807" s="3">
        <v>3</v>
      </c>
      <c r="X807" s="3">
        <v>8</v>
      </c>
      <c r="Y807" s="3">
        <v>1</v>
      </c>
      <c r="Z807" s="3">
        <v>0</v>
      </c>
      <c r="AA807" s="3">
        <v>0</v>
      </c>
      <c r="AB807" s="12">
        <f t="shared" si="60"/>
        <v>6</v>
      </c>
      <c r="AC807" s="3">
        <f t="shared" si="61"/>
        <v>60.093820000000001</v>
      </c>
      <c r="AD807" s="12">
        <v>97</v>
      </c>
      <c r="AE807" s="2" t="s">
        <v>78</v>
      </c>
      <c r="AF807" s="3" t="s">
        <v>84</v>
      </c>
      <c r="AG807" s="2" t="str">
        <f t="shared" si="63"/>
        <v>Proton symporter</v>
      </c>
      <c r="AH807" s="3" t="s">
        <v>80</v>
      </c>
    </row>
    <row r="808" spans="1:35">
      <c r="A808" s="8" t="s">
        <v>34</v>
      </c>
      <c r="B808" s="9" t="s">
        <v>35</v>
      </c>
      <c r="C808" s="1" t="s">
        <v>340</v>
      </c>
      <c r="D808" s="23" t="s">
        <v>338</v>
      </c>
      <c r="E808" s="1" t="s">
        <v>85</v>
      </c>
      <c r="F808" s="1" t="s">
        <v>86</v>
      </c>
      <c r="G808" s="1">
        <v>-10</v>
      </c>
      <c r="H808" s="1">
        <v>-20</v>
      </c>
      <c r="I808" s="1" t="s">
        <v>40</v>
      </c>
      <c r="J808" s="1">
        <v>3.15</v>
      </c>
      <c r="K808" s="1">
        <v>-10</v>
      </c>
      <c r="L808" s="1">
        <v>-4.1078028747433297</v>
      </c>
      <c r="M808" s="1" t="s">
        <v>40</v>
      </c>
      <c r="N808" s="1">
        <v>9.3511293634497008</v>
      </c>
      <c r="O808" s="1">
        <v>0.16221765913757899</v>
      </c>
      <c r="Q808" s="1">
        <v>1.6221765913757898E-2</v>
      </c>
      <c r="R808" s="1">
        <v>3.17598364255854E-2</v>
      </c>
      <c r="S808" s="11" t="s">
        <v>87</v>
      </c>
      <c r="T808" s="3" t="s">
        <v>88</v>
      </c>
      <c r="U808" s="3" t="s">
        <v>43</v>
      </c>
      <c r="V808" s="3" t="s">
        <v>44</v>
      </c>
      <c r="W808" s="3">
        <v>4</v>
      </c>
      <c r="X808" s="3">
        <v>10</v>
      </c>
      <c r="Y808" s="3">
        <v>2</v>
      </c>
      <c r="Z808" s="3">
        <v>0</v>
      </c>
      <c r="AA808" s="3">
        <v>0</v>
      </c>
      <c r="AB808" s="12">
        <f t="shared" si="60"/>
        <v>5.5</v>
      </c>
      <c r="AC808" s="3">
        <f t="shared" si="61"/>
        <v>90.119200000000006</v>
      </c>
      <c r="AD808" s="12">
        <v>177</v>
      </c>
      <c r="AE808" s="3" t="s">
        <v>45</v>
      </c>
      <c r="AF808" s="3" t="s">
        <v>89</v>
      </c>
      <c r="AG808" s="2" t="str">
        <f t="shared" si="63"/>
        <v>Proton symporter</v>
      </c>
      <c r="AH808" s="3" t="s">
        <v>90</v>
      </c>
    </row>
    <row r="809" spans="1:35">
      <c r="A809" s="8" t="s">
        <v>34</v>
      </c>
      <c r="B809" s="9" t="s">
        <v>35</v>
      </c>
      <c r="C809" s="1" t="s">
        <v>340</v>
      </c>
      <c r="D809" s="23" t="s">
        <v>338</v>
      </c>
      <c r="E809" s="1" t="s">
        <v>91</v>
      </c>
      <c r="F809" s="1" t="s">
        <v>92</v>
      </c>
      <c r="G809" s="1">
        <v>-10</v>
      </c>
      <c r="H809" s="1">
        <v>-20</v>
      </c>
      <c r="I809" s="1" t="s">
        <v>40</v>
      </c>
      <c r="J809" s="1">
        <v>3.15</v>
      </c>
      <c r="K809" s="1">
        <v>-10</v>
      </c>
      <c r="L809" s="1">
        <v>-4.1603684459140302</v>
      </c>
      <c r="M809" s="1" t="s">
        <v>40</v>
      </c>
      <c r="N809" s="1">
        <v>9.4402456306093203</v>
      </c>
      <c r="O809" s="1">
        <v>0.111950873878121</v>
      </c>
      <c r="Q809" s="1">
        <v>1.11950873878121E-2</v>
      </c>
      <c r="R809" s="1">
        <v>2.14385670533042E-2</v>
      </c>
      <c r="S809" s="14" t="s">
        <v>91</v>
      </c>
      <c r="T809" s="2" t="s">
        <v>93</v>
      </c>
      <c r="U809" s="3" t="s">
        <v>55</v>
      </c>
      <c r="V809" s="2" t="s">
        <v>94</v>
      </c>
      <c r="W809" s="2">
        <v>5</v>
      </c>
      <c r="X809" s="2">
        <v>12</v>
      </c>
      <c r="Y809" s="2">
        <v>1</v>
      </c>
      <c r="Z809" s="2">
        <v>0</v>
      </c>
      <c r="AA809" s="2">
        <v>0</v>
      </c>
      <c r="AB809" s="12">
        <f t="shared" si="60"/>
        <v>6</v>
      </c>
      <c r="AC809" s="3">
        <f t="shared" si="61"/>
        <v>88.14658</v>
      </c>
      <c r="AD809" s="12">
        <v>129</v>
      </c>
      <c r="AE809" s="2" t="s">
        <v>78</v>
      </c>
      <c r="AF809" s="2" t="s">
        <v>95</v>
      </c>
      <c r="AG809" s="2" t="str">
        <f t="shared" si="63"/>
        <v>Proton symporter</v>
      </c>
      <c r="AH809" s="3" t="s">
        <v>96</v>
      </c>
    </row>
    <row r="810" spans="1:35">
      <c r="A810" s="8" t="s">
        <v>34</v>
      </c>
      <c r="B810" s="9" t="s">
        <v>35</v>
      </c>
      <c r="C810" s="1" t="s">
        <v>340</v>
      </c>
      <c r="D810" s="23" t="s">
        <v>338</v>
      </c>
      <c r="E810" s="1" t="s">
        <v>97</v>
      </c>
      <c r="F810" s="1" t="s">
        <v>98</v>
      </c>
      <c r="G810" s="1">
        <v>-10</v>
      </c>
      <c r="H810" s="1">
        <v>-20</v>
      </c>
      <c r="I810" s="1" t="s">
        <v>40</v>
      </c>
      <c r="J810" s="1">
        <v>3.15</v>
      </c>
      <c r="K810" s="1">
        <v>-10</v>
      </c>
      <c r="L810" s="1">
        <v>-4.30903790087463</v>
      </c>
      <c r="M810" s="1" t="s">
        <v>40</v>
      </c>
      <c r="N810" s="1">
        <v>9.0326530612244902</v>
      </c>
      <c r="O810" s="1">
        <v>0.13819241982507299</v>
      </c>
      <c r="Q810" s="1">
        <v>1.3819241982507301E-2</v>
      </c>
      <c r="R810" s="1">
        <v>5.4666364085353802E-2</v>
      </c>
      <c r="S810" s="14" t="s">
        <v>97</v>
      </c>
      <c r="T810" s="2" t="s">
        <v>99</v>
      </c>
      <c r="U810" s="3" t="s">
        <v>55</v>
      </c>
      <c r="V810" s="2" t="s">
        <v>100</v>
      </c>
      <c r="W810" s="2">
        <v>7</v>
      </c>
      <c r="X810" s="2">
        <v>2</v>
      </c>
      <c r="Y810" s="2">
        <v>6</v>
      </c>
      <c r="Z810" s="2">
        <v>0</v>
      </c>
      <c r="AA810" s="2">
        <v>-2</v>
      </c>
      <c r="AB810" s="12">
        <f t="shared" si="60"/>
        <v>2.5714285714285716</v>
      </c>
      <c r="AC810" s="3">
        <f t="shared" si="61"/>
        <v>182.08458000000002</v>
      </c>
      <c r="AD810" s="12">
        <v>355.5</v>
      </c>
      <c r="AE810" s="2" t="s">
        <v>101</v>
      </c>
      <c r="AF810" s="2" t="s">
        <v>64</v>
      </c>
      <c r="AG810" s="2" t="str">
        <f t="shared" si="63"/>
        <v>Proton symporter</v>
      </c>
      <c r="AH810" s="3" t="s">
        <v>102</v>
      </c>
    </row>
    <row r="811" spans="1:35">
      <c r="A811" s="8" t="s">
        <v>34</v>
      </c>
      <c r="B811" s="9" t="s">
        <v>35</v>
      </c>
      <c r="C811" s="1" t="s">
        <v>340</v>
      </c>
      <c r="D811" s="23" t="s">
        <v>338</v>
      </c>
      <c r="E811" s="1" t="s">
        <v>103</v>
      </c>
      <c r="F811" s="1" t="s">
        <v>104</v>
      </c>
      <c r="G811" s="1">
        <v>-10</v>
      </c>
      <c r="H811" s="1">
        <v>-20</v>
      </c>
      <c r="I811" s="1" t="s">
        <v>40</v>
      </c>
      <c r="J811" s="1">
        <v>3.15</v>
      </c>
      <c r="K811" s="1">
        <v>-10</v>
      </c>
      <c r="L811" s="1">
        <v>-4.1450901803607199</v>
      </c>
      <c r="M811" s="1" t="s">
        <v>40</v>
      </c>
      <c r="N811" s="1">
        <v>9.4300601202404906</v>
      </c>
      <c r="O811" s="1">
        <v>9.4989979959922699E-2</v>
      </c>
      <c r="Q811" s="1">
        <v>9.4989979959922699E-3</v>
      </c>
      <c r="R811" s="1">
        <v>2.1085143957031999E-2</v>
      </c>
      <c r="S811" s="14" t="s">
        <v>103</v>
      </c>
      <c r="T811" s="2" t="s">
        <v>105</v>
      </c>
      <c r="U811" s="3" t="s">
        <v>55</v>
      </c>
      <c r="V811" s="2" t="s">
        <v>106</v>
      </c>
      <c r="W811" s="2">
        <v>6</v>
      </c>
      <c r="X811" s="2">
        <v>14</v>
      </c>
      <c r="Y811" s="2">
        <v>1</v>
      </c>
      <c r="Z811" s="2">
        <v>0</v>
      </c>
      <c r="AA811" s="2">
        <v>0</v>
      </c>
      <c r="AB811" s="12">
        <f t="shared" si="60"/>
        <v>6</v>
      </c>
      <c r="AC811" s="3">
        <f t="shared" si="61"/>
        <v>102.17295999999999</v>
      </c>
      <c r="AD811" s="12">
        <v>153</v>
      </c>
      <c r="AE811" s="2" t="s">
        <v>78</v>
      </c>
      <c r="AF811" s="2" t="s">
        <v>84</v>
      </c>
      <c r="AG811" s="2" t="str">
        <f t="shared" si="63"/>
        <v>Proton symporter</v>
      </c>
      <c r="AH811" s="3" t="s">
        <v>107</v>
      </c>
    </row>
    <row r="812" spans="1:35">
      <c r="A812" s="8" t="s">
        <v>34</v>
      </c>
      <c r="B812" s="9" t="s">
        <v>35</v>
      </c>
      <c r="C812" s="1" t="s">
        <v>340</v>
      </c>
      <c r="D812" s="23" t="s">
        <v>338</v>
      </c>
      <c r="E812" s="1" t="s">
        <v>108</v>
      </c>
      <c r="F812" s="1" t="s">
        <v>109</v>
      </c>
      <c r="G812" s="1">
        <v>-10</v>
      </c>
      <c r="H812" s="1">
        <v>-20</v>
      </c>
      <c r="I812" s="1" t="s">
        <v>40</v>
      </c>
      <c r="J812" s="1">
        <v>3.15</v>
      </c>
      <c r="K812" s="1">
        <v>-10</v>
      </c>
      <c r="L812" s="1">
        <v>-4.1713286713286699</v>
      </c>
      <c r="M812" s="1" t="s">
        <v>40</v>
      </c>
      <c r="N812" s="1">
        <v>9.3021715126978197</v>
      </c>
      <c r="O812" s="1">
        <v>8.7228560912770994E-2</v>
      </c>
      <c r="Q812" s="1">
        <v>8.7228560912770998E-3</v>
      </c>
      <c r="R812" s="1">
        <v>2.2768561580214002E-2</v>
      </c>
      <c r="S812" s="11" t="s">
        <v>108</v>
      </c>
      <c r="T812" s="3" t="s">
        <v>108</v>
      </c>
      <c r="U812" s="3" t="s">
        <v>43</v>
      </c>
      <c r="V812" s="3" t="s">
        <v>110</v>
      </c>
      <c r="W812" s="3">
        <v>8</v>
      </c>
      <c r="X812" s="3">
        <v>8</v>
      </c>
      <c r="Y812" s="3">
        <v>1</v>
      </c>
      <c r="Z812" s="3">
        <v>0</v>
      </c>
      <c r="AA812" s="3">
        <v>0</v>
      </c>
      <c r="AB812" s="12">
        <f t="shared" si="60"/>
        <v>4.75</v>
      </c>
      <c r="AC812" s="3">
        <f t="shared" si="61"/>
        <v>120.14731999999999</v>
      </c>
      <c r="AD812" s="12">
        <v>229</v>
      </c>
      <c r="AE812" s="3" t="s">
        <v>111</v>
      </c>
      <c r="AF812" s="2" t="s">
        <v>112</v>
      </c>
      <c r="AG812" s="2" t="str">
        <f t="shared" si="63"/>
        <v>Proton symporter</v>
      </c>
      <c r="AH812" s="3" t="s">
        <v>113</v>
      </c>
    </row>
    <row r="813" spans="1:35">
      <c r="A813" s="8" t="s">
        <v>34</v>
      </c>
      <c r="B813" s="9" t="s">
        <v>35</v>
      </c>
      <c r="C813" s="1" t="s">
        <v>340</v>
      </c>
      <c r="D813" s="23" t="s">
        <v>338</v>
      </c>
      <c r="E813" s="1" t="s">
        <v>114</v>
      </c>
      <c r="F813" s="1" t="s">
        <v>115</v>
      </c>
      <c r="G813" s="1">
        <v>-10</v>
      </c>
      <c r="H813" s="1">
        <v>-20</v>
      </c>
      <c r="I813" s="1" t="s">
        <v>40</v>
      </c>
      <c r="J813" s="1">
        <v>3.15</v>
      </c>
      <c r="K813" s="1">
        <v>-10</v>
      </c>
      <c r="L813" s="1">
        <v>-4.2818181818181804</v>
      </c>
      <c r="M813" s="1" t="s">
        <v>40</v>
      </c>
      <c r="N813" s="1">
        <v>9.4015151515151594</v>
      </c>
      <c r="O813" s="1">
        <v>0.11969696969697199</v>
      </c>
      <c r="Q813" s="1">
        <v>1.1969696969697199E-2</v>
      </c>
      <c r="R813" s="1">
        <v>3.04626468291028E-2</v>
      </c>
      <c r="S813" s="14" t="s">
        <v>114</v>
      </c>
      <c r="T813" s="2" t="s">
        <v>114</v>
      </c>
      <c r="U813" s="3" t="s">
        <v>55</v>
      </c>
      <c r="V813" s="2" t="s">
        <v>116</v>
      </c>
      <c r="W813" s="2">
        <v>5</v>
      </c>
      <c r="X813" s="2">
        <v>11</v>
      </c>
      <c r="Y813" s="2">
        <v>2</v>
      </c>
      <c r="Z813" s="2">
        <v>1</v>
      </c>
      <c r="AA813" s="2">
        <v>0</v>
      </c>
      <c r="AB813" s="12">
        <f t="shared" si="60"/>
        <v>4.8</v>
      </c>
      <c r="AC813" s="3">
        <f t="shared" si="61"/>
        <v>117.14444</v>
      </c>
      <c r="AD813" s="12">
        <v>247.5</v>
      </c>
      <c r="AE813" s="2" t="s">
        <v>117</v>
      </c>
      <c r="AF813" s="2" t="s">
        <v>84</v>
      </c>
      <c r="AG813" s="2" t="str">
        <f t="shared" si="63"/>
        <v>Proton symporter</v>
      </c>
      <c r="AH813" s="3" t="s">
        <v>118</v>
      </c>
    </row>
    <row r="814" spans="1:35">
      <c r="A814" s="8" t="s">
        <v>34</v>
      </c>
      <c r="B814" s="9" t="s">
        <v>35</v>
      </c>
      <c r="C814" s="1" t="s">
        <v>340</v>
      </c>
      <c r="D814" s="23" t="s">
        <v>338</v>
      </c>
      <c r="E814" s="1" t="s">
        <v>119</v>
      </c>
      <c r="F814" s="1" t="s">
        <v>120</v>
      </c>
      <c r="G814" s="1">
        <v>-10</v>
      </c>
      <c r="H814" s="1">
        <v>-20</v>
      </c>
      <c r="I814" s="1" t="s">
        <v>40</v>
      </c>
      <c r="J814" s="1">
        <v>3.15</v>
      </c>
      <c r="K814" s="1">
        <v>-10</v>
      </c>
      <c r="L814" s="1">
        <v>-4.0623145400593499</v>
      </c>
      <c r="M814" s="1" t="s">
        <v>40</v>
      </c>
      <c r="N814" s="1">
        <v>9.2967359050445104</v>
      </c>
      <c r="O814" s="1">
        <v>0.234421364985164</v>
      </c>
      <c r="Q814" s="1">
        <v>2.3442136498516401E-2</v>
      </c>
      <c r="R814" s="1">
        <v>2.9578264539773198E-2</v>
      </c>
      <c r="S814" s="14" t="s">
        <v>119</v>
      </c>
      <c r="T814" s="2" t="s">
        <v>119</v>
      </c>
      <c r="U814" s="3" t="s">
        <v>55</v>
      </c>
      <c r="V814" s="2" t="s">
        <v>121</v>
      </c>
      <c r="W814" s="2">
        <v>3</v>
      </c>
      <c r="X814" s="2">
        <v>6</v>
      </c>
      <c r="Y814" s="2">
        <v>1</v>
      </c>
      <c r="Z814" s="2">
        <v>0</v>
      </c>
      <c r="AA814" s="2">
        <v>0</v>
      </c>
      <c r="AB814" s="12">
        <f t="shared" si="60"/>
        <v>5.333333333333333</v>
      </c>
      <c r="AC814" s="3">
        <f t="shared" si="61"/>
        <v>58.078140000000005</v>
      </c>
      <c r="AD814" s="12">
        <v>56</v>
      </c>
      <c r="AE814" s="2" t="s">
        <v>122</v>
      </c>
      <c r="AF814" s="2" t="s">
        <v>46</v>
      </c>
      <c r="AG814" s="2" t="str">
        <f t="shared" si="63"/>
        <v>Proton symporter</v>
      </c>
      <c r="AH814" s="3" t="s">
        <v>123</v>
      </c>
    </row>
    <row r="815" spans="1:35">
      <c r="A815" s="8" t="s">
        <v>34</v>
      </c>
      <c r="B815" s="9" t="s">
        <v>35</v>
      </c>
      <c r="C815" s="1" t="s">
        <v>340</v>
      </c>
      <c r="D815" s="23" t="s">
        <v>338</v>
      </c>
      <c r="E815" s="1" t="s">
        <v>124</v>
      </c>
      <c r="F815" s="1" t="s">
        <v>125</v>
      </c>
      <c r="G815" s="1">
        <v>-10</v>
      </c>
      <c r="H815" s="1">
        <v>-20</v>
      </c>
      <c r="I815" s="1" t="s">
        <v>40</v>
      </c>
      <c r="J815" s="1">
        <v>3.15</v>
      </c>
      <c r="K815" s="1">
        <v>-10</v>
      </c>
      <c r="L815" s="1">
        <v>-4.1975169300225703</v>
      </c>
      <c r="M815" s="1" t="s">
        <v>40</v>
      </c>
      <c r="N815" s="1">
        <v>9.1975169300225694</v>
      </c>
      <c r="O815" s="1">
        <v>0.26749435665914501</v>
      </c>
      <c r="Q815" s="1">
        <v>2.6749435665914499E-2</v>
      </c>
      <c r="R815" s="1">
        <v>4.1291782614238097E-2</v>
      </c>
      <c r="S815" s="14" t="s">
        <v>124</v>
      </c>
      <c r="T815" s="2" t="s">
        <v>126</v>
      </c>
      <c r="U815" s="3" t="s">
        <v>55</v>
      </c>
      <c r="V815" s="2" t="s">
        <v>127</v>
      </c>
      <c r="W815" s="2">
        <v>3</v>
      </c>
      <c r="X815" s="2">
        <v>3</v>
      </c>
      <c r="Y815" s="2">
        <v>2</v>
      </c>
      <c r="Z815" s="2">
        <v>0</v>
      </c>
      <c r="AA815" s="2">
        <v>-1</v>
      </c>
      <c r="AB815" s="12">
        <f t="shared" si="60"/>
        <v>3.6666666666666665</v>
      </c>
      <c r="AC815" s="3">
        <f t="shared" si="61"/>
        <v>71.053619999999995</v>
      </c>
      <c r="AD815" s="12">
        <v>80</v>
      </c>
      <c r="AE815" s="2" t="s">
        <v>128</v>
      </c>
      <c r="AF815" s="2" t="s">
        <v>64</v>
      </c>
      <c r="AG815" s="2" t="str">
        <f t="shared" si="63"/>
        <v>Proton symporter</v>
      </c>
      <c r="AH815" s="3" t="s">
        <v>129</v>
      </c>
    </row>
    <row r="816" spans="1:35">
      <c r="A816" s="8" t="s">
        <v>34</v>
      </c>
      <c r="B816" s="9" t="s">
        <v>35</v>
      </c>
      <c r="C816" s="1" t="s">
        <v>340</v>
      </c>
      <c r="D816" s="23" t="s">
        <v>338</v>
      </c>
      <c r="E816" s="1" t="s">
        <v>130</v>
      </c>
      <c r="F816" s="1" t="s">
        <v>125</v>
      </c>
      <c r="G816" s="1">
        <v>-10</v>
      </c>
      <c r="H816" s="1">
        <v>-20</v>
      </c>
      <c r="I816" s="1" t="s">
        <v>40</v>
      </c>
      <c r="J816" s="1">
        <v>3.15</v>
      </c>
      <c r="K816" s="1">
        <v>-10</v>
      </c>
      <c r="L816" s="1">
        <v>-4.1371359223301001</v>
      </c>
      <c r="M816" s="1" t="s">
        <v>40</v>
      </c>
      <c r="N816" s="1">
        <v>9.1371359223300992</v>
      </c>
      <c r="O816" s="1">
        <v>0.28762135922329901</v>
      </c>
      <c r="Q816" s="1">
        <v>2.8762135922329901E-2</v>
      </c>
      <c r="R816" s="1">
        <v>4.4398688587638797E-2</v>
      </c>
      <c r="S816" s="14" t="s">
        <v>130</v>
      </c>
      <c r="T816" s="2" t="s">
        <v>131</v>
      </c>
      <c r="U816" s="3" t="s">
        <v>55</v>
      </c>
      <c r="V816" s="2" t="s">
        <v>127</v>
      </c>
      <c r="W816" s="2">
        <v>3</v>
      </c>
      <c r="X816" s="2">
        <v>3</v>
      </c>
      <c r="Y816" s="2">
        <v>2</v>
      </c>
      <c r="Z816" s="2">
        <v>0</v>
      </c>
      <c r="AA816" s="2">
        <v>-1</v>
      </c>
      <c r="AB816" s="12">
        <f t="shared" si="60"/>
        <v>3.6666666666666665</v>
      </c>
      <c r="AC816" s="3">
        <f t="shared" si="61"/>
        <v>71.053619999999995</v>
      </c>
      <c r="AD816" s="12">
        <v>80</v>
      </c>
      <c r="AE816" s="2" t="s">
        <v>128</v>
      </c>
      <c r="AF816" s="2" t="s">
        <v>89</v>
      </c>
      <c r="AG816" s="2" t="str">
        <f t="shared" si="63"/>
        <v>Proton symporter</v>
      </c>
      <c r="AH816" s="3" t="s">
        <v>129</v>
      </c>
    </row>
    <row r="817" spans="1:35">
      <c r="A817" s="8" t="s">
        <v>34</v>
      </c>
      <c r="B817" s="9" t="s">
        <v>35</v>
      </c>
      <c r="C817" s="1" t="s">
        <v>340</v>
      </c>
      <c r="D817" s="23" t="s">
        <v>338</v>
      </c>
      <c r="E817" s="1" t="s">
        <v>132</v>
      </c>
      <c r="F817" s="1" t="s">
        <v>133</v>
      </c>
      <c r="G817" s="1">
        <v>-10</v>
      </c>
      <c r="H817" s="1">
        <v>-20</v>
      </c>
      <c r="I817" s="1" t="s">
        <v>40</v>
      </c>
      <c r="J817" s="1">
        <v>3.15</v>
      </c>
      <c r="K817" s="1">
        <v>-10</v>
      </c>
      <c r="L817" s="1">
        <v>-4.28114792347177</v>
      </c>
      <c r="M817" s="1" t="s">
        <v>40</v>
      </c>
      <c r="N817" s="1">
        <v>9.3364442370508698</v>
      </c>
      <c r="O817" s="1">
        <v>0.110592627158189</v>
      </c>
      <c r="Q817" s="1">
        <v>1.1059262715818899E-2</v>
      </c>
      <c r="R817" s="1">
        <v>3.4627570859858799E-2</v>
      </c>
      <c r="S817" s="11" t="s">
        <v>132</v>
      </c>
      <c r="T817" s="3" t="s">
        <v>132</v>
      </c>
      <c r="U817" s="3" t="s">
        <v>43</v>
      </c>
      <c r="V817" s="3" t="s">
        <v>134</v>
      </c>
      <c r="W817" s="3">
        <v>6</v>
      </c>
      <c r="X817" s="3">
        <v>8</v>
      </c>
      <c r="Y817" s="3">
        <v>4</v>
      </c>
      <c r="Z817" s="3">
        <v>0</v>
      </c>
      <c r="AA817" s="3">
        <v>-2</v>
      </c>
      <c r="AB817" s="12">
        <f t="shared" si="60"/>
        <v>4</v>
      </c>
      <c r="AC817" s="3">
        <f t="shared" si="61"/>
        <v>144.12291999999999</v>
      </c>
      <c r="AD817" s="12">
        <v>337.5</v>
      </c>
      <c r="AE817" s="2" t="s">
        <v>101</v>
      </c>
      <c r="AF817" s="2" t="s">
        <v>64</v>
      </c>
      <c r="AG817" s="2" t="str">
        <f t="shared" si="63"/>
        <v>Proton symporter</v>
      </c>
      <c r="AH817" s="3" t="s">
        <v>135</v>
      </c>
    </row>
    <row r="818" spans="1:35">
      <c r="A818" s="8" t="s">
        <v>34</v>
      </c>
      <c r="B818" s="9" t="s">
        <v>35</v>
      </c>
      <c r="C818" s="1" t="s">
        <v>340</v>
      </c>
      <c r="D818" s="23" t="s">
        <v>338</v>
      </c>
      <c r="E818" s="1" t="s">
        <v>136</v>
      </c>
      <c r="F818" s="1" t="s">
        <v>137</v>
      </c>
      <c r="G818" s="1">
        <v>-10</v>
      </c>
      <c r="H818" s="1">
        <v>-20</v>
      </c>
      <c r="I818" s="1" t="s">
        <v>40</v>
      </c>
      <c r="J818" s="1">
        <v>3.15</v>
      </c>
      <c r="K818" s="1">
        <v>-10</v>
      </c>
      <c r="L818" s="1">
        <v>-4.2007643884892101</v>
      </c>
      <c r="M818" s="1" t="s">
        <v>40</v>
      </c>
      <c r="N818" s="1">
        <v>9.2540467625899296</v>
      </c>
      <c r="O818" s="1">
        <v>0.10656474820143901</v>
      </c>
      <c r="Q818" s="1">
        <v>1.06564748201439E-2</v>
      </c>
      <c r="R818" s="1">
        <v>2.8039088848583402E-2</v>
      </c>
      <c r="S818" s="14" t="s">
        <v>136</v>
      </c>
      <c r="T818" s="2" t="s">
        <v>138</v>
      </c>
      <c r="U818" s="3" t="s">
        <v>55</v>
      </c>
      <c r="V818" s="2" t="s">
        <v>139</v>
      </c>
      <c r="W818" s="2">
        <v>7</v>
      </c>
      <c r="X818" s="2">
        <v>5</v>
      </c>
      <c r="Y818" s="2">
        <v>2</v>
      </c>
      <c r="Z818" s="2">
        <v>0</v>
      </c>
      <c r="AA818" s="2">
        <v>-1</v>
      </c>
      <c r="AB818" s="12">
        <f t="shared" si="60"/>
        <v>4.1428571428571432</v>
      </c>
      <c r="AC818" s="3">
        <f t="shared" si="61"/>
        <v>121.1121</v>
      </c>
      <c r="AD818" s="12">
        <v>249.2</v>
      </c>
      <c r="AE818" s="2" t="s">
        <v>140</v>
      </c>
      <c r="AF818" s="2" t="s">
        <v>141</v>
      </c>
      <c r="AG818" s="2" t="str">
        <f t="shared" si="63"/>
        <v>Proton symporter</v>
      </c>
      <c r="AH818" s="3" t="s">
        <v>142</v>
      </c>
      <c r="AI818"/>
    </row>
    <row r="819" spans="1:35">
      <c r="A819" s="8" t="s">
        <v>34</v>
      </c>
      <c r="B819" s="9" t="s">
        <v>35</v>
      </c>
      <c r="C819" s="1" t="s">
        <v>340</v>
      </c>
      <c r="D819" s="23" t="s">
        <v>338</v>
      </c>
      <c r="E819" s="1" t="s">
        <v>143</v>
      </c>
      <c r="F819" s="1" t="s">
        <v>137</v>
      </c>
      <c r="G819" s="1">
        <v>-10</v>
      </c>
      <c r="H819" s="1">
        <v>-20</v>
      </c>
      <c r="I819" s="1" t="s">
        <v>40</v>
      </c>
      <c r="J819" s="1">
        <v>3.15</v>
      </c>
      <c r="K819" s="1">
        <v>-10</v>
      </c>
      <c r="L819" s="1">
        <v>-4.2007643884892101</v>
      </c>
      <c r="M819" s="1" t="s">
        <v>40</v>
      </c>
      <c r="N819" s="1">
        <v>9.2540467625899208</v>
      </c>
      <c r="O819" s="1">
        <v>0.10656474820143801</v>
      </c>
      <c r="Q819" s="1">
        <v>1.0656474820143799E-2</v>
      </c>
      <c r="R819" s="1">
        <v>2.80390888485831E-2</v>
      </c>
      <c r="S819" s="14" t="s">
        <v>143</v>
      </c>
      <c r="T819" s="2" t="s">
        <v>144</v>
      </c>
      <c r="U819" s="3" t="s">
        <v>55</v>
      </c>
      <c r="V819" s="2" t="s">
        <v>139</v>
      </c>
      <c r="W819" s="2">
        <v>7</v>
      </c>
      <c r="X819" s="2">
        <v>5</v>
      </c>
      <c r="Y819" s="2">
        <v>2</v>
      </c>
      <c r="Z819" s="2">
        <v>0</v>
      </c>
      <c r="AA819" s="2">
        <v>-1</v>
      </c>
      <c r="AB819" s="12">
        <f t="shared" si="60"/>
        <v>4.1428571428571432</v>
      </c>
      <c r="AC819" s="3">
        <f t="shared" si="61"/>
        <v>121.1121</v>
      </c>
      <c r="AD819" s="12">
        <v>249.2</v>
      </c>
      <c r="AE819" s="2" t="s">
        <v>140</v>
      </c>
      <c r="AF819" s="2" t="s">
        <v>141</v>
      </c>
      <c r="AG819" s="2" t="str">
        <f t="shared" si="63"/>
        <v>Proton symporter</v>
      </c>
      <c r="AH819" s="3" t="s">
        <v>142</v>
      </c>
      <c r="AI819"/>
    </row>
    <row r="820" spans="1:35">
      <c r="A820" s="8" t="s">
        <v>34</v>
      </c>
      <c r="B820" s="9" t="s">
        <v>35</v>
      </c>
      <c r="C820" s="1" t="s">
        <v>340</v>
      </c>
      <c r="D820" s="23" t="s">
        <v>338</v>
      </c>
      <c r="E820" s="1" t="s">
        <v>145</v>
      </c>
      <c r="F820" s="1" t="s">
        <v>146</v>
      </c>
      <c r="G820" s="1">
        <v>-10</v>
      </c>
      <c r="H820" s="1">
        <v>-20</v>
      </c>
      <c r="I820" s="1" t="s">
        <v>40</v>
      </c>
      <c r="J820" s="1">
        <v>3.15</v>
      </c>
      <c r="K820" s="1">
        <v>-10</v>
      </c>
      <c r="L820" s="1">
        <v>-4.2580110497237502</v>
      </c>
      <c r="M820" s="1" t="s">
        <v>40</v>
      </c>
      <c r="N820" s="1">
        <v>9.3889502762430794</v>
      </c>
      <c r="O820" s="1">
        <v>8.7292817679557599E-2</v>
      </c>
      <c r="Q820" s="1">
        <v>8.7292817679557599E-3</v>
      </c>
      <c r="R820" s="1">
        <v>2.0507565249629801E-2</v>
      </c>
      <c r="S820" s="11" t="s">
        <v>147</v>
      </c>
      <c r="T820" s="3" t="s">
        <v>147</v>
      </c>
      <c r="U820" s="3" t="s">
        <v>43</v>
      </c>
      <c r="V820" s="3" t="s">
        <v>148</v>
      </c>
      <c r="W820" s="3">
        <v>7</v>
      </c>
      <c r="X820" s="3">
        <v>8</v>
      </c>
      <c r="Y820" s="3">
        <v>1</v>
      </c>
      <c r="Z820" s="3">
        <v>0</v>
      </c>
      <c r="AA820" s="3">
        <v>0</v>
      </c>
      <c r="AB820" s="12">
        <f t="shared" si="60"/>
        <v>4.8571428571428568</v>
      </c>
      <c r="AC820" s="3">
        <f t="shared" si="61"/>
        <v>108.13661999999999</v>
      </c>
      <c r="AD820" s="12">
        <v>205</v>
      </c>
      <c r="AE820" s="3" t="s">
        <v>111</v>
      </c>
      <c r="AF820" s="3" t="s">
        <v>149</v>
      </c>
      <c r="AG820" s="2" t="str">
        <f t="shared" si="63"/>
        <v>Proton symporter</v>
      </c>
      <c r="AH820" s="3" t="s">
        <v>150</v>
      </c>
      <c r="AI820"/>
    </row>
    <row r="821" spans="1:35">
      <c r="A821" s="8" t="s">
        <v>34</v>
      </c>
      <c r="B821" s="9" t="s">
        <v>35</v>
      </c>
      <c r="C821" s="1" t="s">
        <v>340</v>
      </c>
      <c r="D821" s="23" t="s">
        <v>338</v>
      </c>
      <c r="E821" s="1" t="s">
        <v>151</v>
      </c>
      <c r="F821" s="1" t="s">
        <v>152</v>
      </c>
      <c r="G821" s="1">
        <v>-10</v>
      </c>
      <c r="H821" s="1">
        <v>-20</v>
      </c>
      <c r="I821" s="1" t="s">
        <v>40</v>
      </c>
      <c r="J821" s="1">
        <v>3.15</v>
      </c>
      <c r="K821" s="1">
        <v>-10</v>
      </c>
      <c r="L821" s="1">
        <v>-4.1604565730779299</v>
      </c>
      <c r="M821" s="1" t="s">
        <v>40</v>
      </c>
      <c r="N821" s="1">
        <v>9.3781159800577196</v>
      </c>
      <c r="O821" s="1">
        <v>1.5547100498556799E-2</v>
      </c>
      <c r="Q821" s="1">
        <v>1.5547100498556801E-3</v>
      </c>
      <c r="R821" s="1">
        <v>1.8133387701050399E-2</v>
      </c>
      <c r="S821" s="14" t="s">
        <v>151</v>
      </c>
      <c r="T821" s="2" t="s">
        <v>153</v>
      </c>
      <c r="U821" s="3" t="s">
        <v>55</v>
      </c>
      <c r="V821" s="2" t="s">
        <v>154</v>
      </c>
      <c r="W821" s="2">
        <v>40</v>
      </c>
      <c r="X821" s="2">
        <v>56</v>
      </c>
      <c r="Y821" s="2">
        <v>0</v>
      </c>
      <c r="Z821" s="2">
        <v>0</v>
      </c>
      <c r="AA821" s="2">
        <v>0</v>
      </c>
      <c r="AB821" s="12">
        <f t="shared" si="60"/>
        <v>5.4</v>
      </c>
      <c r="AC821" s="3">
        <f t="shared" si="61"/>
        <v>536.86703999999997</v>
      </c>
      <c r="AD821" s="12">
        <v>633</v>
      </c>
      <c r="AE821" s="2" t="s">
        <v>155</v>
      </c>
      <c r="AF821" s="2" t="s">
        <v>46</v>
      </c>
      <c r="AG821" s="2" t="s">
        <v>156</v>
      </c>
      <c r="AH821" s="3" t="s">
        <v>157</v>
      </c>
      <c r="AI821"/>
    </row>
    <row r="822" spans="1:35">
      <c r="A822" s="8" t="s">
        <v>34</v>
      </c>
      <c r="B822" s="9" t="s">
        <v>35</v>
      </c>
      <c r="C822" s="1" t="s">
        <v>340</v>
      </c>
      <c r="D822" s="23" t="s">
        <v>338</v>
      </c>
      <c r="E822" s="1" t="s">
        <v>158</v>
      </c>
      <c r="F822" s="1" t="s">
        <v>159</v>
      </c>
      <c r="G822" s="1">
        <v>-10</v>
      </c>
      <c r="H822" s="1">
        <v>-20</v>
      </c>
      <c r="I822" s="1" t="s">
        <v>40</v>
      </c>
      <c r="J822" s="1">
        <v>3.15</v>
      </c>
      <c r="K822" s="1">
        <v>-10</v>
      </c>
      <c r="L822" s="1">
        <v>-4.1535714285714302</v>
      </c>
      <c r="M822" s="1" t="s">
        <v>40</v>
      </c>
      <c r="N822" s="1">
        <v>9.4791208791208899</v>
      </c>
      <c r="O822" s="1">
        <v>0.13021978021978101</v>
      </c>
      <c r="Q822" s="1">
        <v>1.30219780219781E-2</v>
      </c>
      <c r="R822" s="1">
        <v>1.6442745298916199E-2</v>
      </c>
      <c r="S822" s="14" t="s">
        <v>158</v>
      </c>
      <c r="T822" s="2" t="s">
        <v>158</v>
      </c>
      <c r="U822" s="3" t="s">
        <v>43</v>
      </c>
      <c r="V822" s="2" t="s">
        <v>160</v>
      </c>
      <c r="W822" s="2">
        <v>4</v>
      </c>
      <c r="X822" s="2">
        <v>10</v>
      </c>
      <c r="Y822" s="2">
        <v>0</v>
      </c>
      <c r="Z822" s="2">
        <v>0</v>
      </c>
      <c r="AA822" s="2">
        <v>0</v>
      </c>
      <c r="AB822" s="12">
        <f t="shared" si="60"/>
        <v>6.5</v>
      </c>
      <c r="AC822" s="3">
        <f t="shared" si="61"/>
        <v>58.121200000000002</v>
      </c>
      <c r="AD822" s="15">
        <v>-1</v>
      </c>
      <c r="AE822" s="3" t="s">
        <v>161</v>
      </c>
      <c r="AF822" s="2" t="s">
        <v>162</v>
      </c>
      <c r="AG822" s="16" t="str">
        <f t="shared" ref="AG822:AG827" si="64">IF(AD822&gt;37,"Proton symporter", "Diffusion")</f>
        <v>Diffusion</v>
      </c>
      <c r="AH822" s="3" t="s">
        <v>163</v>
      </c>
      <c r="AI822"/>
    </row>
    <row r="823" spans="1:35">
      <c r="A823" s="8" t="s">
        <v>34</v>
      </c>
      <c r="B823" s="9" t="s">
        <v>35</v>
      </c>
      <c r="C823" s="1" t="s">
        <v>340</v>
      </c>
      <c r="D823" s="23" t="s">
        <v>338</v>
      </c>
      <c r="E823" s="1" t="s">
        <v>164</v>
      </c>
      <c r="F823" s="1" t="s">
        <v>165</v>
      </c>
      <c r="G823" s="1">
        <v>-10</v>
      </c>
      <c r="H823" s="1">
        <v>-20</v>
      </c>
      <c r="I823" s="1" t="s">
        <v>40</v>
      </c>
      <c r="J823" s="1">
        <v>3.15</v>
      </c>
      <c r="K823" s="1">
        <v>-10</v>
      </c>
      <c r="L823" s="1">
        <v>-4.1106941838649202</v>
      </c>
      <c r="M823" s="1" t="s">
        <v>40</v>
      </c>
      <c r="N823" s="1">
        <v>9.4071294559099403</v>
      </c>
      <c r="O823" s="1">
        <v>0.148217636022515</v>
      </c>
      <c r="Q823" s="1">
        <v>1.48217636022515E-2</v>
      </c>
      <c r="R823" s="1">
        <v>2.3867078630959201E-2</v>
      </c>
      <c r="S823" s="11" t="s">
        <v>164</v>
      </c>
      <c r="T823" s="3" t="s">
        <v>166</v>
      </c>
      <c r="U823" s="3" t="s">
        <v>43</v>
      </c>
      <c r="V823" s="3" t="s">
        <v>167</v>
      </c>
      <c r="W823" s="3">
        <v>4</v>
      </c>
      <c r="X823" s="3">
        <v>10</v>
      </c>
      <c r="Y823" s="3">
        <v>1</v>
      </c>
      <c r="Z823" s="3">
        <v>0</v>
      </c>
      <c r="AA823" s="3">
        <v>0</v>
      </c>
      <c r="AB823" s="12">
        <f t="shared" si="60"/>
        <v>6</v>
      </c>
      <c r="AC823" s="3">
        <f t="shared" si="61"/>
        <v>74.120199999999997</v>
      </c>
      <c r="AD823" s="12">
        <v>117.7</v>
      </c>
      <c r="AE823" s="3" t="s">
        <v>78</v>
      </c>
      <c r="AF823" s="2" t="s">
        <v>46</v>
      </c>
      <c r="AG823" s="2" t="str">
        <f t="shared" si="64"/>
        <v>Proton symporter</v>
      </c>
      <c r="AH823" s="3" t="s">
        <v>168</v>
      </c>
      <c r="AI823"/>
    </row>
    <row r="824" spans="1:35">
      <c r="A824" s="8" t="s">
        <v>34</v>
      </c>
      <c r="B824" s="9" t="s">
        <v>35</v>
      </c>
      <c r="C824" s="1" t="s">
        <v>340</v>
      </c>
      <c r="D824" s="23" t="s">
        <v>338</v>
      </c>
      <c r="E824" s="1" t="s">
        <v>169</v>
      </c>
      <c r="F824" s="1" t="s">
        <v>165</v>
      </c>
      <c r="G824" s="1">
        <v>-10</v>
      </c>
      <c r="H824" s="1">
        <v>-20</v>
      </c>
      <c r="I824" s="1" t="s">
        <v>40</v>
      </c>
      <c r="J824" s="1">
        <v>3.15</v>
      </c>
      <c r="K824" s="1">
        <v>-10</v>
      </c>
      <c r="L824" s="1">
        <v>-4.1570835803200996</v>
      </c>
      <c r="M824" s="1" t="s">
        <v>40</v>
      </c>
      <c r="N824" s="1">
        <v>9.4380557202134003</v>
      </c>
      <c r="O824" s="1">
        <v>0.14048606994665</v>
      </c>
      <c r="Q824" s="1">
        <v>1.4048606994665E-2</v>
      </c>
      <c r="R824" s="1">
        <v>2.2622085791881099E-2</v>
      </c>
      <c r="S824" s="11" t="s">
        <v>169</v>
      </c>
      <c r="T824" s="3" t="s">
        <v>170</v>
      </c>
      <c r="U824" s="3" t="s">
        <v>43</v>
      </c>
      <c r="V824" s="3" t="s">
        <v>167</v>
      </c>
      <c r="W824" s="3">
        <v>4</v>
      </c>
      <c r="X824" s="3">
        <v>10</v>
      </c>
      <c r="Y824" s="3">
        <v>1</v>
      </c>
      <c r="Z824" s="3">
        <v>0</v>
      </c>
      <c r="AA824" s="3">
        <v>0</v>
      </c>
      <c r="AB824" s="12">
        <f t="shared" si="60"/>
        <v>6</v>
      </c>
      <c r="AC824" s="3">
        <f t="shared" si="61"/>
        <v>74.120199999999997</v>
      </c>
      <c r="AD824" s="12">
        <v>117.7</v>
      </c>
      <c r="AE824" s="3" t="s">
        <v>78</v>
      </c>
      <c r="AF824" s="3" t="s">
        <v>84</v>
      </c>
      <c r="AG824" s="2" t="str">
        <f t="shared" si="64"/>
        <v>Proton symporter</v>
      </c>
      <c r="AH824" s="3" t="s">
        <v>168</v>
      </c>
    </row>
    <row r="825" spans="1:35">
      <c r="A825" s="8" t="s">
        <v>34</v>
      </c>
      <c r="B825" s="9" t="s">
        <v>35</v>
      </c>
      <c r="C825" s="1" t="s">
        <v>340</v>
      </c>
      <c r="D825" s="23" t="s">
        <v>338</v>
      </c>
      <c r="E825" s="1" t="s">
        <v>171</v>
      </c>
      <c r="F825" s="1" t="s">
        <v>172</v>
      </c>
      <c r="G825" s="1">
        <v>-10</v>
      </c>
      <c r="H825" s="1">
        <v>-20</v>
      </c>
      <c r="I825" s="1" t="s">
        <v>40</v>
      </c>
      <c r="J825" s="1">
        <v>3.15</v>
      </c>
      <c r="K825" s="1">
        <v>-10</v>
      </c>
      <c r="L825" s="1">
        <v>-4.0884615384615302</v>
      </c>
      <c r="M825" s="1" t="s">
        <v>40</v>
      </c>
      <c r="N825" s="1">
        <v>9.2707692307692202</v>
      </c>
      <c r="O825" s="1">
        <v>0.182307692307694</v>
      </c>
      <c r="Q825" s="1">
        <v>1.8230769230769401E-2</v>
      </c>
      <c r="R825" s="1">
        <v>3.4495655905698398E-2</v>
      </c>
      <c r="S825" s="14" t="s">
        <v>171</v>
      </c>
      <c r="T825" s="2" t="s">
        <v>171</v>
      </c>
      <c r="U825" s="3" t="s">
        <v>55</v>
      </c>
      <c r="V825" s="2" t="s">
        <v>173</v>
      </c>
      <c r="W825" s="2">
        <v>4</v>
      </c>
      <c r="X825" s="2">
        <v>7</v>
      </c>
      <c r="Y825" s="2">
        <v>2</v>
      </c>
      <c r="Z825" s="2">
        <v>0</v>
      </c>
      <c r="AA825" s="3">
        <v>-1</v>
      </c>
      <c r="AB825" s="12">
        <f t="shared" si="60"/>
        <v>4.75</v>
      </c>
      <c r="AC825" s="3">
        <f t="shared" si="61"/>
        <v>87.095680000000002</v>
      </c>
      <c r="AD825" s="12">
        <v>163.5</v>
      </c>
      <c r="AE825" s="2" t="s">
        <v>128</v>
      </c>
      <c r="AF825" s="2" t="s">
        <v>46</v>
      </c>
      <c r="AG825" s="2" t="str">
        <f t="shared" si="64"/>
        <v>Proton symporter</v>
      </c>
      <c r="AH825" s="3" t="s">
        <v>174</v>
      </c>
    </row>
    <row r="826" spans="1:35">
      <c r="A826" s="8" t="s">
        <v>34</v>
      </c>
      <c r="B826" s="9" t="s">
        <v>35</v>
      </c>
      <c r="C826" s="1" t="s">
        <v>340</v>
      </c>
      <c r="D826" s="23" t="s">
        <v>338</v>
      </c>
      <c r="E826" s="1" t="s">
        <v>175</v>
      </c>
      <c r="F826" s="1" t="s">
        <v>176</v>
      </c>
      <c r="G826" s="1">
        <v>-10</v>
      </c>
      <c r="H826" s="1">
        <v>-20</v>
      </c>
      <c r="I826" s="1" t="s">
        <v>40</v>
      </c>
      <c r="J826" s="1">
        <v>3.15</v>
      </c>
      <c r="K826" s="1">
        <v>-10</v>
      </c>
      <c r="L826" s="1">
        <v>-4.1668469442942104</v>
      </c>
      <c r="M826" s="1" t="s">
        <v>40</v>
      </c>
      <c r="N826" s="1">
        <v>9.2309356408869601</v>
      </c>
      <c r="O826" s="1">
        <v>0.128177393185506</v>
      </c>
      <c r="Q826" s="1">
        <v>1.2817739318550601E-2</v>
      </c>
      <c r="R826" s="1">
        <v>3.06618248884135E-2</v>
      </c>
      <c r="S826" s="11" t="s">
        <v>175</v>
      </c>
      <c r="T826" s="3" t="s">
        <v>175</v>
      </c>
      <c r="U826" s="3" t="s">
        <v>43</v>
      </c>
      <c r="V826" s="11" t="s">
        <v>177</v>
      </c>
      <c r="W826" s="3">
        <v>6</v>
      </c>
      <c r="X826" s="3">
        <v>6</v>
      </c>
      <c r="Y826" s="3">
        <v>2</v>
      </c>
      <c r="Z826" s="3">
        <v>0</v>
      </c>
      <c r="AA826" s="3">
        <v>0</v>
      </c>
      <c r="AB826" s="12">
        <f t="shared" si="60"/>
        <v>4.333333333333333</v>
      </c>
      <c r="AC826" s="3">
        <f t="shared" si="61"/>
        <v>110.10924</v>
      </c>
      <c r="AD826" s="12">
        <v>245</v>
      </c>
      <c r="AE826" s="3" t="s">
        <v>178</v>
      </c>
      <c r="AF826" s="2" t="s">
        <v>64</v>
      </c>
      <c r="AG826" s="2" t="str">
        <f t="shared" si="64"/>
        <v>Proton symporter</v>
      </c>
      <c r="AH826" s="3" t="s">
        <v>179</v>
      </c>
    </row>
    <row r="827" spans="1:35">
      <c r="A827" s="8" t="s">
        <v>34</v>
      </c>
      <c r="B827" s="9" t="s">
        <v>35</v>
      </c>
      <c r="C827" s="1" t="s">
        <v>340</v>
      </c>
      <c r="D827" s="23" t="s">
        <v>338</v>
      </c>
      <c r="E827" s="1" t="s">
        <v>180</v>
      </c>
      <c r="F827" s="1" t="s">
        <v>181</v>
      </c>
      <c r="G827" s="1">
        <v>-10</v>
      </c>
      <c r="H827" s="1">
        <v>-20</v>
      </c>
      <c r="I827" s="1" t="s">
        <v>40</v>
      </c>
      <c r="J827" s="1">
        <v>3.15</v>
      </c>
      <c r="K827" s="1">
        <v>-10</v>
      </c>
      <c r="L827" s="1">
        <v>-4.2988165680473402</v>
      </c>
      <c r="M827" s="1" t="s">
        <v>40</v>
      </c>
      <c r="N827" s="1">
        <v>9.2350726196879993</v>
      </c>
      <c r="O827" s="1">
        <v>0.127487896718667</v>
      </c>
      <c r="Q827" s="1">
        <v>1.2748789671866699E-2</v>
      </c>
      <c r="R827" s="1">
        <v>3.8801072206660299E-2</v>
      </c>
      <c r="S827" s="14" t="s">
        <v>180</v>
      </c>
      <c r="T827" s="2" t="s">
        <v>182</v>
      </c>
      <c r="U827" s="3" t="s">
        <v>55</v>
      </c>
      <c r="V827" s="2" t="s">
        <v>183</v>
      </c>
      <c r="W827" s="2">
        <v>6</v>
      </c>
      <c r="X827" s="2">
        <v>4</v>
      </c>
      <c r="Y827" s="2">
        <v>4</v>
      </c>
      <c r="Z827" s="2">
        <v>0</v>
      </c>
      <c r="AA827" s="3">
        <v>-2</v>
      </c>
      <c r="AB827" s="12">
        <f t="shared" si="60"/>
        <v>3.3333333333333335</v>
      </c>
      <c r="AC827" s="3">
        <f t="shared" si="61"/>
        <v>140.09156000000002</v>
      </c>
      <c r="AD827" s="12">
        <v>345.4</v>
      </c>
      <c r="AE827" s="2" t="s">
        <v>101</v>
      </c>
      <c r="AF827" s="2" t="s">
        <v>64</v>
      </c>
      <c r="AG827" s="2" t="str">
        <f t="shared" si="64"/>
        <v>Proton symporter</v>
      </c>
      <c r="AH827" s="3" t="s">
        <v>184</v>
      </c>
    </row>
    <row r="828" spans="1:35">
      <c r="A828" s="17" t="s">
        <v>185</v>
      </c>
      <c r="B828" s="9" t="s">
        <v>35</v>
      </c>
      <c r="C828" t="s">
        <v>340</v>
      </c>
      <c r="D828" s="23" t="s">
        <v>338</v>
      </c>
      <c r="E828" t="s">
        <v>186</v>
      </c>
      <c r="F828" t="s">
        <v>187</v>
      </c>
      <c r="G828">
        <v>-10</v>
      </c>
      <c r="H828">
        <v>-20</v>
      </c>
      <c r="I828" s="1" t="s">
        <v>40</v>
      </c>
      <c r="J828">
        <v>3.15</v>
      </c>
      <c r="K828">
        <v>-10</v>
      </c>
      <c r="L828">
        <v>-4.1399193548387103</v>
      </c>
      <c r="M828" s="1" t="s">
        <v>40</v>
      </c>
      <c r="N828">
        <v>8.8532258064516096</v>
      </c>
      <c r="O828">
        <v>0.19112903225806399</v>
      </c>
      <c r="P828"/>
      <c r="Q828">
        <v>1.9112903225806398E-2</v>
      </c>
      <c r="R828">
        <v>7.8518631349140097E-2</v>
      </c>
      <c r="S828" s="3" t="s">
        <v>186</v>
      </c>
      <c r="T828" s="3" t="s">
        <v>186</v>
      </c>
      <c r="U828" s="3" t="s">
        <v>35</v>
      </c>
      <c r="V828" s="3" t="s">
        <v>188</v>
      </c>
      <c r="W828" s="3">
        <v>6</v>
      </c>
      <c r="X828" s="3">
        <v>5</v>
      </c>
      <c r="Y828" s="3">
        <v>7</v>
      </c>
      <c r="Z828" s="3">
        <v>0</v>
      </c>
      <c r="AA828" s="3">
        <v>-3</v>
      </c>
      <c r="AB828" s="12">
        <f t="shared" si="60"/>
        <v>2.5</v>
      </c>
      <c r="AC828" s="3">
        <f t="shared" si="61"/>
        <v>189.09640000000002</v>
      </c>
      <c r="AD828" s="12" t="s">
        <v>40</v>
      </c>
      <c r="AE828" s="3" t="s">
        <v>189</v>
      </c>
      <c r="AF828" s="3" t="s">
        <v>46</v>
      </c>
      <c r="AG828" s="2" t="s">
        <v>190</v>
      </c>
      <c r="AH828" s="2" t="s">
        <v>191</v>
      </c>
    </row>
    <row r="829" spans="1:35">
      <c r="A829" s="8" t="s">
        <v>34</v>
      </c>
      <c r="B829" s="9" t="s">
        <v>35</v>
      </c>
      <c r="C829" s="1" t="s">
        <v>340</v>
      </c>
      <c r="D829" s="23" t="s">
        <v>338</v>
      </c>
      <c r="E829" s="1" t="s">
        <v>192</v>
      </c>
      <c r="F829" s="1" t="s">
        <v>193</v>
      </c>
      <c r="G829" s="1">
        <v>-10</v>
      </c>
      <c r="H829" s="1">
        <v>-20</v>
      </c>
      <c r="I829" s="1" t="s">
        <v>40</v>
      </c>
      <c r="J829" s="1">
        <v>3.15</v>
      </c>
      <c r="K829" s="1">
        <v>-10</v>
      </c>
      <c r="L829" s="1">
        <v>-4.1728508449669404</v>
      </c>
      <c r="M829" s="1" t="s">
        <v>40</v>
      </c>
      <c r="N829" s="1">
        <v>9.2163850110213197</v>
      </c>
      <c r="O829" s="1">
        <v>8.7068332108743707E-2</v>
      </c>
      <c r="Q829" s="1">
        <v>8.7068332108743707E-3</v>
      </c>
      <c r="R829" s="1">
        <v>3.0860663397416201E-2</v>
      </c>
      <c r="S829" s="11" t="s">
        <v>194</v>
      </c>
      <c r="T829" s="3" t="s">
        <v>194</v>
      </c>
      <c r="U829" s="3" t="s">
        <v>43</v>
      </c>
      <c r="V829" s="3" t="s">
        <v>195</v>
      </c>
      <c r="W829" s="3">
        <v>9</v>
      </c>
      <c r="X829" s="3">
        <v>7</v>
      </c>
      <c r="Y829" s="3">
        <v>3</v>
      </c>
      <c r="Z829" s="3">
        <v>0</v>
      </c>
      <c r="AA829" s="2">
        <v>-1</v>
      </c>
      <c r="AB829" s="12">
        <f t="shared" si="60"/>
        <v>4.1111111111111107</v>
      </c>
      <c r="AC829" s="3">
        <f t="shared" si="61"/>
        <v>163.14818</v>
      </c>
      <c r="AD829" s="12">
        <v>346</v>
      </c>
      <c r="AE829" s="13" t="s">
        <v>196</v>
      </c>
      <c r="AF829" s="2" t="s">
        <v>112</v>
      </c>
      <c r="AG829" s="2" t="str">
        <f t="shared" ref="AG829:AG843" si="65">IF(AD829&gt;37,"Proton symporter", "Diffusion")</f>
        <v>Proton symporter</v>
      </c>
      <c r="AH829" s="3" t="s">
        <v>197</v>
      </c>
    </row>
    <row r="830" spans="1:35">
      <c r="A830" s="8" t="s">
        <v>34</v>
      </c>
      <c r="B830" s="9" t="s">
        <v>35</v>
      </c>
      <c r="C830" s="1" t="s">
        <v>340</v>
      </c>
      <c r="D830" s="23" t="s">
        <v>338</v>
      </c>
      <c r="E830" s="1" t="s">
        <v>198</v>
      </c>
      <c r="F830" s="1" t="s">
        <v>199</v>
      </c>
      <c r="G830" s="1">
        <v>-10</v>
      </c>
      <c r="H830" s="1">
        <v>-20</v>
      </c>
      <c r="I830" s="1" t="s">
        <v>40</v>
      </c>
      <c r="J830" s="1">
        <v>3.15</v>
      </c>
      <c r="K830" s="1">
        <v>-10</v>
      </c>
      <c r="L830" s="1">
        <v>-4.0988593155893502</v>
      </c>
      <c r="M830" s="1" t="s">
        <v>40</v>
      </c>
      <c r="N830" s="1">
        <v>9.2790874524714795</v>
      </c>
      <c r="O830" s="1">
        <v>0.18022813688212999</v>
      </c>
      <c r="Q830" s="1">
        <v>1.8022813688212999E-2</v>
      </c>
      <c r="R830" s="1">
        <v>3.44967874201762E-2</v>
      </c>
      <c r="S830" s="11" t="s">
        <v>198</v>
      </c>
      <c r="T830" s="3" t="s">
        <v>200</v>
      </c>
      <c r="U830" s="3" t="s">
        <v>43</v>
      </c>
      <c r="V830" s="3" t="s">
        <v>201</v>
      </c>
      <c r="W830" s="3">
        <v>4</v>
      </c>
      <c r="X830" s="3">
        <v>8</v>
      </c>
      <c r="Y830" s="3">
        <v>2</v>
      </c>
      <c r="Z830" s="3">
        <v>0</v>
      </c>
      <c r="AA830" s="2">
        <v>0</v>
      </c>
      <c r="AB830" s="12">
        <f t="shared" si="60"/>
        <v>5</v>
      </c>
      <c r="AC830" s="3">
        <f t="shared" si="61"/>
        <v>88.103520000000003</v>
      </c>
      <c r="AD830" s="12">
        <v>77.099999999999994</v>
      </c>
      <c r="AE830" s="3" t="s">
        <v>202</v>
      </c>
      <c r="AF830" s="3" t="s">
        <v>46</v>
      </c>
      <c r="AG830" s="2" t="str">
        <f t="shared" si="65"/>
        <v>Proton symporter</v>
      </c>
      <c r="AH830" s="3" t="s">
        <v>203</v>
      </c>
    </row>
    <row r="831" spans="1:35">
      <c r="A831" s="8" t="s">
        <v>34</v>
      </c>
      <c r="B831" s="9" t="s">
        <v>35</v>
      </c>
      <c r="C831" s="1" t="s">
        <v>340</v>
      </c>
      <c r="D831" s="23" t="s">
        <v>338</v>
      </c>
      <c r="E831" s="1" t="s">
        <v>204</v>
      </c>
      <c r="F831" s="1" t="s">
        <v>205</v>
      </c>
      <c r="G831" s="1">
        <v>-10</v>
      </c>
      <c r="H831" s="1">
        <v>-20</v>
      </c>
      <c r="I831" s="1" t="s">
        <v>40</v>
      </c>
      <c r="J831" s="1">
        <v>3.15</v>
      </c>
      <c r="K831" s="1">
        <v>-10</v>
      </c>
      <c r="L831" s="1">
        <v>-4.1177096259528501</v>
      </c>
      <c r="M831" s="1" t="s">
        <v>40</v>
      </c>
      <c r="N831" s="1">
        <v>9.3697925899663197</v>
      </c>
      <c r="O831" s="1">
        <v>4.2013827335578798E-2</v>
      </c>
      <c r="Q831" s="1">
        <v>4.2013827335578803E-3</v>
      </c>
      <c r="R831" s="1">
        <v>1.8652061537569101E-2</v>
      </c>
      <c r="S831" s="14" t="s">
        <v>204</v>
      </c>
      <c r="T831" s="2" t="s">
        <v>204</v>
      </c>
      <c r="U831" s="3" t="s">
        <v>55</v>
      </c>
      <c r="V831" s="2" t="s">
        <v>206</v>
      </c>
      <c r="W831" s="2">
        <v>15</v>
      </c>
      <c r="X831" s="2">
        <v>24</v>
      </c>
      <c r="Y831" s="2">
        <v>0</v>
      </c>
      <c r="Z831" s="2">
        <v>0</v>
      </c>
      <c r="AA831" s="3">
        <v>0</v>
      </c>
      <c r="AB831" s="12">
        <f t="shared" si="60"/>
        <v>5.6</v>
      </c>
      <c r="AC831" s="3">
        <f t="shared" si="61"/>
        <v>204.34866000000002</v>
      </c>
      <c r="AD831" s="12" t="s">
        <v>207</v>
      </c>
      <c r="AE831" s="2" t="s">
        <v>155</v>
      </c>
      <c r="AF831" s="2" t="s">
        <v>46</v>
      </c>
      <c r="AG831" s="2" t="str">
        <f t="shared" si="65"/>
        <v>Proton symporter</v>
      </c>
      <c r="AH831" s="3" t="s">
        <v>208</v>
      </c>
    </row>
    <row r="832" spans="1:35">
      <c r="A832" s="8" t="s">
        <v>34</v>
      </c>
      <c r="B832" s="9" t="s">
        <v>35</v>
      </c>
      <c r="C832" s="1" t="s">
        <v>340</v>
      </c>
      <c r="D832" s="23" t="s">
        <v>338</v>
      </c>
      <c r="E832" s="1" t="s">
        <v>209</v>
      </c>
      <c r="F832" s="1" t="s">
        <v>210</v>
      </c>
      <c r="G832" s="1">
        <v>-10</v>
      </c>
      <c r="H832" s="1">
        <v>-20</v>
      </c>
      <c r="I832" s="1" t="s">
        <v>40</v>
      </c>
      <c r="J832" s="1">
        <v>3.15</v>
      </c>
      <c r="K832" s="1">
        <v>-10</v>
      </c>
      <c r="L832" s="1">
        <v>-4.1350364963503603</v>
      </c>
      <c r="M832" s="1" t="s">
        <v>40</v>
      </c>
      <c r="N832" s="1">
        <v>9.2311435523114298</v>
      </c>
      <c r="O832" s="1">
        <v>0.192214111922141</v>
      </c>
      <c r="Q832" s="1">
        <v>1.92214111922141E-2</v>
      </c>
      <c r="R832" s="1">
        <v>3.5949253769086399E-2</v>
      </c>
      <c r="S832" s="14" t="s">
        <v>209</v>
      </c>
      <c r="T832" s="2" t="s">
        <v>211</v>
      </c>
      <c r="U832" s="3" t="s">
        <v>55</v>
      </c>
      <c r="V832" s="2" t="s">
        <v>212</v>
      </c>
      <c r="W832" s="2">
        <v>4</v>
      </c>
      <c r="X832" s="2">
        <v>6</v>
      </c>
      <c r="Y832" s="2">
        <v>2</v>
      </c>
      <c r="Z832" s="2">
        <v>0</v>
      </c>
      <c r="AA832" s="2">
        <v>0</v>
      </c>
      <c r="AB832" s="12">
        <f t="shared" si="60"/>
        <v>4.5</v>
      </c>
      <c r="AC832" s="3">
        <f t="shared" si="61"/>
        <v>86.08784</v>
      </c>
      <c r="AD832" s="12">
        <v>204</v>
      </c>
      <c r="AE832" s="2" t="s">
        <v>213</v>
      </c>
      <c r="AF832" s="2" t="s">
        <v>70</v>
      </c>
      <c r="AG832" s="2" t="str">
        <f t="shared" si="65"/>
        <v>Proton symporter</v>
      </c>
      <c r="AH832" s="3" t="s">
        <v>214</v>
      </c>
    </row>
    <row r="833" spans="1:34">
      <c r="A833" s="17" t="s">
        <v>185</v>
      </c>
      <c r="B833" s="9" t="s">
        <v>35</v>
      </c>
      <c r="C833" t="s">
        <v>340</v>
      </c>
      <c r="D833" s="23" t="s">
        <v>338</v>
      </c>
      <c r="E833" t="s">
        <v>215</v>
      </c>
      <c r="F833" t="s">
        <v>216</v>
      </c>
      <c r="G833">
        <v>-10</v>
      </c>
      <c r="H833">
        <v>-20</v>
      </c>
      <c r="I833" s="1" t="s">
        <v>40</v>
      </c>
      <c r="J833">
        <v>3.15</v>
      </c>
      <c r="K833">
        <v>-10</v>
      </c>
      <c r="L833">
        <v>-4.1293877551020399</v>
      </c>
      <c r="M833" s="1" t="s">
        <v>40</v>
      </c>
      <c r="N833">
        <v>9.0326530612244902</v>
      </c>
      <c r="O833">
        <v>0.193469387755102</v>
      </c>
      <c r="P833"/>
      <c r="Q833">
        <v>1.9346938775510199E-2</v>
      </c>
      <c r="R833">
        <v>6.1415997514287897E-2</v>
      </c>
      <c r="S833" s="3" t="s">
        <v>215</v>
      </c>
      <c r="T833" s="3" t="s">
        <v>217</v>
      </c>
      <c r="U833" s="3" t="s">
        <v>35</v>
      </c>
      <c r="V833" s="3" t="s">
        <v>218</v>
      </c>
      <c r="W833" s="3">
        <v>5</v>
      </c>
      <c r="X833" s="3">
        <v>8</v>
      </c>
      <c r="Y833" s="3">
        <v>4</v>
      </c>
      <c r="Z833" s="3">
        <v>1</v>
      </c>
      <c r="AA833" s="2">
        <v>-1</v>
      </c>
      <c r="AB833" s="12">
        <f t="shared" si="60"/>
        <v>3.4</v>
      </c>
      <c r="AC833" s="3">
        <f t="shared" si="61"/>
        <v>146.11892</v>
      </c>
      <c r="AD833" s="12">
        <v>333.8</v>
      </c>
      <c r="AE833" s="3" t="s">
        <v>219</v>
      </c>
      <c r="AF833" s="3" t="s">
        <v>70</v>
      </c>
      <c r="AG833" s="2" t="str">
        <f t="shared" si="65"/>
        <v>Proton symporter</v>
      </c>
      <c r="AH833" s="2" t="s">
        <v>220</v>
      </c>
    </row>
    <row r="834" spans="1:34">
      <c r="A834" s="8" t="s">
        <v>34</v>
      </c>
      <c r="B834" s="9" t="s">
        <v>35</v>
      </c>
      <c r="C834" s="1" t="s">
        <v>340</v>
      </c>
      <c r="D834" s="23" t="s">
        <v>338</v>
      </c>
      <c r="E834" s="1" t="s">
        <v>221</v>
      </c>
      <c r="F834" s="1" t="s">
        <v>222</v>
      </c>
      <c r="G834" s="1">
        <v>-10</v>
      </c>
      <c r="H834" s="1">
        <v>-20</v>
      </c>
      <c r="I834" s="1" t="s">
        <v>40</v>
      </c>
      <c r="J834" s="1">
        <v>3.15</v>
      </c>
      <c r="K834" s="1">
        <v>-10</v>
      </c>
      <c r="L834" s="1">
        <v>-4.3045774647887303</v>
      </c>
      <c r="M834" s="1" t="s">
        <v>40</v>
      </c>
      <c r="N834" s="1">
        <v>9.3045774647887303</v>
      </c>
      <c r="O834" s="1">
        <v>0.139084507042253</v>
      </c>
      <c r="Q834" s="1">
        <v>1.3908450704225301E-2</v>
      </c>
      <c r="R834" s="1">
        <v>3.93103853472608E-2</v>
      </c>
      <c r="S834" s="14" t="s">
        <v>221</v>
      </c>
      <c r="T834" s="2" t="s">
        <v>221</v>
      </c>
      <c r="U834" s="3" t="s">
        <v>55</v>
      </c>
      <c r="V834" s="2" t="s">
        <v>223</v>
      </c>
      <c r="W834" s="2">
        <v>5</v>
      </c>
      <c r="X834" s="2">
        <v>6</v>
      </c>
      <c r="Y834" s="2">
        <v>4</v>
      </c>
      <c r="Z834" s="2">
        <v>0</v>
      </c>
      <c r="AA834" s="3">
        <v>-2</v>
      </c>
      <c r="AB834" s="12">
        <f t="shared" ref="AB834:AB897" si="66">(W834*4+X834*1+Y834*-2+Z834*-3)/W834</f>
        <v>3.6</v>
      </c>
      <c r="AC834" s="3">
        <f t="shared" ref="AC834:AC897" si="67">W834*12.0107+X834*1.00784+Y834*15.999+Z834*14.0067</f>
        <v>130.09654</v>
      </c>
      <c r="AD834" s="12">
        <v>200</v>
      </c>
      <c r="AE834" s="2" t="s">
        <v>101</v>
      </c>
      <c r="AF834" s="2" t="s">
        <v>58</v>
      </c>
      <c r="AG834" s="2" t="str">
        <f t="shared" si="65"/>
        <v>Proton symporter</v>
      </c>
      <c r="AH834" s="3" t="s">
        <v>224</v>
      </c>
    </row>
    <row r="835" spans="1:34">
      <c r="A835" s="17" t="s">
        <v>185</v>
      </c>
      <c r="B835" s="9" t="s">
        <v>35</v>
      </c>
      <c r="C835" t="s">
        <v>340</v>
      </c>
      <c r="D835" s="23" t="s">
        <v>338</v>
      </c>
      <c r="E835" t="s">
        <v>225</v>
      </c>
      <c r="F835" t="s">
        <v>226</v>
      </c>
      <c r="G835">
        <v>-10</v>
      </c>
      <c r="H835">
        <v>-20</v>
      </c>
      <c r="I835" s="1" t="s">
        <v>40</v>
      </c>
      <c r="J835">
        <v>3.15</v>
      </c>
      <c r="K835">
        <v>-10</v>
      </c>
      <c r="L835">
        <v>-4.2715163934426297</v>
      </c>
      <c r="M835" s="1" t="s">
        <v>40</v>
      </c>
      <c r="N835">
        <v>9.0286885245901694</v>
      </c>
      <c r="O835">
        <v>0.48565573770491899</v>
      </c>
      <c r="P835"/>
      <c r="Q835">
        <v>4.85655737704919E-2</v>
      </c>
      <c r="R835">
        <v>7.9176310496709701E-2</v>
      </c>
      <c r="S835" s="3" t="s">
        <v>225</v>
      </c>
      <c r="T835" s="3" t="s">
        <v>225</v>
      </c>
      <c r="U835" s="3" t="s">
        <v>35</v>
      </c>
      <c r="V835" s="3" t="s">
        <v>227</v>
      </c>
      <c r="W835" s="3">
        <v>2</v>
      </c>
      <c r="X835" s="3">
        <v>3</v>
      </c>
      <c r="Y835" s="3">
        <v>3</v>
      </c>
      <c r="Z835" s="3">
        <v>0</v>
      </c>
      <c r="AA835" s="2">
        <v>-1</v>
      </c>
      <c r="AB835" s="12">
        <f t="shared" si="66"/>
        <v>2.5</v>
      </c>
      <c r="AC835" s="3">
        <f t="shared" si="67"/>
        <v>75.041920000000005</v>
      </c>
      <c r="AD835" s="12">
        <v>112</v>
      </c>
      <c r="AE835" s="3" t="s">
        <v>228</v>
      </c>
      <c r="AF835" s="3" t="s">
        <v>229</v>
      </c>
      <c r="AG835" s="2" t="str">
        <f t="shared" si="65"/>
        <v>Proton symporter</v>
      </c>
      <c r="AH835" s="2" t="s">
        <v>230</v>
      </c>
    </row>
    <row r="836" spans="1:34">
      <c r="A836" s="17" t="s">
        <v>231</v>
      </c>
      <c r="B836" s="9" t="s">
        <v>35</v>
      </c>
      <c r="C836" t="s">
        <v>340</v>
      </c>
      <c r="D836" s="23" t="s">
        <v>338</v>
      </c>
      <c r="E836" t="s">
        <v>232</v>
      </c>
      <c r="F836" t="s">
        <v>233</v>
      </c>
      <c r="G836">
        <v>-10</v>
      </c>
      <c r="H836">
        <v>-20</v>
      </c>
      <c r="I836" s="1" t="s">
        <v>40</v>
      </c>
      <c r="J836">
        <v>3.15</v>
      </c>
      <c r="K836">
        <v>-10</v>
      </c>
      <c r="L836">
        <v>-4.13988782580007</v>
      </c>
      <c r="M836" s="1" t="s">
        <v>40</v>
      </c>
      <c r="N836">
        <v>9.4526558891455004</v>
      </c>
      <c r="O836">
        <v>7.8192015836357903E-2</v>
      </c>
      <c r="P836"/>
      <c r="Q836">
        <v>7.8192015836357903E-3</v>
      </c>
      <c r="R836">
        <v>1.7021365756140501E-2</v>
      </c>
      <c r="S836" s="11" t="s">
        <v>232</v>
      </c>
      <c r="T836" s="3" t="s">
        <v>232</v>
      </c>
      <c r="U836" s="3" t="s">
        <v>43</v>
      </c>
      <c r="V836" s="3" t="s">
        <v>234</v>
      </c>
      <c r="W836" s="3">
        <v>7</v>
      </c>
      <c r="X836" s="3">
        <v>16</v>
      </c>
      <c r="Y836" s="3">
        <v>0</v>
      </c>
      <c r="Z836" s="3">
        <v>0</v>
      </c>
      <c r="AA836" s="3">
        <v>0</v>
      </c>
      <c r="AB836" s="12">
        <f t="shared" si="66"/>
        <v>6.2857142857142856</v>
      </c>
      <c r="AC836" s="3">
        <f t="shared" si="67"/>
        <v>100.20034</v>
      </c>
      <c r="AD836" s="3">
        <v>98</v>
      </c>
      <c r="AE836" s="3" t="s">
        <v>161</v>
      </c>
      <c r="AF836" s="2" t="s">
        <v>46</v>
      </c>
      <c r="AG836" s="2" t="str">
        <f t="shared" si="65"/>
        <v>Proton symporter</v>
      </c>
      <c r="AH836" s="3" t="s">
        <v>235</v>
      </c>
    </row>
    <row r="837" spans="1:34">
      <c r="A837" s="17" t="s">
        <v>231</v>
      </c>
      <c r="B837" s="9" t="s">
        <v>35</v>
      </c>
      <c r="C837" t="s">
        <v>340</v>
      </c>
      <c r="D837" s="23" t="s">
        <v>338</v>
      </c>
      <c r="E837" t="s">
        <v>236</v>
      </c>
      <c r="F837" t="s">
        <v>237</v>
      </c>
      <c r="G837">
        <v>-10</v>
      </c>
      <c r="H837">
        <v>-20</v>
      </c>
      <c r="I837" s="1" t="s">
        <v>40</v>
      </c>
      <c r="J837">
        <v>3.15</v>
      </c>
      <c r="K837">
        <v>-10</v>
      </c>
      <c r="L837">
        <v>-4.1323699421965401</v>
      </c>
      <c r="M837" s="1" t="s">
        <v>40</v>
      </c>
      <c r="N837">
        <v>9.4520231213872492</v>
      </c>
      <c r="O837">
        <v>9.1329479768780295E-2</v>
      </c>
      <c r="P837"/>
      <c r="Q837">
        <v>9.1329479768780305E-3</v>
      </c>
      <c r="R837">
        <v>1.7098177990718302E-2</v>
      </c>
      <c r="S837" s="14" t="s">
        <v>236</v>
      </c>
      <c r="T837" s="2" t="s">
        <v>236</v>
      </c>
      <c r="U837" s="3" t="s">
        <v>43</v>
      </c>
      <c r="V837" s="3" t="s">
        <v>238</v>
      </c>
      <c r="W837" s="2">
        <v>6</v>
      </c>
      <c r="X837" s="2">
        <v>14</v>
      </c>
      <c r="Y837" s="2">
        <v>0</v>
      </c>
      <c r="Z837" s="2">
        <v>0</v>
      </c>
      <c r="AA837" s="3">
        <v>0</v>
      </c>
      <c r="AB837" s="12">
        <f t="shared" si="66"/>
        <v>6.333333333333333</v>
      </c>
      <c r="AC837" s="3">
        <f t="shared" si="67"/>
        <v>86.173959999999994</v>
      </c>
      <c r="AD837" s="12">
        <v>69</v>
      </c>
      <c r="AE837" s="3" t="s">
        <v>161</v>
      </c>
      <c r="AF837" s="2" t="s">
        <v>162</v>
      </c>
      <c r="AG837" s="2" t="str">
        <f t="shared" si="65"/>
        <v>Proton symporter</v>
      </c>
      <c r="AH837" s="3" t="s">
        <v>239</v>
      </c>
    </row>
    <row r="838" spans="1:34">
      <c r="A838" s="8" t="s">
        <v>34</v>
      </c>
      <c r="B838" s="9" t="s">
        <v>35</v>
      </c>
      <c r="C838" s="1" t="s">
        <v>340</v>
      </c>
      <c r="D838" s="23" t="s">
        <v>338</v>
      </c>
      <c r="E838" s="1" t="s">
        <v>240</v>
      </c>
      <c r="F838" s="1" t="s">
        <v>241</v>
      </c>
      <c r="G838" s="1">
        <v>-10</v>
      </c>
      <c r="H838" s="1">
        <v>-20</v>
      </c>
      <c r="I838" s="1" t="s">
        <v>40</v>
      </c>
      <c r="J838" s="1">
        <v>3.15</v>
      </c>
      <c r="K838" s="1">
        <v>-10</v>
      </c>
      <c r="L838" s="1">
        <v>-4.1140186915887904</v>
      </c>
      <c r="M838" s="1" t="s">
        <v>40</v>
      </c>
      <c r="N838" s="1">
        <v>9.4093457943925092</v>
      </c>
      <c r="O838" s="1">
        <v>0.14766355140186399</v>
      </c>
      <c r="Q838" s="1">
        <v>1.4766355140186401E-2</v>
      </c>
      <c r="R838" s="1">
        <v>2.76309039823045E-2</v>
      </c>
      <c r="S838" s="11" t="s">
        <v>240</v>
      </c>
      <c r="T838" s="3" t="s">
        <v>240</v>
      </c>
      <c r="U838" s="3" t="s">
        <v>43</v>
      </c>
      <c r="V838" s="3" t="s">
        <v>242</v>
      </c>
      <c r="W838" s="3">
        <v>5</v>
      </c>
      <c r="X838" s="3">
        <v>10</v>
      </c>
      <c r="Y838" s="3">
        <v>1</v>
      </c>
      <c r="Z838" s="3">
        <v>0</v>
      </c>
      <c r="AA838" s="3">
        <v>0</v>
      </c>
      <c r="AB838" s="12">
        <f t="shared" si="66"/>
        <v>5.6</v>
      </c>
      <c r="AC838" s="3">
        <f t="shared" si="67"/>
        <v>86.130899999999997</v>
      </c>
      <c r="AD838" s="12">
        <v>108</v>
      </c>
      <c r="AE838" s="3" t="s">
        <v>78</v>
      </c>
      <c r="AF838" s="3" t="s">
        <v>89</v>
      </c>
      <c r="AG838" s="2" t="str">
        <f t="shared" si="65"/>
        <v>Proton symporter</v>
      </c>
      <c r="AH838" s="3" t="s">
        <v>243</v>
      </c>
    </row>
    <row r="839" spans="1:34">
      <c r="A839" s="8" t="s">
        <v>34</v>
      </c>
      <c r="B839" s="9" t="s">
        <v>35</v>
      </c>
      <c r="C839" s="1" t="s">
        <v>340</v>
      </c>
      <c r="D839" s="23" t="s">
        <v>338</v>
      </c>
      <c r="E839" s="1" t="s">
        <v>244</v>
      </c>
      <c r="F839" s="1" t="s">
        <v>245</v>
      </c>
      <c r="G839" s="1">
        <v>-10</v>
      </c>
      <c r="H839" s="1">
        <v>-20</v>
      </c>
      <c r="I839" s="1" t="s">
        <v>40</v>
      </c>
      <c r="J839" s="1">
        <v>3.15</v>
      </c>
      <c r="K839" s="1">
        <v>-10</v>
      </c>
      <c r="L839" s="1">
        <v>-4.1049848942598199</v>
      </c>
      <c r="M839" s="1" t="s">
        <v>40</v>
      </c>
      <c r="N839" s="1">
        <v>9.2839879154078595</v>
      </c>
      <c r="O839" s="1">
        <v>0.17900302114803601</v>
      </c>
      <c r="Q839" s="1">
        <v>1.7900302114803601E-2</v>
      </c>
      <c r="R839" s="1">
        <v>3.3870357007105403E-2</v>
      </c>
      <c r="S839" s="14" t="s">
        <v>244</v>
      </c>
      <c r="T839" s="2" t="s">
        <v>244</v>
      </c>
      <c r="U839" s="3" t="s">
        <v>55</v>
      </c>
      <c r="V839" s="2" t="s">
        <v>173</v>
      </c>
      <c r="W839" s="2">
        <v>4</v>
      </c>
      <c r="X839" s="2">
        <v>7</v>
      </c>
      <c r="Y839" s="2">
        <v>2</v>
      </c>
      <c r="Z839" s="2">
        <v>0</v>
      </c>
      <c r="AA839" s="2">
        <v>-1</v>
      </c>
      <c r="AB839" s="12">
        <f t="shared" si="66"/>
        <v>4.75</v>
      </c>
      <c r="AC839" s="3">
        <f t="shared" si="67"/>
        <v>87.095680000000002</v>
      </c>
      <c r="AD839" s="12">
        <v>155</v>
      </c>
      <c r="AE839" s="2" t="s">
        <v>128</v>
      </c>
      <c r="AF839" s="2" t="s">
        <v>89</v>
      </c>
      <c r="AG839" s="2" t="str">
        <f t="shared" si="65"/>
        <v>Proton symporter</v>
      </c>
      <c r="AH839" s="3" t="s">
        <v>246</v>
      </c>
    </row>
    <row r="840" spans="1:34">
      <c r="A840" s="8" t="s">
        <v>34</v>
      </c>
      <c r="B840" s="9" t="s">
        <v>35</v>
      </c>
      <c r="C840" s="1" t="s">
        <v>340</v>
      </c>
      <c r="D840" s="23" t="s">
        <v>338</v>
      </c>
      <c r="E840" s="1" t="s">
        <v>247</v>
      </c>
      <c r="F840" s="1" t="s">
        <v>248</v>
      </c>
      <c r="G840" s="1">
        <v>-10</v>
      </c>
      <c r="H840" s="1">
        <v>-20</v>
      </c>
      <c r="I840" s="1" t="s">
        <v>40</v>
      </c>
      <c r="J840" s="1">
        <v>3.15</v>
      </c>
      <c r="K840" s="1">
        <v>-10</v>
      </c>
      <c r="L840" s="1">
        <v>-4.1184909670563297</v>
      </c>
      <c r="M840" s="1" t="s">
        <v>40</v>
      </c>
      <c r="N840" s="1">
        <v>9.3703506907545293</v>
      </c>
      <c r="O840" s="1">
        <v>0.12592986184909799</v>
      </c>
      <c r="Q840" s="1">
        <v>1.25929861849098E-2</v>
      </c>
      <c r="R840" s="1">
        <v>1.86355435943019E-2</v>
      </c>
      <c r="S840" s="11" t="s">
        <v>247</v>
      </c>
      <c r="T840" s="3" t="s">
        <v>247</v>
      </c>
      <c r="U840" s="3" t="s">
        <v>43</v>
      </c>
      <c r="V840" s="3" t="s">
        <v>249</v>
      </c>
      <c r="W840" s="3">
        <v>5</v>
      </c>
      <c r="X840" s="3">
        <v>8</v>
      </c>
      <c r="Y840" s="3">
        <v>0</v>
      </c>
      <c r="Z840" s="3">
        <v>0</v>
      </c>
      <c r="AA840" s="3">
        <v>0</v>
      </c>
      <c r="AB840" s="12">
        <f t="shared" si="66"/>
        <v>5.6</v>
      </c>
      <c r="AC840" s="3">
        <f t="shared" si="67"/>
        <v>68.116219999999998</v>
      </c>
      <c r="AD840" s="15">
        <v>34.07</v>
      </c>
      <c r="AE840" s="3" t="s">
        <v>155</v>
      </c>
      <c r="AF840" s="3" t="s">
        <v>46</v>
      </c>
      <c r="AG840" s="16" t="str">
        <f t="shared" si="65"/>
        <v>Diffusion</v>
      </c>
      <c r="AH840" s="3" t="s">
        <v>250</v>
      </c>
    </row>
    <row r="841" spans="1:34">
      <c r="A841" s="8" t="s">
        <v>34</v>
      </c>
      <c r="B841" s="9" t="s">
        <v>35</v>
      </c>
      <c r="C841" s="1" t="s">
        <v>340</v>
      </c>
      <c r="D841" s="23" t="s">
        <v>338</v>
      </c>
      <c r="E841" s="1" t="s">
        <v>251</v>
      </c>
      <c r="F841" s="1" t="s">
        <v>252</v>
      </c>
      <c r="G841" s="1">
        <v>-10</v>
      </c>
      <c r="H841" s="1">
        <v>-20</v>
      </c>
      <c r="I841" s="1" t="s">
        <v>40</v>
      </c>
      <c r="J841" s="1">
        <v>3.15</v>
      </c>
      <c r="K841" s="1">
        <v>-10</v>
      </c>
      <c r="L841" s="1">
        <v>-4.0766233766233801</v>
      </c>
      <c r="M841" s="1" t="s">
        <v>40</v>
      </c>
      <c r="N841" s="1">
        <v>9.3844155844155708</v>
      </c>
      <c r="O841" s="1">
        <v>0.20519480519479999</v>
      </c>
      <c r="Q841" s="1">
        <v>2.051948051948E-2</v>
      </c>
      <c r="R841" s="1">
        <v>2.6789152389574099E-2</v>
      </c>
      <c r="S841" s="14" t="s">
        <v>251</v>
      </c>
      <c r="T841" s="2" t="s">
        <v>251</v>
      </c>
      <c r="U841" s="3" t="s">
        <v>55</v>
      </c>
      <c r="V841" s="2" t="s">
        <v>77</v>
      </c>
      <c r="W841" s="2">
        <v>3</v>
      </c>
      <c r="X841" s="2">
        <v>8</v>
      </c>
      <c r="Y841" s="2">
        <v>1</v>
      </c>
      <c r="Z841" s="2">
        <v>0</v>
      </c>
      <c r="AA841" s="3">
        <v>0</v>
      </c>
      <c r="AB841" s="12">
        <f t="shared" si="66"/>
        <v>6</v>
      </c>
      <c r="AC841" s="3">
        <f t="shared" si="67"/>
        <v>60.093820000000001</v>
      </c>
      <c r="AD841" s="12">
        <v>82.5</v>
      </c>
      <c r="AE841" s="2" t="s">
        <v>78</v>
      </c>
      <c r="AF841" s="2" t="s">
        <v>46</v>
      </c>
      <c r="AG841" s="2" t="str">
        <f t="shared" si="65"/>
        <v>Proton symporter</v>
      </c>
      <c r="AH841" s="3" t="s">
        <v>253</v>
      </c>
    </row>
    <row r="842" spans="1:34">
      <c r="A842" s="8" t="s">
        <v>34</v>
      </c>
      <c r="B842" s="9" t="s">
        <v>35</v>
      </c>
      <c r="C842" s="1" t="s">
        <v>340</v>
      </c>
      <c r="D842" s="23" t="s">
        <v>338</v>
      </c>
      <c r="E842" s="1" t="s">
        <v>254</v>
      </c>
      <c r="F842" s="1" t="s">
        <v>255</v>
      </c>
      <c r="G842" s="1">
        <v>-10</v>
      </c>
      <c r="H842" s="1">
        <v>-20</v>
      </c>
      <c r="I842" s="1" t="s">
        <v>40</v>
      </c>
      <c r="J842" s="1">
        <v>3.15</v>
      </c>
      <c r="K842" s="1">
        <v>-10</v>
      </c>
      <c r="L842" s="1">
        <v>-4.1293877551020399</v>
      </c>
      <c r="M842" s="1" t="s">
        <v>40</v>
      </c>
      <c r="N842" s="1">
        <v>9.0326530612244902</v>
      </c>
      <c r="O842" s="1">
        <v>0.193469387755102</v>
      </c>
      <c r="Q842" s="1">
        <v>1.9346938775510199E-2</v>
      </c>
      <c r="R842" s="1">
        <v>5.3834327405293397E-2</v>
      </c>
      <c r="S842" s="11" t="s">
        <v>254</v>
      </c>
      <c r="T842" s="3" t="s">
        <v>254</v>
      </c>
      <c r="U842" s="3" t="s">
        <v>43</v>
      </c>
      <c r="V842" s="3" t="s">
        <v>256</v>
      </c>
      <c r="W842" s="3">
        <v>5</v>
      </c>
      <c r="X842" s="3">
        <v>4</v>
      </c>
      <c r="Y842" s="3">
        <v>4</v>
      </c>
      <c r="Z842" s="3">
        <v>0</v>
      </c>
      <c r="AA842" s="3">
        <v>-2</v>
      </c>
      <c r="AB842" s="12">
        <f t="shared" si="66"/>
        <v>3.2</v>
      </c>
      <c r="AC842" s="3">
        <f t="shared" si="67"/>
        <v>128.08086</v>
      </c>
      <c r="AD842" s="12">
        <v>381</v>
      </c>
      <c r="AE842" s="3" t="s">
        <v>101</v>
      </c>
      <c r="AF842" s="3" t="s">
        <v>257</v>
      </c>
      <c r="AG842" s="2" t="str">
        <f t="shared" si="65"/>
        <v>Proton symporter</v>
      </c>
      <c r="AH842" s="3" t="s">
        <v>258</v>
      </c>
    </row>
    <row r="843" spans="1:34">
      <c r="A843" s="17" t="s">
        <v>185</v>
      </c>
      <c r="B843" s="9" t="s">
        <v>35</v>
      </c>
      <c r="C843" t="s">
        <v>340</v>
      </c>
      <c r="D843" s="23" t="s">
        <v>338</v>
      </c>
      <c r="E843" t="s">
        <v>259</v>
      </c>
      <c r="F843" t="s">
        <v>260</v>
      </c>
      <c r="G843">
        <v>-10</v>
      </c>
      <c r="H843">
        <v>-20</v>
      </c>
      <c r="I843" s="1" t="s">
        <v>40</v>
      </c>
      <c r="J843">
        <v>3.15</v>
      </c>
      <c r="K843">
        <v>-10</v>
      </c>
      <c r="L843">
        <v>-4.1173184357541901</v>
      </c>
      <c r="M843" s="1" t="s">
        <v>40</v>
      </c>
      <c r="N843">
        <v>9.3695131683958497</v>
      </c>
      <c r="O843">
        <v>6.3048683160413996E-2</v>
      </c>
      <c r="P843"/>
      <c r="Q843">
        <v>6.3048683160413996E-3</v>
      </c>
      <c r="R843">
        <v>1.86603314947992E-2</v>
      </c>
      <c r="S843" s="3" t="s">
        <v>259</v>
      </c>
      <c r="T843" s="3" t="s">
        <v>259</v>
      </c>
      <c r="U843" s="3" t="s">
        <v>43</v>
      </c>
      <c r="V843" s="3" t="s">
        <v>261</v>
      </c>
      <c r="W843" s="3">
        <v>10</v>
      </c>
      <c r="X843" s="3">
        <v>16</v>
      </c>
      <c r="Y843" s="3">
        <v>0</v>
      </c>
      <c r="Z843" s="3">
        <v>0</v>
      </c>
      <c r="AA843" s="3">
        <v>0</v>
      </c>
      <c r="AB843" s="12">
        <f t="shared" si="66"/>
        <v>5.6</v>
      </c>
      <c r="AC843" s="3">
        <f t="shared" si="67"/>
        <v>136.23244</v>
      </c>
      <c r="AD843" s="12">
        <v>176</v>
      </c>
      <c r="AE843" s="3" t="s">
        <v>262</v>
      </c>
      <c r="AF843" s="3" t="s">
        <v>46</v>
      </c>
      <c r="AG843" s="2" t="str">
        <f t="shared" si="65"/>
        <v>Proton symporter</v>
      </c>
      <c r="AH843" s="3" t="s">
        <v>263</v>
      </c>
    </row>
    <row r="844" spans="1:34">
      <c r="A844" s="17" t="s">
        <v>185</v>
      </c>
      <c r="B844" s="9" t="s">
        <v>35</v>
      </c>
      <c r="C844" t="s">
        <v>340</v>
      </c>
      <c r="D844" s="23" t="s">
        <v>338</v>
      </c>
      <c r="E844" t="s">
        <v>264</v>
      </c>
      <c r="F844" t="s">
        <v>265</v>
      </c>
      <c r="G844">
        <v>-10</v>
      </c>
      <c r="H844">
        <v>-20</v>
      </c>
      <c r="I844" s="1" t="s">
        <v>40</v>
      </c>
      <c r="J844">
        <v>3.15</v>
      </c>
      <c r="K844">
        <v>-10</v>
      </c>
      <c r="L844">
        <v>-4.16633165829146</v>
      </c>
      <c r="M844" s="1" t="s">
        <v>40</v>
      </c>
      <c r="N844">
        <v>9.2854271356784004</v>
      </c>
      <c r="O844">
        <v>0.119095477386935</v>
      </c>
      <c r="P844"/>
      <c r="Q844">
        <v>1.19095477386935E-2</v>
      </c>
      <c r="R844">
        <v>3.8084285811978903E-2</v>
      </c>
      <c r="S844" s="3" t="s">
        <v>264</v>
      </c>
      <c r="T844" s="2" t="s">
        <v>266</v>
      </c>
      <c r="U844" s="3" t="s">
        <v>35</v>
      </c>
      <c r="V844" s="3" t="s">
        <v>267</v>
      </c>
      <c r="W844" s="3">
        <v>6</v>
      </c>
      <c r="X844" s="3">
        <v>15</v>
      </c>
      <c r="Y844" s="3">
        <v>2</v>
      </c>
      <c r="Z844" s="3">
        <v>2</v>
      </c>
      <c r="AA844" s="3">
        <v>1</v>
      </c>
      <c r="AB844" s="12">
        <f t="shared" si="66"/>
        <v>4.833333333333333</v>
      </c>
      <c r="AC844" s="3">
        <f t="shared" si="67"/>
        <v>147.19319999999999</v>
      </c>
      <c r="AD844" s="12" t="s">
        <v>40</v>
      </c>
      <c r="AE844" s="3" t="s">
        <v>219</v>
      </c>
      <c r="AF844" s="3" t="s">
        <v>84</v>
      </c>
      <c r="AG844" s="2" t="s">
        <v>190</v>
      </c>
      <c r="AH844" s="2" t="s">
        <v>268</v>
      </c>
    </row>
    <row r="845" spans="1:34">
      <c r="A845" s="17" t="s">
        <v>185</v>
      </c>
      <c r="B845" s="9" t="s">
        <v>35</v>
      </c>
      <c r="C845" t="s">
        <v>340</v>
      </c>
      <c r="D845" s="23" t="s">
        <v>338</v>
      </c>
      <c r="E845" t="s">
        <v>269</v>
      </c>
      <c r="F845" t="s">
        <v>270</v>
      </c>
      <c r="G845">
        <v>-10</v>
      </c>
      <c r="H845">
        <v>-20</v>
      </c>
      <c r="I845" s="1" t="s">
        <v>40</v>
      </c>
      <c r="J845">
        <v>3.15</v>
      </c>
      <c r="K845">
        <v>-10</v>
      </c>
      <c r="L845">
        <v>-4.1722933643771798</v>
      </c>
      <c r="M845" s="1" t="s">
        <v>40</v>
      </c>
      <c r="N845">
        <v>8.8963911525029093</v>
      </c>
      <c r="O845">
        <v>0.27590221187427</v>
      </c>
      <c r="P845"/>
      <c r="Q845">
        <v>2.7590221187426999E-2</v>
      </c>
      <c r="R845">
        <v>7.9162481021727099E-2</v>
      </c>
      <c r="S845" s="3" t="s">
        <v>269</v>
      </c>
      <c r="T845" s="3" t="s">
        <v>271</v>
      </c>
      <c r="U845" s="3" t="s">
        <v>35</v>
      </c>
      <c r="V845" s="3" t="s">
        <v>272</v>
      </c>
      <c r="W845" s="3">
        <v>4</v>
      </c>
      <c r="X845" s="3">
        <v>4</v>
      </c>
      <c r="Y845" s="3">
        <v>5</v>
      </c>
      <c r="Z845" s="3">
        <v>0</v>
      </c>
      <c r="AA845" s="3">
        <v>-2</v>
      </c>
      <c r="AB845" s="12">
        <f t="shared" si="66"/>
        <v>2.5</v>
      </c>
      <c r="AC845" s="3">
        <f t="shared" si="67"/>
        <v>132.06916000000001</v>
      </c>
      <c r="AD845" s="12" t="s">
        <v>40</v>
      </c>
      <c r="AE845" s="3" t="s">
        <v>101</v>
      </c>
      <c r="AF845" s="3" t="s">
        <v>84</v>
      </c>
      <c r="AG845" s="2" t="s">
        <v>273</v>
      </c>
      <c r="AH845" s="2" t="s">
        <v>274</v>
      </c>
    </row>
    <row r="846" spans="1:34">
      <c r="A846" s="8" t="s">
        <v>34</v>
      </c>
      <c r="B846" s="9" t="s">
        <v>35</v>
      </c>
      <c r="C846" s="1" t="s">
        <v>340</v>
      </c>
      <c r="D846" s="23" t="s">
        <v>338</v>
      </c>
      <c r="E846" s="1" t="s">
        <v>275</v>
      </c>
      <c r="F846" s="1" t="s">
        <v>276</v>
      </c>
      <c r="G846" s="1">
        <v>-10</v>
      </c>
      <c r="H846" s="1">
        <v>-20</v>
      </c>
      <c r="I846" s="1" t="s">
        <v>40</v>
      </c>
      <c r="J846" s="1">
        <v>3.15</v>
      </c>
      <c r="K846" s="1">
        <v>-10</v>
      </c>
      <c r="L846" s="1">
        <v>-4.1580817051509804</v>
      </c>
      <c r="M846" s="1" t="s">
        <v>40</v>
      </c>
      <c r="N846" s="1">
        <v>8.7371225577264706</v>
      </c>
      <c r="O846" s="1">
        <v>0.42095914742451401</v>
      </c>
      <c r="Q846" s="1">
        <v>4.2095914742451397E-2</v>
      </c>
      <c r="R846" s="1">
        <v>9.3323128223522803E-2</v>
      </c>
      <c r="S846" s="14" t="s">
        <v>275</v>
      </c>
      <c r="T846" s="2" t="s">
        <v>275</v>
      </c>
      <c r="U846" s="3" t="s">
        <v>55</v>
      </c>
      <c r="V846" s="2" t="s">
        <v>277</v>
      </c>
      <c r="W846" s="2">
        <v>3</v>
      </c>
      <c r="X846" s="2">
        <v>2</v>
      </c>
      <c r="Y846" s="2">
        <v>4</v>
      </c>
      <c r="Z846" s="2">
        <v>0</v>
      </c>
      <c r="AA846" s="3">
        <v>-2</v>
      </c>
      <c r="AB846" s="12">
        <f t="shared" si="66"/>
        <v>2</v>
      </c>
      <c r="AC846" s="3">
        <f t="shared" si="67"/>
        <v>102.04378</v>
      </c>
      <c r="AD846" s="12">
        <v>199</v>
      </c>
      <c r="AE846" s="2" t="s">
        <v>101</v>
      </c>
      <c r="AF846" s="2" t="s">
        <v>84</v>
      </c>
      <c r="AG846" s="2" t="str">
        <f t="shared" ref="AG846:AG877" si="68">IF(AD846&gt;37,"Proton symporter", "Diffusion")</f>
        <v>Proton symporter</v>
      </c>
      <c r="AH846" s="3" t="s">
        <v>278</v>
      </c>
    </row>
    <row r="847" spans="1:34">
      <c r="A847" s="17" t="s">
        <v>231</v>
      </c>
      <c r="B847" s="9" t="s">
        <v>35</v>
      </c>
      <c r="C847" t="s">
        <v>340</v>
      </c>
      <c r="D847" s="23" t="s">
        <v>338</v>
      </c>
      <c r="E847" t="s">
        <v>279</v>
      </c>
      <c r="F847" t="s">
        <v>280</v>
      </c>
      <c r="G847">
        <v>-10</v>
      </c>
      <c r="H847">
        <v>-20</v>
      </c>
      <c r="I847" s="1" t="s">
        <v>40</v>
      </c>
      <c r="J847">
        <v>3.15</v>
      </c>
      <c r="K847">
        <v>-10</v>
      </c>
      <c r="L847">
        <v>-4.1343595095225698</v>
      </c>
      <c r="M847" s="1" t="s">
        <v>40</v>
      </c>
      <c r="N847">
        <v>9.4435168275502193</v>
      </c>
      <c r="O847">
        <v>6.1831463605531101E-2</v>
      </c>
      <c r="P847"/>
      <c r="Q847">
        <v>6.1831463605531104E-3</v>
      </c>
      <c r="R847">
        <v>1.7228211596334801E-2</v>
      </c>
      <c r="S847" s="11" t="s">
        <v>279</v>
      </c>
      <c r="T847" s="3" t="s">
        <v>279</v>
      </c>
      <c r="U847" s="3" t="s">
        <v>43</v>
      </c>
      <c r="V847" s="3" t="s">
        <v>281</v>
      </c>
      <c r="W847" s="3">
        <v>9</v>
      </c>
      <c r="X847" s="3">
        <v>20</v>
      </c>
      <c r="Y847" s="3">
        <v>0</v>
      </c>
      <c r="Z847" s="3">
        <v>0</v>
      </c>
      <c r="AA847" s="3">
        <v>0</v>
      </c>
      <c r="AB847" s="12">
        <f t="shared" si="66"/>
        <v>6.2222222222222223</v>
      </c>
      <c r="AC847" s="3">
        <f t="shared" si="67"/>
        <v>128.25309999999999</v>
      </c>
      <c r="AD847" s="12">
        <v>151</v>
      </c>
      <c r="AE847" s="3" t="s">
        <v>161</v>
      </c>
      <c r="AF847" s="2" t="s">
        <v>46</v>
      </c>
      <c r="AG847" s="2" t="str">
        <f t="shared" si="68"/>
        <v>Proton symporter</v>
      </c>
      <c r="AH847" s="3" t="s">
        <v>282</v>
      </c>
    </row>
    <row r="848" spans="1:34">
      <c r="A848" s="17" t="s">
        <v>231</v>
      </c>
      <c r="B848" s="9" t="s">
        <v>35</v>
      </c>
      <c r="C848" t="s">
        <v>340</v>
      </c>
      <c r="D848" s="23" t="s">
        <v>338</v>
      </c>
      <c r="E848" t="s">
        <v>283</v>
      </c>
      <c r="F848" t="s">
        <v>284</v>
      </c>
      <c r="G848">
        <v>-10</v>
      </c>
      <c r="H848">
        <v>-20</v>
      </c>
      <c r="I848" s="1" t="s">
        <v>40</v>
      </c>
      <c r="J848">
        <v>3.15</v>
      </c>
      <c r="K848">
        <v>-10</v>
      </c>
      <c r="L848">
        <v>-4.1279069767441801</v>
      </c>
      <c r="M848" s="1" t="s">
        <v>40</v>
      </c>
      <c r="N848">
        <v>9.4418604651162692</v>
      </c>
      <c r="O848">
        <v>6.9767441860464102E-2</v>
      </c>
      <c r="P848"/>
      <c r="Q848">
        <v>6.97674418604641E-3</v>
      </c>
      <c r="R848">
        <v>1.7313437541302799E-2</v>
      </c>
      <c r="S848" s="14" t="s">
        <v>283</v>
      </c>
      <c r="T848" s="2" t="s">
        <v>283</v>
      </c>
      <c r="U848" s="3" t="s">
        <v>43</v>
      </c>
      <c r="V848" s="2" t="s">
        <v>285</v>
      </c>
      <c r="W848" s="2">
        <v>8</v>
      </c>
      <c r="X848" s="2">
        <v>18</v>
      </c>
      <c r="Y848" s="2">
        <v>0</v>
      </c>
      <c r="Z848" s="2">
        <v>0</v>
      </c>
      <c r="AA848" s="2">
        <v>0</v>
      </c>
      <c r="AB848" s="12">
        <f t="shared" si="66"/>
        <v>6.25</v>
      </c>
      <c r="AC848" s="3">
        <f t="shared" si="67"/>
        <v>114.22672</v>
      </c>
      <c r="AD848" s="12">
        <v>126</v>
      </c>
      <c r="AE848" s="3" t="s">
        <v>161</v>
      </c>
      <c r="AF848" s="2" t="s">
        <v>162</v>
      </c>
      <c r="AG848" s="2" t="str">
        <f t="shared" si="68"/>
        <v>Proton symporter</v>
      </c>
      <c r="AH848" s="3" t="s">
        <v>286</v>
      </c>
    </row>
    <row r="849" spans="1:34">
      <c r="A849" s="8" t="s">
        <v>34</v>
      </c>
      <c r="B849" s="9" t="s">
        <v>35</v>
      </c>
      <c r="C849" s="1" t="s">
        <v>340</v>
      </c>
      <c r="D849" s="23" t="s">
        <v>338</v>
      </c>
      <c r="E849" s="1" t="s">
        <v>287</v>
      </c>
      <c r="F849" s="1" t="s">
        <v>288</v>
      </c>
      <c r="G849" s="1">
        <v>-10</v>
      </c>
      <c r="H849" s="1">
        <v>-20</v>
      </c>
      <c r="I849" s="1" t="s">
        <v>40</v>
      </c>
      <c r="J849" s="1">
        <v>3.15</v>
      </c>
      <c r="K849" s="1">
        <v>-10</v>
      </c>
      <c r="L849" s="1">
        <v>-4.1512981199641903</v>
      </c>
      <c r="M849" s="1" t="s">
        <v>40</v>
      </c>
      <c r="N849" s="1">
        <v>9.4695613249776205</v>
      </c>
      <c r="O849" s="1">
        <v>0.106087735004477</v>
      </c>
      <c r="Q849" s="1">
        <v>1.0608773500447701E-2</v>
      </c>
      <c r="R849" s="1">
        <v>1.6628372499987599E-2</v>
      </c>
      <c r="S849" s="14" t="s">
        <v>287</v>
      </c>
      <c r="T849" s="2" t="s">
        <v>287</v>
      </c>
      <c r="U849" s="3" t="s">
        <v>43</v>
      </c>
      <c r="V849" s="2" t="s">
        <v>289</v>
      </c>
      <c r="W849" s="2">
        <v>5</v>
      </c>
      <c r="X849" s="2">
        <v>12</v>
      </c>
      <c r="Y849" s="2">
        <v>0</v>
      </c>
      <c r="Z849" s="2">
        <v>0</v>
      </c>
      <c r="AA849" s="3">
        <v>0</v>
      </c>
      <c r="AB849" s="12">
        <f t="shared" si="66"/>
        <v>6.4</v>
      </c>
      <c r="AC849" s="3">
        <f t="shared" si="67"/>
        <v>72.147580000000005</v>
      </c>
      <c r="AD849" s="15">
        <v>36.1</v>
      </c>
      <c r="AE849" s="3" t="s">
        <v>161</v>
      </c>
      <c r="AF849" s="2" t="s">
        <v>46</v>
      </c>
      <c r="AG849" s="16" t="str">
        <f t="shared" si="68"/>
        <v>Diffusion</v>
      </c>
      <c r="AH849" s="3" t="s">
        <v>290</v>
      </c>
    </row>
    <row r="850" spans="1:34">
      <c r="A850" s="8" t="s">
        <v>34</v>
      </c>
      <c r="B850" s="9" t="s">
        <v>35</v>
      </c>
      <c r="C850" s="1" t="s">
        <v>340</v>
      </c>
      <c r="D850" s="23" t="s">
        <v>338</v>
      </c>
      <c r="E850" s="1" t="s">
        <v>291</v>
      </c>
      <c r="F850" s="1" t="s">
        <v>292</v>
      </c>
      <c r="G850" s="1">
        <v>-10</v>
      </c>
      <c r="H850" s="1">
        <v>-20</v>
      </c>
      <c r="I850" s="1" t="s">
        <v>40</v>
      </c>
      <c r="J850" s="1">
        <v>3.15</v>
      </c>
      <c r="K850" s="1">
        <v>-10</v>
      </c>
      <c r="L850" s="1">
        <v>-4.1054353296426802</v>
      </c>
      <c r="M850" s="1" t="s">
        <v>40</v>
      </c>
      <c r="N850" s="1">
        <v>9.4036235530951195</v>
      </c>
      <c r="O850" s="1">
        <v>0.11927528938097701</v>
      </c>
      <c r="Q850" s="1">
        <v>1.19275289380977E-2</v>
      </c>
      <c r="R850" s="1">
        <v>2.28411909672111E-2</v>
      </c>
      <c r="S850" s="11" t="s">
        <v>291</v>
      </c>
      <c r="T850" s="3" t="s">
        <v>293</v>
      </c>
      <c r="U850" s="3" t="s">
        <v>43</v>
      </c>
      <c r="V850" s="3" t="s">
        <v>94</v>
      </c>
      <c r="W850" s="3">
        <v>5</v>
      </c>
      <c r="X850" s="3">
        <v>12</v>
      </c>
      <c r="Y850" s="3">
        <v>1</v>
      </c>
      <c r="Z850" s="3">
        <v>0</v>
      </c>
      <c r="AA850" s="3">
        <v>0</v>
      </c>
      <c r="AB850" s="12">
        <f t="shared" si="66"/>
        <v>6</v>
      </c>
      <c r="AC850" s="3">
        <f t="shared" si="67"/>
        <v>88.14658</v>
      </c>
      <c r="AD850" s="12">
        <v>138</v>
      </c>
      <c r="AE850" s="3" t="s">
        <v>78</v>
      </c>
      <c r="AF850" s="2" t="s">
        <v>162</v>
      </c>
      <c r="AG850" s="2" t="str">
        <f t="shared" si="68"/>
        <v>Proton symporter</v>
      </c>
      <c r="AH850" s="3" t="s">
        <v>294</v>
      </c>
    </row>
    <row r="851" spans="1:34">
      <c r="A851" s="8" t="s">
        <v>34</v>
      </c>
      <c r="B851" s="9" t="s">
        <v>35</v>
      </c>
      <c r="C851" s="1" t="s">
        <v>340</v>
      </c>
      <c r="D851" s="23" t="s">
        <v>338</v>
      </c>
      <c r="E851" s="1" t="s">
        <v>295</v>
      </c>
      <c r="F851" s="1" t="s">
        <v>292</v>
      </c>
      <c r="G851" s="1">
        <v>-10</v>
      </c>
      <c r="H851" s="1">
        <v>-20</v>
      </c>
      <c r="I851" s="1" t="s">
        <v>40</v>
      </c>
      <c r="J851" s="1">
        <v>3.15</v>
      </c>
      <c r="K851" s="1">
        <v>-10</v>
      </c>
      <c r="L851" s="1">
        <v>-4.1383906931652898</v>
      </c>
      <c r="M851" s="1" t="s">
        <v>40</v>
      </c>
      <c r="N851" s="1">
        <v>9.4255937954435307</v>
      </c>
      <c r="O851" s="1">
        <v>0.11488124091129399</v>
      </c>
      <c r="Q851" s="1">
        <v>1.14881240911294E-2</v>
      </c>
      <c r="R851" s="1">
        <v>2.1999731678065099E-2</v>
      </c>
      <c r="S851" s="11" t="s">
        <v>295</v>
      </c>
      <c r="T851" s="3" t="s">
        <v>296</v>
      </c>
      <c r="U851" s="3" t="s">
        <v>43</v>
      </c>
      <c r="V851" s="3" t="s">
        <v>94</v>
      </c>
      <c r="W851" s="3">
        <v>5</v>
      </c>
      <c r="X851" s="3">
        <v>12</v>
      </c>
      <c r="Y851" s="3">
        <v>1</v>
      </c>
      <c r="Z851" s="3">
        <v>0</v>
      </c>
      <c r="AA851" s="3">
        <v>0</v>
      </c>
      <c r="AB851" s="12">
        <f t="shared" si="66"/>
        <v>6</v>
      </c>
      <c r="AC851" s="3">
        <f t="shared" si="67"/>
        <v>88.14658</v>
      </c>
      <c r="AD851" s="12">
        <v>138</v>
      </c>
      <c r="AE851" s="3" t="s">
        <v>78</v>
      </c>
      <c r="AF851" s="3" t="s">
        <v>84</v>
      </c>
      <c r="AG851" s="2" t="str">
        <f t="shared" si="68"/>
        <v>Proton symporter</v>
      </c>
      <c r="AH851" s="3" t="s">
        <v>294</v>
      </c>
    </row>
    <row r="852" spans="1:34">
      <c r="A852" s="8" t="s">
        <v>34</v>
      </c>
      <c r="B852" s="9" t="s">
        <v>35</v>
      </c>
      <c r="C852" s="1" t="s">
        <v>340</v>
      </c>
      <c r="D852" s="23" t="s">
        <v>338</v>
      </c>
      <c r="E852" s="1" t="s">
        <v>297</v>
      </c>
      <c r="F852" s="1" t="s">
        <v>298</v>
      </c>
      <c r="G852" s="1">
        <v>-10</v>
      </c>
      <c r="H852" s="1">
        <v>-20</v>
      </c>
      <c r="I852" s="1" t="s">
        <v>40</v>
      </c>
      <c r="J852" s="1">
        <v>3.15</v>
      </c>
      <c r="K852" s="1">
        <v>-10</v>
      </c>
      <c r="L852" s="1">
        <v>-4.1927007299270098</v>
      </c>
      <c r="M852" s="1" t="s">
        <v>40</v>
      </c>
      <c r="N852" s="1">
        <v>9.3080291970803</v>
      </c>
      <c r="O852" s="1">
        <v>0.115328467153285</v>
      </c>
      <c r="Q852" s="1">
        <v>1.1532846715328501E-2</v>
      </c>
      <c r="R852" s="1">
        <v>2.3579587314744899E-2</v>
      </c>
      <c r="S852" s="11" t="s">
        <v>297</v>
      </c>
      <c r="T852" s="3" t="s">
        <v>297</v>
      </c>
      <c r="U852" s="3" t="s">
        <v>76</v>
      </c>
      <c r="V852" s="3" t="s">
        <v>299</v>
      </c>
      <c r="W852" s="3">
        <v>6</v>
      </c>
      <c r="X852" s="3">
        <v>6</v>
      </c>
      <c r="Y852" s="3">
        <v>1</v>
      </c>
      <c r="Z852" s="3">
        <v>0</v>
      </c>
      <c r="AA852" s="2">
        <v>0</v>
      </c>
      <c r="AB852" s="12">
        <f t="shared" si="66"/>
        <v>4.666666666666667</v>
      </c>
      <c r="AC852" s="3">
        <f t="shared" si="67"/>
        <v>94.11023999999999</v>
      </c>
      <c r="AD852" s="12">
        <v>181.7</v>
      </c>
      <c r="AE852" s="3" t="s">
        <v>111</v>
      </c>
      <c r="AF852" s="2" t="s">
        <v>112</v>
      </c>
      <c r="AG852" s="2" t="str">
        <f t="shared" si="68"/>
        <v>Proton symporter</v>
      </c>
      <c r="AH852" s="3" t="s">
        <v>300</v>
      </c>
    </row>
    <row r="853" spans="1:34">
      <c r="A853" s="8" t="s">
        <v>34</v>
      </c>
      <c r="B853" s="9" t="s">
        <v>35</v>
      </c>
      <c r="C853" s="1" t="s">
        <v>340</v>
      </c>
      <c r="D853" s="23" t="s">
        <v>338</v>
      </c>
      <c r="E853" s="1" t="s">
        <v>301</v>
      </c>
      <c r="F853" s="1" t="s">
        <v>302</v>
      </c>
      <c r="G853" s="1">
        <v>-10</v>
      </c>
      <c r="H853" s="1">
        <v>-20</v>
      </c>
      <c r="I853" s="1" t="s">
        <v>40</v>
      </c>
      <c r="J853" s="1">
        <v>3.15</v>
      </c>
      <c r="K853" s="1">
        <v>-10</v>
      </c>
      <c r="L853" s="1">
        <v>-4.1724860335195499</v>
      </c>
      <c r="M853" s="1" t="s">
        <v>40</v>
      </c>
      <c r="N853" s="1">
        <v>9.5034916201117294</v>
      </c>
      <c r="O853" s="1">
        <v>0.165502793296089</v>
      </c>
      <c r="Q853" s="1">
        <v>1.65502793296089E-2</v>
      </c>
      <c r="R853" s="1">
        <v>1.5854615030085499E-2</v>
      </c>
      <c r="S853" s="11" t="s">
        <v>301</v>
      </c>
      <c r="T853" s="3" t="s">
        <v>303</v>
      </c>
      <c r="U853" s="3" t="s">
        <v>43</v>
      </c>
      <c r="V853" s="3" t="s">
        <v>304</v>
      </c>
      <c r="W853" s="3">
        <v>3</v>
      </c>
      <c r="X853" s="3">
        <v>8</v>
      </c>
      <c r="Y853" s="3">
        <v>0</v>
      </c>
      <c r="Z853" s="3">
        <v>0</v>
      </c>
      <c r="AA853" s="2">
        <v>0</v>
      </c>
      <c r="AB853" s="12">
        <f t="shared" si="66"/>
        <v>6.666666666666667</v>
      </c>
      <c r="AC853" s="3">
        <f t="shared" si="67"/>
        <v>44.094819999999999</v>
      </c>
      <c r="AD853" s="15">
        <v>-42</v>
      </c>
      <c r="AE853" s="3" t="s">
        <v>155</v>
      </c>
      <c r="AF853" s="2" t="s">
        <v>46</v>
      </c>
      <c r="AG853" s="16" t="str">
        <f t="shared" si="68"/>
        <v>Diffusion</v>
      </c>
      <c r="AH853" s="3" t="s">
        <v>305</v>
      </c>
    </row>
    <row r="854" spans="1:34">
      <c r="A854" s="8" t="s">
        <v>34</v>
      </c>
      <c r="B854" s="9" t="s">
        <v>35</v>
      </c>
      <c r="C854" s="1" t="s">
        <v>340</v>
      </c>
      <c r="D854" s="23" t="s">
        <v>338</v>
      </c>
      <c r="E854" s="1" t="s">
        <v>306</v>
      </c>
      <c r="F854" s="1" t="s">
        <v>302</v>
      </c>
      <c r="G854" s="1">
        <v>-10</v>
      </c>
      <c r="H854" s="1">
        <v>-20</v>
      </c>
      <c r="I854" s="1" t="s">
        <v>40</v>
      </c>
      <c r="J854" s="1">
        <v>3.15</v>
      </c>
      <c r="K854" s="1">
        <v>-10</v>
      </c>
      <c r="L854" s="1">
        <v>-4.31344148319815</v>
      </c>
      <c r="M854" s="1" t="s">
        <v>40</v>
      </c>
      <c r="N854" s="1">
        <v>9.5880648899188792</v>
      </c>
      <c r="O854" s="1">
        <v>0.13731170336036899</v>
      </c>
      <c r="Q854" s="1">
        <v>1.3731170336036901E-2</v>
      </c>
      <c r="R854" s="1">
        <v>1.3154002736432399E-2</v>
      </c>
      <c r="S854" s="11" t="s">
        <v>306</v>
      </c>
      <c r="T854" s="3" t="s">
        <v>307</v>
      </c>
      <c r="U854" s="3" t="s">
        <v>43</v>
      </c>
      <c r="V854" s="3" t="s">
        <v>304</v>
      </c>
      <c r="W854" s="3">
        <v>3</v>
      </c>
      <c r="X854" s="3">
        <v>8</v>
      </c>
      <c r="Y854" s="3">
        <v>0</v>
      </c>
      <c r="Z854" s="3">
        <v>0</v>
      </c>
      <c r="AA854" s="2">
        <v>0</v>
      </c>
      <c r="AB854" s="12">
        <f t="shared" si="66"/>
        <v>6.666666666666667</v>
      </c>
      <c r="AC854" s="3">
        <f t="shared" si="67"/>
        <v>44.094819999999999</v>
      </c>
      <c r="AD854" s="15">
        <v>-42</v>
      </c>
      <c r="AE854" s="3" t="s">
        <v>155</v>
      </c>
      <c r="AF854" s="3" t="s">
        <v>84</v>
      </c>
      <c r="AG854" s="16" t="str">
        <f t="shared" si="68"/>
        <v>Diffusion</v>
      </c>
      <c r="AH854" s="3" t="s">
        <v>305</v>
      </c>
    </row>
    <row r="855" spans="1:34">
      <c r="A855" s="8" t="s">
        <v>34</v>
      </c>
      <c r="B855" s="9" t="s">
        <v>35</v>
      </c>
      <c r="C855" s="1" t="s">
        <v>340</v>
      </c>
      <c r="D855" s="23" t="s">
        <v>338</v>
      </c>
      <c r="E855" s="1" t="s">
        <v>308</v>
      </c>
      <c r="F855" s="1" t="s">
        <v>309</v>
      </c>
      <c r="G855" s="1">
        <v>-10</v>
      </c>
      <c r="H855" s="1">
        <v>-20</v>
      </c>
      <c r="I855" s="1" t="s">
        <v>40</v>
      </c>
      <c r="J855" s="1">
        <v>3.15</v>
      </c>
      <c r="K855" s="1">
        <v>-10</v>
      </c>
      <c r="L855" s="1">
        <v>-4.1696696696696698</v>
      </c>
      <c r="M855" s="1" t="s">
        <v>40</v>
      </c>
      <c r="N855" s="1">
        <v>9.1696696696696698</v>
      </c>
      <c r="O855" s="1">
        <v>0.118618618618618</v>
      </c>
      <c r="Q855" s="1">
        <v>1.18618618618618E-2</v>
      </c>
      <c r="R855" s="1">
        <v>4.46184242144015E-2</v>
      </c>
      <c r="S855" s="1" t="s">
        <v>308</v>
      </c>
      <c r="T855" s="2" t="s">
        <v>308</v>
      </c>
      <c r="U855" s="3" t="s">
        <v>43</v>
      </c>
      <c r="V855" s="2" t="s">
        <v>310</v>
      </c>
      <c r="W855" s="3">
        <v>7</v>
      </c>
      <c r="X855" s="3">
        <v>9</v>
      </c>
      <c r="Y855" s="3">
        <v>5</v>
      </c>
      <c r="Z855" s="3">
        <v>0</v>
      </c>
      <c r="AA855" s="2">
        <v>-1</v>
      </c>
      <c r="AB855" s="12">
        <f t="shared" si="66"/>
        <v>3.8571428571428572</v>
      </c>
      <c r="AC855" s="3">
        <f t="shared" si="67"/>
        <v>173.14046000000002</v>
      </c>
      <c r="AD855" s="12">
        <v>400.5</v>
      </c>
      <c r="AE855" s="3" t="s">
        <v>196</v>
      </c>
      <c r="AF855" s="3" t="s">
        <v>311</v>
      </c>
      <c r="AG855" s="2" t="str">
        <f t="shared" si="68"/>
        <v>Proton symporter</v>
      </c>
      <c r="AH855" s="3" t="s">
        <v>312</v>
      </c>
    </row>
    <row r="856" spans="1:34">
      <c r="A856" s="8" t="s">
        <v>34</v>
      </c>
      <c r="B856" s="9" t="s">
        <v>35</v>
      </c>
      <c r="C856" s="1" t="s">
        <v>340</v>
      </c>
      <c r="D856" s="23" t="s">
        <v>338</v>
      </c>
      <c r="E856" s="1" t="s">
        <v>313</v>
      </c>
      <c r="F856" s="1" t="s">
        <v>314</v>
      </c>
      <c r="G856" s="1">
        <v>-10</v>
      </c>
      <c r="H856" s="1">
        <v>-20</v>
      </c>
      <c r="I856" s="1" t="s">
        <v>40</v>
      </c>
      <c r="J856" s="1">
        <v>3.15</v>
      </c>
      <c r="K856" s="1">
        <v>-10</v>
      </c>
      <c r="L856" s="1">
        <v>-4.1710388247639001</v>
      </c>
      <c r="M856" s="1" t="s">
        <v>40</v>
      </c>
      <c r="N856" s="1">
        <v>9.3368310598111499</v>
      </c>
      <c r="O856" s="1">
        <v>8.2896117523615601E-2</v>
      </c>
      <c r="Q856" s="1">
        <v>8.2896117523615608E-3</v>
      </c>
      <c r="R856" s="1">
        <v>1.8756390180681801E-2</v>
      </c>
      <c r="S856" s="11" t="s">
        <v>313</v>
      </c>
      <c r="T856" s="3" t="s">
        <v>313</v>
      </c>
      <c r="U856" s="3" t="s">
        <v>76</v>
      </c>
      <c r="V856" s="3" t="s">
        <v>315</v>
      </c>
      <c r="W856" s="3">
        <v>8</v>
      </c>
      <c r="X856" s="3">
        <v>8</v>
      </c>
      <c r="Y856" s="3">
        <v>0</v>
      </c>
      <c r="Z856" s="3">
        <v>0</v>
      </c>
      <c r="AA856" s="2">
        <v>0</v>
      </c>
      <c r="AB856" s="12">
        <f t="shared" si="66"/>
        <v>5</v>
      </c>
      <c r="AC856" s="3">
        <f t="shared" si="67"/>
        <v>104.14832</v>
      </c>
      <c r="AD856" s="12">
        <v>145</v>
      </c>
      <c r="AE856" s="3" t="s">
        <v>316</v>
      </c>
      <c r="AF856" s="3" t="s">
        <v>149</v>
      </c>
      <c r="AG856" s="2" t="str">
        <f t="shared" si="68"/>
        <v>Proton symporter</v>
      </c>
      <c r="AH856" s="3" t="s">
        <v>317</v>
      </c>
    </row>
    <row r="857" spans="1:34">
      <c r="A857" s="17" t="s">
        <v>185</v>
      </c>
      <c r="B857" s="9" t="s">
        <v>35</v>
      </c>
      <c r="C857" t="s">
        <v>340</v>
      </c>
      <c r="D857" s="23" t="s">
        <v>338</v>
      </c>
      <c r="E857" t="s">
        <v>318</v>
      </c>
      <c r="F857" t="s">
        <v>319</v>
      </c>
      <c r="G857">
        <v>-10</v>
      </c>
      <c r="H857">
        <v>-20</v>
      </c>
      <c r="I857" s="1" t="s">
        <v>40</v>
      </c>
      <c r="J857">
        <v>3.15</v>
      </c>
      <c r="K857">
        <v>-10</v>
      </c>
      <c r="L857">
        <v>-4.0563139931740597</v>
      </c>
      <c r="M857" s="1" t="s">
        <v>40</v>
      </c>
      <c r="N857">
        <v>8.92150170648463</v>
      </c>
      <c r="O857">
        <v>0.26962457337884099</v>
      </c>
      <c r="P857"/>
      <c r="Q857">
        <v>2.6962457337884101E-2</v>
      </c>
      <c r="R857">
        <v>6.7989657463922798E-2</v>
      </c>
      <c r="S857" s="3" t="s">
        <v>318</v>
      </c>
      <c r="T857" s="3" t="s">
        <v>318</v>
      </c>
      <c r="U857" s="3" t="s">
        <v>35</v>
      </c>
      <c r="V857" s="3" t="s">
        <v>320</v>
      </c>
      <c r="W857" s="3">
        <v>4</v>
      </c>
      <c r="X857" s="3">
        <v>4</v>
      </c>
      <c r="Y857" s="3">
        <v>4</v>
      </c>
      <c r="Z857" s="3">
        <v>0</v>
      </c>
      <c r="AA857" s="2">
        <v>-2</v>
      </c>
      <c r="AB857" s="12">
        <f t="shared" si="66"/>
        <v>3</v>
      </c>
      <c r="AC857" s="3">
        <f t="shared" si="67"/>
        <v>116.07016</v>
      </c>
      <c r="AD857" s="12">
        <v>235</v>
      </c>
      <c r="AE857" s="3" t="s">
        <v>101</v>
      </c>
      <c r="AF857" s="3" t="s">
        <v>84</v>
      </c>
      <c r="AG857" s="2" t="str">
        <f t="shared" si="68"/>
        <v>Proton symporter</v>
      </c>
      <c r="AH857" s="2" t="s">
        <v>321</v>
      </c>
    </row>
    <row r="858" spans="1:34">
      <c r="A858" s="8" t="s">
        <v>34</v>
      </c>
      <c r="B858" s="9" t="s">
        <v>35</v>
      </c>
      <c r="C858" s="1" t="s">
        <v>341</v>
      </c>
      <c r="D858" s="24" t="s">
        <v>342</v>
      </c>
      <c r="E858" s="1" t="s">
        <v>38</v>
      </c>
      <c r="F858" s="1" t="s">
        <v>39</v>
      </c>
      <c r="G858" s="1">
        <v>-10</v>
      </c>
      <c r="H858" s="1">
        <v>-20</v>
      </c>
      <c r="I858" s="1" t="s">
        <v>40</v>
      </c>
      <c r="J858" s="1">
        <v>3.15</v>
      </c>
      <c r="K858" s="1">
        <v>-10</v>
      </c>
      <c r="L858" s="1">
        <v>-5.9164567891575798E-31</v>
      </c>
      <c r="M858" s="1" t="s">
        <v>40</v>
      </c>
      <c r="N858" s="1">
        <v>16.363636363636399</v>
      </c>
      <c r="O858" s="1">
        <v>10.909090909090899</v>
      </c>
      <c r="Q858" s="1">
        <v>1.0909090909090899</v>
      </c>
      <c r="R858" s="1">
        <v>0.54571529455777401</v>
      </c>
      <c r="S858" s="11" t="s">
        <v>41</v>
      </c>
      <c r="T858" s="3" t="s">
        <v>42</v>
      </c>
      <c r="U858" s="3" t="s">
        <v>43</v>
      </c>
      <c r="V858" s="3" t="s">
        <v>44</v>
      </c>
      <c r="W858" s="3">
        <v>4</v>
      </c>
      <c r="X858" s="3">
        <v>10</v>
      </c>
      <c r="Y858" s="3">
        <v>2</v>
      </c>
      <c r="Z858" s="3">
        <v>0</v>
      </c>
      <c r="AA858" s="3">
        <v>0</v>
      </c>
      <c r="AB858" s="12">
        <f t="shared" si="66"/>
        <v>5.5</v>
      </c>
      <c r="AC858" s="3">
        <f t="shared" si="67"/>
        <v>90.119200000000006</v>
      </c>
      <c r="AD858" s="12">
        <v>207</v>
      </c>
      <c r="AE858" s="2" t="s">
        <v>45</v>
      </c>
      <c r="AF858" s="3" t="s">
        <v>46</v>
      </c>
      <c r="AG858" s="2" t="str">
        <f t="shared" si="68"/>
        <v>Proton symporter</v>
      </c>
      <c r="AH858" s="3" t="s">
        <v>47</v>
      </c>
    </row>
    <row r="859" spans="1:34">
      <c r="A859" s="8" t="s">
        <v>34</v>
      </c>
      <c r="B859" s="9" t="s">
        <v>35</v>
      </c>
      <c r="C859" s="1" t="s">
        <v>341</v>
      </c>
      <c r="D859" s="24" t="s">
        <v>342</v>
      </c>
      <c r="E859" s="1" t="s">
        <v>48</v>
      </c>
      <c r="F859" s="1" t="s">
        <v>39</v>
      </c>
      <c r="G859" s="1">
        <v>-10</v>
      </c>
      <c r="H859" s="1">
        <v>-20</v>
      </c>
      <c r="I859" s="1" t="s">
        <v>40</v>
      </c>
      <c r="J859" s="1">
        <v>3.15</v>
      </c>
      <c r="K859" s="1">
        <v>-10</v>
      </c>
      <c r="L859" s="1">
        <v>0</v>
      </c>
      <c r="M859" s="1" t="s">
        <v>40</v>
      </c>
      <c r="N859" s="1">
        <v>16.363636363636399</v>
      </c>
      <c r="O859" s="1">
        <v>10.909090909090899</v>
      </c>
      <c r="Q859" s="1">
        <v>1.0909090909090899</v>
      </c>
      <c r="R859" s="1">
        <v>0.54571529455777401</v>
      </c>
      <c r="S859" s="11" t="s">
        <v>49</v>
      </c>
      <c r="T859" s="3" t="s">
        <v>50</v>
      </c>
      <c r="U859" s="3" t="s">
        <v>43</v>
      </c>
      <c r="V859" s="3" t="s">
        <v>44</v>
      </c>
      <c r="W859" s="3">
        <v>4</v>
      </c>
      <c r="X859" s="3">
        <v>10</v>
      </c>
      <c r="Y859" s="3">
        <v>2</v>
      </c>
      <c r="Z859" s="3">
        <v>0</v>
      </c>
      <c r="AA859" s="3">
        <v>0</v>
      </c>
      <c r="AB859" s="12">
        <f t="shared" si="66"/>
        <v>5.5</v>
      </c>
      <c r="AC859" s="3">
        <f t="shared" si="67"/>
        <v>90.119200000000006</v>
      </c>
      <c r="AD859" s="12">
        <v>207</v>
      </c>
      <c r="AE859" s="2" t="s">
        <v>45</v>
      </c>
      <c r="AF859" s="3" t="s">
        <v>51</v>
      </c>
      <c r="AG859" s="2" t="str">
        <f t="shared" si="68"/>
        <v>Proton symporter</v>
      </c>
      <c r="AH859" s="3" t="s">
        <v>47</v>
      </c>
    </row>
    <row r="860" spans="1:34">
      <c r="A860" s="8" t="s">
        <v>34</v>
      </c>
      <c r="B860" s="9" t="s">
        <v>35</v>
      </c>
      <c r="C860" s="1" t="s">
        <v>341</v>
      </c>
      <c r="D860" s="24" t="s">
        <v>342</v>
      </c>
      <c r="E860" s="1" t="s">
        <v>52</v>
      </c>
      <c r="F860" s="1" t="s">
        <v>53</v>
      </c>
      <c r="G860" s="1">
        <v>-10</v>
      </c>
      <c r="H860" s="1">
        <v>-20</v>
      </c>
      <c r="I860" s="1" t="s">
        <v>40</v>
      </c>
      <c r="J860" s="1">
        <v>3.15</v>
      </c>
      <c r="K860" s="1">
        <v>-10</v>
      </c>
      <c r="L860" s="1">
        <v>-5.0701298701296498</v>
      </c>
      <c r="M860" s="1" t="s">
        <v>40</v>
      </c>
      <c r="N860" s="1">
        <v>18.8025974025973</v>
      </c>
      <c r="O860" s="1">
        <v>13.732467532467499</v>
      </c>
      <c r="Q860" s="1">
        <v>1.3732467532467501</v>
      </c>
      <c r="R860" s="1">
        <v>0.58038916314892797</v>
      </c>
      <c r="S860" s="13" t="s">
        <v>52</v>
      </c>
      <c r="T860" s="3" t="s">
        <v>54</v>
      </c>
      <c r="U860" s="3" t="s">
        <v>55</v>
      </c>
      <c r="V860" s="2" t="s">
        <v>56</v>
      </c>
      <c r="W860" s="2">
        <v>3</v>
      </c>
      <c r="X860" s="2">
        <v>12</v>
      </c>
      <c r="Y860" s="2">
        <v>0</v>
      </c>
      <c r="Z860" s="2">
        <v>2</v>
      </c>
      <c r="AA860" s="2">
        <v>2</v>
      </c>
      <c r="AB860" s="12">
        <f t="shared" si="66"/>
        <v>6</v>
      </c>
      <c r="AC860" s="3">
        <f t="shared" si="67"/>
        <v>76.139580000000009</v>
      </c>
      <c r="AD860" s="12">
        <v>139.30000000000001</v>
      </c>
      <c r="AE860" s="2" t="s">
        <v>57</v>
      </c>
      <c r="AF860" s="2" t="s">
        <v>58</v>
      </c>
      <c r="AG860" s="2" t="str">
        <f t="shared" si="68"/>
        <v>Proton symporter</v>
      </c>
      <c r="AH860" s="3" t="s">
        <v>59</v>
      </c>
    </row>
    <row r="861" spans="1:34">
      <c r="A861" s="8" t="s">
        <v>34</v>
      </c>
      <c r="B861" s="9" t="s">
        <v>35</v>
      </c>
      <c r="C861" s="1" t="s">
        <v>341</v>
      </c>
      <c r="D861" s="24" t="s">
        <v>342</v>
      </c>
      <c r="E861" s="1" t="s">
        <v>60</v>
      </c>
      <c r="F861" s="1" t="s">
        <v>61</v>
      </c>
      <c r="G861" s="1">
        <v>-10</v>
      </c>
      <c r="H861" s="1">
        <v>-20</v>
      </c>
      <c r="I861" s="1" t="s">
        <v>40</v>
      </c>
      <c r="J861" s="1">
        <v>3.15</v>
      </c>
      <c r="K861" s="1">
        <v>-10</v>
      </c>
      <c r="L861" s="1">
        <v>-1.4103703703703701</v>
      </c>
      <c r="M861" s="1" t="s">
        <v>40</v>
      </c>
      <c r="N861" s="1">
        <v>16.057777777777801</v>
      </c>
      <c r="O861" s="1">
        <v>14.6474074074074</v>
      </c>
      <c r="Q861" s="1">
        <v>1.46474074074074</v>
      </c>
      <c r="R861" s="1">
        <v>0.61867800691643704</v>
      </c>
      <c r="S861" s="14" t="s">
        <v>60</v>
      </c>
      <c r="T861" s="2" t="s">
        <v>62</v>
      </c>
      <c r="U861" s="3" t="s">
        <v>55</v>
      </c>
      <c r="V861" s="2" t="s">
        <v>63</v>
      </c>
      <c r="W861" s="2">
        <v>3</v>
      </c>
      <c r="X861" s="2">
        <v>8</v>
      </c>
      <c r="Y861" s="2">
        <v>2</v>
      </c>
      <c r="Z861" s="2">
        <v>0</v>
      </c>
      <c r="AA861" s="2">
        <v>0</v>
      </c>
      <c r="AB861" s="12">
        <f t="shared" si="66"/>
        <v>5.333333333333333</v>
      </c>
      <c r="AC861" s="3">
        <f t="shared" si="67"/>
        <v>76.092820000000003</v>
      </c>
      <c r="AD861" s="12">
        <v>213</v>
      </c>
      <c r="AE861" s="2" t="s">
        <v>45</v>
      </c>
      <c r="AF861" s="2" t="s">
        <v>64</v>
      </c>
      <c r="AG861" s="2" t="str">
        <f t="shared" si="68"/>
        <v>Proton symporter</v>
      </c>
      <c r="AH861" s="3" t="s">
        <v>65</v>
      </c>
    </row>
    <row r="862" spans="1:34">
      <c r="A862" s="8" t="s">
        <v>34</v>
      </c>
      <c r="B862" s="9" t="s">
        <v>35</v>
      </c>
      <c r="C862" s="1" t="s">
        <v>341</v>
      </c>
      <c r="D862" s="24" t="s">
        <v>342</v>
      </c>
      <c r="E862" s="1" t="s">
        <v>66</v>
      </c>
      <c r="F862" s="1" t="s">
        <v>67</v>
      </c>
      <c r="G862" s="1">
        <v>-10</v>
      </c>
      <c r="H862" s="1">
        <v>-20</v>
      </c>
      <c r="I862" s="1" t="s">
        <v>40</v>
      </c>
      <c r="J862" s="1">
        <v>3.15</v>
      </c>
      <c r="K862" s="1">
        <v>-10</v>
      </c>
      <c r="L862" s="1">
        <v>-0.689534883720892</v>
      </c>
      <c r="M862" s="1" t="s">
        <v>40</v>
      </c>
      <c r="N862" s="1">
        <v>16.865116279069799</v>
      </c>
      <c r="O862" s="1">
        <v>10.783720930232599</v>
      </c>
      <c r="Q862" s="1">
        <v>1.0783720930232601</v>
      </c>
      <c r="R862" s="1">
        <v>0.53944379902148198</v>
      </c>
      <c r="S862" s="11" t="s">
        <v>68</v>
      </c>
      <c r="T862" s="3" t="s">
        <v>69</v>
      </c>
      <c r="U862" s="3" t="s">
        <v>43</v>
      </c>
      <c r="V862" s="3" t="s">
        <v>44</v>
      </c>
      <c r="W862" s="3">
        <v>4</v>
      </c>
      <c r="X862" s="3">
        <v>10</v>
      </c>
      <c r="Y862" s="3">
        <v>2</v>
      </c>
      <c r="Z862" s="3">
        <v>0</v>
      </c>
      <c r="AA862" s="3">
        <v>0</v>
      </c>
      <c r="AB862" s="12">
        <f t="shared" si="66"/>
        <v>5.5</v>
      </c>
      <c r="AC862" s="3">
        <f t="shared" si="67"/>
        <v>90.119200000000006</v>
      </c>
      <c r="AD862" s="12">
        <v>230</v>
      </c>
      <c r="AE862" s="2" t="s">
        <v>45</v>
      </c>
      <c r="AF862" s="3" t="s">
        <v>70</v>
      </c>
      <c r="AG862" s="2" t="str">
        <f t="shared" si="68"/>
        <v>Proton symporter</v>
      </c>
      <c r="AH862" s="3" t="s">
        <v>71</v>
      </c>
    </row>
    <row r="863" spans="1:34">
      <c r="A863" s="8" t="s">
        <v>34</v>
      </c>
      <c r="B863" s="9" t="s">
        <v>35</v>
      </c>
      <c r="C863" s="1" t="s">
        <v>341</v>
      </c>
      <c r="D863" s="24" t="s">
        <v>342</v>
      </c>
      <c r="E863" s="1" t="s">
        <v>72</v>
      </c>
      <c r="F863" s="1" t="s">
        <v>73</v>
      </c>
      <c r="G863" s="1">
        <v>-10</v>
      </c>
      <c r="H863" s="1">
        <v>-20</v>
      </c>
      <c r="I863" s="1" t="s">
        <v>40</v>
      </c>
      <c r="J863" s="1">
        <v>3.15</v>
      </c>
      <c r="K863" s="1">
        <v>-10</v>
      </c>
      <c r="L863" s="1">
        <v>-2.18372093023256</v>
      </c>
      <c r="M863" s="1" t="s">
        <v>40</v>
      </c>
      <c r="N863" s="1">
        <v>21.455813953488398</v>
      </c>
      <c r="O863" s="1">
        <v>12.848062015503899</v>
      </c>
      <c r="Q863" s="1">
        <v>1.28480620155039</v>
      </c>
      <c r="R863" s="1">
        <v>0.428575828242933</v>
      </c>
      <c r="S863" s="11" t="s">
        <v>74</v>
      </c>
      <c r="T863" s="3" t="s">
        <v>75</v>
      </c>
      <c r="U863" s="3" t="s">
        <v>76</v>
      </c>
      <c r="V863" s="3" t="s">
        <v>77</v>
      </c>
      <c r="W863" s="3">
        <v>3</v>
      </c>
      <c r="X863" s="3">
        <v>8</v>
      </c>
      <c r="Y863" s="3">
        <v>1</v>
      </c>
      <c r="Z863" s="3">
        <v>0</v>
      </c>
      <c r="AA863" s="3">
        <v>0</v>
      </c>
      <c r="AB863" s="12">
        <f t="shared" si="66"/>
        <v>6</v>
      </c>
      <c r="AC863" s="3">
        <f t="shared" si="67"/>
        <v>60.093820000000001</v>
      </c>
      <c r="AD863" s="12">
        <v>97</v>
      </c>
      <c r="AE863" s="2" t="s">
        <v>78</v>
      </c>
      <c r="AF863" s="2" t="s">
        <v>79</v>
      </c>
      <c r="AG863" s="2" t="str">
        <f t="shared" si="68"/>
        <v>Proton symporter</v>
      </c>
      <c r="AH863" s="3" t="s">
        <v>80</v>
      </c>
    </row>
    <row r="864" spans="1:34">
      <c r="A864" s="8" t="s">
        <v>34</v>
      </c>
      <c r="B864" s="9" t="s">
        <v>35</v>
      </c>
      <c r="C864" s="1" t="s">
        <v>341</v>
      </c>
      <c r="D864" s="24" t="s">
        <v>342</v>
      </c>
      <c r="E864" s="1" t="s">
        <v>81</v>
      </c>
      <c r="F864" s="1" t="s">
        <v>73</v>
      </c>
      <c r="G864" s="1">
        <v>-10</v>
      </c>
      <c r="H864" s="1">
        <v>-20</v>
      </c>
      <c r="I864" s="1" t="s">
        <v>40</v>
      </c>
      <c r="J864" s="1">
        <v>3.15</v>
      </c>
      <c r="K864" s="1">
        <v>-10</v>
      </c>
      <c r="L864" s="1">
        <v>-6.4566831683168298</v>
      </c>
      <c r="M864" s="1" t="s">
        <v>40</v>
      </c>
      <c r="N864" s="1">
        <v>24.304455445544601</v>
      </c>
      <c r="O864" s="1">
        <v>11.898514851485199</v>
      </c>
      <c r="Q864" s="1">
        <v>1.18985148514852</v>
      </c>
      <c r="R864" s="1">
        <v>0.396901560031589</v>
      </c>
      <c r="S864" s="11" t="s">
        <v>82</v>
      </c>
      <c r="T864" s="3" t="s">
        <v>83</v>
      </c>
      <c r="U864" s="3" t="s">
        <v>76</v>
      </c>
      <c r="V864" s="3" t="s">
        <v>77</v>
      </c>
      <c r="W864" s="3">
        <v>3</v>
      </c>
      <c r="X864" s="3">
        <v>8</v>
      </c>
      <c r="Y864" s="3">
        <v>1</v>
      </c>
      <c r="Z864" s="3">
        <v>0</v>
      </c>
      <c r="AA864" s="3">
        <v>0</v>
      </c>
      <c r="AB864" s="12">
        <f t="shared" si="66"/>
        <v>6</v>
      </c>
      <c r="AC864" s="3">
        <f t="shared" si="67"/>
        <v>60.093820000000001</v>
      </c>
      <c r="AD864" s="12">
        <v>97</v>
      </c>
      <c r="AE864" s="2" t="s">
        <v>78</v>
      </c>
      <c r="AF864" s="3" t="s">
        <v>84</v>
      </c>
      <c r="AG864" s="2" t="str">
        <f t="shared" si="68"/>
        <v>Proton symporter</v>
      </c>
      <c r="AH864" s="3" t="s">
        <v>80</v>
      </c>
    </row>
    <row r="865" spans="1:34">
      <c r="A865" s="8" t="s">
        <v>34</v>
      </c>
      <c r="B865" s="9" t="s">
        <v>35</v>
      </c>
      <c r="C865" s="1" t="s">
        <v>341</v>
      </c>
      <c r="D865" s="24" t="s">
        <v>342</v>
      </c>
      <c r="E865" s="1" t="s">
        <v>85</v>
      </c>
      <c r="F865" s="1" t="s">
        <v>86</v>
      </c>
      <c r="G865" s="1">
        <v>-10</v>
      </c>
      <c r="H865" s="1">
        <v>-20</v>
      </c>
      <c r="I865" s="1" t="s">
        <v>40</v>
      </c>
      <c r="J865" s="1">
        <v>3.15</v>
      </c>
      <c r="K865" s="1">
        <v>-10</v>
      </c>
      <c r="L865" s="1">
        <v>6.9683792957067101E-16</v>
      </c>
      <c r="M865" s="1" t="s">
        <v>40</v>
      </c>
      <c r="N865" s="1">
        <v>16.363636363636399</v>
      </c>
      <c r="O865" s="1">
        <v>10.909090909090899</v>
      </c>
      <c r="Q865" s="1">
        <v>1.0909090909090899</v>
      </c>
      <c r="R865" s="1">
        <v>0.54571529455777401</v>
      </c>
      <c r="S865" s="11" t="s">
        <v>87</v>
      </c>
      <c r="T865" s="3" t="s">
        <v>88</v>
      </c>
      <c r="U865" s="3" t="s">
        <v>43</v>
      </c>
      <c r="V865" s="3" t="s">
        <v>44</v>
      </c>
      <c r="W865" s="3">
        <v>4</v>
      </c>
      <c r="X865" s="3">
        <v>10</v>
      </c>
      <c r="Y865" s="3">
        <v>2</v>
      </c>
      <c r="Z865" s="3">
        <v>0</v>
      </c>
      <c r="AA865" s="3">
        <v>0</v>
      </c>
      <c r="AB865" s="12">
        <f t="shared" si="66"/>
        <v>5.5</v>
      </c>
      <c r="AC865" s="3">
        <f t="shared" si="67"/>
        <v>90.119200000000006</v>
      </c>
      <c r="AD865" s="12">
        <v>177</v>
      </c>
      <c r="AE865" s="3" t="s">
        <v>45</v>
      </c>
      <c r="AF865" s="3" t="s">
        <v>89</v>
      </c>
      <c r="AG865" s="2" t="str">
        <f t="shared" si="68"/>
        <v>Proton symporter</v>
      </c>
      <c r="AH865" s="3" t="s">
        <v>90</v>
      </c>
    </row>
    <row r="866" spans="1:34">
      <c r="A866" s="8" t="s">
        <v>34</v>
      </c>
      <c r="B866" s="9" t="s">
        <v>35</v>
      </c>
      <c r="C866" s="1" t="s">
        <v>341</v>
      </c>
      <c r="D866" s="24" t="s">
        <v>342</v>
      </c>
      <c r="E866" s="1" t="s">
        <v>91</v>
      </c>
      <c r="F866" s="1" t="s">
        <v>92</v>
      </c>
      <c r="G866" s="1">
        <v>-10</v>
      </c>
      <c r="H866" s="1">
        <v>-20</v>
      </c>
      <c r="I866" s="1" t="s">
        <v>40</v>
      </c>
      <c r="J866" s="1">
        <v>3.15</v>
      </c>
      <c r="K866" s="1">
        <v>-10</v>
      </c>
      <c r="L866" s="1">
        <v>-2.9460431654676298</v>
      </c>
      <c r="M866" s="1" t="s">
        <v>40</v>
      </c>
      <c r="N866" s="1">
        <v>21.964028776978399</v>
      </c>
      <c r="O866" s="1">
        <v>7.6071942446043099</v>
      </c>
      <c r="Q866" s="1">
        <v>0.76071942446043095</v>
      </c>
      <c r="R866" s="1">
        <v>0.372211862129946</v>
      </c>
      <c r="S866" s="14" t="s">
        <v>91</v>
      </c>
      <c r="T866" s="2" t="s">
        <v>93</v>
      </c>
      <c r="U866" s="3" t="s">
        <v>55</v>
      </c>
      <c r="V866" s="2" t="s">
        <v>94</v>
      </c>
      <c r="W866" s="2">
        <v>5</v>
      </c>
      <c r="X866" s="2">
        <v>12</v>
      </c>
      <c r="Y866" s="2">
        <v>1</v>
      </c>
      <c r="Z866" s="2">
        <v>0</v>
      </c>
      <c r="AA866" s="2">
        <v>0</v>
      </c>
      <c r="AB866" s="12">
        <f t="shared" si="66"/>
        <v>6</v>
      </c>
      <c r="AC866" s="3">
        <f t="shared" si="67"/>
        <v>88.14658</v>
      </c>
      <c r="AD866" s="12">
        <v>129</v>
      </c>
      <c r="AE866" s="2" t="s">
        <v>78</v>
      </c>
      <c r="AF866" s="2" t="s">
        <v>95</v>
      </c>
      <c r="AG866" s="2" t="str">
        <f t="shared" si="68"/>
        <v>Proton symporter</v>
      </c>
      <c r="AH866" s="3" t="s">
        <v>96</v>
      </c>
    </row>
    <row r="867" spans="1:34">
      <c r="A867" s="8" t="s">
        <v>34</v>
      </c>
      <c r="B867" s="9" t="s">
        <v>35</v>
      </c>
      <c r="C867" s="1" t="s">
        <v>341</v>
      </c>
      <c r="D867" s="24" t="s">
        <v>342</v>
      </c>
      <c r="E867" s="1" t="s">
        <v>97</v>
      </c>
      <c r="F867" s="1" t="s">
        <v>98</v>
      </c>
      <c r="G867" s="1">
        <v>-10</v>
      </c>
      <c r="H867" s="1">
        <v>-20</v>
      </c>
      <c r="I867" s="1" t="s">
        <v>40</v>
      </c>
      <c r="J867" s="1">
        <v>3.15</v>
      </c>
      <c r="K867" s="1">
        <v>-10</v>
      </c>
      <c r="L867" s="1">
        <v>-15.375809935205201</v>
      </c>
      <c r="M867" s="1" t="s">
        <v>40</v>
      </c>
      <c r="N867" s="1">
        <v>-2.4738660907127201</v>
      </c>
      <c r="O867" s="1">
        <v>8.9248380129589702</v>
      </c>
      <c r="Q867" s="1">
        <v>0.89248380129589699</v>
      </c>
      <c r="R867" s="1">
        <v>0.90205651638584206</v>
      </c>
      <c r="S867" s="14" t="s">
        <v>97</v>
      </c>
      <c r="T867" s="2" t="s">
        <v>99</v>
      </c>
      <c r="U867" s="3" t="s">
        <v>55</v>
      </c>
      <c r="V867" s="2" t="s">
        <v>100</v>
      </c>
      <c r="W867" s="2">
        <v>7</v>
      </c>
      <c r="X867" s="2">
        <v>2</v>
      </c>
      <c r="Y867" s="2">
        <v>6</v>
      </c>
      <c r="Z867" s="2">
        <v>0</v>
      </c>
      <c r="AA867" s="2">
        <v>-2</v>
      </c>
      <c r="AB867" s="12">
        <f t="shared" si="66"/>
        <v>2.5714285714285716</v>
      </c>
      <c r="AC867" s="3">
        <f t="shared" si="67"/>
        <v>182.08458000000002</v>
      </c>
      <c r="AD867" s="12">
        <v>355.5</v>
      </c>
      <c r="AE867" s="2" t="s">
        <v>101</v>
      </c>
      <c r="AF867" s="2" t="s">
        <v>64</v>
      </c>
      <c r="AG867" s="2" t="str">
        <f t="shared" si="68"/>
        <v>Proton symporter</v>
      </c>
      <c r="AH867" s="3" t="s">
        <v>102</v>
      </c>
    </row>
    <row r="868" spans="1:34">
      <c r="A868" s="8" t="s">
        <v>34</v>
      </c>
      <c r="B868" s="9" t="s">
        <v>35</v>
      </c>
      <c r="C868" s="1" t="s">
        <v>341</v>
      </c>
      <c r="D868" s="24" t="s">
        <v>342</v>
      </c>
      <c r="E868" s="1" t="s">
        <v>103</v>
      </c>
      <c r="F868" s="1" t="s">
        <v>104</v>
      </c>
      <c r="G868" s="1">
        <v>-10</v>
      </c>
      <c r="H868" s="1">
        <v>-20</v>
      </c>
      <c r="I868" s="1" t="s">
        <v>40</v>
      </c>
      <c r="J868" s="1">
        <v>3.15</v>
      </c>
      <c r="K868" s="1">
        <v>-10</v>
      </c>
      <c r="L868" s="1">
        <v>-3.8210526315789402</v>
      </c>
      <c r="M868" s="1" t="s">
        <v>40</v>
      </c>
      <c r="N868" s="1">
        <v>22.5473684210526</v>
      </c>
      <c r="O868" s="1">
        <v>6.2421052631579004</v>
      </c>
      <c r="Q868" s="1">
        <v>0.62421052631578999</v>
      </c>
      <c r="R868" s="1">
        <v>0.354019594627623</v>
      </c>
      <c r="S868" s="14" t="s">
        <v>103</v>
      </c>
      <c r="T868" s="2" t="s">
        <v>105</v>
      </c>
      <c r="U868" s="3" t="s">
        <v>55</v>
      </c>
      <c r="V868" s="2" t="s">
        <v>106</v>
      </c>
      <c r="W868" s="2">
        <v>6</v>
      </c>
      <c r="X868" s="2">
        <v>14</v>
      </c>
      <c r="Y868" s="2">
        <v>1</v>
      </c>
      <c r="Z868" s="2">
        <v>0</v>
      </c>
      <c r="AA868" s="2">
        <v>0</v>
      </c>
      <c r="AB868" s="12">
        <f t="shared" si="66"/>
        <v>6</v>
      </c>
      <c r="AC868" s="3">
        <f t="shared" si="67"/>
        <v>102.17295999999999</v>
      </c>
      <c r="AD868" s="12">
        <v>153</v>
      </c>
      <c r="AE868" s="2" t="s">
        <v>78</v>
      </c>
      <c r="AF868" s="2" t="s">
        <v>84</v>
      </c>
      <c r="AG868" s="2" t="str">
        <f t="shared" si="68"/>
        <v>Proton symporter</v>
      </c>
      <c r="AH868" s="3" t="s">
        <v>107</v>
      </c>
    </row>
    <row r="869" spans="1:34">
      <c r="A869" s="8" t="s">
        <v>34</v>
      </c>
      <c r="B869" s="9" t="s">
        <v>35</v>
      </c>
      <c r="C869" s="1" t="s">
        <v>341</v>
      </c>
      <c r="D869" s="24" t="s">
        <v>342</v>
      </c>
      <c r="E869" s="1" t="s">
        <v>108</v>
      </c>
      <c r="F869" s="1" t="s">
        <v>109</v>
      </c>
      <c r="G869" s="1">
        <v>-10</v>
      </c>
      <c r="H869" s="1">
        <v>-20</v>
      </c>
      <c r="I869" s="1" t="s">
        <v>40</v>
      </c>
      <c r="J869" s="1">
        <v>3.15</v>
      </c>
      <c r="K869" s="1">
        <v>-10</v>
      </c>
      <c r="L869" s="1">
        <v>-5.4059782608695697</v>
      </c>
      <c r="M869" s="1" t="s">
        <v>40</v>
      </c>
      <c r="N869" s="1">
        <v>14.0260869565217</v>
      </c>
      <c r="O869" s="1">
        <v>5.7467391304347801</v>
      </c>
      <c r="Q869" s="1">
        <v>0.57467391304347804</v>
      </c>
      <c r="R869" s="1">
        <v>0.38326204101378503</v>
      </c>
      <c r="S869" s="11" t="s">
        <v>108</v>
      </c>
      <c r="T869" s="3" t="s">
        <v>108</v>
      </c>
      <c r="U869" s="3" t="s">
        <v>43</v>
      </c>
      <c r="V869" s="3" t="s">
        <v>110</v>
      </c>
      <c r="W869" s="3">
        <v>8</v>
      </c>
      <c r="X869" s="3">
        <v>8</v>
      </c>
      <c r="Y869" s="3">
        <v>1</v>
      </c>
      <c r="Z869" s="3">
        <v>0</v>
      </c>
      <c r="AA869" s="3">
        <v>0</v>
      </c>
      <c r="AB869" s="12">
        <f t="shared" si="66"/>
        <v>4.75</v>
      </c>
      <c r="AC869" s="3">
        <f t="shared" si="67"/>
        <v>120.14731999999999</v>
      </c>
      <c r="AD869" s="12">
        <v>229</v>
      </c>
      <c r="AE869" s="3" t="s">
        <v>111</v>
      </c>
      <c r="AF869" s="2" t="s">
        <v>112</v>
      </c>
      <c r="AG869" s="2" t="str">
        <f t="shared" si="68"/>
        <v>Proton symporter</v>
      </c>
      <c r="AH869" s="3" t="s">
        <v>113</v>
      </c>
    </row>
    <row r="870" spans="1:34">
      <c r="A870" s="8" t="s">
        <v>34</v>
      </c>
      <c r="B870" s="9" t="s">
        <v>35</v>
      </c>
      <c r="C870" s="1" t="s">
        <v>341</v>
      </c>
      <c r="D870" s="24" t="s">
        <v>342</v>
      </c>
      <c r="E870" s="1" t="s">
        <v>114</v>
      </c>
      <c r="F870" s="1" t="s">
        <v>115</v>
      </c>
      <c r="G870" s="1">
        <v>-10</v>
      </c>
      <c r="H870" s="1">
        <v>-20</v>
      </c>
      <c r="I870" s="1" t="s">
        <v>40</v>
      </c>
      <c r="J870" s="1">
        <v>3.15</v>
      </c>
      <c r="K870" s="1">
        <v>-10</v>
      </c>
      <c r="L870" s="1">
        <v>-12.2977443609023</v>
      </c>
      <c r="M870" s="1" t="s">
        <v>40</v>
      </c>
      <c r="N870" s="1">
        <v>20.2481203007519</v>
      </c>
      <c r="O870" s="1">
        <v>7.9503759398496303</v>
      </c>
      <c r="Q870" s="1">
        <v>0.79503759398496199</v>
      </c>
      <c r="R870" s="1">
        <v>0.516975048699444</v>
      </c>
      <c r="S870" s="14" t="s">
        <v>114</v>
      </c>
      <c r="T870" s="2" t="s">
        <v>114</v>
      </c>
      <c r="U870" s="3" t="s">
        <v>55</v>
      </c>
      <c r="V870" s="2" t="s">
        <v>116</v>
      </c>
      <c r="W870" s="2">
        <v>5</v>
      </c>
      <c r="X870" s="2">
        <v>11</v>
      </c>
      <c r="Y870" s="2">
        <v>2</v>
      </c>
      <c r="Z870" s="2">
        <v>1</v>
      </c>
      <c r="AA870" s="2">
        <v>0</v>
      </c>
      <c r="AB870" s="12">
        <f t="shared" si="66"/>
        <v>4.8</v>
      </c>
      <c r="AC870" s="3">
        <f t="shared" si="67"/>
        <v>117.14444</v>
      </c>
      <c r="AD870" s="12">
        <v>247.5</v>
      </c>
      <c r="AE870" s="2" t="s">
        <v>117</v>
      </c>
      <c r="AF870" s="2" t="s">
        <v>84</v>
      </c>
      <c r="AG870" s="2" t="str">
        <f t="shared" si="68"/>
        <v>Proton symporter</v>
      </c>
      <c r="AH870" s="3" t="s">
        <v>118</v>
      </c>
    </row>
    <row r="871" spans="1:34">
      <c r="A871" s="8" t="s">
        <v>34</v>
      </c>
      <c r="B871" s="9" t="s">
        <v>35</v>
      </c>
      <c r="C871" s="1" t="s">
        <v>341</v>
      </c>
      <c r="D871" s="24" t="s">
        <v>342</v>
      </c>
      <c r="E871" s="1" t="s">
        <v>119</v>
      </c>
      <c r="F871" s="1" t="s">
        <v>120</v>
      </c>
      <c r="G871" s="1">
        <v>-10</v>
      </c>
      <c r="H871" s="1">
        <v>-20</v>
      </c>
      <c r="I871" s="1" t="s">
        <v>40</v>
      </c>
      <c r="J871" s="1">
        <v>3.15</v>
      </c>
      <c r="K871" s="1">
        <v>-10</v>
      </c>
      <c r="L871" s="1">
        <v>-3.51609756097562</v>
      </c>
      <c r="M871" s="1" t="s">
        <v>40</v>
      </c>
      <c r="N871" s="1">
        <v>17.6370731707317</v>
      </c>
      <c r="O871" s="1">
        <v>14.120975609756099</v>
      </c>
      <c r="Q871" s="1">
        <v>1.4120975609756099</v>
      </c>
      <c r="R871" s="1">
        <v>0.45523709075455498</v>
      </c>
      <c r="S871" s="14" t="s">
        <v>119</v>
      </c>
      <c r="T871" s="2" t="s">
        <v>119</v>
      </c>
      <c r="U871" s="3" t="s">
        <v>55</v>
      </c>
      <c r="V871" s="2" t="s">
        <v>121</v>
      </c>
      <c r="W871" s="2">
        <v>3</v>
      </c>
      <c r="X871" s="2">
        <v>6</v>
      </c>
      <c r="Y871" s="2">
        <v>1</v>
      </c>
      <c r="Z871" s="2">
        <v>0</v>
      </c>
      <c r="AA871" s="2">
        <v>0</v>
      </c>
      <c r="AB871" s="12">
        <f t="shared" si="66"/>
        <v>5.333333333333333</v>
      </c>
      <c r="AC871" s="3">
        <f t="shared" si="67"/>
        <v>58.078140000000005</v>
      </c>
      <c r="AD871" s="12">
        <v>56</v>
      </c>
      <c r="AE871" s="2" t="s">
        <v>122</v>
      </c>
      <c r="AF871" s="2" t="s">
        <v>46</v>
      </c>
      <c r="AG871" s="2" t="str">
        <f t="shared" si="68"/>
        <v>Proton symporter</v>
      </c>
      <c r="AH871" s="3" t="s">
        <v>123</v>
      </c>
    </row>
    <row r="872" spans="1:34">
      <c r="A872" s="8" t="s">
        <v>34</v>
      </c>
      <c r="B872" s="9" t="s">
        <v>35</v>
      </c>
      <c r="C872" s="1" t="s">
        <v>341</v>
      </c>
      <c r="D872" s="24" t="s">
        <v>342</v>
      </c>
      <c r="E872" s="1" t="s">
        <v>124</v>
      </c>
      <c r="F872" s="1" t="s">
        <v>125</v>
      </c>
      <c r="G872" s="1">
        <v>-10</v>
      </c>
      <c r="H872" s="1">
        <v>-20</v>
      </c>
      <c r="I872" s="1" t="s">
        <v>40</v>
      </c>
      <c r="J872" s="1">
        <v>3.15</v>
      </c>
      <c r="K872" s="1">
        <v>-10</v>
      </c>
      <c r="L872" s="1">
        <v>-10.6130136986301</v>
      </c>
      <c r="M872" s="1" t="s">
        <v>40</v>
      </c>
      <c r="N872" s="1">
        <v>10.6130136986301</v>
      </c>
      <c r="O872" s="1">
        <v>16.462328767123299</v>
      </c>
      <c r="Q872" s="1">
        <v>1.64623287671233</v>
      </c>
      <c r="R872" s="1">
        <v>0.64928850888495404</v>
      </c>
      <c r="S872" s="14" t="s">
        <v>124</v>
      </c>
      <c r="T872" s="2" t="s">
        <v>126</v>
      </c>
      <c r="U872" s="3" t="s">
        <v>55</v>
      </c>
      <c r="V872" s="2" t="s">
        <v>127</v>
      </c>
      <c r="W872" s="2">
        <v>3</v>
      </c>
      <c r="X872" s="2">
        <v>3</v>
      </c>
      <c r="Y872" s="2">
        <v>2</v>
      </c>
      <c r="Z872" s="2">
        <v>0</v>
      </c>
      <c r="AA872" s="2">
        <v>-1</v>
      </c>
      <c r="AB872" s="12">
        <f t="shared" si="66"/>
        <v>3.6666666666666665</v>
      </c>
      <c r="AC872" s="3">
        <f t="shared" si="67"/>
        <v>71.053619999999995</v>
      </c>
      <c r="AD872" s="12">
        <v>80</v>
      </c>
      <c r="AE872" s="2" t="s">
        <v>128</v>
      </c>
      <c r="AF872" s="2" t="s">
        <v>64</v>
      </c>
      <c r="AG872" s="2" t="str">
        <f t="shared" si="68"/>
        <v>Proton symporter</v>
      </c>
      <c r="AH872" s="3" t="s">
        <v>129</v>
      </c>
    </row>
    <row r="873" spans="1:34">
      <c r="A873" s="8" t="s">
        <v>34</v>
      </c>
      <c r="B873" s="9" t="s">
        <v>35</v>
      </c>
      <c r="C873" s="1" t="s">
        <v>341</v>
      </c>
      <c r="D873" s="24" t="s">
        <v>342</v>
      </c>
      <c r="E873" s="1" t="s">
        <v>130</v>
      </c>
      <c r="F873" s="1" t="s">
        <v>125</v>
      </c>
      <c r="G873" s="1">
        <v>-10</v>
      </c>
      <c r="H873" s="1">
        <v>-20</v>
      </c>
      <c r="I873" s="1" t="s">
        <v>40</v>
      </c>
      <c r="J873" s="1">
        <v>3.15</v>
      </c>
      <c r="K873" s="1">
        <v>-10</v>
      </c>
      <c r="L873" s="1">
        <v>-0.804255319148931</v>
      </c>
      <c r="M873" s="1" t="s">
        <v>40</v>
      </c>
      <c r="N873" s="1">
        <v>0.804255319148938</v>
      </c>
      <c r="O873" s="1">
        <v>19.731914893616999</v>
      </c>
      <c r="Q873" s="1">
        <v>1.9731914893617</v>
      </c>
      <c r="R873" s="1">
        <v>0.77824381835378598</v>
      </c>
      <c r="S873" s="14" t="s">
        <v>130</v>
      </c>
      <c r="T873" s="2" t="s">
        <v>131</v>
      </c>
      <c r="U873" s="3" t="s">
        <v>55</v>
      </c>
      <c r="V873" s="2" t="s">
        <v>127</v>
      </c>
      <c r="W873" s="2">
        <v>3</v>
      </c>
      <c r="X873" s="2">
        <v>3</v>
      </c>
      <c r="Y873" s="2">
        <v>2</v>
      </c>
      <c r="Z873" s="2">
        <v>0</v>
      </c>
      <c r="AA873" s="2">
        <v>-1</v>
      </c>
      <c r="AB873" s="12">
        <f t="shared" si="66"/>
        <v>3.6666666666666665</v>
      </c>
      <c r="AC873" s="3">
        <f t="shared" si="67"/>
        <v>71.053619999999995</v>
      </c>
      <c r="AD873" s="12">
        <v>80</v>
      </c>
      <c r="AE873" s="2" t="s">
        <v>128</v>
      </c>
      <c r="AF873" s="2" t="s">
        <v>89</v>
      </c>
      <c r="AG873" s="2" t="str">
        <f t="shared" si="68"/>
        <v>Proton symporter</v>
      </c>
      <c r="AH873" s="3" t="s">
        <v>129</v>
      </c>
    </row>
    <row r="874" spans="1:34">
      <c r="A874" s="8" t="s">
        <v>34</v>
      </c>
      <c r="B874" s="9" t="s">
        <v>35</v>
      </c>
      <c r="C874" s="1" t="s">
        <v>341</v>
      </c>
      <c r="D874" s="24" t="s">
        <v>342</v>
      </c>
      <c r="E874" s="1" t="s">
        <v>132</v>
      </c>
      <c r="F874" s="1" t="s">
        <v>133</v>
      </c>
      <c r="G874" s="1">
        <v>-10</v>
      </c>
      <c r="H874" s="1">
        <v>-20</v>
      </c>
      <c r="I874" s="1" t="s">
        <v>40</v>
      </c>
      <c r="J874" s="1">
        <v>3.15</v>
      </c>
      <c r="K874" s="1">
        <v>-10</v>
      </c>
      <c r="L874" s="1">
        <v>-10.862096774193599</v>
      </c>
      <c r="M874" s="1" t="s">
        <v>40</v>
      </c>
      <c r="N874" s="1">
        <v>14.641935483871</v>
      </c>
      <c r="O874" s="1">
        <v>7.5596774193548404</v>
      </c>
      <c r="Q874" s="1">
        <v>0.75596774193548399</v>
      </c>
      <c r="R874" s="1">
        <v>0.604778792661122</v>
      </c>
      <c r="S874" s="11" t="s">
        <v>132</v>
      </c>
      <c r="T874" s="3" t="s">
        <v>132</v>
      </c>
      <c r="U874" s="3" t="s">
        <v>43</v>
      </c>
      <c r="V874" s="3" t="s">
        <v>134</v>
      </c>
      <c r="W874" s="3">
        <v>6</v>
      </c>
      <c r="X874" s="3">
        <v>8</v>
      </c>
      <c r="Y874" s="3">
        <v>4</v>
      </c>
      <c r="Z874" s="3">
        <v>0</v>
      </c>
      <c r="AA874" s="3">
        <v>-2</v>
      </c>
      <c r="AB874" s="12">
        <f t="shared" si="66"/>
        <v>4</v>
      </c>
      <c r="AC874" s="3">
        <f t="shared" si="67"/>
        <v>144.12291999999999</v>
      </c>
      <c r="AD874" s="12">
        <v>337.5</v>
      </c>
      <c r="AE874" s="2" t="s">
        <v>101</v>
      </c>
      <c r="AF874" s="2" t="s">
        <v>64</v>
      </c>
      <c r="AG874" s="2" t="str">
        <f t="shared" si="68"/>
        <v>Proton symporter</v>
      </c>
      <c r="AH874" s="3" t="s">
        <v>135</v>
      </c>
    </row>
    <row r="875" spans="1:34">
      <c r="A875" s="8" t="s">
        <v>34</v>
      </c>
      <c r="B875" s="9" t="s">
        <v>35</v>
      </c>
      <c r="C875" s="1" t="s">
        <v>341</v>
      </c>
      <c r="D875" s="24" t="s">
        <v>342</v>
      </c>
      <c r="E875" s="1" t="s">
        <v>136</v>
      </c>
      <c r="F875" s="1" t="s">
        <v>137</v>
      </c>
      <c r="G875" s="1">
        <v>-10</v>
      </c>
      <c r="H875" s="1">
        <v>-20</v>
      </c>
      <c r="I875" s="1" t="s">
        <v>40</v>
      </c>
      <c r="J875" s="1">
        <v>3.15</v>
      </c>
      <c r="K875" s="1">
        <v>-10</v>
      </c>
      <c r="L875" s="1">
        <v>-9.9142561983471094</v>
      </c>
      <c r="M875" s="1" t="s">
        <v>40</v>
      </c>
      <c r="N875" s="1">
        <v>13.253305785124001</v>
      </c>
      <c r="O875" s="1">
        <v>6.6780991735537203</v>
      </c>
      <c r="Q875" s="1">
        <v>0.66780991735537198</v>
      </c>
      <c r="R875" s="1">
        <v>0.44895274981663003</v>
      </c>
      <c r="S875" s="14" t="s">
        <v>136</v>
      </c>
      <c r="T875" s="2" t="s">
        <v>138</v>
      </c>
      <c r="U875" s="3" t="s">
        <v>55</v>
      </c>
      <c r="V875" s="2" t="s">
        <v>139</v>
      </c>
      <c r="W875" s="2">
        <v>7</v>
      </c>
      <c r="X875" s="2">
        <v>5</v>
      </c>
      <c r="Y875" s="2">
        <v>2</v>
      </c>
      <c r="Z875" s="2">
        <v>0</v>
      </c>
      <c r="AA875" s="2">
        <v>-1</v>
      </c>
      <c r="AB875" s="12">
        <f t="shared" si="66"/>
        <v>4.1428571428571432</v>
      </c>
      <c r="AC875" s="3">
        <f t="shared" si="67"/>
        <v>121.1121</v>
      </c>
      <c r="AD875" s="12">
        <v>249.2</v>
      </c>
      <c r="AE875" s="2" t="s">
        <v>140</v>
      </c>
      <c r="AF875" s="2" t="s">
        <v>141</v>
      </c>
      <c r="AG875" s="2" t="str">
        <f t="shared" si="68"/>
        <v>Proton symporter</v>
      </c>
      <c r="AH875" s="3" t="s">
        <v>142</v>
      </c>
    </row>
    <row r="876" spans="1:34">
      <c r="A876" s="8" t="s">
        <v>34</v>
      </c>
      <c r="B876" s="9" t="s">
        <v>35</v>
      </c>
      <c r="C876" s="1" t="s">
        <v>341</v>
      </c>
      <c r="D876" s="24" t="s">
        <v>342</v>
      </c>
      <c r="E876" s="1" t="s">
        <v>143</v>
      </c>
      <c r="F876" s="1" t="s">
        <v>137</v>
      </c>
      <c r="G876" s="1">
        <v>-10</v>
      </c>
      <c r="H876" s="1">
        <v>-20</v>
      </c>
      <c r="I876" s="1" t="s">
        <v>40</v>
      </c>
      <c r="J876" s="1">
        <v>3.15</v>
      </c>
      <c r="K876" s="1">
        <v>-10</v>
      </c>
      <c r="L876" s="1">
        <v>-9.9142561983471094</v>
      </c>
      <c r="M876" s="1" t="s">
        <v>40</v>
      </c>
      <c r="N876" s="1">
        <v>13.253305785124001</v>
      </c>
      <c r="O876" s="1">
        <v>6.6780991735537203</v>
      </c>
      <c r="Q876" s="1">
        <v>0.66780991735537198</v>
      </c>
      <c r="R876" s="1">
        <v>0.44895274981663003</v>
      </c>
      <c r="S876" s="14" t="s">
        <v>143</v>
      </c>
      <c r="T876" s="2" t="s">
        <v>144</v>
      </c>
      <c r="U876" s="3" t="s">
        <v>55</v>
      </c>
      <c r="V876" s="2" t="s">
        <v>139</v>
      </c>
      <c r="W876" s="2">
        <v>7</v>
      </c>
      <c r="X876" s="2">
        <v>5</v>
      </c>
      <c r="Y876" s="2">
        <v>2</v>
      </c>
      <c r="Z876" s="2">
        <v>0</v>
      </c>
      <c r="AA876" s="2">
        <v>-1</v>
      </c>
      <c r="AB876" s="12">
        <f t="shared" si="66"/>
        <v>4.1428571428571432</v>
      </c>
      <c r="AC876" s="3">
        <f t="shared" si="67"/>
        <v>121.1121</v>
      </c>
      <c r="AD876" s="12">
        <v>249.2</v>
      </c>
      <c r="AE876" s="2" t="s">
        <v>140</v>
      </c>
      <c r="AF876" s="2" t="s">
        <v>141</v>
      </c>
      <c r="AG876" s="2" t="str">
        <f t="shared" si="68"/>
        <v>Proton symporter</v>
      </c>
      <c r="AH876" s="3" t="s">
        <v>142</v>
      </c>
    </row>
    <row r="877" spans="1:34">
      <c r="A877" s="8" t="s">
        <v>34</v>
      </c>
      <c r="B877" s="9" t="s">
        <v>35</v>
      </c>
      <c r="C877" s="1" t="s">
        <v>341</v>
      </c>
      <c r="D877" s="24" t="s">
        <v>342</v>
      </c>
      <c r="E877" s="1" t="s">
        <v>145</v>
      </c>
      <c r="F877" s="1" t="s">
        <v>146</v>
      </c>
      <c r="G877" s="1">
        <v>-10</v>
      </c>
      <c r="H877" s="1">
        <v>-20</v>
      </c>
      <c r="I877" s="1" t="s">
        <v>40</v>
      </c>
      <c r="J877" s="1">
        <v>3.15</v>
      </c>
      <c r="K877" s="1">
        <v>-10</v>
      </c>
      <c r="L877" s="1">
        <v>-10.6159340659341</v>
      </c>
      <c r="M877" s="1" t="s">
        <v>40</v>
      </c>
      <c r="N877" s="1">
        <v>19.330769230769199</v>
      </c>
      <c r="O877" s="1">
        <v>5.8098901098901097</v>
      </c>
      <c r="Q877" s="1">
        <v>0.58098901098901101</v>
      </c>
      <c r="R877" s="1">
        <v>0.34873934376791998</v>
      </c>
      <c r="S877" s="11" t="s">
        <v>147</v>
      </c>
      <c r="T877" s="3" t="s">
        <v>147</v>
      </c>
      <c r="U877" s="3" t="s">
        <v>43</v>
      </c>
      <c r="V877" s="3" t="s">
        <v>148</v>
      </c>
      <c r="W877" s="3">
        <v>7</v>
      </c>
      <c r="X877" s="3">
        <v>8</v>
      </c>
      <c r="Y877" s="3">
        <v>1</v>
      </c>
      <c r="Z877" s="3">
        <v>0</v>
      </c>
      <c r="AA877" s="3">
        <v>0</v>
      </c>
      <c r="AB877" s="12">
        <f t="shared" si="66"/>
        <v>4.8571428571428568</v>
      </c>
      <c r="AC877" s="3">
        <f t="shared" si="67"/>
        <v>108.13661999999999</v>
      </c>
      <c r="AD877" s="12">
        <v>205</v>
      </c>
      <c r="AE877" s="3" t="s">
        <v>111</v>
      </c>
      <c r="AF877" s="3" t="s">
        <v>149</v>
      </c>
      <c r="AG877" s="2" t="str">
        <f t="shared" si="68"/>
        <v>Proton symporter</v>
      </c>
      <c r="AH877" s="3" t="s">
        <v>150</v>
      </c>
    </row>
    <row r="878" spans="1:34">
      <c r="A878" s="8" t="s">
        <v>34</v>
      </c>
      <c r="B878" s="9" t="s">
        <v>35</v>
      </c>
      <c r="C878" s="1" t="s">
        <v>341</v>
      </c>
      <c r="D878" s="24" t="s">
        <v>342</v>
      </c>
      <c r="E878" s="1" t="s">
        <v>151</v>
      </c>
      <c r="F878" s="1" t="s">
        <v>152</v>
      </c>
      <c r="G878" s="1">
        <v>-10</v>
      </c>
      <c r="H878" s="1">
        <v>-20</v>
      </c>
      <c r="I878" s="1" t="s">
        <v>40</v>
      </c>
      <c r="J878" s="1">
        <v>3.15</v>
      </c>
      <c r="K878" s="1">
        <v>-10</v>
      </c>
      <c r="L878" s="1">
        <v>-5.3024642289348298</v>
      </c>
      <c r="M878" s="1" t="s">
        <v>40</v>
      </c>
      <c r="N878" s="1">
        <v>19.483306836248001</v>
      </c>
      <c r="O878" s="1">
        <v>1.0129173290938001</v>
      </c>
      <c r="Q878" s="1">
        <v>0.10129173290938</v>
      </c>
      <c r="R878" s="1">
        <v>0.30185681149041999</v>
      </c>
      <c r="S878" s="14" t="s">
        <v>151</v>
      </c>
      <c r="T878" s="2" t="s">
        <v>153</v>
      </c>
      <c r="U878" s="3" t="s">
        <v>55</v>
      </c>
      <c r="V878" s="2" t="s">
        <v>154</v>
      </c>
      <c r="W878" s="2">
        <v>40</v>
      </c>
      <c r="X878" s="2">
        <v>56</v>
      </c>
      <c r="Y878" s="2">
        <v>0</v>
      </c>
      <c r="Z878" s="2">
        <v>0</v>
      </c>
      <c r="AA878" s="2">
        <v>0</v>
      </c>
      <c r="AB878" s="12">
        <f t="shared" si="66"/>
        <v>5.4</v>
      </c>
      <c r="AC878" s="3">
        <f t="shared" si="67"/>
        <v>536.86703999999997</v>
      </c>
      <c r="AD878" s="12">
        <v>633</v>
      </c>
      <c r="AE878" s="2" t="s">
        <v>155</v>
      </c>
      <c r="AF878" s="2" t="s">
        <v>46</v>
      </c>
      <c r="AG878" s="2" t="s">
        <v>156</v>
      </c>
      <c r="AH878" s="3" t="s">
        <v>157</v>
      </c>
    </row>
    <row r="879" spans="1:34">
      <c r="A879" s="8" t="s">
        <v>34</v>
      </c>
      <c r="B879" s="9" t="s">
        <v>35</v>
      </c>
      <c r="C879" s="1" t="s">
        <v>341</v>
      </c>
      <c r="D879" s="24" t="s">
        <v>342</v>
      </c>
      <c r="E879" s="1" t="s">
        <v>158</v>
      </c>
      <c r="F879" s="1" t="s">
        <v>159</v>
      </c>
      <c r="G879" s="1">
        <v>-10</v>
      </c>
      <c r="H879" s="1">
        <v>-20</v>
      </c>
      <c r="I879" s="1" t="s">
        <v>40</v>
      </c>
      <c r="J879" s="1">
        <v>3.15</v>
      </c>
      <c r="K879" s="1">
        <v>-10</v>
      </c>
      <c r="L879" s="1">
        <v>-2.45764272559853</v>
      </c>
      <c r="M879" s="1" t="s">
        <v>40</v>
      </c>
      <c r="N879" s="1">
        <v>24.589318600368401</v>
      </c>
      <c r="O879" s="1">
        <v>8.85267034990793</v>
      </c>
      <c r="Q879" s="1">
        <v>0.88526703499079296</v>
      </c>
      <c r="R879" s="1">
        <v>0.28560716741473902</v>
      </c>
      <c r="S879" s="14" t="s">
        <v>158</v>
      </c>
      <c r="T879" s="2" t="s">
        <v>158</v>
      </c>
      <c r="U879" s="3" t="s">
        <v>43</v>
      </c>
      <c r="V879" s="2" t="s">
        <v>160</v>
      </c>
      <c r="W879" s="2">
        <v>4</v>
      </c>
      <c r="X879" s="2">
        <v>10</v>
      </c>
      <c r="Y879" s="2">
        <v>0</v>
      </c>
      <c r="Z879" s="2">
        <v>0</v>
      </c>
      <c r="AA879" s="2">
        <v>0</v>
      </c>
      <c r="AB879" s="12">
        <f t="shared" si="66"/>
        <v>6.5</v>
      </c>
      <c r="AC879" s="3">
        <f t="shared" si="67"/>
        <v>58.121200000000002</v>
      </c>
      <c r="AD879" s="15">
        <v>-1</v>
      </c>
      <c r="AE879" s="3" t="s">
        <v>161</v>
      </c>
      <c r="AF879" s="2" t="s">
        <v>162</v>
      </c>
      <c r="AG879" s="16" t="str">
        <f t="shared" ref="AG879:AG884" si="69">IF(AD879&gt;37,"Proton symporter", "Diffusion")</f>
        <v>Diffusion</v>
      </c>
      <c r="AH879" s="3" t="s">
        <v>163</v>
      </c>
    </row>
    <row r="880" spans="1:34">
      <c r="A880" s="8" t="s">
        <v>34</v>
      </c>
      <c r="B880" s="9" t="s">
        <v>35</v>
      </c>
      <c r="C880" s="1" t="s">
        <v>341</v>
      </c>
      <c r="D880" s="24" t="s">
        <v>342</v>
      </c>
      <c r="E880" s="1" t="s">
        <v>164</v>
      </c>
      <c r="F880" s="1" t="s">
        <v>165</v>
      </c>
      <c r="G880" s="1">
        <v>-10</v>
      </c>
      <c r="H880" s="1">
        <v>-20</v>
      </c>
      <c r="I880" s="1" t="s">
        <v>40</v>
      </c>
      <c r="J880" s="1">
        <v>3.15</v>
      </c>
      <c r="K880" s="1">
        <v>-10</v>
      </c>
      <c r="L880" s="1">
        <v>-2.2233866094268402E-16</v>
      </c>
      <c r="M880" s="1" t="s">
        <v>40</v>
      </c>
      <c r="N880" s="1">
        <v>20.000000000000099</v>
      </c>
      <c r="O880" s="1">
        <v>10</v>
      </c>
      <c r="Q880" s="1">
        <v>1</v>
      </c>
      <c r="R880" s="1">
        <v>0.41143081841650903</v>
      </c>
      <c r="S880" s="11" t="s">
        <v>164</v>
      </c>
      <c r="T880" s="3" t="s">
        <v>166</v>
      </c>
      <c r="U880" s="3" t="s">
        <v>43</v>
      </c>
      <c r="V880" s="3" t="s">
        <v>167</v>
      </c>
      <c r="W880" s="3">
        <v>4</v>
      </c>
      <c r="X880" s="3">
        <v>10</v>
      </c>
      <c r="Y880" s="3">
        <v>1</v>
      </c>
      <c r="Z880" s="3">
        <v>0</v>
      </c>
      <c r="AA880" s="3">
        <v>0</v>
      </c>
      <c r="AB880" s="12">
        <f t="shared" si="66"/>
        <v>6</v>
      </c>
      <c r="AC880" s="3">
        <f t="shared" si="67"/>
        <v>74.120199999999997</v>
      </c>
      <c r="AD880" s="12">
        <v>117.7</v>
      </c>
      <c r="AE880" s="3" t="s">
        <v>78</v>
      </c>
      <c r="AF880" s="2" t="s">
        <v>46</v>
      </c>
      <c r="AG880" s="2" t="str">
        <f t="shared" si="69"/>
        <v>Proton symporter</v>
      </c>
      <c r="AH880" s="3" t="s">
        <v>168</v>
      </c>
    </row>
    <row r="881" spans="1:34">
      <c r="A881" s="8" t="s">
        <v>34</v>
      </c>
      <c r="B881" s="9" t="s">
        <v>35</v>
      </c>
      <c r="C881" s="1" t="s">
        <v>341</v>
      </c>
      <c r="D881" s="24" t="s">
        <v>342</v>
      </c>
      <c r="E881" s="1" t="s">
        <v>169</v>
      </c>
      <c r="F881" s="1" t="s">
        <v>165</v>
      </c>
      <c r="G881" s="1">
        <v>-10</v>
      </c>
      <c r="H881" s="1">
        <v>-20</v>
      </c>
      <c r="I881" s="1" t="s">
        <v>40</v>
      </c>
      <c r="J881" s="1">
        <v>3.15</v>
      </c>
      <c r="K881" s="1">
        <v>-10</v>
      </c>
      <c r="L881" s="1">
        <v>-5.3068965517241402</v>
      </c>
      <c r="M881" s="1" t="s">
        <v>40</v>
      </c>
      <c r="N881" s="1">
        <v>23.537931034482799</v>
      </c>
      <c r="O881" s="1">
        <v>9.11551724137931</v>
      </c>
      <c r="Q881" s="1">
        <v>0.91155172413793095</v>
      </c>
      <c r="R881" s="1">
        <v>0.375040471891048</v>
      </c>
      <c r="S881" s="11" t="s">
        <v>169</v>
      </c>
      <c r="T881" s="3" t="s">
        <v>170</v>
      </c>
      <c r="U881" s="3" t="s">
        <v>43</v>
      </c>
      <c r="V881" s="3" t="s">
        <v>167</v>
      </c>
      <c r="W881" s="3">
        <v>4</v>
      </c>
      <c r="X881" s="3">
        <v>10</v>
      </c>
      <c r="Y881" s="3">
        <v>1</v>
      </c>
      <c r="Z881" s="3">
        <v>0</v>
      </c>
      <c r="AA881" s="3">
        <v>0</v>
      </c>
      <c r="AB881" s="12">
        <f t="shared" si="66"/>
        <v>6</v>
      </c>
      <c r="AC881" s="3">
        <f t="shared" si="67"/>
        <v>74.120199999999997</v>
      </c>
      <c r="AD881" s="12">
        <v>117.7</v>
      </c>
      <c r="AE881" s="3" t="s">
        <v>78</v>
      </c>
      <c r="AF881" s="3" t="s">
        <v>84</v>
      </c>
      <c r="AG881" s="2" t="str">
        <f t="shared" si="69"/>
        <v>Proton symporter</v>
      </c>
      <c r="AH881" s="3" t="s">
        <v>168</v>
      </c>
    </row>
    <row r="882" spans="1:34">
      <c r="A882" s="8" t="s">
        <v>34</v>
      </c>
      <c r="B882" s="9" t="s">
        <v>35</v>
      </c>
      <c r="C882" s="1" t="s">
        <v>341</v>
      </c>
      <c r="D882" s="24" t="s">
        <v>342</v>
      </c>
      <c r="E882" s="1" t="s">
        <v>171</v>
      </c>
      <c r="F882" s="1" t="s">
        <v>172</v>
      </c>
      <c r="G882" s="1">
        <v>-10</v>
      </c>
      <c r="H882" s="1">
        <v>-20</v>
      </c>
      <c r="I882" s="1" t="s">
        <v>40</v>
      </c>
      <c r="J882" s="1">
        <v>3.15</v>
      </c>
      <c r="K882" s="1">
        <v>-10</v>
      </c>
      <c r="L882" s="1">
        <v>-6.2443736735394401E-16</v>
      </c>
      <c r="M882" s="1" t="s">
        <v>40</v>
      </c>
      <c r="N882" s="1">
        <v>12</v>
      </c>
      <c r="O882" s="1">
        <v>12</v>
      </c>
      <c r="Q882" s="1">
        <v>1.2</v>
      </c>
      <c r="R882" s="1">
        <v>0.58014706225200097</v>
      </c>
      <c r="S882" s="14" t="s">
        <v>171</v>
      </c>
      <c r="T882" s="2" t="s">
        <v>171</v>
      </c>
      <c r="U882" s="3" t="s">
        <v>55</v>
      </c>
      <c r="V882" s="2" t="s">
        <v>173</v>
      </c>
      <c r="W882" s="2">
        <v>4</v>
      </c>
      <c r="X882" s="2">
        <v>7</v>
      </c>
      <c r="Y882" s="2">
        <v>2</v>
      </c>
      <c r="Z882" s="2">
        <v>0</v>
      </c>
      <c r="AA882" s="3">
        <v>-1</v>
      </c>
      <c r="AB882" s="12">
        <f t="shared" si="66"/>
        <v>4.75</v>
      </c>
      <c r="AC882" s="3">
        <f t="shared" si="67"/>
        <v>87.095680000000002</v>
      </c>
      <c r="AD882" s="12">
        <v>163.5</v>
      </c>
      <c r="AE882" s="2" t="s">
        <v>128</v>
      </c>
      <c r="AF882" s="2" t="s">
        <v>46</v>
      </c>
      <c r="AG882" s="2" t="str">
        <f t="shared" si="69"/>
        <v>Proton symporter</v>
      </c>
      <c r="AH882" s="3" t="s">
        <v>174</v>
      </c>
    </row>
    <row r="883" spans="1:34">
      <c r="A883" s="8" t="s">
        <v>34</v>
      </c>
      <c r="B883" s="9" t="s">
        <v>35</v>
      </c>
      <c r="C883" s="1" t="s">
        <v>341</v>
      </c>
      <c r="D883" s="24" t="s">
        <v>342</v>
      </c>
      <c r="E883" s="1" t="s">
        <v>175</v>
      </c>
      <c r="F883" s="1" t="s">
        <v>176</v>
      </c>
      <c r="G883" s="1">
        <v>-10</v>
      </c>
      <c r="H883" s="1">
        <v>-20</v>
      </c>
      <c r="I883" s="1" t="s">
        <v>40</v>
      </c>
      <c r="J883" s="1">
        <v>3.15</v>
      </c>
      <c r="K883" s="1">
        <v>-10</v>
      </c>
      <c r="L883" s="1">
        <v>-3.8802491103202899</v>
      </c>
      <c r="M883" s="1" t="s">
        <v>40</v>
      </c>
      <c r="N883" s="1">
        <v>8.1971530249110405</v>
      </c>
      <c r="O883" s="1">
        <v>8.6338078291814995</v>
      </c>
      <c r="Q883" s="1">
        <v>0.86338078291815001</v>
      </c>
      <c r="R883" s="1">
        <v>0.52769913229919996</v>
      </c>
      <c r="S883" s="11" t="s">
        <v>175</v>
      </c>
      <c r="T883" s="3" t="s">
        <v>175</v>
      </c>
      <c r="U883" s="3" t="s">
        <v>43</v>
      </c>
      <c r="V883" s="11" t="s">
        <v>177</v>
      </c>
      <c r="W883" s="3">
        <v>6</v>
      </c>
      <c r="X883" s="3">
        <v>6</v>
      </c>
      <c r="Y883" s="3">
        <v>2</v>
      </c>
      <c r="Z883" s="3">
        <v>0</v>
      </c>
      <c r="AA883" s="3">
        <v>0</v>
      </c>
      <c r="AB883" s="12">
        <f t="shared" si="66"/>
        <v>4.333333333333333</v>
      </c>
      <c r="AC883" s="3">
        <f t="shared" si="67"/>
        <v>110.10924</v>
      </c>
      <c r="AD883" s="12">
        <v>245</v>
      </c>
      <c r="AE883" s="3" t="s">
        <v>178</v>
      </c>
      <c r="AF883" s="2" t="s">
        <v>64</v>
      </c>
      <c r="AG883" s="2" t="str">
        <f t="shared" si="69"/>
        <v>Proton symporter</v>
      </c>
      <c r="AH883" s="3" t="s">
        <v>179</v>
      </c>
    </row>
    <row r="884" spans="1:34">
      <c r="A884" s="8" t="s">
        <v>34</v>
      </c>
      <c r="B884" s="9" t="s">
        <v>35</v>
      </c>
      <c r="C884" s="1" t="s">
        <v>341</v>
      </c>
      <c r="D884" s="24" t="s">
        <v>342</v>
      </c>
      <c r="E884" s="1" t="s">
        <v>180</v>
      </c>
      <c r="F884" s="1" t="s">
        <v>181</v>
      </c>
      <c r="G884" s="1">
        <v>-10</v>
      </c>
      <c r="H884" s="1">
        <v>-20</v>
      </c>
      <c r="I884" s="1" t="s">
        <v>40</v>
      </c>
      <c r="J884" s="1">
        <v>3.15</v>
      </c>
      <c r="K884" s="1">
        <v>-10</v>
      </c>
      <c r="L884" s="1">
        <v>-13.13</v>
      </c>
      <c r="M884" s="1" t="s">
        <v>40</v>
      </c>
      <c r="N884" s="1">
        <v>8.8690909090909198</v>
      </c>
      <c r="O884" s="1">
        <v>8.5218181818181904</v>
      </c>
      <c r="Q884" s="1">
        <v>0.85218181818181904</v>
      </c>
      <c r="R884" s="1">
        <v>0.66268092922680399</v>
      </c>
      <c r="S884" s="14" t="s">
        <v>180</v>
      </c>
      <c r="T884" s="2" t="s">
        <v>182</v>
      </c>
      <c r="U884" s="3" t="s">
        <v>55</v>
      </c>
      <c r="V884" s="2" t="s">
        <v>183</v>
      </c>
      <c r="W884" s="2">
        <v>6</v>
      </c>
      <c r="X884" s="2">
        <v>4</v>
      </c>
      <c r="Y884" s="2">
        <v>4</v>
      </c>
      <c r="Z884" s="2">
        <v>0</v>
      </c>
      <c r="AA884" s="3">
        <v>-2</v>
      </c>
      <c r="AB884" s="12">
        <f t="shared" si="66"/>
        <v>3.3333333333333335</v>
      </c>
      <c r="AC884" s="3">
        <f t="shared" si="67"/>
        <v>140.09156000000002</v>
      </c>
      <c r="AD884" s="12">
        <v>345.4</v>
      </c>
      <c r="AE884" s="2" t="s">
        <v>101</v>
      </c>
      <c r="AF884" s="2" t="s">
        <v>64</v>
      </c>
      <c r="AG884" s="2" t="str">
        <f t="shared" si="69"/>
        <v>Proton symporter</v>
      </c>
      <c r="AH884" s="3" t="s">
        <v>184</v>
      </c>
    </row>
    <row r="885" spans="1:34">
      <c r="A885" s="17" t="s">
        <v>185</v>
      </c>
      <c r="B885" s="9" t="s">
        <v>35</v>
      </c>
      <c r="C885" t="s">
        <v>341</v>
      </c>
      <c r="D885" s="24" t="s">
        <v>342</v>
      </c>
      <c r="E885" t="s">
        <v>186</v>
      </c>
      <c r="F885" t="s">
        <v>187</v>
      </c>
      <c r="G885">
        <v>-10</v>
      </c>
      <c r="H885">
        <v>-20</v>
      </c>
      <c r="I885" s="1" t="s">
        <v>40</v>
      </c>
      <c r="J885">
        <v>3.15</v>
      </c>
      <c r="K885">
        <v>-10</v>
      </c>
      <c r="L885">
        <v>-7.5790744466800701</v>
      </c>
      <c r="M885" s="1" t="s">
        <v>40</v>
      </c>
      <c r="N885">
        <v>-9.8945674044265495</v>
      </c>
      <c r="O885">
        <v>11.649094567404401</v>
      </c>
      <c r="P885"/>
      <c r="Q885">
        <v>1.1649094567404401</v>
      </c>
      <c r="R885">
        <v>1.22274436157885</v>
      </c>
      <c r="S885" s="3" t="s">
        <v>186</v>
      </c>
      <c r="T885" s="3" t="s">
        <v>186</v>
      </c>
      <c r="U885" s="3" t="s">
        <v>35</v>
      </c>
      <c r="V885" s="3" t="s">
        <v>188</v>
      </c>
      <c r="W885" s="3">
        <v>6</v>
      </c>
      <c r="X885" s="3">
        <v>5</v>
      </c>
      <c r="Y885" s="3">
        <v>7</v>
      </c>
      <c r="Z885" s="3">
        <v>0</v>
      </c>
      <c r="AA885" s="3">
        <v>-3</v>
      </c>
      <c r="AB885" s="12">
        <f t="shared" si="66"/>
        <v>2.5</v>
      </c>
      <c r="AC885" s="3">
        <f t="shared" si="67"/>
        <v>189.09640000000002</v>
      </c>
      <c r="AD885" s="12" t="s">
        <v>40</v>
      </c>
      <c r="AE885" s="3" t="s">
        <v>189</v>
      </c>
      <c r="AF885" s="3" t="s">
        <v>46</v>
      </c>
      <c r="AG885" s="2" t="s">
        <v>190</v>
      </c>
      <c r="AH885" s="2" t="s">
        <v>191</v>
      </c>
    </row>
    <row r="886" spans="1:34">
      <c r="A886" s="8" t="s">
        <v>34</v>
      </c>
      <c r="B886" s="9" t="s">
        <v>35</v>
      </c>
      <c r="C886" s="1" t="s">
        <v>341</v>
      </c>
      <c r="D886" s="24" t="s">
        <v>342</v>
      </c>
      <c r="E886" s="1" t="s">
        <v>192</v>
      </c>
      <c r="F886" s="1" t="s">
        <v>193</v>
      </c>
      <c r="G886" s="1">
        <v>-10</v>
      </c>
      <c r="H886" s="1">
        <v>-20</v>
      </c>
      <c r="I886" s="1" t="s">
        <v>40</v>
      </c>
      <c r="J886" s="1">
        <v>3.15</v>
      </c>
      <c r="K886" s="1">
        <v>-10</v>
      </c>
      <c r="L886" s="1">
        <v>-5.7010810810810701</v>
      </c>
      <c r="M886" s="1" t="s">
        <v>40</v>
      </c>
      <c r="N886" s="1">
        <v>8.5589189189189199</v>
      </c>
      <c r="O886" s="1">
        <v>5.7156756756756799</v>
      </c>
      <c r="Q886" s="1">
        <v>0.57156756756756799</v>
      </c>
      <c r="R886" s="1">
        <v>0.51761880779791303</v>
      </c>
      <c r="S886" s="11" t="s">
        <v>194</v>
      </c>
      <c r="T886" s="3" t="s">
        <v>194</v>
      </c>
      <c r="U886" s="3" t="s">
        <v>43</v>
      </c>
      <c r="V886" s="3" t="s">
        <v>195</v>
      </c>
      <c r="W886" s="3">
        <v>9</v>
      </c>
      <c r="X886" s="3">
        <v>7</v>
      </c>
      <c r="Y886" s="3">
        <v>3</v>
      </c>
      <c r="Z886" s="3">
        <v>0</v>
      </c>
      <c r="AA886" s="2">
        <v>-1</v>
      </c>
      <c r="AB886" s="12">
        <f t="shared" si="66"/>
        <v>4.1111111111111107</v>
      </c>
      <c r="AC886" s="3">
        <f t="shared" si="67"/>
        <v>163.14818</v>
      </c>
      <c r="AD886" s="12">
        <v>346</v>
      </c>
      <c r="AE886" s="13" t="s">
        <v>196</v>
      </c>
      <c r="AF886" s="2" t="s">
        <v>112</v>
      </c>
      <c r="AG886" s="2" t="str">
        <f t="shared" ref="AG886:AG900" si="70">IF(AD886&gt;37,"Proton symporter", "Diffusion")</f>
        <v>Proton symporter</v>
      </c>
      <c r="AH886" s="3" t="s">
        <v>197</v>
      </c>
    </row>
    <row r="887" spans="1:34">
      <c r="A887" s="8" t="s">
        <v>34</v>
      </c>
      <c r="B887" s="9" t="s">
        <v>35</v>
      </c>
      <c r="C887" s="1" t="s">
        <v>341</v>
      </c>
      <c r="D887" s="24" t="s">
        <v>342</v>
      </c>
      <c r="E887" s="1" t="s">
        <v>198</v>
      </c>
      <c r="F887" s="1" t="s">
        <v>199</v>
      </c>
      <c r="G887" s="1">
        <v>-10</v>
      </c>
      <c r="H887" s="1">
        <v>-20</v>
      </c>
      <c r="I887" s="1" t="s">
        <v>40</v>
      </c>
      <c r="J887" s="1">
        <v>3.15</v>
      </c>
      <c r="K887" s="1">
        <v>-10</v>
      </c>
      <c r="L887" s="1">
        <v>-2.7522935779815301E-2</v>
      </c>
      <c r="M887" s="1" t="s">
        <v>40</v>
      </c>
      <c r="N887" s="1">
        <v>12.022018348623901</v>
      </c>
      <c r="O887" s="1">
        <v>11.994495412844</v>
      </c>
      <c r="Q887" s="1">
        <v>1.1994495412844</v>
      </c>
      <c r="R887" s="1">
        <v>0.586591114192623</v>
      </c>
      <c r="S887" s="11" t="s">
        <v>198</v>
      </c>
      <c r="T887" s="3" t="s">
        <v>200</v>
      </c>
      <c r="U887" s="3" t="s">
        <v>43</v>
      </c>
      <c r="V887" s="3" t="s">
        <v>201</v>
      </c>
      <c r="W887" s="3">
        <v>4</v>
      </c>
      <c r="X887" s="3">
        <v>8</v>
      </c>
      <c r="Y887" s="3">
        <v>2</v>
      </c>
      <c r="Z887" s="3">
        <v>0</v>
      </c>
      <c r="AA887" s="2">
        <v>0</v>
      </c>
      <c r="AB887" s="12">
        <f t="shared" si="66"/>
        <v>5</v>
      </c>
      <c r="AC887" s="3">
        <f t="shared" si="67"/>
        <v>88.103520000000003</v>
      </c>
      <c r="AD887" s="12">
        <v>77.099999999999994</v>
      </c>
      <c r="AE887" s="3" t="s">
        <v>202</v>
      </c>
      <c r="AF887" s="3" t="s">
        <v>46</v>
      </c>
      <c r="AG887" s="2" t="str">
        <f t="shared" si="70"/>
        <v>Proton symporter</v>
      </c>
      <c r="AH887" s="3" t="s">
        <v>203</v>
      </c>
    </row>
    <row r="888" spans="1:34">
      <c r="A888" s="8" t="s">
        <v>34</v>
      </c>
      <c r="B888" s="9" t="s">
        <v>35</v>
      </c>
      <c r="C888" s="1" t="s">
        <v>341</v>
      </c>
      <c r="D888" s="24" t="s">
        <v>342</v>
      </c>
      <c r="E888" s="1" t="s">
        <v>204</v>
      </c>
      <c r="F888" s="1" t="s">
        <v>205</v>
      </c>
      <c r="G888" s="1">
        <v>-10</v>
      </c>
      <c r="H888" s="1">
        <v>-20</v>
      </c>
      <c r="I888" s="1" t="s">
        <v>40</v>
      </c>
      <c r="J888" s="1">
        <v>3.15</v>
      </c>
      <c r="K888" s="1">
        <v>-10</v>
      </c>
      <c r="L888" s="1">
        <v>-2.1538064516129101</v>
      </c>
      <c r="M888" s="1" t="s">
        <v>40</v>
      </c>
      <c r="N888" s="1">
        <v>18.681290322580601</v>
      </c>
      <c r="O888" s="1">
        <v>2.75458064516129</v>
      </c>
      <c r="Q888" s="1">
        <v>0.27545806451612898</v>
      </c>
      <c r="R888" s="1">
        <v>0.31245503176570699</v>
      </c>
      <c r="S888" s="14" t="s">
        <v>204</v>
      </c>
      <c r="T888" s="2" t="s">
        <v>204</v>
      </c>
      <c r="U888" s="3" t="s">
        <v>55</v>
      </c>
      <c r="V888" s="2" t="s">
        <v>206</v>
      </c>
      <c r="W888" s="2">
        <v>15</v>
      </c>
      <c r="X888" s="2">
        <v>24</v>
      </c>
      <c r="Y888" s="2">
        <v>0</v>
      </c>
      <c r="Z888" s="2">
        <v>0</v>
      </c>
      <c r="AA888" s="3">
        <v>0</v>
      </c>
      <c r="AB888" s="12">
        <f t="shared" si="66"/>
        <v>5.6</v>
      </c>
      <c r="AC888" s="3">
        <f t="shared" si="67"/>
        <v>204.34866000000002</v>
      </c>
      <c r="AD888" s="12" t="s">
        <v>207</v>
      </c>
      <c r="AE888" s="2" t="s">
        <v>155</v>
      </c>
      <c r="AF888" s="2" t="s">
        <v>46</v>
      </c>
      <c r="AG888" s="2" t="str">
        <f t="shared" si="70"/>
        <v>Proton symporter</v>
      </c>
      <c r="AH888" s="3" t="s">
        <v>208</v>
      </c>
    </row>
    <row r="889" spans="1:34">
      <c r="A889" s="8" t="s">
        <v>34</v>
      </c>
      <c r="B889" s="9" t="s">
        <v>35</v>
      </c>
      <c r="C889" s="1" t="s">
        <v>341</v>
      </c>
      <c r="D889" s="24" t="s">
        <v>342</v>
      </c>
      <c r="E889" s="1" t="s">
        <v>209</v>
      </c>
      <c r="F889" s="1" t="s">
        <v>210</v>
      </c>
      <c r="G889" s="1">
        <v>-10</v>
      </c>
      <c r="H889" s="1">
        <v>-20</v>
      </c>
      <c r="I889" s="1" t="s">
        <v>40</v>
      </c>
      <c r="J889" s="1">
        <v>3.15</v>
      </c>
      <c r="K889" s="1">
        <v>-10</v>
      </c>
      <c r="L889" s="1">
        <v>-6.3006593406593296</v>
      </c>
      <c r="M889" s="1" t="s">
        <v>40</v>
      </c>
      <c r="N889" s="1">
        <v>12.267252747252799</v>
      </c>
      <c r="O889" s="1">
        <v>11.933186813186801</v>
      </c>
      <c r="Q889" s="1">
        <v>1.19331868131868</v>
      </c>
      <c r="R889" s="1">
        <v>0.57024106331806401</v>
      </c>
      <c r="S889" s="14" t="s">
        <v>209</v>
      </c>
      <c r="T889" s="2" t="s">
        <v>211</v>
      </c>
      <c r="U889" s="3" t="s">
        <v>55</v>
      </c>
      <c r="V889" s="2" t="s">
        <v>212</v>
      </c>
      <c r="W889" s="2">
        <v>4</v>
      </c>
      <c r="X889" s="2">
        <v>6</v>
      </c>
      <c r="Y889" s="2">
        <v>2</v>
      </c>
      <c r="Z889" s="2">
        <v>0</v>
      </c>
      <c r="AA889" s="2">
        <v>0</v>
      </c>
      <c r="AB889" s="12">
        <f t="shared" si="66"/>
        <v>4.5</v>
      </c>
      <c r="AC889" s="3">
        <f t="shared" si="67"/>
        <v>86.08784</v>
      </c>
      <c r="AD889" s="12">
        <v>204</v>
      </c>
      <c r="AE889" s="2" t="s">
        <v>213</v>
      </c>
      <c r="AF889" s="2" t="s">
        <v>70</v>
      </c>
      <c r="AG889" s="2" t="str">
        <f t="shared" si="70"/>
        <v>Proton symporter</v>
      </c>
      <c r="AH889" s="3" t="s">
        <v>214</v>
      </c>
    </row>
    <row r="890" spans="1:34">
      <c r="A890" s="17" t="s">
        <v>185</v>
      </c>
      <c r="B890" s="9" t="s">
        <v>35</v>
      </c>
      <c r="C890" t="s">
        <v>341</v>
      </c>
      <c r="D890" s="24" t="s">
        <v>342</v>
      </c>
      <c r="E890" t="s">
        <v>215</v>
      </c>
      <c r="F890" t="s">
        <v>216</v>
      </c>
      <c r="G890">
        <v>-10</v>
      </c>
      <c r="H890">
        <v>-20</v>
      </c>
      <c r="I890" s="1" t="s">
        <v>40</v>
      </c>
      <c r="J890">
        <v>3.15</v>
      </c>
      <c r="K890">
        <v>-10</v>
      </c>
      <c r="L890">
        <v>-6.2820618556700998</v>
      </c>
      <c r="M890" s="1" t="s">
        <v>40</v>
      </c>
      <c r="N890">
        <v>0.31340206185567399</v>
      </c>
      <c r="O890">
        <v>11.937319587628901</v>
      </c>
      <c r="P890"/>
      <c r="Q890">
        <v>1.1937319587628901</v>
      </c>
      <c r="R890">
        <v>0.96821880124923998</v>
      </c>
      <c r="S890" s="3" t="s">
        <v>215</v>
      </c>
      <c r="T890" s="3" t="s">
        <v>217</v>
      </c>
      <c r="U890" s="3" t="s">
        <v>35</v>
      </c>
      <c r="V890" s="3" t="s">
        <v>218</v>
      </c>
      <c r="W890" s="3">
        <v>5</v>
      </c>
      <c r="X890" s="3">
        <v>8</v>
      </c>
      <c r="Y890" s="3">
        <v>4</v>
      </c>
      <c r="Z890" s="3">
        <v>1</v>
      </c>
      <c r="AA890" s="2">
        <v>-1</v>
      </c>
      <c r="AB890" s="12">
        <f t="shared" si="66"/>
        <v>3.4</v>
      </c>
      <c r="AC890" s="3">
        <f t="shared" si="67"/>
        <v>146.11892</v>
      </c>
      <c r="AD890" s="12">
        <v>333.8</v>
      </c>
      <c r="AE890" s="3" t="s">
        <v>219</v>
      </c>
      <c r="AF890" s="3" t="s">
        <v>70</v>
      </c>
      <c r="AG890" s="2" t="str">
        <f t="shared" si="70"/>
        <v>Proton symporter</v>
      </c>
      <c r="AH890" s="2" t="s">
        <v>220</v>
      </c>
    </row>
    <row r="891" spans="1:34">
      <c r="A891" s="8" t="s">
        <v>34</v>
      </c>
      <c r="B891" s="9" t="s">
        <v>35</v>
      </c>
      <c r="C891" s="1" t="s">
        <v>341</v>
      </c>
      <c r="D891" s="24" t="s">
        <v>342</v>
      </c>
      <c r="E891" s="1" t="s">
        <v>221</v>
      </c>
      <c r="F891" s="1" t="s">
        <v>222</v>
      </c>
      <c r="G891" s="1">
        <v>-10</v>
      </c>
      <c r="H891" s="1">
        <v>-20</v>
      </c>
      <c r="I891" s="1" t="s">
        <v>40</v>
      </c>
      <c r="J891" s="1">
        <v>3.15</v>
      </c>
      <c r="K891" s="1">
        <v>-10</v>
      </c>
      <c r="L891" s="1">
        <v>-15.5714285714286</v>
      </c>
      <c r="M891" s="1" t="s">
        <v>40</v>
      </c>
      <c r="N891" s="1">
        <v>15.5714285714286</v>
      </c>
      <c r="O891" s="1">
        <v>8.8857142857142701</v>
      </c>
      <c r="Q891" s="1">
        <v>0.88857142857142701</v>
      </c>
      <c r="R891" s="1">
        <v>0.64167974116119897</v>
      </c>
      <c r="S891" s="14" t="s">
        <v>221</v>
      </c>
      <c r="T891" s="2" t="s">
        <v>221</v>
      </c>
      <c r="U891" s="3" t="s">
        <v>55</v>
      </c>
      <c r="V891" s="2" t="s">
        <v>223</v>
      </c>
      <c r="W891" s="2">
        <v>5</v>
      </c>
      <c r="X891" s="2">
        <v>6</v>
      </c>
      <c r="Y891" s="2">
        <v>4</v>
      </c>
      <c r="Z891" s="2">
        <v>0</v>
      </c>
      <c r="AA891" s="3">
        <v>-2</v>
      </c>
      <c r="AB891" s="12">
        <f t="shared" si="66"/>
        <v>3.6</v>
      </c>
      <c r="AC891" s="3">
        <f t="shared" si="67"/>
        <v>130.09654</v>
      </c>
      <c r="AD891" s="12">
        <v>200</v>
      </c>
      <c r="AE891" s="2" t="s">
        <v>101</v>
      </c>
      <c r="AF891" s="2" t="s">
        <v>58</v>
      </c>
      <c r="AG891" s="2" t="str">
        <f t="shared" si="70"/>
        <v>Proton symporter</v>
      </c>
      <c r="AH891" s="3" t="s">
        <v>224</v>
      </c>
    </row>
    <row r="892" spans="1:34">
      <c r="A892" s="17" t="s">
        <v>185</v>
      </c>
      <c r="B892" s="9" t="s">
        <v>35</v>
      </c>
      <c r="C892" t="s">
        <v>341</v>
      </c>
      <c r="D892" s="24" t="s">
        <v>342</v>
      </c>
      <c r="E892" t="s">
        <v>225</v>
      </c>
      <c r="F892" t="s">
        <v>226</v>
      </c>
      <c r="G892">
        <v>-10</v>
      </c>
      <c r="H892">
        <v>-20</v>
      </c>
      <c r="I892" s="1" t="s">
        <v>40</v>
      </c>
      <c r="J892">
        <v>3.15</v>
      </c>
      <c r="K892">
        <v>-10</v>
      </c>
      <c r="L892">
        <v>-16.359798994974899</v>
      </c>
      <c r="M892" s="1" t="s">
        <v>40</v>
      </c>
      <c r="N892">
        <v>1.8130653266331</v>
      </c>
      <c r="O892">
        <v>29.093467336683499</v>
      </c>
      <c r="P892"/>
      <c r="Q892">
        <v>2.9093467336683498</v>
      </c>
      <c r="R892">
        <v>1.21188010965058</v>
      </c>
      <c r="S892" s="3" t="s">
        <v>225</v>
      </c>
      <c r="T892" s="3" t="s">
        <v>225</v>
      </c>
      <c r="U892" s="3" t="s">
        <v>35</v>
      </c>
      <c r="V892" s="3" t="s">
        <v>227</v>
      </c>
      <c r="W892" s="3">
        <v>2</v>
      </c>
      <c r="X892" s="3">
        <v>3</v>
      </c>
      <c r="Y892" s="3">
        <v>3</v>
      </c>
      <c r="Z892" s="3">
        <v>0</v>
      </c>
      <c r="AA892" s="2">
        <v>-1</v>
      </c>
      <c r="AB892" s="12">
        <f t="shared" si="66"/>
        <v>2.5</v>
      </c>
      <c r="AC892" s="3">
        <f t="shared" si="67"/>
        <v>75.041920000000005</v>
      </c>
      <c r="AD892" s="12">
        <v>112</v>
      </c>
      <c r="AE892" s="3" t="s">
        <v>228</v>
      </c>
      <c r="AF892" s="3" t="s">
        <v>229</v>
      </c>
      <c r="AG892" s="2" t="str">
        <f t="shared" si="70"/>
        <v>Proton symporter</v>
      </c>
      <c r="AH892" s="2" t="s">
        <v>230</v>
      </c>
    </row>
    <row r="893" spans="1:34">
      <c r="A893" s="17" t="s">
        <v>231</v>
      </c>
      <c r="B893" s="9" t="s">
        <v>35</v>
      </c>
      <c r="C893" t="s">
        <v>341</v>
      </c>
      <c r="D893" s="24" t="s">
        <v>342</v>
      </c>
      <c r="E893" t="s">
        <v>232</v>
      </c>
      <c r="F893" t="s">
        <v>233</v>
      </c>
      <c r="G893">
        <v>-10</v>
      </c>
      <c r="H893">
        <v>-20</v>
      </c>
      <c r="I893" s="1" t="s">
        <v>40</v>
      </c>
      <c r="J893">
        <v>3.15</v>
      </c>
      <c r="K893">
        <v>-10</v>
      </c>
      <c r="L893">
        <v>-0.625933202357563</v>
      </c>
      <c r="M893" s="1" t="s">
        <v>40</v>
      </c>
      <c r="N893">
        <v>22.216502946954801</v>
      </c>
      <c r="O893">
        <v>5.3976424361493196</v>
      </c>
      <c r="P893"/>
      <c r="Q893">
        <v>0.53976424361493103</v>
      </c>
      <c r="R893">
        <v>0.30021579926748099</v>
      </c>
      <c r="S893" s="11" t="s">
        <v>232</v>
      </c>
      <c r="T893" s="3" t="s">
        <v>232</v>
      </c>
      <c r="U893" s="3" t="s">
        <v>43</v>
      </c>
      <c r="V893" s="3" t="s">
        <v>234</v>
      </c>
      <c r="W893" s="3">
        <v>7</v>
      </c>
      <c r="X893" s="3">
        <v>16</v>
      </c>
      <c r="Y893" s="3">
        <v>0</v>
      </c>
      <c r="Z893" s="3">
        <v>0</v>
      </c>
      <c r="AA893" s="3">
        <v>0</v>
      </c>
      <c r="AB893" s="12">
        <f t="shared" si="66"/>
        <v>6.2857142857142856</v>
      </c>
      <c r="AC893" s="3">
        <f t="shared" si="67"/>
        <v>100.20034</v>
      </c>
      <c r="AD893" s="3">
        <v>98</v>
      </c>
      <c r="AE893" s="3" t="s">
        <v>161</v>
      </c>
      <c r="AF893" s="2" t="s">
        <v>46</v>
      </c>
      <c r="AG893" s="2" t="str">
        <f t="shared" si="70"/>
        <v>Proton symporter</v>
      </c>
      <c r="AH893" s="3" t="s">
        <v>235</v>
      </c>
    </row>
    <row r="894" spans="1:34">
      <c r="A894" s="17" t="s">
        <v>231</v>
      </c>
      <c r="B894" s="9" t="s">
        <v>35</v>
      </c>
      <c r="C894" t="s">
        <v>341</v>
      </c>
      <c r="D894" s="24" t="s">
        <v>342</v>
      </c>
      <c r="E894" t="s">
        <v>236</v>
      </c>
      <c r="F894" t="s">
        <v>237</v>
      </c>
      <c r="G894">
        <v>-10</v>
      </c>
      <c r="H894">
        <v>-20</v>
      </c>
      <c r="I894" s="1" t="s">
        <v>40</v>
      </c>
      <c r="J894">
        <v>3.15</v>
      </c>
      <c r="K894">
        <v>-10</v>
      </c>
      <c r="L894">
        <v>0</v>
      </c>
      <c r="M894" s="1" t="s">
        <v>40</v>
      </c>
      <c r="N894">
        <v>22.105263157894701</v>
      </c>
      <c r="O894">
        <v>6.3157894736842097</v>
      </c>
      <c r="P894"/>
      <c r="Q894">
        <v>0.63157894736842102</v>
      </c>
      <c r="R894">
        <v>0.30210918755715099</v>
      </c>
      <c r="S894" s="14" t="s">
        <v>236</v>
      </c>
      <c r="T894" s="2" t="s">
        <v>236</v>
      </c>
      <c r="U894" s="3" t="s">
        <v>43</v>
      </c>
      <c r="V894" s="3" t="s">
        <v>238</v>
      </c>
      <c r="W894" s="2">
        <v>6</v>
      </c>
      <c r="X894" s="2">
        <v>14</v>
      </c>
      <c r="Y894" s="2">
        <v>0</v>
      </c>
      <c r="Z894" s="2">
        <v>0</v>
      </c>
      <c r="AA894" s="3">
        <v>0</v>
      </c>
      <c r="AB894" s="12">
        <f t="shared" si="66"/>
        <v>6.333333333333333</v>
      </c>
      <c r="AC894" s="3">
        <f t="shared" si="67"/>
        <v>86.173959999999994</v>
      </c>
      <c r="AD894" s="12">
        <v>69</v>
      </c>
      <c r="AE894" s="3" t="s">
        <v>161</v>
      </c>
      <c r="AF894" s="2" t="s">
        <v>162</v>
      </c>
      <c r="AG894" s="2" t="str">
        <f t="shared" si="70"/>
        <v>Proton symporter</v>
      </c>
      <c r="AH894" s="3" t="s">
        <v>239</v>
      </c>
    </row>
    <row r="895" spans="1:34">
      <c r="A895" s="8" t="s">
        <v>34</v>
      </c>
      <c r="B895" s="9" t="s">
        <v>35</v>
      </c>
      <c r="C895" s="1" t="s">
        <v>341</v>
      </c>
      <c r="D895" s="24" t="s">
        <v>342</v>
      </c>
      <c r="E895" s="1" t="s">
        <v>240</v>
      </c>
      <c r="F895" s="1" t="s">
        <v>241</v>
      </c>
      <c r="G895" s="1">
        <v>-10</v>
      </c>
      <c r="H895" s="1">
        <v>-20</v>
      </c>
      <c r="I895" s="1" t="s">
        <v>40</v>
      </c>
      <c r="J895" s="1">
        <v>3.15</v>
      </c>
      <c r="K895" s="1">
        <v>-10</v>
      </c>
      <c r="L895" s="1">
        <v>0</v>
      </c>
      <c r="M895" s="1" t="s">
        <v>40</v>
      </c>
      <c r="N895" s="1">
        <v>20</v>
      </c>
      <c r="O895" s="1">
        <v>10</v>
      </c>
      <c r="Q895" s="1">
        <v>1</v>
      </c>
      <c r="R895" s="1">
        <v>0.47810052695419702</v>
      </c>
      <c r="S895" s="11" t="s">
        <v>240</v>
      </c>
      <c r="T895" s="3" t="s">
        <v>240</v>
      </c>
      <c r="U895" s="3" t="s">
        <v>43</v>
      </c>
      <c r="V895" s="3" t="s">
        <v>242</v>
      </c>
      <c r="W895" s="3">
        <v>5</v>
      </c>
      <c r="X895" s="3">
        <v>10</v>
      </c>
      <c r="Y895" s="3">
        <v>1</v>
      </c>
      <c r="Z895" s="3">
        <v>0</v>
      </c>
      <c r="AA895" s="3">
        <v>0</v>
      </c>
      <c r="AB895" s="12">
        <f t="shared" si="66"/>
        <v>5.6</v>
      </c>
      <c r="AC895" s="3">
        <f t="shared" si="67"/>
        <v>86.130899999999997</v>
      </c>
      <c r="AD895" s="12">
        <v>108</v>
      </c>
      <c r="AE895" s="3" t="s">
        <v>78</v>
      </c>
      <c r="AF895" s="3" t="s">
        <v>89</v>
      </c>
      <c r="AG895" s="2" t="str">
        <f t="shared" si="70"/>
        <v>Proton symporter</v>
      </c>
      <c r="AH895" s="3" t="s">
        <v>243</v>
      </c>
    </row>
    <row r="896" spans="1:34">
      <c r="A896" s="8" t="s">
        <v>34</v>
      </c>
      <c r="B896" s="9" t="s">
        <v>35</v>
      </c>
      <c r="C896" s="1" t="s">
        <v>341</v>
      </c>
      <c r="D896" s="24" t="s">
        <v>342</v>
      </c>
      <c r="E896" s="1" t="s">
        <v>244</v>
      </c>
      <c r="F896" s="1" t="s">
        <v>245</v>
      </c>
      <c r="G896" s="1">
        <v>-10</v>
      </c>
      <c r="H896" s="1">
        <v>-20</v>
      </c>
      <c r="I896" s="1" t="s">
        <v>40</v>
      </c>
      <c r="J896" s="1">
        <v>3.15</v>
      </c>
      <c r="K896" s="1">
        <v>-10</v>
      </c>
      <c r="L896" s="1">
        <v>-1.76984126984127</v>
      </c>
      <c r="M896" s="1" t="s">
        <v>40</v>
      </c>
      <c r="N896" s="1">
        <v>13.415873015873</v>
      </c>
      <c r="O896" s="1">
        <v>11.646031746031699</v>
      </c>
      <c r="Q896" s="1">
        <v>1.16460317460317</v>
      </c>
      <c r="R896" s="1">
        <v>0.56303425869615498</v>
      </c>
      <c r="S896" s="14" t="s">
        <v>244</v>
      </c>
      <c r="T896" s="2" t="s">
        <v>244</v>
      </c>
      <c r="U896" s="3" t="s">
        <v>55</v>
      </c>
      <c r="V896" s="2" t="s">
        <v>173</v>
      </c>
      <c r="W896" s="2">
        <v>4</v>
      </c>
      <c r="X896" s="2">
        <v>7</v>
      </c>
      <c r="Y896" s="2">
        <v>2</v>
      </c>
      <c r="Z896" s="2">
        <v>0</v>
      </c>
      <c r="AA896" s="2">
        <v>-1</v>
      </c>
      <c r="AB896" s="12">
        <f t="shared" si="66"/>
        <v>4.75</v>
      </c>
      <c r="AC896" s="3">
        <f t="shared" si="67"/>
        <v>87.095680000000002</v>
      </c>
      <c r="AD896" s="12">
        <v>155</v>
      </c>
      <c r="AE896" s="2" t="s">
        <v>128</v>
      </c>
      <c r="AF896" s="2" t="s">
        <v>89</v>
      </c>
      <c r="AG896" s="2" t="str">
        <f t="shared" si="70"/>
        <v>Proton symporter</v>
      </c>
      <c r="AH896" s="3" t="s">
        <v>246</v>
      </c>
    </row>
    <row r="897" spans="1:35">
      <c r="A897" s="8" t="s">
        <v>34</v>
      </c>
      <c r="B897" s="9" t="s">
        <v>35</v>
      </c>
      <c r="C897" s="1" t="s">
        <v>341</v>
      </c>
      <c r="D897" s="24" t="s">
        <v>342</v>
      </c>
      <c r="E897" s="1" t="s">
        <v>247</v>
      </c>
      <c r="F897" s="1" t="s">
        <v>248</v>
      </c>
      <c r="G897" s="1">
        <v>-10</v>
      </c>
      <c r="H897" s="1">
        <v>-20</v>
      </c>
      <c r="I897" s="1" t="s">
        <v>40</v>
      </c>
      <c r="J897" s="1">
        <v>3.15</v>
      </c>
      <c r="K897" s="1">
        <v>-10</v>
      </c>
      <c r="L897" s="1">
        <v>-2.3027027027027098</v>
      </c>
      <c r="M897" s="1" t="s">
        <v>40</v>
      </c>
      <c r="N897" s="1">
        <v>18.787644787644801</v>
      </c>
      <c r="O897" s="1">
        <v>8.2424710424710401</v>
      </c>
      <c r="Q897" s="1">
        <v>0.82424710424710401</v>
      </c>
      <c r="R897" s="1">
        <v>0.31165077170968197</v>
      </c>
      <c r="S897" s="11" t="s">
        <v>247</v>
      </c>
      <c r="T897" s="3" t="s">
        <v>247</v>
      </c>
      <c r="U897" s="3" t="s">
        <v>43</v>
      </c>
      <c r="V897" s="3" t="s">
        <v>249</v>
      </c>
      <c r="W897" s="3">
        <v>5</v>
      </c>
      <c r="X897" s="3">
        <v>8</v>
      </c>
      <c r="Y897" s="3">
        <v>0</v>
      </c>
      <c r="Z897" s="3">
        <v>0</v>
      </c>
      <c r="AA897" s="3">
        <v>0</v>
      </c>
      <c r="AB897" s="12">
        <f t="shared" si="66"/>
        <v>5.6</v>
      </c>
      <c r="AC897" s="3">
        <f t="shared" si="67"/>
        <v>68.116219999999998</v>
      </c>
      <c r="AD897" s="15">
        <v>34.07</v>
      </c>
      <c r="AE897" s="3" t="s">
        <v>155</v>
      </c>
      <c r="AF897" s="3" t="s">
        <v>46</v>
      </c>
      <c r="AG897" s="16" t="str">
        <f t="shared" si="70"/>
        <v>Diffusion</v>
      </c>
      <c r="AH897" s="3" t="s">
        <v>250</v>
      </c>
    </row>
    <row r="898" spans="1:35">
      <c r="A898" s="8" t="s">
        <v>34</v>
      </c>
      <c r="B898" s="9" t="s">
        <v>35</v>
      </c>
      <c r="C898" s="1" t="s">
        <v>341</v>
      </c>
      <c r="D898" s="24" t="s">
        <v>342</v>
      </c>
      <c r="E898" s="1" t="s">
        <v>251</v>
      </c>
      <c r="F898" s="1" t="s">
        <v>252</v>
      </c>
      <c r="G898" s="1">
        <v>-10</v>
      </c>
      <c r="H898" s="1">
        <v>-20</v>
      </c>
      <c r="I898" s="1" t="s">
        <v>40</v>
      </c>
      <c r="J898" s="1">
        <v>3.15</v>
      </c>
      <c r="K898" s="1">
        <v>-10</v>
      </c>
      <c r="L898" s="1">
        <v>-1.60636363636364</v>
      </c>
      <c r="M898" s="1" t="s">
        <v>40</v>
      </c>
      <c r="N898" s="1">
        <v>21.070909090909101</v>
      </c>
      <c r="O898" s="1">
        <v>12.976363636363599</v>
      </c>
      <c r="Q898" s="1">
        <v>1.2976363636363599</v>
      </c>
      <c r="R898" s="1">
        <v>0.43285561560374503</v>
      </c>
      <c r="S898" s="14" t="s">
        <v>251</v>
      </c>
      <c r="T898" s="2" t="s">
        <v>251</v>
      </c>
      <c r="U898" s="3" t="s">
        <v>55</v>
      </c>
      <c r="V898" s="2" t="s">
        <v>77</v>
      </c>
      <c r="W898" s="2">
        <v>3</v>
      </c>
      <c r="X898" s="2">
        <v>8</v>
      </c>
      <c r="Y898" s="2">
        <v>1</v>
      </c>
      <c r="Z898" s="2">
        <v>0</v>
      </c>
      <c r="AA898" s="3">
        <v>0</v>
      </c>
      <c r="AB898" s="12">
        <f t="shared" ref="AB898:AB961" si="71">(W898*4+X898*1+Y898*-2+Z898*-3)/W898</f>
        <v>6</v>
      </c>
      <c r="AC898" s="3">
        <f t="shared" ref="AC898:AC961" si="72">W898*12.0107+X898*1.00784+Y898*15.999+Z898*14.0067</f>
        <v>60.093820000000001</v>
      </c>
      <c r="AD898" s="12">
        <v>82.5</v>
      </c>
      <c r="AE898" s="2" t="s">
        <v>78</v>
      </c>
      <c r="AF898" s="2" t="s">
        <v>46</v>
      </c>
      <c r="AG898" s="2" t="str">
        <f t="shared" si="70"/>
        <v>Proton symporter</v>
      </c>
      <c r="AH898" s="3" t="s">
        <v>253</v>
      </c>
      <c r="AI898"/>
    </row>
    <row r="899" spans="1:35">
      <c r="A899" s="8" t="s">
        <v>34</v>
      </c>
      <c r="B899" s="9" t="s">
        <v>35</v>
      </c>
      <c r="C899" s="1" t="s">
        <v>341</v>
      </c>
      <c r="D899" s="24" t="s">
        <v>342</v>
      </c>
      <c r="E899" s="1" t="s">
        <v>254</v>
      </c>
      <c r="F899" s="1" t="s">
        <v>255</v>
      </c>
      <c r="G899" s="1">
        <v>-10</v>
      </c>
      <c r="H899" s="1">
        <v>-20</v>
      </c>
      <c r="I899" s="1" t="s">
        <v>40</v>
      </c>
      <c r="J899" s="1">
        <v>3.15</v>
      </c>
      <c r="K899" s="1">
        <v>-10</v>
      </c>
      <c r="L899" s="1">
        <v>-6.2820618556701104</v>
      </c>
      <c r="M899" s="1" t="s">
        <v>40</v>
      </c>
      <c r="N899" s="1">
        <v>0.31340206185568997</v>
      </c>
      <c r="O899" s="1">
        <v>11.937319587628901</v>
      </c>
      <c r="Q899" s="1">
        <v>1.1937319587628901</v>
      </c>
      <c r="R899" s="1">
        <v>0.84869431509740001</v>
      </c>
      <c r="S899" s="11" t="s">
        <v>254</v>
      </c>
      <c r="T899" s="3" t="s">
        <v>254</v>
      </c>
      <c r="U899" s="3" t="s">
        <v>43</v>
      </c>
      <c r="V899" s="3" t="s">
        <v>256</v>
      </c>
      <c r="W899" s="3">
        <v>5</v>
      </c>
      <c r="X899" s="3">
        <v>4</v>
      </c>
      <c r="Y899" s="3">
        <v>4</v>
      </c>
      <c r="Z899" s="3">
        <v>0</v>
      </c>
      <c r="AA899" s="3">
        <v>-2</v>
      </c>
      <c r="AB899" s="12">
        <f t="shared" si="71"/>
        <v>3.2</v>
      </c>
      <c r="AC899" s="3">
        <f t="shared" si="72"/>
        <v>128.08086</v>
      </c>
      <c r="AD899" s="12">
        <v>381</v>
      </c>
      <c r="AE899" s="3" t="s">
        <v>101</v>
      </c>
      <c r="AF899" s="3" t="s">
        <v>257</v>
      </c>
      <c r="AG899" s="2" t="str">
        <f t="shared" si="70"/>
        <v>Proton symporter</v>
      </c>
      <c r="AH899" s="3" t="s">
        <v>258</v>
      </c>
    </row>
    <row r="900" spans="1:35">
      <c r="A900" s="17" t="s">
        <v>185</v>
      </c>
      <c r="B900" s="9" t="s">
        <v>35</v>
      </c>
      <c r="C900" t="s">
        <v>341</v>
      </c>
      <c r="D900" s="24" t="s">
        <v>342</v>
      </c>
      <c r="E900" t="s">
        <v>259</v>
      </c>
      <c r="F900" t="s">
        <v>260</v>
      </c>
      <c r="G900">
        <v>-10</v>
      </c>
      <c r="H900">
        <v>-20</v>
      </c>
      <c r="I900" s="1" t="s">
        <v>40</v>
      </c>
      <c r="J900">
        <v>3.15</v>
      </c>
      <c r="K900">
        <v>-10</v>
      </c>
      <c r="L900">
        <v>-2.0790697674418599</v>
      </c>
      <c r="M900" s="1" t="s">
        <v>40</v>
      </c>
      <c r="N900">
        <v>18.6279069767442</v>
      </c>
      <c r="O900">
        <v>4.13720930232558</v>
      </c>
      <c r="P900"/>
      <c r="Q900">
        <v>0.41372093023255802</v>
      </c>
      <c r="R900">
        <v>0.312858720437239</v>
      </c>
      <c r="S900" s="3" t="s">
        <v>259</v>
      </c>
      <c r="T900" s="3" t="s">
        <v>259</v>
      </c>
      <c r="U900" s="3" t="s">
        <v>43</v>
      </c>
      <c r="V900" s="3" t="s">
        <v>261</v>
      </c>
      <c r="W900" s="3">
        <v>10</v>
      </c>
      <c r="X900" s="3">
        <v>16</v>
      </c>
      <c r="Y900" s="3">
        <v>0</v>
      </c>
      <c r="Z900" s="3">
        <v>0</v>
      </c>
      <c r="AA900" s="3">
        <v>0</v>
      </c>
      <c r="AB900" s="12">
        <f t="shared" si="71"/>
        <v>5.6</v>
      </c>
      <c r="AC900" s="3">
        <f t="shared" si="72"/>
        <v>136.23244</v>
      </c>
      <c r="AD900" s="12">
        <v>176</v>
      </c>
      <c r="AE900" s="3" t="s">
        <v>262</v>
      </c>
      <c r="AF900" s="3" t="s">
        <v>46</v>
      </c>
      <c r="AG900" s="2" t="str">
        <f t="shared" si="70"/>
        <v>Proton symporter</v>
      </c>
      <c r="AH900" s="3" t="s">
        <v>263</v>
      </c>
    </row>
    <row r="901" spans="1:35">
      <c r="A901" s="17" t="s">
        <v>185</v>
      </c>
      <c r="B901" s="9" t="s">
        <v>35</v>
      </c>
      <c r="C901" t="s">
        <v>341</v>
      </c>
      <c r="D901" s="24" t="s">
        <v>342</v>
      </c>
      <c r="E901" t="s">
        <v>264</v>
      </c>
      <c r="F901" t="s">
        <v>265</v>
      </c>
      <c r="G901">
        <v>-10</v>
      </c>
      <c r="H901">
        <v>-20</v>
      </c>
      <c r="I901" s="1" t="s">
        <v>40</v>
      </c>
      <c r="J901">
        <v>3.15</v>
      </c>
      <c r="K901">
        <v>-10</v>
      </c>
      <c r="L901">
        <v>-5.1718518518518399</v>
      </c>
      <c r="M901" s="1" t="s">
        <v>40</v>
      </c>
      <c r="N901">
        <v>13.004444444444401</v>
      </c>
      <c r="O901">
        <v>7.8325925925925901</v>
      </c>
      <c r="P901"/>
      <c r="Q901">
        <v>0.78325925925925899</v>
      </c>
      <c r="R901">
        <v>0.63996101964404795</v>
      </c>
      <c r="S901" s="3" t="s">
        <v>264</v>
      </c>
      <c r="T901" s="2" t="s">
        <v>266</v>
      </c>
      <c r="U901" s="3" t="s">
        <v>35</v>
      </c>
      <c r="V901" s="3" t="s">
        <v>267</v>
      </c>
      <c r="W901" s="3">
        <v>6</v>
      </c>
      <c r="X901" s="3">
        <v>15</v>
      </c>
      <c r="Y901" s="3">
        <v>2</v>
      </c>
      <c r="Z901" s="3">
        <v>2</v>
      </c>
      <c r="AA901" s="3">
        <v>1</v>
      </c>
      <c r="AB901" s="12">
        <f t="shared" si="71"/>
        <v>4.833333333333333</v>
      </c>
      <c r="AC901" s="3">
        <f t="shared" si="72"/>
        <v>147.19319999999999</v>
      </c>
      <c r="AD901" s="12" t="s">
        <v>40</v>
      </c>
      <c r="AE901" s="3" t="s">
        <v>219</v>
      </c>
      <c r="AF901" s="3" t="s">
        <v>84</v>
      </c>
      <c r="AG901" s="2" t="s">
        <v>190</v>
      </c>
      <c r="AH901" s="2" t="s">
        <v>268</v>
      </c>
    </row>
    <row r="902" spans="1:35">
      <c r="A902" s="17" t="s">
        <v>185</v>
      </c>
      <c r="B902" s="9" t="s">
        <v>35</v>
      </c>
      <c r="C902" t="s">
        <v>341</v>
      </c>
      <c r="D902" s="24" t="s">
        <v>342</v>
      </c>
      <c r="E902" t="s">
        <v>269</v>
      </c>
      <c r="F902" t="s">
        <v>270</v>
      </c>
      <c r="G902">
        <v>-10</v>
      </c>
      <c r="H902">
        <v>-20</v>
      </c>
      <c r="I902" s="1" t="s">
        <v>40</v>
      </c>
      <c r="J902">
        <v>3.15</v>
      </c>
      <c r="K902">
        <v>-10</v>
      </c>
      <c r="L902">
        <v>-4.76538461538461</v>
      </c>
      <c r="M902" s="1" t="s">
        <v>40</v>
      </c>
      <c r="N902">
        <v>-13.646153846153799</v>
      </c>
      <c r="O902">
        <v>18.411538461538498</v>
      </c>
      <c r="P902"/>
      <c r="Q902">
        <v>1.8411538461538499</v>
      </c>
      <c r="R902">
        <v>1.3497450151189201</v>
      </c>
      <c r="S902" s="3" t="s">
        <v>269</v>
      </c>
      <c r="T902" s="3" t="s">
        <v>271</v>
      </c>
      <c r="U902" s="3" t="s">
        <v>35</v>
      </c>
      <c r="V902" s="3" t="s">
        <v>272</v>
      </c>
      <c r="W902" s="3">
        <v>4</v>
      </c>
      <c r="X902" s="3">
        <v>4</v>
      </c>
      <c r="Y902" s="3">
        <v>5</v>
      </c>
      <c r="Z902" s="3">
        <v>0</v>
      </c>
      <c r="AA902" s="3">
        <v>-2</v>
      </c>
      <c r="AB902" s="12">
        <f t="shared" si="71"/>
        <v>2.5</v>
      </c>
      <c r="AC902" s="3">
        <f t="shared" si="72"/>
        <v>132.06916000000001</v>
      </c>
      <c r="AD902" s="12" t="s">
        <v>40</v>
      </c>
      <c r="AE902" s="3" t="s">
        <v>101</v>
      </c>
      <c r="AF902" s="3" t="s">
        <v>84</v>
      </c>
      <c r="AG902" s="2" t="s">
        <v>273</v>
      </c>
      <c r="AH902" s="2" t="s">
        <v>274</v>
      </c>
    </row>
    <row r="903" spans="1:35">
      <c r="A903" s="8" t="s">
        <v>34</v>
      </c>
      <c r="B903" s="9" t="s">
        <v>35</v>
      </c>
      <c r="C903" s="1" t="s">
        <v>341</v>
      </c>
      <c r="D903" s="24" t="s">
        <v>342</v>
      </c>
      <c r="E903" s="1" t="s">
        <v>275</v>
      </c>
      <c r="F903" s="1" t="s">
        <v>276</v>
      </c>
      <c r="G903" s="1">
        <v>-10</v>
      </c>
      <c r="H903" s="1">
        <v>-20</v>
      </c>
      <c r="I903" s="1" t="s">
        <v>40</v>
      </c>
      <c r="J903" s="1">
        <v>3.15</v>
      </c>
      <c r="K903" s="1">
        <v>-10</v>
      </c>
      <c r="L903" s="1">
        <v>-11.7194029850746</v>
      </c>
      <c r="M903" s="1" t="s">
        <v>40</v>
      </c>
      <c r="N903" s="1">
        <v>-12.420895522388101</v>
      </c>
      <c r="O903" s="1">
        <v>24.140298507462699</v>
      </c>
      <c r="Q903" s="1">
        <v>2.4140298507462701</v>
      </c>
      <c r="R903" s="1">
        <v>1.36738059048148</v>
      </c>
      <c r="S903" s="14" t="s">
        <v>275</v>
      </c>
      <c r="T903" s="2" t="s">
        <v>275</v>
      </c>
      <c r="U903" s="3" t="s">
        <v>55</v>
      </c>
      <c r="V903" s="2" t="s">
        <v>277</v>
      </c>
      <c r="W903" s="2">
        <v>3</v>
      </c>
      <c r="X903" s="2">
        <v>2</v>
      </c>
      <c r="Y903" s="2">
        <v>4</v>
      </c>
      <c r="Z903" s="2">
        <v>0</v>
      </c>
      <c r="AA903" s="3">
        <v>-2</v>
      </c>
      <c r="AB903" s="12">
        <f t="shared" si="71"/>
        <v>2</v>
      </c>
      <c r="AC903" s="3">
        <f t="shared" si="72"/>
        <v>102.04378</v>
      </c>
      <c r="AD903" s="12">
        <v>199</v>
      </c>
      <c r="AE903" s="2" t="s">
        <v>101</v>
      </c>
      <c r="AF903" s="2" t="s">
        <v>84</v>
      </c>
      <c r="AG903" s="2" t="str">
        <f t="shared" ref="AG903:AG934" si="73">IF(AD903&gt;37,"Proton symporter", "Diffusion")</f>
        <v>Proton symporter</v>
      </c>
      <c r="AH903" s="3" t="s">
        <v>278</v>
      </c>
    </row>
    <row r="904" spans="1:35">
      <c r="A904" s="17" t="s">
        <v>231</v>
      </c>
      <c r="B904" s="9" t="s">
        <v>35</v>
      </c>
      <c r="C904" t="s">
        <v>341</v>
      </c>
      <c r="D904" s="24" t="s">
        <v>342</v>
      </c>
      <c r="E904" t="s">
        <v>279</v>
      </c>
      <c r="F904" t="s">
        <v>280</v>
      </c>
      <c r="G904">
        <v>-10</v>
      </c>
      <c r="H904">
        <v>-20</v>
      </c>
      <c r="I904" s="1" t="s">
        <v>40</v>
      </c>
      <c r="J904">
        <v>3.15</v>
      </c>
      <c r="K904">
        <v>-10</v>
      </c>
      <c r="L904">
        <v>-0.181026438569209</v>
      </c>
      <c r="M904" s="1" t="s">
        <v>40</v>
      </c>
      <c r="N904">
        <v>21.544945567651599</v>
      </c>
      <c r="O904">
        <v>4.2727838258164903</v>
      </c>
      <c r="P904"/>
      <c r="Q904">
        <v>0.42727838258164802</v>
      </c>
      <c r="R904">
        <v>0.30418586503086398</v>
      </c>
      <c r="S904" s="11" t="s">
        <v>279</v>
      </c>
      <c r="T904" s="3" t="s">
        <v>279</v>
      </c>
      <c r="U904" s="3" t="s">
        <v>43</v>
      </c>
      <c r="V904" s="3" t="s">
        <v>281</v>
      </c>
      <c r="W904" s="3">
        <v>9</v>
      </c>
      <c r="X904" s="3">
        <v>20</v>
      </c>
      <c r="Y904" s="3">
        <v>0</v>
      </c>
      <c r="Z904" s="3">
        <v>0</v>
      </c>
      <c r="AA904" s="3">
        <v>0</v>
      </c>
      <c r="AB904" s="12">
        <f t="shared" si="71"/>
        <v>6.2222222222222223</v>
      </c>
      <c r="AC904" s="3">
        <f t="shared" si="72"/>
        <v>128.25309999999999</v>
      </c>
      <c r="AD904" s="12">
        <v>151</v>
      </c>
      <c r="AE904" s="3" t="s">
        <v>161</v>
      </c>
      <c r="AF904" s="2" t="s">
        <v>46</v>
      </c>
      <c r="AG904" s="2" t="str">
        <f t="shared" si="73"/>
        <v>Proton symporter</v>
      </c>
      <c r="AH904" s="3" t="s">
        <v>282</v>
      </c>
    </row>
    <row r="905" spans="1:35">
      <c r="A905" s="17" t="s">
        <v>231</v>
      </c>
      <c r="B905" s="9" t="s">
        <v>35</v>
      </c>
      <c r="C905" t="s">
        <v>341</v>
      </c>
      <c r="D905" s="24" t="s">
        <v>342</v>
      </c>
      <c r="E905" t="s">
        <v>283</v>
      </c>
      <c r="F905" t="s">
        <v>284</v>
      </c>
      <c r="G905">
        <v>-10</v>
      </c>
      <c r="H905">
        <v>-20</v>
      </c>
      <c r="I905" s="1" t="s">
        <v>40</v>
      </c>
      <c r="J905">
        <v>3.15</v>
      </c>
      <c r="K905">
        <v>-10</v>
      </c>
      <c r="L905">
        <v>-2.9716006607076801E-17</v>
      </c>
      <c r="M905" s="1" t="s">
        <v>40</v>
      </c>
      <c r="N905">
        <v>21.6</v>
      </c>
      <c r="O905">
        <v>4.8</v>
      </c>
      <c r="P905"/>
      <c r="Q905">
        <v>0.48</v>
      </c>
      <c r="R905">
        <v>0.304347109012442</v>
      </c>
      <c r="S905" s="14" t="s">
        <v>283</v>
      </c>
      <c r="T905" s="2" t="s">
        <v>283</v>
      </c>
      <c r="U905" s="3" t="s">
        <v>43</v>
      </c>
      <c r="V905" s="2" t="s">
        <v>285</v>
      </c>
      <c r="W905" s="2">
        <v>8</v>
      </c>
      <c r="X905" s="2">
        <v>18</v>
      </c>
      <c r="Y905" s="2">
        <v>0</v>
      </c>
      <c r="Z905" s="2">
        <v>0</v>
      </c>
      <c r="AA905" s="2">
        <v>0</v>
      </c>
      <c r="AB905" s="12">
        <f t="shared" si="71"/>
        <v>6.25</v>
      </c>
      <c r="AC905" s="3">
        <f t="shared" si="72"/>
        <v>114.22672</v>
      </c>
      <c r="AD905" s="12">
        <v>126</v>
      </c>
      <c r="AE905" s="3" t="s">
        <v>161</v>
      </c>
      <c r="AF905" s="2" t="s">
        <v>162</v>
      </c>
      <c r="AG905" s="2" t="str">
        <f t="shared" si="73"/>
        <v>Proton symporter</v>
      </c>
      <c r="AH905" s="3" t="s">
        <v>286</v>
      </c>
    </row>
    <row r="906" spans="1:35">
      <c r="A906" s="8" t="s">
        <v>34</v>
      </c>
      <c r="B906" s="9" t="s">
        <v>35</v>
      </c>
      <c r="C906" s="1" t="s">
        <v>341</v>
      </c>
      <c r="D906" s="24" t="s">
        <v>342</v>
      </c>
      <c r="E906" s="1" t="s">
        <v>287</v>
      </c>
      <c r="F906" s="1" t="s">
        <v>288</v>
      </c>
      <c r="G906" s="1">
        <v>-10</v>
      </c>
      <c r="H906" s="1">
        <v>-20</v>
      </c>
      <c r="I906" s="1" t="s">
        <v>40</v>
      </c>
      <c r="J906" s="1">
        <v>3.15</v>
      </c>
      <c r="K906" s="1">
        <v>-10</v>
      </c>
      <c r="L906" s="1">
        <v>-1.5446808510638299</v>
      </c>
      <c r="M906" s="1" t="s">
        <v>40</v>
      </c>
      <c r="N906" s="1">
        <v>23.465425531914899</v>
      </c>
      <c r="O906" s="1">
        <v>7.3069148936170301</v>
      </c>
      <c r="Q906" s="1">
        <v>0.73069148936170303</v>
      </c>
      <c r="R906" s="1">
        <v>0.29262811819002599</v>
      </c>
      <c r="S906" s="14" t="s">
        <v>287</v>
      </c>
      <c r="T906" s="2" t="s">
        <v>287</v>
      </c>
      <c r="U906" s="3" t="s">
        <v>43</v>
      </c>
      <c r="V906" s="2" t="s">
        <v>289</v>
      </c>
      <c r="W906" s="2">
        <v>5</v>
      </c>
      <c r="X906" s="2">
        <v>12</v>
      </c>
      <c r="Y906" s="2">
        <v>0</v>
      </c>
      <c r="Z906" s="2">
        <v>0</v>
      </c>
      <c r="AA906" s="3">
        <v>0</v>
      </c>
      <c r="AB906" s="12">
        <f t="shared" si="71"/>
        <v>6.4</v>
      </c>
      <c r="AC906" s="3">
        <f t="shared" si="72"/>
        <v>72.147580000000005</v>
      </c>
      <c r="AD906" s="15">
        <v>36.1</v>
      </c>
      <c r="AE906" s="3" t="s">
        <v>161</v>
      </c>
      <c r="AF906" s="2" t="s">
        <v>46</v>
      </c>
      <c r="AG906" s="16" t="str">
        <f t="shared" si="73"/>
        <v>Diffusion</v>
      </c>
      <c r="AH906" s="3" t="s">
        <v>290</v>
      </c>
    </row>
    <row r="907" spans="1:35">
      <c r="A907" s="8" t="s">
        <v>34</v>
      </c>
      <c r="B907" s="9" t="s">
        <v>35</v>
      </c>
      <c r="C907" s="1" t="s">
        <v>341</v>
      </c>
      <c r="D907" s="24" t="s">
        <v>342</v>
      </c>
      <c r="E907" s="1" t="s">
        <v>291</v>
      </c>
      <c r="F907" s="1" t="s">
        <v>292</v>
      </c>
      <c r="G907" s="1">
        <v>-10</v>
      </c>
      <c r="H907" s="1">
        <v>-20</v>
      </c>
      <c r="I907" s="1" t="s">
        <v>40</v>
      </c>
      <c r="J907" s="1">
        <v>3.15</v>
      </c>
      <c r="K907" s="1">
        <v>-10</v>
      </c>
      <c r="L907" s="1">
        <v>0</v>
      </c>
      <c r="M907" s="1" t="s">
        <v>40</v>
      </c>
      <c r="N907" s="1">
        <v>20</v>
      </c>
      <c r="O907" s="1">
        <v>8</v>
      </c>
      <c r="Q907" s="1">
        <v>0.8</v>
      </c>
      <c r="R907" s="1">
        <v>0.39143142679071302</v>
      </c>
      <c r="S907" s="11" t="s">
        <v>291</v>
      </c>
      <c r="T907" s="3" t="s">
        <v>293</v>
      </c>
      <c r="U907" s="3" t="s">
        <v>43</v>
      </c>
      <c r="V907" s="3" t="s">
        <v>94</v>
      </c>
      <c r="W907" s="3">
        <v>5</v>
      </c>
      <c r="X907" s="3">
        <v>12</v>
      </c>
      <c r="Y907" s="3">
        <v>1</v>
      </c>
      <c r="Z907" s="3">
        <v>0</v>
      </c>
      <c r="AA907" s="3">
        <v>0</v>
      </c>
      <c r="AB907" s="12">
        <f t="shared" si="71"/>
        <v>6</v>
      </c>
      <c r="AC907" s="3">
        <f t="shared" si="72"/>
        <v>88.14658</v>
      </c>
      <c r="AD907" s="12">
        <v>138</v>
      </c>
      <c r="AE907" s="3" t="s">
        <v>78</v>
      </c>
      <c r="AF907" s="2" t="s">
        <v>162</v>
      </c>
      <c r="AG907" s="2" t="str">
        <f t="shared" si="73"/>
        <v>Proton symporter</v>
      </c>
      <c r="AH907" s="3" t="s">
        <v>294</v>
      </c>
    </row>
    <row r="908" spans="1:35">
      <c r="A908" s="8" t="s">
        <v>34</v>
      </c>
      <c r="B908" s="9" t="s">
        <v>35</v>
      </c>
      <c r="C908" s="1" t="s">
        <v>341</v>
      </c>
      <c r="D908" s="24" t="s">
        <v>342</v>
      </c>
      <c r="E908" s="1" t="s">
        <v>295</v>
      </c>
      <c r="F908" s="1" t="s">
        <v>292</v>
      </c>
      <c r="G908" s="1">
        <v>-10</v>
      </c>
      <c r="H908" s="1">
        <v>-20</v>
      </c>
      <c r="I908" s="1" t="s">
        <v>40</v>
      </c>
      <c r="J908" s="1">
        <v>3.15</v>
      </c>
      <c r="K908" s="1">
        <v>-10</v>
      </c>
      <c r="L908" s="1">
        <v>-6.1349206349206398</v>
      </c>
      <c r="M908" s="1" t="s">
        <v>40</v>
      </c>
      <c r="N908" s="1">
        <v>24.089947089947099</v>
      </c>
      <c r="O908" s="1">
        <v>7.1820105820105802</v>
      </c>
      <c r="Q908" s="1">
        <v>0.71820105820105795</v>
      </c>
      <c r="R908" s="1">
        <v>0.35140808116779998</v>
      </c>
      <c r="S908" s="11" t="s">
        <v>295</v>
      </c>
      <c r="T908" s="3" t="s">
        <v>296</v>
      </c>
      <c r="U908" s="3" t="s">
        <v>43</v>
      </c>
      <c r="V908" s="3" t="s">
        <v>94</v>
      </c>
      <c r="W908" s="3">
        <v>5</v>
      </c>
      <c r="X908" s="3">
        <v>12</v>
      </c>
      <c r="Y908" s="3">
        <v>1</v>
      </c>
      <c r="Z908" s="3">
        <v>0</v>
      </c>
      <c r="AA908" s="3">
        <v>0</v>
      </c>
      <c r="AB908" s="12">
        <f t="shared" si="71"/>
        <v>6</v>
      </c>
      <c r="AC908" s="3">
        <f t="shared" si="72"/>
        <v>88.14658</v>
      </c>
      <c r="AD908" s="12">
        <v>138</v>
      </c>
      <c r="AE908" s="3" t="s">
        <v>78</v>
      </c>
      <c r="AF908" s="3" t="s">
        <v>84</v>
      </c>
      <c r="AG908" s="2" t="str">
        <f t="shared" si="73"/>
        <v>Proton symporter</v>
      </c>
      <c r="AH908" s="3" t="s">
        <v>294</v>
      </c>
    </row>
    <row r="909" spans="1:35">
      <c r="A909" s="8" t="s">
        <v>34</v>
      </c>
      <c r="B909" s="9" t="s">
        <v>35</v>
      </c>
      <c r="C909" s="1" t="s">
        <v>341</v>
      </c>
      <c r="D909" s="24" t="s">
        <v>342</v>
      </c>
      <c r="E909" s="1" t="s">
        <v>297</v>
      </c>
      <c r="F909" s="1" t="s">
        <v>298</v>
      </c>
      <c r="G909" s="1">
        <v>-10</v>
      </c>
      <c r="H909" s="1">
        <v>-20</v>
      </c>
      <c r="I909" s="1" t="s">
        <v>40</v>
      </c>
      <c r="J909" s="1">
        <v>3.15</v>
      </c>
      <c r="K909" s="1">
        <v>-10</v>
      </c>
      <c r="L909" s="1">
        <v>-8.9858956276445703</v>
      </c>
      <c r="M909" s="1" t="s">
        <v>40</v>
      </c>
      <c r="N909" s="1">
        <v>16.2736248236954</v>
      </c>
      <c r="O909" s="1">
        <v>7.2877291960507904</v>
      </c>
      <c r="Q909" s="1">
        <v>0.72877291960507895</v>
      </c>
      <c r="R909" s="1">
        <v>0.38070566950101697</v>
      </c>
      <c r="S909" s="11" t="s">
        <v>297</v>
      </c>
      <c r="T909" s="3" t="s">
        <v>297</v>
      </c>
      <c r="U909" s="3" t="s">
        <v>76</v>
      </c>
      <c r="V909" s="3" t="s">
        <v>299</v>
      </c>
      <c r="W909" s="3">
        <v>6</v>
      </c>
      <c r="X909" s="3">
        <v>6</v>
      </c>
      <c r="Y909" s="3">
        <v>1</v>
      </c>
      <c r="Z909" s="3">
        <v>0</v>
      </c>
      <c r="AA909" s="2">
        <v>0</v>
      </c>
      <c r="AB909" s="12">
        <f t="shared" si="71"/>
        <v>4.666666666666667</v>
      </c>
      <c r="AC909" s="3">
        <f t="shared" si="72"/>
        <v>94.11023999999999</v>
      </c>
      <c r="AD909" s="12">
        <v>181.7</v>
      </c>
      <c r="AE909" s="3" t="s">
        <v>111</v>
      </c>
      <c r="AF909" s="2" t="s">
        <v>112</v>
      </c>
      <c r="AG909" s="2" t="str">
        <f t="shared" si="73"/>
        <v>Proton symporter</v>
      </c>
      <c r="AH909" s="3" t="s">
        <v>300</v>
      </c>
    </row>
    <row r="910" spans="1:35">
      <c r="A910" s="8" t="s">
        <v>34</v>
      </c>
      <c r="B910" s="9" t="s">
        <v>35</v>
      </c>
      <c r="C910" s="1" t="s">
        <v>341</v>
      </c>
      <c r="D910" s="24" t="s">
        <v>342</v>
      </c>
      <c r="E910" s="1" t="s">
        <v>301</v>
      </c>
      <c r="F910" s="1" t="s">
        <v>302</v>
      </c>
      <c r="G910" s="1">
        <v>-10</v>
      </c>
      <c r="H910" s="1">
        <v>-20</v>
      </c>
      <c r="I910" s="1" t="s">
        <v>40</v>
      </c>
      <c r="J910" s="1">
        <v>3.15</v>
      </c>
      <c r="K910" s="1">
        <v>-10</v>
      </c>
      <c r="L910" s="1">
        <v>-3.2355371900826499</v>
      </c>
      <c r="M910" s="1" t="s">
        <v>40</v>
      </c>
      <c r="N910" s="1">
        <v>25.9413223140496</v>
      </c>
      <c r="O910" s="1">
        <v>11.3528925619835</v>
      </c>
      <c r="Q910" s="1">
        <v>1.1352892561983501</v>
      </c>
      <c r="R910" s="1">
        <v>0.27787811178409699</v>
      </c>
      <c r="S910" s="11" t="s">
        <v>301</v>
      </c>
      <c r="T910" s="3" t="s">
        <v>303</v>
      </c>
      <c r="U910" s="3" t="s">
        <v>43</v>
      </c>
      <c r="V910" s="3" t="s">
        <v>304</v>
      </c>
      <c r="W910" s="3">
        <v>3</v>
      </c>
      <c r="X910" s="3">
        <v>8</v>
      </c>
      <c r="Y910" s="3">
        <v>0</v>
      </c>
      <c r="Z910" s="3">
        <v>0</v>
      </c>
      <c r="AA910" s="2">
        <v>0</v>
      </c>
      <c r="AB910" s="12">
        <f t="shared" si="71"/>
        <v>6.666666666666667</v>
      </c>
      <c r="AC910" s="3">
        <f t="shared" si="72"/>
        <v>44.094819999999999</v>
      </c>
      <c r="AD910" s="15">
        <v>-42</v>
      </c>
      <c r="AE910" s="3" t="s">
        <v>155</v>
      </c>
      <c r="AF910" s="2" t="s">
        <v>46</v>
      </c>
      <c r="AG910" s="16" t="str">
        <f t="shared" si="73"/>
        <v>Diffusion</v>
      </c>
      <c r="AH910" s="3" t="s">
        <v>305</v>
      </c>
    </row>
    <row r="911" spans="1:35">
      <c r="A911" s="8" t="s">
        <v>34</v>
      </c>
      <c r="B911" s="9" t="s">
        <v>35</v>
      </c>
      <c r="C911" s="1" t="s">
        <v>341</v>
      </c>
      <c r="D911" s="24" t="s">
        <v>342</v>
      </c>
      <c r="E911" s="1" t="s">
        <v>306</v>
      </c>
      <c r="F911" s="1" t="s">
        <v>302</v>
      </c>
      <c r="G911" s="1">
        <v>-10</v>
      </c>
      <c r="H911" s="1">
        <v>-20</v>
      </c>
      <c r="I911" s="1" t="s">
        <v>40</v>
      </c>
      <c r="J911" s="1">
        <v>3.15</v>
      </c>
      <c r="K911" s="1">
        <v>-10</v>
      </c>
      <c r="L911" s="1">
        <v>-12.731012658227799</v>
      </c>
      <c r="M911" s="1" t="s">
        <v>40</v>
      </c>
      <c r="N911" s="1">
        <v>31.638607594936801</v>
      </c>
      <c r="O911" s="1">
        <v>9.4537974683544501</v>
      </c>
      <c r="Q911" s="1">
        <v>0.94537974683544501</v>
      </c>
      <c r="R911" s="1">
        <v>0.23139507181565799</v>
      </c>
      <c r="S911" s="11" t="s">
        <v>306</v>
      </c>
      <c r="T911" s="3" t="s">
        <v>307</v>
      </c>
      <c r="U911" s="3" t="s">
        <v>43</v>
      </c>
      <c r="V911" s="3" t="s">
        <v>304</v>
      </c>
      <c r="W911" s="3">
        <v>3</v>
      </c>
      <c r="X911" s="3">
        <v>8</v>
      </c>
      <c r="Y911" s="3">
        <v>0</v>
      </c>
      <c r="Z911" s="3">
        <v>0</v>
      </c>
      <c r="AA911" s="2">
        <v>0</v>
      </c>
      <c r="AB911" s="12">
        <f t="shared" si="71"/>
        <v>6.666666666666667</v>
      </c>
      <c r="AC911" s="3">
        <f t="shared" si="72"/>
        <v>44.094819999999999</v>
      </c>
      <c r="AD911" s="15">
        <v>-42</v>
      </c>
      <c r="AE911" s="3" t="s">
        <v>155</v>
      </c>
      <c r="AF911" s="3" t="s">
        <v>84</v>
      </c>
      <c r="AG911" s="16" t="str">
        <f t="shared" si="73"/>
        <v>Diffusion</v>
      </c>
      <c r="AH911" s="3" t="s">
        <v>305</v>
      </c>
    </row>
    <row r="912" spans="1:35">
      <c r="A912" s="8" t="s">
        <v>34</v>
      </c>
      <c r="B912" s="9" t="s">
        <v>35</v>
      </c>
      <c r="C912" s="1" t="s">
        <v>341</v>
      </c>
      <c r="D912" s="24" t="s">
        <v>342</v>
      </c>
      <c r="E912" s="1" t="s">
        <v>308</v>
      </c>
      <c r="F912" s="1" t="s">
        <v>309</v>
      </c>
      <c r="G912" s="1">
        <v>-10</v>
      </c>
      <c r="H912" s="1">
        <v>-20</v>
      </c>
      <c r="I912" s="1" t="s">
        <v>40</v>
      </c>
      <c r="J912" s="1">
        <v>3.15</v>
      </c>
      <c r="K912" s="1">
        <v>-10</v>
      </c>
      <c r="L912" s="1">
        <v>-3.9257575757575802</v>
      </c>
      <c r="M912" s="1" t="s">
        <v>40</v>
      </c>
      <c r="N912" s="1">
        <v>3.92575757575757</v>
      </c>
      <c r="O912" s="1">
        <v>8.0106060606060598</v>
      </c>
      <c r="Q912" s="1">
        <v>0.80106060606060603</v>
      </c>
      <c r="R912" s="1">
        <v>0.76988202325950095</v>
      </c>
      <c r="S912" s="1" t="s">
        <v>308</v>
      </c>
      <c r="T912" s="2" t="s">
        <v>308</v>
      </c>
      <c r="U912" s="3" t="s">
        <v>43</v>
      </c>
      <c r="V912" s="2" t="s">
        <v>310</v>
      </c>
      <c r="W912" s="3">
        <v>7</v>
      </c>
      <c r="X912" s="3">
        <v>9</v>
      </c>
      <c r="Y912" s="3">
        <v>5</v>
      </c>
      <c r="Z912" s="3">
        <v>0</v>
      </c>
      <c r="AA912" s="2">
        <v>-1</v>
      </c>
      <c r="AB912" s="12">
        <f t="shared" si="71"/>
        <v>3.8571428571428572</v>
      </c>
      <c r="AC912" s="3">
        <f t="shared" si="72"/>
        <v>173.14046000000002</v>
      </c>
      <c r="AD912" s="12">
        <v>400.5</v>
      </c>
      <c r="AE912" s="3" t="s">
        <v>196</v>
      </c>
      <c r="AF912" s="3" t="s">
        <v>311</v>
      </c>
      <c r="AG912" s="2" t="str">
        <f t="shared" si="73"/>
        <v>Proton symporter</v>
      </c>
      <c r="AH912" s="3" t="s">
        <v>312</v>
      </c>
    </row>
    <row r="913" spans="1:34">
      <c r="A913" s="8" t="s">
        <v>34</v>
      </c>
      <c r="B913" s="9" t="s">
        <v>35</v>
      </c>
      <c r="C913" s="1" t="s">
        <v>341</v>
      </c>
      <c r="D913" s="24" t="s">
        <v>342</v>
      </c>
      <c r="E913" s="1" t="s">
        <v>313</v>
      </c>
      <c r="F913" s="1" t="s">
        <v>314</v>
      </c>
      <c r="G913" s="1">
        <v>-10</v>
      </c>
      <c r="H913" s="1">
        <v>-20</v>
      </c>
      <c r="I913" s="1" t="s">
        <v>40</v>
      </c>
      <c r="J913" s="1">
        <v>3.15</v>
      </c>
      <c r="K913" s="1">
        <v>-10</v>
      </c>
      <c r="L913" s="1">
        <v>-4.6387434554973801</v>
      </c>
      <c r="M913" s="1" t="s">
        <v>40</v>
      </c>
      <c r="N913" s="1">
        <v>15.710994764397901</v>
      </c>
      <c r="O913" s="1">
        <v>5.5361256544502604</v>
      </c>
      <c r="Q913" s="1">
        <v>0.55361256544502602</v>
      </c>
      <c r="R913" s="1">
        <v>0.32005045188431402</v>
      </c>
      <c r="S913" s="11" t="s">
        <v>313</v>
      </c>
      <c r="T913" s="3" t="s">
        <v>313</v>
      </c>
      <c r="U913" s="3" t="s">
        <v>76</v>
      </c>
      <c r="V913" s="3" t="s">
        <v>315</v>
      </c>
      <c r="W913" s="3">
        <v>8</v>
      </c>
      <c r="X913" s="3">
        <v>8</v>
      </c>
      <c r="Y913" s="3">
        <v>0</v>
      </c>
      <c r="Z913" s="3">
        <v>0</v>
      </c>
      <c r="AA913" s="2">
        <v>0</v>
      </c>
      <c r="AB913" s="12">
        <f t="shared" si="71"/>
        <v>5</v>
      </c>
      <c r="AC913" s="3">
        <f t="shared" si="72"/>
        <v>104.14832</v>
      </c>
      <c r="AD913" s="12">
        <v>145</v>
      </c>
      <c r="AE913" s="3" t="s">
        <v>316</v>
      </c>
      <c r="AF913" s="3" t="s">
        <v>149</v>
      </c>
      <c r="AG913" s="2" t="str">
        <f t="shared" si="73"/>
        <v>Proton symporter</v>
      </c>
      <c r="AH913" s="3" t="s">
        <v>317</v>
      </c>
    </row>
    <row r="914" spans="1:34">
      <c r="A914" s="17" t="s">
        <v>185</v>
      </c>
      <c r="B914" s="9" t="s">
        <v>35</v>
      </c>
      <c r="C914" t="s">
        <v>341</v>
      </c>
      <c r="D914" s="24" t="s">
        <v>342</v>
      </c>
      <c r="E914" t="s">
        <v>318</v>
      </c>
      <c r="F914" t="s">
        <v>319</v>
      </c>
      <c r="G914">
        <v>-10</v>
      </c>
      <c r="H914">
        <v>-20</v>
      </c>
      <c r="I914" s="1" t="s">
        <v>40</v>
      </c>
      <c r="J914">
        <v>3.15</v>
      </c>
      <c r="K914">
        <v>-10</v>
      </c>
      <c r="L914">
        <v>-0.16250000000000001</v>
      </c>
      <c r="M914" s="1" t="s">
        <v>40</v>
      </c>
      <c r="N914">
        <v>-8.3857142857142808</v>
      </c>
      <c r="O914">
        <v>17.0964285714286</v>
      </c>
      <c r="P914"/>
      <c r="Q914">
        <v>1.7096428571428599</v>
      </c>
      <c r="R914">
        <v>1.1015043493839101</v>
      </c>
      <c r="S914" s="3" t="s">
        <v>318</v>
      </c>
      <c r="T914" s="3" t="s">
        <v>318</v>
      </c>
      <c r="U914" s="3" t="s">
        <v>35</v>
      </c>
      <c r="V914" s="3" t="s">
        <v>320</v>
      </c>
      <c r="W914" s="3">
        <v>4</v>
      </c>
      <c r="X914" s="3">
        <v>4</v>
      </c>
      <c r="Y914" s="3">
        <v>4</v>
      </c>
      <c r="Z914" s="3">
        <v>0</v>
      </c>
      <c r="AA914" s="2">
        <v>-2</v>
      </c>
      <c r="AB914" s="12">
        <f t="shared" si="71"/>
        <v>3</v>
      </c>
      <c r="AC914" s="3">
        <f t="shared" si="72"/>
        <v>116.07016</v>
      </c>
      <c r="AD914" s="12">
        <v>235</v>
      </c>
      <c r="AE914" s="3" t="s">
        <v>101</v>
      </c>
      <c r="AF914" s="3" t="s">
        <v>84</v>
      </c>
      <c r="AG914" s="2" t="str">
        <f t="shared" si="73"/>
        <v>Proton symporter</v>
      </c>
      <c r="AH914" s="2" t="s">
        <v>321</v>
      </c>
    </row>
    <row r="915" spans="1:34">
      <c r="A915" s="8" t="s">
        <v>34</v>
      </c>
      <c r="B915" s="9" t="s">
        <v>35</v>
      </c>
      <c r="C915" s="1" t="s">
        <v>343</v>
      </c>
      <c r="D915" s="24" t="s">
        <v>342</v>
      </c>
      <c r="E915" s="1" t="s">
        <v>38</v>
      </c>
      <c r="F915" s="1" t="s">
        <v>39</v>
      </c>
      <c r="G915" s="1">
        <v>-10</v>
      </c>
      <c r="H915" s="1">
        <v>-20</v>
      </c>
      <c r="I915" s="1" t="s">
        <v>40</v>
      </c>
      <c r="J915" s="1">
        <v>3.15</v>
      </c>
      <c r="K915" s="1">
        <v>-10</v>
      </c>
      <c r="L915" s="1">
        <v>-1.0658730158729901</v>
      </c>
      <c r="M915" s="1" t="s">
        <v>40</v>
      </c>
      <c r="N915" s="1">
        <v>5.3206349206349497</v>
      </c>
      <c r="O915" s="1">
        <v>6.1698412698412897</v>
      </c>
      <c r="Q915" s="1">
        <v>0.61698412698412897</v>
      </c>
      <c r="R915" s="1">
        <v>0.60375512641899398</v>
      </c>
      <c r="S915" s="11" t="s">
        <v>41</v>
      </c>
      <c r="T915" s="3" t="s">
        <v>42</v>
      </c>
      <c r="U915" s="3" t="s">
        <v>43</v>
      </c>
      <c r="V915" s="3" t="s">
        <v>44</v>
      </c>
      <c r="W915" s="3">
        <v>4</v>
      </c>
      <c r="X915" s="3">
        <v>10</v>
      </c>
      <c r="Y915" s="3">
        <v>2</v>
      </c>
      <c r="Z915" s="3">
        <v>0</v>
      </c>
      <c r="AA915" s="3">
        <v>0</v>
      </c>
      <c r="AB915" s="12">
        <f t="shared" si="71"/>
        <v>5.5</v>
      </c>
      <c r="AC915" s="3">
        <f t="shared" si="72"/>
        <v>90.119200000000006</v>
      </c>
      <c r="AD915" s="12">
        <v>207</v>
      </c>
      <c r="AE915" s="2" t="s">
        <v>45</v>
      </c>
      <c r="AF915" s="3" t="s">
        <v>46</v>
      </c>
      <c r="AG915" s="2" t="str">
        <f t="shared" si="73"/>
        <v>Proton symporter</v>
      </c>
      <c r="AH915" s="3" t="s">
        <v>47</v>
      </c>
    </row>
    <row r="916" spans="1:34">
      <c r="A916" s="8" t="s">
        <v>34</v>
      </c>
      <c r="B916" s="9" t="s">
        <v>35</v>
      </c>
      <c r="C916" s="1" t="s">
        <v>343</v>
      </c>
      <c r="D916" s="24" t="s">
        <v>342</v>
      </c>
      <c r="E916" s="1" t="s">
        <v>48</v>
      </c>
      <c r="F916" s="1" t="s">
        <v>39</v>
      </c>
      <c r="G916" s="1">
        <v>-10</v>
      </c>
      <c r="H916" s="1">
        <v>-20</v>
      </c>
      <c r="I916" s="1" t="s">
        <v>40</v>
      </c>
      <c r="J916" s="1">
        <v>3.15</v>
      </c>
      <c r="K916" s="1">
        <v>-10</v>
      </c>
      <c r="L916" s="1">
        <v>-0.51854838709676399</v>
      </c>
      <c r="M916" s="1" t="s">
        <v>40</v>
      </c>
      <c r="N916" s="1">
        <v>4.9225806451612799</v>
      </c>
      <c r="O916" s="1">
        <v>6.2693548387096696</v>
      </c>
      <c r="Q916" s="1">
        <v>0.62693548387096698</v>
      </c>
      <c r="R916" s="1">
        <v>0.61349311232897497</v>
      </c>
      <c r="S916" s="11" t="s">
        <v>49</v>
      </c>
      <c r="T916" s="3" t="s">
        <v>50</v>
      </c>
      <c r="U916" s="3" t="s">
        <v>43</v>
      </c>
      <c r="V916" s="3" t="s">
        <v>44</v>
      </c>
      <c r="W916" s="3">
        <v>4</v>
      </c>
      <c r="X916" s="3">
        <v>10</v>
      </c>
      <c r="Y916" s="3">
        <v>2</v>
      </c>
      <c r="Z916" s="3">
        <v>0</v>
      </c>
      <c r="AA916" s="3">
        <v>0</v>
      </c>
      <c r="AB916" s="12">
        <f t="shared" si="71"/>
        <v>5.5</v>
      </c>
      <c r="AC916" s="3">
        <f t="shared" si="72"/>
        <v>90.119200000000006</v>
      </c>
      <c r="AD916" s="12">
        <v>207</v>
      </c>
      <c r="AE916" s="2" t="s">
        <v>45</v>
      </c>
      <c r="AF916" s="3" t="s">
        <v>51</v>
      </c>
      <c r="AG916" s="2" t="str">
        <f t="shared" si="73"/>
        <v>Proton symporter</v>
      </c>
      <c r="AH916" s="3" t="s">
        <v>47</v>
      </c>
    </row>
    <row r="917" spans="1:34">
      <c r="A917" s="8" t="s">
        <v>34</v>
      </c>
      <c r="B917" s="9" t="s">
        <v>35</v>
      </c>
      <c r="C917" s="1" t="s">
        <v>343</v>
      </c>
      <c r="D917" s="24" t="s">
        <v>342</v>
      </c>
      <c r="E917" s="1" t="s">
        <v>52</v>
      </c>
      <c r="F917" s="1" t="s">
        <v>53</v>
      </c>
      <c r="G917" s="1">
        <v>-10</v>
      </c>
      <c r="H917" s="1">
        <v>-20</v>
      </c>
      <c r="I917" s="1" t="s">
        <v>40</v>
      </c>
      <c r="J917" s="1">
        <v>3.15</v>
      </c>
      <c r="K917" s="1">
        <v>-10</v>
      </c>
      <c r="L917" s="1">
        <v>-3.13866666666667</v>
      </c>
      <c r="M917" s="1" t="s">
        <v>40</v>
      </c>
      <c r="N917" s="1">
        <v>6.1040000000000001</v>
      </c>
      <c r="O917" s="1">
        <v>7.96533333333333</v>
      </c>
      <c r="Q917" s="1">
        <v>0.79653333333333298</v>
      </c>
      <c r="R917" s="1">
        <v>0.65854270629668699</v>
      </c>
      <c r="S917" s="13" t="s">
        <v>52</v>
      </c>
      <c r="T917" s="3" t="s">
        <v>54</v>
      </c>
      <c r="U917" s="3" t="s">
        <v>55</v>
      </c>
      <c r="V917" s="2" t="s">
        <v>56</v>
      </c>
      <c r="W917" s="2">
        <v>3</v>
      </c>
      <c r="X917" s="2">
        <v>12</v>
      </c>
      <c r="Y917" s="2">
        <v>0</v>
      </c>
      <c r="Z917" s="2">
        <v>2</v>
      </c>
      <c r="AA917" s="2">
        <v>2</v>
      </c>
      <c r="AB917" s="12">
        <f t="shared" si="71"/>
        <v>6</v>
      </c>
      <c r="AC917" s="3">
        <f t="shared" si="72"/>
        <v>76.139580000000009</v>
      </c>
      <c r="AD917" s="12">
        <v>139.30000000000001</v>
      </c>
      <c r="AE917" s="2" t="s">
        <v>57</v>
      </c>
      <c r="AF917" s="2" t="s">
        <v>58</v>
      </c>
      <c r="AG917" s="2" t="str">
        <f t="shared" si="73"/>
        <v>Proton symporter</v>
      </c>
      <c r="AH917" s="3" t="s">
        <v>59</v>
      </c>
    </row>
    <row r="918" spans="1:34">
      <c r="A918" s="8" t="s">
        <v>34</v>
      </c>
      <c r="B918" s="9" t="s">
        <v>35</v>
      </c>
      <c r="C918" s="1" t="s">
        <v>343</v>
      </c>
      <c r="D918" s="24" t="s">
        <v>342</v>
      </c>
      <c r="E918" s="1" t="s">
        <v>60</v>
      </c>
      <c r="F918" s="1" t="s">
        <v>61</v>
      </c>
      <c r="G918" s="1">
        <v>-10</v>
      </c>
      <c r="H918" s="1">
        <v>-20</v>
      </c>
      <c r="I918" s="1" t="s">
        <v>40</v>
      </c>
      <c r="J918" s="1">
        <v>3.15</v>
      </c>
      <c r="K918" s="1">
        <v>-10</v>
      </c>
      <c r="L918" s="1">
        <v>-0.162105263157895</v>
      </c>
      <c r="M918" s="1" t="s">
        <v>40</v>
      </c>
      <c r="N918" s="1">
        <v>3.8715789473684201</v>
      </c>
      <c r="O918" s="1">
        <v>8.7094736842105291</v>
      </c>
      <c r="Q918" s="1">
        <v>0.87094736842105303</v>
      </c>
      <c r="R918" s="1">
        <v>0.71962311189542205</v>
      </c>
      <c r="S918" s="14" t="s">
        <v>60</v>
      </c>
      <c r="T918" s="2" t="s">
        <v>62</v>
      </c>
      <c r="U918" s="3" t="s">
        <v>55</v>
      </c>
      <c r="V918" s="2" t="s">
        <v>63</v>
      </c>
      <c r="W918" s="2">
        <v>3</v>
      </c>
      <c r="X918" s="2">
        <v>8</v>
      </c>
      <c r="Y918" s="2">
        <v>2</v>
      </c>
      <c r="Z918" s="2">
        <v>0</v>
      </c>
      <c r="AA918" s="2">
        <v>0</v>
      </c>
      <c r="AB918" s="12">
        <f t="shared" si="71"/>
        <v>5.333333333333333</v>
      </c>
      <c r="AC918" s="3">
        <f t="shared" si="72"/>
        <v>76.092820000000003</v>
      </c>
      <c r="AD918" s="12">
        <v>213</v>
      </c>
      <c r="AE918" s="2" t="s">
        <v>45</v>
      </c>
      <c r="AF918" s="2" t="s">
        <v>64</v>
      </c>
      <c r="AG918" s="2" t="str">
        <f t="shared" si="73"/>
        <v>Proton symporter</v>
      </c>
      <c r="AH918" s="3" t="s">
        <v>65</v>
      </c>
    </row>
    <row r="919" spans="1:34">
      <c r="A919" s="8" t="s">
        <v>34</v>
      </c>
      <c r="B919" s="9" t="s">
        <v>35</v>
      </c>
      <c r="C919" s="1" t="s">
        <v>343</v>
      </c>
      <c r="D919" s="24" t="s">
        <v>342</v>
      </c>
      <c r="E919" s="1" t="s">
        <v>66</v>
      </c>
      <c r="F919" s="1" t="s">
        <v>67</v>
      </c>
      <c r="G919" s="1">
        <v>-10</v>
      </c>
      <c r="H919" s="1">
        <v>-20</v>
      </c>
      <c r="I919" s="1" t="s">
        <v>40</v>
      </c>
      <c r="J919" s="1">
        <v>3.15</v>
      </c>
      <c r="K919" s="1">
        <v>-10</v>
      </c>
      <c r="L919" s="1">
        <v>-1.27093023255814</v>
      </c>
      <c r="M919" s="1" t="s">
        <v>40</v>
      </c>
      <c r="N919" s="1">
        <v>5.4697674418604603</v>
      </c>
      <c r="O919" s="1">
        <v>6.13255813953488</v>
      </c>
      <c r="Q919" s="1">
        <v>0.61325581395348805</v>
      </c>
      <c r="R919" s="1">
        <v>0.60010675362187405</v>
      </c>
      <c r="S919" s="11" t="s">
        <v>68</v>
      </c>
      <c r="T919" s="3" t="s">
        <v>69</v>
      </c>
      <c r="U919" s="3" t="s">
        <v>43</v>
      </c>
      <c r="V919" s="3" t="s">
        <v>44</v>
      </c>
      <c r="W919" s="3">
        <v>4</v>
      </c>
      <c r="X919" s="3">
        <v>10</v>
      </c>
      <c r="Y919" s="3">
        <v>2</v>
      </c>
      <c r="Z919" s="3">
        <v>0</v>
      </c>
      <c r="AA919" s="3">
        <v>0</v>
      </c>
      <c r="AB919" s="12">
        <f t="shared" si="71"/>
        <v>5.5</v>
      </c>
      <c r="AC919" s="3">
        <f t="shared" si="72"/>
        <v>90.119200000000006</v>
      </c>
      <c r="AD919" s="12">
        <v>230</v>
      </c>
      <c r="AE919" s="2" t="s">
        <v>45</v>
      </c>
      <c r="AF919" s="3" t="s">
        <v>70</v>
      </c>
      <c r="AG919" s="2" t="str">
        <f t="shared" si="73"/>
        <v>Proton symporter</v>
      </c>
      <c r="AH919" s="3" t="s">
        <v>71</v>
      </c>
    </row>
    <row r="920" spans="1:34">
      <c r="A920" s="8" t="s">
        <v>34</v>
      </c>
      <c r="B920" s="9" t="s">
        <v>35</v>
      </c>
      <c r="C920" s="1" t="s">
        <v>343</v>
      </c>
      <c r="D920" s="24" t="s">
        <v>342</v>
      </c>
      <c r="E920" s="1" t="s">
        <v>72</v>
      </c>
      <c r="F920" s="1" t="s">
        <v>73</v>
      </c>
      <c r="G920" s="1">
        <v>-10</v>
      </c>
      <c r="H920" s="1">
        <v>-20</v>
      </c>
      <c r="I920" s="1" t="s">
        <v>40</v>
      </c>
      <c r="J920" s="1">
        <v>3.15</v>
      </c>
      <c r="K920" s="1">
        <v>-10</v>
      </c>
      <c r="L920" s="1">
        <v>-1.4125000000000001</v>
      </c>
      <c r="M920" s="1" t="s">
        <v>40</v>
      </c>
      <c r="N920" s="1">
        <v>7.6083333333333298</v>
      </c>
      <c r="O920" s="1">
        <v>7.4638888888888903</v>
      </c>
      <c r="Q920" s="1">
        <v>0.74638888888888899</v>
      </c>
      <c r="R920" s="1">
        <v>0.48703984196647399</v>
      </c>
      <c r="S920" s="11" t="s">
        <v>74</v>
      </c>
      <c r="T920" s="3" t="s">
        <v>75</v>
      </c>
      <c r="U920" s="3" t="s">
        <v>76</v>
      </c>
      <c r="V920" s="3" t="s">
        <v>77</v>
      </c>
      <c r="W920" s="3">
        <v>3</v>
      </c>
      <c r="X920" s="3">
        <v>8</v>
      </c>
      <c r="Y920" s="3">
        <v>1</v>
      </c>
      <c r="Z920" s="3">
        <v>0</v>
      </c>
      <c r="AA920" s="3">
        <v>0</v>
      </c>
      <c r="AB920" s="12">
        <f t="shared" si="71"/>
        <v>6</v>
      </c>
      <c r="AC920" s="3">
        <f t="shared" si="72"/>
        <v>60.093820000000001</v>
      </c>
      <c r="AD920" s="12">
        <v>97</v>
      </c>
      <c r="AE920" s="2" t="s">
        <v>78</v>
      </c>
      <c r="AF920" s="2" t="s">
        <v>79</v>
      </c>
      <c r="AG920" s="2" t="str">
        <f t="shared" si="73"/>
        <v>Proton symporter</v>
      </c>
      <c r="AH920" s="3" t="s">
        <v>80</v>
      </c>
    </row>
    <row r="921" spans="1:34">
      <c r="A921" s="8" t="s">
        <v>34</v>
      </c>
      <c r="B921" s="9" t="s">
        <v>35</v>
      </c>
      <c r="C921" s="1" t="s">
        <v>343</v>
      </c>
      <c r="D921" s="24" t="s">
        <v>342</v>
      </c>
      <c r="E921" s="1" t="s">
        <v>81</v>
      </c>
      <c r="F921" s="1" t="s">
        <v>73</v>
      </c>
      <c r="G921" s="1">
        <v>-10</v>
      </c>
      <c r="H921" s="1">
        <v>-20</v>
      </c>
      <c r="I921" s="1" t="s">
        <v>40</v>
      </c>
      <c r="J921" s="1">
        <v>3.15</v>
      </c>
      <c r="K921" s="1">
        <v>-10</v>
      </c>
      <c r="L921" s="1">
        <v>-3.9275000000000002</v>
      </c>
      <c r="M921" s="1" t="s">
        <v>40</v>
      </c>
      <c r="N921" s="1">
        <v>9.2849999999999593</v>
      </c>
      <c r="O921" s="1">
        <v>6.9049999999999896</v>
      </c>
      <c r="Q921" s="1">
        <v>0.690499999999999</v>
      </c>
      <c r="R921" s="1">
        <v>0.45057076262011903</v>
      </c>
      <c r="S921" s="11" t="s">
        <v>82</v>
      </c>
      <c r="T921" s="3" t="s">
        <v>83</v>
      </c>
      <c r="U921" s="3" t="s">
        <v>76</v>
      </c>
      <c r="V921" s="3" t="s">
        <v>77</v>
      </c>
      <c r="W921" s="3">
        <v>3</v>
      </c>
      <c r="X921" s="3">
        <v>8</v>
      </c>
      <c r="Y921" s="3">
        <v>1</v>
      </c>
      <c r="Z921" s="3">
        <v>0</v>
      </c>
      <c r="AA921" s="3">
        <v>0</v>
      </c>
      <c r="AB921" s="12">
        <f t="shared" si="71"/>
        <v>6</v>
      </c>
      <c r="AC921" s="3">
        <f t="shared" si="72"/>
        <v>60.093820000000001</v>
      </c>
      <c r="AD921" s="12">
        <v>97</v>
      </c>
      <c r="AE921" s="2" t="s">
        <v>78</v>
      </c>
      <c r="AF921" s="3" t="s">
        <v>84</v>
      </c>
      <c r="AG921" s="2" t="str">
        <f t="shared" si="73"/>
        <v>Proton symporter</v>
      </c>
      <c r="AH921" s="3" t="s">
        <v>80</v>
      </c>
    </row>
    <row r="922" spans="1:34">
      <c r="A922" s="8" t="s">
        <v>34</v>
      </c>
      <c r="B922" s="9" t="s">
        <v>35</v>
      </c>
      <c r="C922" s="1" t="s">
        <v>343</v>
      </c>
      <c r="D922" s="24" t="s">
        <v>342</v>
      </c>
      <c r="E922" s="1" t="s">
        <v>85</v>
      </c>
      <c r="F922" s="1" t="s">
        <v>86</v>
      </c>
      <c r="G922" s="1">
        <v>-10</v>
      </c>
      <c r="H922" s="1">
        <v>-20</v>
      </c>
      <c r="I922" s="1" t="s">
        <v>40</v>
      </c>
      <c r="J922" s="1">
        <v>3.15</v>
      </c>
      <c r="K922" s="1">
        <v>-10</v>
      </c>
      <c r="L922" s="1">
        <v>-0.94166666666667398</v>
      </c>
      <c r="M922" s="1" t="s">
        <v>40</v>
      </c>
      <c r="N922" s="1">
        <v>5.2303030303030198</v>
      </c>
      <c r="O922" s="1">
        <v>6.1924242424242397</v>
      </c>
      <c r="Q922" s="1">
        <v>0.61924242424242404</v>
      </c>
      <c r="R922" s="1">
        <v>0.60596500263305197</v>
      </c>
      <c r="S922" s="11" t="s">
        <v>87</v>
      </c>
      <c r="T922" s="3" t="s">
        <v>88</v>
      </c>
      <c r="U922" s="3" t="s">
        <v>43</v>
      </c>
      <c r="V922" s="3" t="s">
        <v>44</v>
      </c>
      <c r="W922" s="3">
        <v>4</v>
      </c>
      <c r="X922" s="3">
        <v>10</v>
      </c>
      <c r="Y922" s="3">
        <v>2</v>
      </c>
      <c r="Z922" s="3">
        <v>0</v>
      </c>
      <c r="AA922" s="3">
        <v>0</v>
      </c>
      <c r="AB922" s="12">
        <f t="shared" si="71"/>
        <v>5.5</v>
      </c>
      <c r="AC922" s="3">
        <f t="shared" si="72"/>
        <v>90.119200000000006</v>
      </c>
      <c r="AD922" s="12">
        <v>177</v>
      </c>
      <c r="AE922" s="3" t="s">
        <v>45</v>
      </c>
      <c r="AF922" s="3" t="s">
        <v>89</v>
      </c>
      <c r="AG922" s="2" t="str">
        <f t="shared" si="73"/>
        <v>Proton symporter</v>
      </c>
      <c r="AH922" s="3" t="s">
        <v>90</v>
      </c>
    </row>
    <row r="923" spans="1:34">
      <c r="A923" s="8" t="s">
        <v>34</v>
      </c>
      <c r="B923" s="9" t="s">
        <v>35</v>
      </c>
      <c r="C923" s="1" t="s">
        <v>343</v>
      </c>
      <c r="D923" s="24" t="s">
        <v>342</v>
      </c>
      <c r="E923" s="1" t="s">
        <v>91</v>
      </c>
      <c r="F923" s="1" t="s">
        <v>92</v>
      </c>
      <c r="G923" s="1">
        <v>-10</v>
      </c>
      <c r="H923" s="1">
        <v>-20</v>
      </c>
      <c r="I923" s="1" t="s">
        <v>40</v>
      </c>
      <c r="J923" s="1">
        <v>3.15</v>
      </c>
      <c r="K923" s="1">
        <v>-10</v>
      </c>
      <c r="L923" s="1">
        <v>-2.0551470588235299</v>
      </c>
      <c r="M923" s="1" t="s">
        <v>40</v>
      </c>
      <c r="N923" s="1">
        <v>8.0367647058823497</v>
      </c>
      <c r="O923" s="1">
        <v>4.3926470588235302</v>
      </c>
      <c r="Q923" s="1">
        <v>0.439264705882353</v>
      </c>
      <c r="R923" s="1">
        <v>0.42043734897993501</v>
      </c>
      <c r="S923" s="14" t="s">
        <v>91</v>
      </c>
      <c r="T923" s="2" t="s">
        <v>93</v>
      </c>
      <c r="U923" s="3" t="s">
        <v>55</v>
      </c>
      <c r="V923" s="2" t="s">
        <v>94</v>
      </c>
      <c r="W923" s="2">
        <v>5</v>
      </c>
      <c r="X923" s="2">
        <v>12</v>
      </c>
      <c r="Y923" s="2">
        <v>1</v>
      </c>
      <c r="Z923" s="2">
        <v>0</v>
      </c>
      <c r="AA923" s="2">
        <v>0</v>
      </c>
      <c r="AB923" s="12">
        <f t="shared" si="71"/>
        <v>6</v>
      </c>
      <c r="AC923" s="3">
        <f t="shared" si="72"/>
        <v>88.14658</v>
      </c>
      <c r="AD923" s="12">
        <v>129</v>
      </c>
      <c r="AE923" s="2" t="s">
        <v>78</v>
      </c>
      <c r="AF923" s="2" t="s">
        <v>95</v>
      </c>
      <c r="AG923" s="2" t="str">
        <f t="shared" si="73"/>
        <v>Proton symporter</v>
      </c>
      <c r="AH923" s="3" t="s">
        <v>96</v>
      </c>
    </row>
    <row r="924" spans="1:34">
      <c r="A924" s="8" t="s">
        <v>34</v>
      </c>
      <c r="B924" s="9" t="s">
        <v>35</v>
      </c>
      <c r="C924" s="1" t="s">
        <v>343</v>
      </c>
      <c r="D924" s="24" t="s">
        <v>342</v>
      </c>
      <c r="E924" s="1" t="s">
        <v>97</v>
      </c>
      <c r="F924" s="1" t="s">
        <v>98</v>
      </c>
      <c r="G924" s="1">
        <v>-10</v>
      </c>
      <c r="H924" s="1">
        <v>-20</v>
      </c>
      <c r="I924" s="1" t="s">
        <v>40</v>
      </c>
      <c r="J924" s="1">
        <v>3.15</v>
      </c>
      <c r="K924" s="1">
        <v>-10</v>
      </c>
      <c r="L924" s="1">
        <v>-10.4622030237581</v>
      </c>
      <c r="M924" s="1" t="s">
        <v>40</v>
      </c>
      <c r="N924" s="1">
        <v>-4.3529157667386604</v>
      </c>
      <c r="O924" s="1">
        <v>4.9075593952483798</v>
      </c>
      <c r="Q924" s="1">
        <v>0.49075593952483798</v>
      </c>
      <c r="R924" s="1">
        <v>0.97030494696479597</v>
      </c>
      <c r="S924" s="14" t="s">
        <v>97</v>
      </c>
      <c r="T924" s="2" t="s">
        <v>99</v>
      </c>
      <c r="U924" s="3" t="s">
        <v>55</v>
      </c>
      <c r="V924" s="2" t="s">
        <v>100</v>
      </c>
      <c r="W924" s="2">
        <v>7</v>
      </c>
      <c r="X924" s="2">
        <v>2</v>
      </c>
      <c r="Y924" s="2">
        <v>6</v>
      </c>
      <c r="Z924" s="2">
        <v>0</v>
      </c>
      <c r="AA924" s="2">
        <v>-2</v>
      </c>
      <c r="AB924" s="12">
        <f t="shared" si="71"/>
        <v>2.5714285714285716</v>
      </c>
      <c r="AC924" s="3">
        <f t="shared" si="72"/>
        <v>182.08458000000002</v>
      </c>
      <c r="AD924" s="12">
        <v>355.5</v>
      </c>
      <c r="AE924" s="2" t="s">
        <v>101</v>
      </c>
      <c r="AF924" s="2" t="s">
        <v>64</v>
      </c>
      <c r="AG924" s="2" t="str">
        <f t="shared" si="73"/>
        <v>Proton symporter</v>
      </c>
      <c r="AH924" s="3" t="s">
        <v>102</v>
      </c>
    </row>
    <row r="925" spans="1:34">
      <c r="A925" s="8" t="s">
        <v>34</v>
      </c>
      <c r="B925" s="9" t="s">
        <v>35</v>
      </c>
      <c r="C925" s="1" t="s">
        <v>343</v>
      </c>
      <c r="D925" s="24" t="s">
        <v>342</v>
      </c>
      <c r="E925" s="1" t="s">
        <v>103</v>
      </c>
      <c r="F925" s="1" t="s">
        <v>104</v>
      </c>
      <c r="G925" s="1">
        <v>-10</v>
      </c>
      <c r="H925" s="1">
        <v>-20</v>
      </c>
      <c r="I925" s="1" t="s">
        <v>40</v>
      </c>
      <c r="J925" s="1">
        <v>3.15</v>
      </c>
      <c r="K925" s="1">
        <v>-10</v>
      </c>
      <c r="L925" s="1">
        <v>-3.0520547945205299</v>
      </c>
      <c r="M925" s="1" t="s">
        <v>40</v>
      </c>
      <c r="N925" s="1">
        <v>8.7013698630137402</v>
      </c>
      <c r="O925" s="1">
        <v>3.5497716894977298</v>
      </c>
      <c r="Q925" s="1">
        <v>0.35497716894977299</v>
      </c>
      <c r="R925" s="1">
        <v>0.393827382597642</v>
      </c>
      <c r="S925" s="14" t="s">
        <v>103</v>
      </c>
      <c r="T925" s="2" t="s">
        <v>105</v>
      </c>
      <c r="U925" s="3" t="s">
        <v>55</v>
      </c>
      <c r="V925" s="2" t="s">
        <v>106</v>
      </c>
      <c r="W925" s="2">
        <v>6</v>
      </c>
      <c r="X925" s="2">
        <v>14</v>
      </c>
      <c r="Y925" s="2">
        <v>1</v>
      </c>
      <c r="Z925" s="2">
        <v>0</v>
      </c>
      <c r="AA925" s="2">
        <v>0</v>
      </c>
      <c r="AB925" s="12">
        <f t="shared" si="71"/>
        <v>6</v>
      </c>
      <c r="AC925" s="3">
        <f t="shared" si="72"/>
        <v>102.17295999999999</v>
      </c>
      <c r="AD925" s="12">
        <v>153</v>
      </c>
      <c r="AE925" s="2" t="s">
        <v>78</v>
      </c>
      <c r="AF925" s="2" t="s">
        <v>84</v>
      </c>
      <c r="AG925" s="2" t="str">
        <f t="shared" si="73"/>
        <v>Proton symporter</v>
      </c>
      <c r="AH925" s="3" t="s">
        <v>107</v>
      </c>
    </row>
    <row r="926" spans="1:34">
      <c r="A926" s="8" t="s">
        <v>34</v>
      </c>
      <c r="B926" s="9" t="s">
        <v>35</v>
      </c>
      <c r="C926" s="1" t="s">
        <v>343</v>
      </c>
      <c r="D926" s="24" t="s">
        <v>342</v>
      </c>
      <c r="E926" s="1" t="s">
        <v>108</v>
      </c>
      <c r="F926" s="1" t="s">
        <v>109</v>
      </c>
      <c r="G926" s="1">
        <v>-10</v>
      </c>
      <c r="H926" s="1">
        <v>-20</v>
      </c>
      <c r="I926" s="1" t="s">
        <v>40</v>
      </c>
      <c r="J926" s="1">
        <v>3.15</v>
      </c>
      <c r="K926" s="1">
        <v>-10</v>
      </c>
      <c r="L926" s="1">
        <v>-4.3334532374100698</v>
      </c>
      <c r="M926" s="1" t="s">
        <v>40</v>
      </c>
      <c r="N926" s="1">
        <v>4.1755395683453296</v>
      </c>
      <c r="O926" s="1">
        <v>3.2280575539568299</v>
      </c>
      <c r="Q926" s="1">
        <v>0.32280575539568301</v>
      </c>
      <c r="R926" s="1">
        <v>0.42113842591573403</v>
      </c>
      <c r="S926" s="11" t="s">
        <v>108</v>
      </c>
      <c r="T926" s="3" t="s">
        <v>108</v>
      </c>
      <c r="U926" s="3" t="s">
        <v>43</v>
      </c>
      <c r="V926" s="3" t="s">
        <v>110</v>
      </c>
      <c r="W926" s="3">
        <v>8</v>
      </c>
      <c r="X926" s="3">
        <v>8</v>
      </c>
      <c r="Y926" s="3">
        <v>1</v>
      </c>
      <c r="Z926" s="3">
        <v>0</v>
      </c>
      <c r="AA926" s="3">
        <v>0</v>
      </c>
      <c r="AB926" s="12">
        <f t="shared" si="71"/>
        <v>4.75</v>
      </c>
      <c r="AC926" s="3">
        <f t="shared" si="72"/>
        <v>120.14731999999999</v>
      </c>
      <c r="AD926" s="12">
        <v>229</v>
      </c>
      <c r="AE926" s="3" t="s">
        <v>111</v>
      </c>
      <c r="AF926" s="2" t="s">
        <v>112</v>
      </c>
      <c r="AG926" s="2" t="str">
        <f t="shared" si="73"/>
        <v>Proton symporter</v>
      </c>
      <c r="AH926" s="3" t="s">
        <v>113</v>
      </c>
    </row>
    <row r="927" spans="1:34">
      <c r="A927" s="8" t="s">
        <v>34</v>
      </c>
      <c r="B927" s="9" t="s">
        <v>35</v>
      </c>
      <c r="C927" s="1" t="s">
        <v>343</v>
      </c>
      <c r="D927" s="24" t="s">
        <v>342</v>
      </c>
      <c r="E927" s="1" t="s">
        <v>114</v>
      </c>
      <c r="F927" s="1" t="s">
        <v>115</v>
      </c>
      <c r="G927" s="1">
        <v>-10</v>
      </c>
      <c r="H927" s="1">
        <v>-20</v>
      </c>
      <c r="I927" s="1" t="s">
        <v>40</v>
      </c>
      <c r="J927" s="1">
        <v>3.15</v>
      </c>
      <c r="K927" s="1">
        <v>-10</v>
      </c>
      <c r="L927" s="1">
        <v>-7.4276923076923103</v>
      </c>
      <c r="M927" s="1" t="s">
        <v>40</v>
      </c>
      <c r="N927" s="1">
        <v>7.0230769230769301</v>
      </c>
      <c r="O927" s="1">
        <v>4.5953846153846198</v>
      </c>
      <c r="Q927" s="1">
        <v>0.45953846153846201</v>
      </c>
      <c r="R927" s="1">
        <v>0.58453841675135898</v>
      </c>
      <c r="S927" s="14" t="s">
        <v>114</v>
      </c>
      <c r="T927" s="2" t="s">
        <v>114</v>
      </c>
      <c r="U927" s="3" t="s">
        <v>55</v>
      </c>
      <c r="V927" s="2" t="s">
        <v>116</v>
      </c>
      <c r="W927" s="2">
        <v>5</v>
      </c>
      <c r="X927" s="2">
        <v>11</v>
      </c>
      <c r="Y927" s="2">
        <v>2</v>
      </c>
      <c r="Z927" s="2">
        <v>1</v>
      </c>
      <c r="AA927" s="2">
        <v>0</v>
      </c>
      <c r="AB927" s="12">
        <f t="shared" si="71"/>
        <v>4.8</v>
      </c>
      <c r="AC927" s="3">
        <f t="shared" si="72"/>
        <v>117.14444</v>
      </c>
      <c r="AD927" s="12">
        <v>247.5</v>
      </c>
      <c r="AE927" s="2" t="s">
        <v>117</v>
      </c>
      <c r="AF927" s="2" t="s">
        <v>84</v>
      </c>
      <c r="AG927" s="2" t="str">
        <f t="shared" si="73"/>
        <v>Proton symporter</v>
      </c>
      <c r="AH927" s="3" t="s">
        <v>118</v>
      </c>
    </row>
    <row r="928" spans="1:34">
      <c r="A928" s="8" t="s">
        <v>34</v>
      </c>
      <c r="B928" s="9" t="s">
        <v>35</v>
      </c>
      <c r="C928" s="1" t="s">
        <v>343</v>
      </c>
      <c r="D928" s="24" t="s">
        <v>342</v>
      </c>
      <c r="E928" s="1" t="s">
        <v>119</v>
      </c>
      <c r="F928" s="1" t="s">
        <v>120</v>
      </c>
      <c r="G928" s="1">
        <v>-10</v>
      </c>
      <c r="H928" s="1">
        <v>-20</v>
      </c>
      <c r="I928" s="1" t="s">
        <v>40</v>
      </c>
      <c r="J928" s="1">
        <v>3.15</v>
      </c>
      <c r="K928" s="1">
        <v>-10</v>
      </c>
      <c r="L928" s="1">
        <v>-3.5898989898989799</v>
      </c>
      <c r="M928" s="1" t="s">
        <v>40</v>
      </c>
      <c r="N928" s="1">
        <v>6.4424242424241696</v>
      </c>
      <c r="O928" s="1">
        <v>7.8525252525252096</v>
      </c>
      <c r="Q928" s="1">
        <v>0.78525252525252098</v>
      </c>
      <c r="R928" s="1">
        <v>0.49521244853313101</v>
      </c>
      <c r="S928" s="14" t="s">
        <v>119</v>
      </c>
      <c r="T928" s="2" t="s">
        <v>119</v>
      </c>
      <c r="U928" s="3" t="s">
        <v>55</v>
      </c>
      <c r="V928" s="2" t="s">
        <v>121</v>
      </c>
      <c r="W928" s="2">
        <v>3</v>
      </c>
      <c r="X928" s="2">
        <v>6</v>
      </c>
      <c r="Y928" s="2">
        <v>1</v>
      </c>
      <c r="Z928" s="2">
        <v>0</v>
      </c>
      <c r="AA928" s="2">
        <v>0</v>
      </c>
      <c r="AB928" s="12">
        <f t="shared" si="71"/>
        <v>5.333333333333333</v>
      </c>
      <c r="AC928" s="3">
        <f t="shared" si="72"/>
        <v>58.078140000000005</v>
      </c>
      <c r="AD928" s="12">
        <v>56</v>
      </c>
      <c r="AE928" s="2" t="s">
        <v>122</v>
      </c>
      <c r="AF928" s="2" t="s">
        <v>46</v>
      </c>
      <c r="AG928" s="2" t="str">
        <f t="shared" si="73"/>
        <v>Proton symporter</v>
      </c>
      <c r="AH928" s="3" t="s">
        <v>123</v>
      </c>
    </row>
    <row r="929" spans="1:34">
      <c r="A929" s="8" t="s">
        <v>34</v>
      </c>
      <c r="B929" s="9" t="s">
        <v>35</v>
      </c>
      <c r="C929" s="1" t="s">
        <v>343</v>
      </c>
      <c r="D929" s="24" t="s">
        <v>342</v>
      </c>
      <c r="E929" s="1" t="s">
        <v>124</v>
      </c>
      <c r="F929" s="1" t="s">
        <v>125</v>
      </c>
      <c r="G929" s="1">
        <v>-10</v>
      </c>
      <c r="H929" s="1">
        <v>-20</v>
      </c>
      <c r="I929" s="1" t="s">
        <v>40</v>
      </c>
      <c r="J929" s="1">
        <v>3.15</v>
      </c>
      <c r="K929" s="1">
        <v>-10</v>
      </c>
      <c r="L929" s="1">
        <v>-4.4326086956521804</v>
      </c>
      <c r="M929" s="1" t="s">
        <v>40</v>
      </c>
      <c r="N929" s="1">
        <v>-0.56739130434782203</v>
      </c>
      <c r="O929" s="1">
        <v>10.1891304347826</v>
      </c>
      <c r="Q929" s="1">
        <v>1.0189130434782601</v>
      </c>
      <c r="R929" s="1">
        <v>0.78612723638076698</v>
      </c>
      <c r="S929" s="14" t="s">
        <v>124</v>
      </c>
      <c r="T929" s="2" t="s">
        <v>126</v>
      </c>
      <c r="U929" s="3" t="s">
        <v>55</v>
      </c>
      <c r="V929" s="2" t="s">
        <v>127</v>
      </c>
      <c r="W929" s="2">
        <v>3</v>
      </c>
      <c r="X929" s="2">
        <v>3</v>
      </c>
      <c r="Y929" s="2">
        <v>2</v>
      </c>
      <c r="Z929" s="2">
        <v>0</v>
      </c>
      <c r="AA929" s="2">
        <v>-1</v>
      </c>
      <c r="AB929" s="12">
        <f t="shared" si="71"/>
        <v>3.6666666666666665</v>
      </c>
      <c r="AC929" s="3">
        <f t="shared" si="72"/>
        <v>71.053619999999995</v>
      </c>
      <c r="AD929" s="12">
        <v>80</v>
      </c>
      <c r="AE929" s="2" t="s">
        <v>128</v>
      </c>
      <c r="AF929" s="2" t="s">
        <v>64</v>
      </c>
      <c r="AG929" s="2" t="str">
        <f t="shared" si="73"/>
        <v>Proton symporter</v>
      </c>
      <c r="AH929" s="3" t="s">
        <v>129</v>
      </c>
    </row>
    <row r="930" spans="1:34">
      <c r="A930" s="8" t="s">
        <v>34</v>
      </c>
      <c r="B930" s="9" t="s">
        <v>35</v>
      </c>
      <c r="C930" s="1" t="s">
        <v>343</v>
      </c>
      <c r="D930" s="24" t="s">
        <v>342</v>
      </c>
      <c r="E930" s="1" t="s">
        <v>130</v>
      </c>
      <c r="F930" s="1" t="s">
        <v>125</v>
      </c>
      <c r="G930" s="1">
        <v>-10</v>
      </c>
      <c r="H930" s="1">
        <v>-20</v>
      </c>
      <c r="I930" s="1" t="s">
        <v>40</v>
      </c>
      <c r="J930" s="1">
        <v>3.15</v>
      </c>
      <c r="K930" s="1">
        <v>-10</v>
      </c>
      <c r="L930" s="1">
        <v>-2.2225806451612899</v>
      </c>
      <c r="M930" s="1" t="s">
        <v>40</v>
      </c>
      <c r="N930" s="1">
        <v>-2.7774193548387101</v>
      </c>
      <c r="O930" s="1">
        <v>10.9258064516129</v>
      </c>
      <c r="Q930" s="1">
        <v>1.0925806451612901</v>
      </c>
      <c r="R930" s="1">
        <v>0.84296438111314298</v>
      </c>
      <c r="S930" s="14" t="s">
        <v>130</v>
      </c>
      <c r="T930" s="2" t="s">
        <v>131</v>
      </c>
      <c r="U930" s="3" t="s">
        <v>55</v>
      </c>
      <c r="V930" s="2" t="s">
        <v>127</v>
      </c>
      <c r="W930" s="2">
        <v>3</v>
      </c>
      <c r="X930" s="2">
        <v>3</v>
      </c>
      <c r="Y930" s="2">
        <v>2</v>
      </c>
      <c r="Z930" s="2">
        <v>0</v>
      </c>
      <c r="AA930" s="2">
        <v>-1</v>
      </c>
      <c r="AB930" s="12">
        <f t="shared" si="71"/>
        <v>3.6666666666666665</v>
      </c>
      <c r="AC930" s="3">
        <f t="shared" si="72"/>
        <v>71.053619999999995</v>
      </c>
      <c r="AD930" s="12">
        <v>80</v>
      </c>
      <c r="AE930" s="2" t="s">
        <v>128</v>
      </c>
      <c r="AF930" s="2" t="s">
        <v>89</v>
      </c>
      <c r="AG930" s="2" t="str">
        <f t="shared" si="73"/>
        <v>Proton symporter</v>
      </c>
      <c r="AH930" s="3" t="s">
        <v>129</v>
      </c>
    </row>
    <row r="931" spans="1:34">
      <c r="A931" s="8" t="s">
        <v>34</v>
      </c>
      <c r="B931" s="9" t="s">
        <v>35</v>
      </c>
      <c r="C931" s="1" t="s">
        <v>343</v>
      </c>
      <c r="D931" s="24" t="s">
        <v>342</v>
      </c>
      <c r="E931" s="1" t="s">
        <v>132</v>
      </c>
      <c r="F931" s="1" t="s">
        <v>133</v>
      </c>
      <c r="G931" s="1">
        <v>-10</v>
      </c>
      <c r="H931" s="1">
        <v>-20</v>
      </c>
      <c r="I931" s="1" t="s">
        <v>40</v>
      </c>
      <c r="J931" s="1">
        <v>3.15</v>
      </c>
      <c r="K931" s="1">
        <v>-10</v>
      </c>
      <c r="L931" s="1">
        <v>-6.9214828897338503</v>
      </c>
      <c r="M931" s="1" t="s">
        <v>40</v>
      </c>
      <c r="N931" s="1">
        <v>4.0813688212927897</v>
      </c>
      <c r="O931" s="1">
        <v>4.3197718631178699</v>
      </c>
      <c r="Q931" s="1">
        <v>0.431977186311787</v>
      </c>
      <c r="R931" s="1">
        <v>0.67602596422473105</v>
      </c>
      <c r="S931" s="11" t="s">
        <v>132</v>
      </c>
      <c r="T931" s="3" t="s">
        <v>132</v>
      </c>
      <c r="U931" s="3" t="s">
        <v>43</v>
      </c>
      <c r="V931" s="3" t="s">
        <v>134</v>
      </c>
      <c r="W931" s="3">
        <v>6</v>
      </c>
      <c r="X931" s="3">
        <v>8</v>
      </c>
      <c r="Y931" s="3">
        <v>4</v>
      </c>
      <c r="Z931" s="3">
        <v>0</v>
      </c>
      <c r="AA931" s="3">
        <v>-2</v>
      </c>
      <c r="AB931" s="12">
        <f t="shared" si="71"/>
        <v>4</v>
      </c>
      <c r="AC931" s="3">
        <f t="shared" si="72"/>
        <v>144.12291999999999</v>
      </c>
      <c r="AD931" s="12">
        <v>337.5</v>
      </c>
      <c r="AE931" s="2" t="s">
        <v>101</v>
      </c>
      <c r="AF931" s="2" t="s">
        <v>64</v>
      </c>
      <c r="AG931" s="2" t="str">
        <f t="shared" si="73"/>
        <v>Proton symporter</v>
      </c>
      <c r="AH931" s="3" t="s">
        <v>135</v>
      </c>
    </row>
    <row r="932" spans="1:34">
      <c r="A932" s="8" t="s">
        <v>34</v>
      </c>
      <c r="B932" s="9" t="s">
        <v>35</v>
      </c>
      <c r="C932" s="1" t="s">
        <v>343</v>
      </c>
      <c r="D932" s="24" t="s">
        <v>342</v>
      </c>
      <c r="E932" s="1" t="s">
        <v>136</v>
      </c>
      <c r="F932" s="1" t="s">
        <v>137</v>
      </c>
      <c r="G932" s="1">
        <v>-10</v>
      </c>
      <c r="H932" s="1">
        <v>-20</v>
      </c>
      <c r="I932" s="1" t="s">
        <v>40</v>
      </c>
      <c r="J932" s="1">
        <v>3.15</v>
      </c>
      <c r="K932" s="1">
        <v>-10</v>
      </c>
      <c r="L932" s="1">
        <v>-5.9537037037037104</v>
      </c>
      <c r="M932" s="1" t="s">
        <v>40</v>
      </c>
      <c r="N932" s="1">
        <v>2.8901234567901302</v>
      </c>
      <c r="O932" s="1">
        <v>3.87283950617284</v>
      </c>
      <c r="Q932" s="1">
        <v>0.38728395061728399</v>
      </c>
      <c r="R932" s="1">
        <v>0.50931509362469196</v>
      </c>
      <c r="S932" s="14" t="s">
        <v>136</v>
      </c>
      <c r="T932" s="2" t="s">
        <v>138</v>
      </c>
      <c r="U932" s="3" t="s">
        <v>55</v>
      </c>
      <c r="V932" s="2" t="s">
        <v>139</v>
      </c>
      <c r="W932" s="2">
        <v>7</v>
      </c>
      <c r="X932" s="2">
        <v>5</v>
      </c>
      <c r="Y932" s="2">
        <v>2</v>
      </c>
      <c r="Z932" s="2">
        <v>0</v>
      </c>
      <c r="AA932" s="2">
        <v>-1</v>
      </c>
      <c r="AB932" s="12">
        <f t="shared" si="71"/>
        <v>4.1428571428571432</v>
      </c>
      <c r="AC932" s="3">
        <f t="shared" si="72"/>
        <v>121.1121</v>
      </c>
      <c r="AD932" s="12">
        <v>249.2</v>
      </c>
      <c r="AE932" s="2" t="s">
        <v>140</v>
      </c>
      <c r="AF932" s="2" t="s">
        <v>141</v>
      </c>
      <c r="AG932" s="2" t="str">
        <f t="shared" si="73"/>
        <v>Proton symporter</v>
      </c>
      <c r="AH932" s="3" t="s">
        <v>142</v>
      </c>
    </row>
    <row r="933" spans="1:34">
      <c r="A933" s="8" t="s">
        <v>34</v>
      </c>
      <c r="B933" s="9" t="s">
        <v>35</v>
      </c>
      <c r="C933" s="1" t="s">
        <v>343</v>
      </c>
      <c r="D933" s="24" t="s">
        <v>342</v>
      </c>
      <c r="E933" s="1" t="s">
        <v>143</v>
      </c>
      <c r="F933" s="1" t="s">
        <v>137</v>
      </c>
      <c r="G933" s="1">
        <v>-10</v>
      </c>
      <c r="H933" s="1">
        <v>-20</v>
      </c>
      <c r="I933" s="1" t="s">
        <v>40</v>
      </c>
      <c r="J933" s="1">
        <v>3.15</v>
      </c>
      <c r="K933" s="1">
        <v>-10</v>
      </c>
      <c r="L933" s="1">
        <v>-5.9537037037037104</v>
      </c>
      <c r="M933" s="1" t="s">
        <v>40</v>
      </c>
      <c r="N933" s="1">
        <v>2.8901234567901302</v>
      </c>
      <c r="O933" s="1">
        <v>3.8728395061728502</v>
      </c>
      <c r="Q933" s="1">
        <v>0.38728395061728499</v>
      </c>
      <c r="R933" s="1">
        <v>0.50931509362469396</v>
      </c>
      <c r="S933" s="14" t="s">
        <v>143</v>
      </c>
      <c r="T933" s="2" t="s">
        <v>144</v>
      </c>
      <c r="U933" s="3" t="s">
        <v>55</v>
      </c>
      <c r="V933" s="2" t="s">
        <v>139</v>
      </c>
      <c r="W933" s="2">
        <v>7</v>
      </c>
      <c r="X933" s="2">
        <v>5</v>
      </c>
      <c r="Y933" s="2">
        <v>2</v>
      </c>
      <c r="Z933" s="2">
        <v>0</v>
      </c>
      <c r="AA933" s="2">
        <v>-1</v>
      </c>
      <c r="AB933" s="12">
        <f t="shared" si="71"/>
        <v>4.1428571428571432</v>
      </c>
      <c r="AC933" s="3">
        <f t="shared" si="72"/>
        <v>121.1121</v>
      </c>
      <c r="AD933" s="12">
        <v>249.2</v>
      </c>
      <c r="AE933" s="2" t="s">
        <v>140</v>
      </c>
      <c r="AF933" s="2" t="s">
        <v>141</v>
      </c>
      <c r="AG933" s="2" t="str">
        <f t="shared" si="73"/>
        <v>Proton symporter</v>
      </c>
      <c r="AH933" s="3" t="s">
        <v>142</v>
      </c>
    </row>
    <row r="934" spans="1:34">
      <c r="A934" s="8" t="s">
        <v>34</v>
      </c>
      <c r="B934" s="9" t="s">
        <v>35</v>
      </c>
      <c r="C934" s="1" t="s">
        <v>343</v>
      </c>
      <c r="D934" s="24" t="s">
        <v>342</v>
      </c>
      <c r="E934" s="1" t="s">
        <v>145</v>
      </c>
      <c r="F934" s="1" t="s">
        <v>146</v>
      </c>
      <c r="G934" s="1">
        <v>-10</v>
      </c>
      <c r="H934" s="1">
        <v>-20</v>
      </c>
      <c r="I934" s="1" t="s">
        <v>40</v>
      </c>
      <c r="J934" s="1">
        <v>3.15</v>
      </c>
      <c r="K934" s="1">
        <v>-10</v>
      </c>
      <c r="L934" s="1">
        <v>-7.4089999999999998</v>
      </c>
      <c r="M934" s="1" t="s">
        <v>40</v>
      </c>
      <c r="N934" s="1">
        <v>7.2779999999999996</v>
      </c>
      <c r="O934" s="1">
        <v>3.246</v>
      </c>
      <c r="Q934" s="1">
        <v>0.3246</v>
      </c>
      <c r="R934" s="1">
        <v>0.38114551934103702</v>
      </c>
      <c r="S934" s="11" t="s">
        <v>147</v>
      </c>
      <c r="T934" s="3" t="s">
        <v>147</v>
      </c>
      <c r="U934" s="3" t="s">
        <v>43</v>
      </c>
      <c r="V934" s="3" t="s">
        <v>148</v>
      </c>
      <c r="W934" s="3">
        <v>7</v>
      </c>
      <c r="X934" s="3">
        <v>8</v>
      </c>
      <c r="Y934" s="3">
        <v>1</v>
      </c>
      <c r="Z934" s="3">
        <v>0</v>
      </c>
      <c r="AA934" s="3">
        <v>0</v>
      </c>
      <c r="AB934" s="12">
        <f t="shared" si="71"/>
        <v>4.8571428571428568</v>
      </c>
      <c r="AC934" s="3">
        <f t="shared" si="72"/>
        <v>108.13661999999999</v>
      </c>
      <c r="AD934" s="12">
        <v>205</v>
      </c>
      <c r="AE934" s="3" t="s">
        <v>111</v>
      </c>
      <c r="AF934" s="3" t="s">
        <v>149</v>
      </c>
      <c r="AG934" s="2" t="str">
        <f t="shared" si="73"/>
        <v>Proton symporter</v>
      </c>
      <c r="AH934" s="3" t="s">
        <v>150</v>
      </c>
    </row>
    <row r="935" spans="1:34">
      <c r="A935" s="8" t="s">
        <v>34</v>
      </c>
      <c r="B935" s="9" t="s">
        <v>35</v>
      </c>
      <c r="C935" s="1" t="s">
        <v>343</v>
      </c>
      <c r="D935" s="24" t="s">
        <v>342</v>
      </c>
      <c r="E935" s="1" t="s">
        <v>151</v>
      </c>
      <c r="F935" s="1" t="s">
        <v>152</v>
      </c>
      <c r="G935" s="1">
        <v>-10</v>
      </c>
      <c r="H935" s="1">
        <v>-20</v>
      </c>
      <c r="I935" s="1" t="s">
        <v>40</v>
      </c>
      <c r="J935" s="1">
        <v>3.15</v>
      </c>
      <c r="K935" s="1">
        <v>-10</v>
      </c>
      <c r="L935" s="1">
        <v>-3.90537190082645</v>
      </c>
      <c r="M935" s="1" t="s">
        <v>40</v>
      </c>
      <c r="N935" s="1">
        <v>6.9669421487603298</v>
      </c>
      <c r="O935" s="1">
        <v>0.575826446280992</v>
      </c>
      <c r="Q935" s="1">
        <v>5.75826446280992E-2</v>
      </c>
      <c r="R935" s="1">
        <v>0.33568185114766103</v>
      </c>
      <c r="S935" s="14" t="s">
        <v>151</v>
      </c>
      <c r="T935" s="2" t="s">
        <v>153</v>
      </c>
      <c r="U935" s="3" t="s">
        <v>55</v>
      </c>
      <c r="V935" s="2" t="s">
        <v>154</v>
      </c>
      <c r="W935" s="2">
        <v>40</v>
      </c>
      <c r="X935" s="2">
        <v>56</v>
      </c>
      <c r="Y935" s="2">
        <v>0</v>
      </c>
      <c r="Z935" s="2">
        <v>0</v>
      </c>
      <c r="AA935" s="2">
        <v>0</v>
      </c>
      <c r="AB935" s="12">
        <f t="shared" si="71"/>
        <v>5.4</v>
      </c>
      <c r="AC935" s="3">
        <f t="shared" si="72"/>
        <v>536.86703999999997</v>
      </c>
      <c r="AD935" s="12">
        <v>633</v>
      </c>
      <c r="AE935" s="2" t="s">
        <v>155</v>
      </c>
      <c r="AF935" s="2" t="s">
        <v>46</v>
      </c>
      <c r="AG935" s="2" t="s">
        <v>156</v>
      </c>
      <c r="AH935" s="3" t="s">
        <v>157</v>
      </c>
    </row>
    <row r="936" spans="1:34">
      <c r="A936" s="8" t="s">
        <v>34</v>
      </c>
      <c r="B936" s="9" t="s">
        <v>35</v>
      </c>
      <c r="C936" s="1" t="s">
        <v>343</v>
      </c>
      <c r="D936" s="24" t="s">
        <v>342</v>
      </c>
      <c r="E936" s="1" t="s">
        <v>158</v>
      </c>
      <c r="F936" s="1" t="s">
        <v>159</v>
      </c>
      <c r="G936" s="1">
        <v>-10</v>
      </c>
      <c r="H936" s="1">
        <v>-20</v>
      </c>
      <c r="I936" s="1" t="s">
        <v>40</v>
      </c>
      <c r="J936" s="1">
        <v>3.15</v>
      </c>
      <c r="K936" s="1">
        <v>-10</v>
      </c>
      <c r="L936" s="1">
        <v>-2.1300000000000101</v>
      </c>
      <c r="M936" s="1" t="s">
        <v>40</v>
      </c>
      <c r="N936" s="1">
        <v>9.7723076923076597</v>
      </c>
      <c r="O936" s="1">
        <v>5.05692307692307</v>
      </c>
      <c r="Q936" s="1">
        <v>0.505692307692307</v>
      </c>
      <c r="R936" s="1">
        <v>0.31914675440595403</v>
      </c>
      <c r="S936" s="14" t="s">
        <v>158</v>
      </c>
      <c r="T936" s="2" t="s">
        <v>158</v>
      </c>
      <c r="U936" s="3" t="s">
        <v>43</v>
      </c>
      <c r="V936" s="2" t="s">
        <v>160</v>
      </c>
      <c r="W936" s="2">
        <v>4</v>
      </c>
      <c r="X936" s="2">
        <v>10</v>
      </c>
      <c r="Y936" s="2">
        <v>0</v>
      </c>
      <c r="Z936" s="2">
        <v>0</v>
      </c>
      <c r="AA936" s="2">
        <v>0</v>
      </c>
      <c r="AB936" s="12">
        <f t="shared" si="71"/>
        <v>6.5</v>
      </c>
      <c r="AC936" s="3">
        <f t="shared" si="72"/>
        <v>58.121200000000002</v>
      </c>
      <c r="AD936" s="15">
        <v>-1</v>
      </c>
      <c r="AE936" s="3" t="s">
        <v>161</v>
      </c>
      <c r="AF936" s="2" t="s">
        <v>162</v>
      </c>
      <c r="AG936" s="16" t="str">
        <f t="shared" ref="AG936:AG941" si="74">IF(AD936&gt;37,"Proton symporter", "Diffusion")</f>
        <v>Diffusion</v>
      </c>
      <c r="AH936" s="3" t="s">
        <v>163</v>
      </c>
    </row>
    <row r="937" spans="1:34">
      <c r="A937" s="8" t="s">
        <v>34</v>
      </c>
      <c r="B937" s="9" t="s">
        <v>35</v>
      </c>
      <c r="C937" s="1" t="s">
        <v>343</v>
      </c>
      <c r="D937" s="24" t="s">
        <v>342</v>
      </c>
      <c r="E937" s="1" t="s">
        <v>164</v>
      </c>
      <c r="F937" s="1" t="s">
        <v>165</v>
      </c>
      <c r="G937" s="1">
        <v>-10</v>
      </c>
      <c r="H937" s="1">
        <v>-20</v>
      </c>
      <c r="I937" s="1" t="s">
        <v>40</v>
      </c>
      <c r="J937" s="1">
        <v>3.15</v>
      </c>
      <c r="K937" s="1">
        <v>-10</v>
      </c>
      <c r="L937" s="1">
        <v>-8.3840492999212803E-16</v>
      </c>
      <c r="M937" s="1" t="s">
        <v>40</v>
      </c>
      <c r="N937" s="1">
        <v>6.6666666666666501</v>
      </c>
      <c r="O937" s="1">
        <v>5.8333333333333304</v>
      </c>
      <c r="Q937" s="1">
        <v>0.58333333333333304</v>
      </c>
      <c r="R937" s="1">
        <v>0.46948626230656199</v>
      </c>
      <c r="S937" s="11" t="s">
        <v>164</v>
      </c>
      <c r="T937" s="3" t="s">
        <v>166</v>
      </c>
      <c r="U937" s="3" t="s">
        <v>43</v>
      </c>
      <c r="V937" s="3" t="s">
        <v>167</v>
      </c>
      <c r="W937" s="3">
        <v>4</v>
      </c>
      <c r="X937" s="3">
        <v>10</v>
      </c>
      <c r="Y937" s="3">
        <v>1</v>
      </c>
      <c r="Z937" s="3">
        <v>0</v>
      </c>
      <c r="AA937" s="3">
        <v>0</v>
      </c>
      <c r="AB937" s="12">
        <f t="shared" si="71"/>
        <v>6</v>
      </c>
      <c r="AC937" s="3">
        <f t="shared" si="72"/>
        <v>74.120199999999997</v>
      </c>
      <c r="AD937" s="12">
        <v>117.7</v>
      </c>
      <c r="AE937" s="3" t="s">
        <v>78</v>
      </c>
      <c r="AF937" s="2" t="s">
        <v>46</v>
      </c>
      <c r="AG937" s="2" t="str">
        <f t="shared" si="74"/>
        <v>Proton symporter</v>
      </c>
      <c r="AH937" s="3" t="s">
        <v>168</v>
      </c>
    </row>
    <row r="938" spans="1:34">
      <c r="A938" s="8" t="s">
        <v>34</v>
      </c>
      <c r="B938" s="9" t="s">
        <v>35</v>
      </c>
      <c r="C938" s="1" t="s">
        <v>343</v>
      </c>
      <c r="D938" s="24" t="s">
        <v>342</v>
      </c>
      <c r="E938" s="1" t="s">
        <v>169</v>
      </c>
      <c r="F938" s="1" t="s">
        <v>165</v>
      </c>
      <c r="G938" s="1">
        <v>-10</v>
      </c>
      <c r="H938" s="1">
        <v>-20</v>
      </c>
      <c r="I938" s="1" t="s">
        <v>40</v>
      </c>
      <c r="J938" s="1">
        <v>3.15</v>
      </c>
      <c r="K938" s="1">
        <v>-10</v>
      </c>
      <c r="L938" s="1">
        <v>-3.6953020134228201</v>
      </c>
      <c r="M938" s="1" t="s">
        <v>40</v>
      </c>
      <c r="N938" s="1">
        <v>9.1302013422818806</v>
      </c>
      <c r="O938" s="1">
        <v>5.2174496644295303</v>
      </c>
      <c r="Q938" s="1">
        <v>0.52174496644295298</v>
      </c>
      <c r="R938" s="1">
        <v>0.41991787572439698</v>
      </c>
      <c r="S938" s="11" t="s">
        <v>169</v>
      </c>
      <c r="T938" s="3" t="s">
        <v>170</v>
      </c>
      <c r="U938" s="3" t="s">
        <v>43</v>
      </c>
      <c r="V938" s="3" t="s">
        <v>167</v>
      </c>
      <c r="W938" s="3">
        <v>4</v>
      </c>
      <c r="X938" s="3">
        <v>10</v>
      </c>
      <c r="Y938" s="3">
        <v>1</v>
      </c>
      <c r="Z938" s="3">
        <v>0</v>
      </c>
      <c r="AA938" s="3">
        <v>0</v>
      </c>
      <c r="AB938" s="12">
        <f t="shared" si="71"/>
        <v>6</v>
      </c>
      <c r="AC938" s="3">
        <f t="shared" si="72"/>
        <v>74.120199999999997</v>
      </c>
      <c r="AD938" s="12">
        <v>117.7</v>
      </c>
      <c r="AE938" s="3" t="s">
        <v>78</v>
      </c>
      <c r="AF938" s="3" t="s">
        <v>84</v>
      </c>
      <c r="AG938" s="2" t="str">
        <f t="shared" si="74"/>
        <v>Proton symporter</v>
      </c>
      <c r="AH938" s="3" t="s">
        <v>168</v>
      </c>
    </row>
    <row r="939" spans="1:34">
      <c r="A939" s="8" t="s">
        <v>34</v>
      </c>
      <c r="B939" s="9" t="s">
        <v>35</v>
      </c>
      <c r="C939" s="1" t="s">
        <v>343</v>
      </c>
      <c r="D939" s="24" t="s">
        <v>342</v>
      </c>
      <c r="E939" s="1" t="s">
        <v>171</v>
      </c>
      <c r="F939" s="1" t="s">
        <v>172</v>
      </c>
      <c r="G939" s="1">
        <v>-10</v>
      </c>
      <c r="H939" s="1">
        <v>-20</v>
      </c>
      <c r="I939" s="1" t="s">
        <v>40</v>
      </c>
      <c r="J939" s="1">
        <v>3.15</v>
      </c>
      <c r="K939" s="1">
        <v>-10</v>
      </c>
      <c r="L939" s="1">
        <v>-0.90350877192983103</v>
      </c>
      <c r="M939" s="1" t="s">
        <v>40</v>
      </c>
      <c r="N939" s="1">
        <v>2.7228070175438699</v>
      </c>
      <c r="O939" s="1">
        <v>6.8192982456140303</v>
      </c>
      <c r="Q939" s="1">
        <v>0.68192982456140305</v>
      </c>
      <c r="R939" s="1">
        <v>0.64491994992124502</v>
      </c>
      <c r="S939" s="14" t="s">
        <v>171</v>
      </c>
      <c r="T939" s="2" t="s">
        <v>171</v>
      </c>
      <c r="U939" s="3" t="s">
        <v>55</v>
      </c>
      <c r="V939" s="2" t="s">
        <v>173</v>
      </c>
      <c r="W939" s="2">
        <v>4</v>
      </c>
      <c r="X939" s="2">
        <v>7</v>
      </c>
      <c r="Y939" s="2">
        <v>2</v>
      </c>
      <c r="Z939" s="2">
        <v>0</v>
      </c>
      <c r="AA939" s="3">
        <v>-1</v>
      </c>
      <c r="AB939" s="12">
        <f t="shared" si="71"/>
        <v>4.75</v>
      </c>
      <c r="AC939" s="3">
        <f t="shared" si="72"/>
        <v>87.095680000000002</v>
      </c>
      <c r="AD939" s="12">
        <v>163.5</v>
      </c>
      <c r="AE939" s="2" t="s">
        <v>128</v>
      </c>
      <c r="AF939" s="2" t="s">
        <v>46</v>
      </c>
      <c r="AG939" s="2" t="str">
        <f t="shared" si="74"/>
        <v>Proton symporter</v>
      </c>
      <c r="AH939" s="3" t="s">
        <v>174</v>
      </c>
    </row>
    <row r="940" spans="1:34">
      <c r="A940" s="8" t="s">
        <v>34</v>
      </c>
      <c r="B940" s="9" t="s">
        <v>35</v>
      </c>
      <c r="C940" s="1" t="s">
        <v>343</v>
      </c>
      <c r="D940" s="24" t="s">
        <v>342</v>
      </c>
      <c r="E940" s="1" t="s">
        <v>175</v>
      </c>
      <c r="F940" s="1" t="s">
        <v>176</v>
      </c>
      <c r="G940" s="1">
        <v>-10</v>
      </c>
      <c r="H940" s="1">
        <v>-20</v>
      </c>
      <c r="I940" s="1" t="s">
        <v>40</v>
      </c>
      <c r="J940" s="1">
        <v>3.15</v>
      </c>
      <c r="K940" s="1">
        <v>-10</v>
      </c>
      <c r="L940" s="1">
        <v>-4.1018828451882898</v>
      </c>
      <c r="M940" s="1" t="s">
        <v>40</v>
      </c>
      <c r="N940" s="1">
        <v>1.4786610878661199</v>
      </c>
      <c r="O940" s="1">
        <v>4.7535564853556398</v>
      </c>
      <c r="Q940" s="1">
        <v>0.475355648535564</v>
      </c>
      <c r="R940" s="1">
        <v>0.56834485951346203</v>
      </c>
      <c r="S940" s="11" t="s">
        <v>175</v>
      </c>
      <c r="T940" s="3" t="s">
        <v>175</v>
      </c>
      <c r="U940" s="3" t="s">
        <v>43</v>
      </c>
      <c r="V940" s="11" t="s">
        <v>177</v>
      </c>
      <c r="W940" s="3">
        <v>6</v>
      </c>
      <c r="X940" s="3">
        <v>6</v>
      </c>
      <c r="Y940" s="3">
        <v>2</v>
      </c>
      <c r="Z940" s="3">
        <v>0</v>
      </c>
      <c r="AA940" s="3">
        <v>0</v>
      </c>
      <c r="AB940" s="12">
        <f t="shared" si="71"/>
        <v>4.333333333333333</v>
      </c>
      <c r="AC940" s="3">
        <f t="shared" si="72"/>
        <v>110.10924</v>
      </c>
      <c r="AD940" s="12">
        <v>245</v>
      </c>
      <c r="AE940" s="3" t="s">
        <v>178</v>
      </c>
      <c r="AF940" s="2" t="s">
        <v>64</v>
      </c>
      <c r="AG940" s="2" t="str">
        <f t="shared" si="74"/>
        <v>Proton symporter</v>
      </c>
      <c r="AH940" s="3" t="s">
        <v>179</v>
      </c>
    </row>
    <row r="941" spans="1:34">
      <c r="A941" s="8" t="s">
        <v>34</v>
      </c>
      <c r="B941" s="9" t="s">
        <v>35</v>
      </c>
      <c r="C941" s="1" t="s">
        <v>343</v>
      </c>
      <c r="D941" s="24" t="s">
        <v>342</v>
      </c>
      <c r="E941" s="1" t="s">
        <v>180</v>
      </c>
      <c r="F941" s="1" t="s">
        <v>181</v>
      </c>
      <c r="G941" s="1">
        <v>-10</v>
      </c>
      <c r="H941" s="1">
        <v>-20</v>
      </c>
      <c r="I941" s="1" t="s">
        <v>40</v>
      </c>
      <c r="J941" s="1">
        <v>3.15</v>
      </c>
      <c r="K941" s="1">
        <v>-10</v>
      </c>
      <c r="L941" s="1">
        <v>-9.1795454545454795</v>
      </c>
      <c r="M941" s="1" t="s">
        <v>40</v>
      </c>
      <c r="N941" s="1">
        <v>1.8322314049587001</v>
      </c>
      <c r="O941" s="1">
        <v>4.6946280991735696</v>
      </c>
      <c r="Q941" s="1">
        <v>0.469462809917357</v>
      </c>
      <c r="R941" s="1">
        <v>0.71413887927882602</v>
      </c>
      <c r="S941" s="14" t="s">
        <v>180</v>
      </c>
      <c r="T941" s="2" t="s">
        <v>182</v>
      </c>
      <c r="U941" s="3" t="s">
        <v>55</v>
      </c>
      <c r="V941" s="2" t="s">
        <v>183</v>
      </c>
      <c r="W941" s="2">
        <v>6</v>
      </c>
      <c r="X941" s="2">
        <v>4</v>
      </c>
      <c r="Y941" s="2">
        <v>4</v>
      </c>
      <c r="Z941" s="2">
        <v>0</v>
      </c>
      <c r="AA941" s="3">
        <v>-2</v>
      </c>
      <c r="AB941" s="12">
        <f t="shared" si="71"/>
        <v>3.3333333333333335</v>
      </c>
      <c r="AC941" s="3">
        <f t="shared" si="72"/>
        <v>140.09156000000002</v>
      </c>
      <c r="AD941" s="12">
        <v>345.4</v>
      </c>
      <c r="AE941" s="2" t="s">
        <v>101</v>
      </c>
      <c r="AF941" s="2" t="s">
        <v>64</v>
      </c>
      <c r="AG941" s="2" t="str">
        <f t="shared" si="74"/>
        <v>Proton symporter</v>
      </c>
      <c r="AH941" s="3" t="s">
        <v>184</v>
      </c>
    </row>
    <row r="942" spans="1:34">
      <c r="A942" s="17" t="s">
        <v>185</v>
      </c>
      <c r="B942" s="9" t="s">
        <v>35</v>
      </c>
      <c r="C942" t="s">
        <v>343</v>
      </c>
      <c r="D942" s="24" t="s">
        <v>342</v>
      </c>
      <c r="E942" t="s">
        <v>186</v>
      </c>
      <c r="F942" t="s">
        <v>187</v>
      </c>
      <c r="G942">
        <v>-10</v>
      </c>
      <c r="H942">
        <v>-20</v>
      </c>
      <c r="I942" s="1" t="s">
        <v>40</v>
      </c>
      <c r="J942">
        <v>3.15</v>
      </c>
      <c r="K942">
        <v>-10</v>
      </c>
      <c r="L942">
        <v>-5.6025210084033601</v>
      </c>
      <c r="M942" s="1" t="s">
        <v>40</v>
      </c>
      <c r="N942">
        <v>-9.1966386554622002</v>
      </c>
      <c r="O942">
        <v>6.5327731092436903</v>
      </c>
      <c r="P942"/>
      <c r="Q942">
        <v>0.65327731092436903</v>
      </c>
      <c r="R942">
        <v>1.34137543319931</v>
      </c>
      <c r="S942" s="3" t="s">
        <v>186</v>
      </c>
      <c r="T942" s="3" t="s">
        <v>186</v>
      </c>
      <c r="U942" s="3" t="s">
        <v>35</v>
      </c>
      <c r="V942" s="3" t="s">
        <v>188</v>
      </c>
      <c r="W942" s="3">
        <v>6</v>
      </c>
      <c r="X942" s="3">
        <v>5</v>
      </c>
      <c r="Y942" s="3">
        <v>7</v>
      </c>
      <c r="Z942" s="3">
        <v>0</v>
      </c>
      <c r="AA942" s="3">
        <v>-3</v>
      </c>
      <c r="AB942" s="12">
        <f t="shared" si="71"/>
        <v>2.5</v>
      </c>
      <c r="AC942" s="3">
        <f t="shared" si="72"/>
        <v>189.09640000000002</v>
      </c>
      <c r="AD942" s="12" t="s">
        <v>40</v>
      </c>
      <c r="AE942" s="3" t="s">
        <v>189</v>
      </c>
      <c r="AF942" s="3" t="s">
        <v>46</v>
      </c>
      <c r="AG942" s="2" t="s">
        <v>190</v>
      </c>
      <c r="AH942" s="2" t="s">
        <v>191</v>
      </c>
    </row>
    <row r="943" spans="1:34">
      <c r="A943" s="8" t="s">
        <v>34</v>
      </c>
      <c r="B943" s="9" t="s">
        <v>35</v>
      </c>
      <c r="C943" s="1" t="s">
        <v>343</v>
      </c>
      <c r="D943" s="24" t="s">
        <v>342</v>
      </c>
      <c r="E943" s="1" t="s">
        <v>192</v>
      </c>
      <c r="F943" s="1" t="s">
        <v>193</v>
      </c>
      <c r="G943" s="1">
        <v>-10</v>
      </c>
      <c r="H943" s="1">
        <v>-20</v>
      </c>
      <c r="I943" s="1" t="s">
        <v>40</v>
      </c>
      <c r="J943" s="1">
        <v>3.15</v>
      </c>
      <c r="K943" s="1">
        <v>-10</v>
      </c>
      <c r="L943" s="1">
        <v>-4.4433691756272404</v>
      </c>
      <c r="M943" s="1" t="s">
        <v>40</v>
      </c>
      <c r="N943" s="1">
        <v>1.0516129032258099</v>
      </c>
      <c r="O943" s="1">
        <v>3.2164874551971399</v>
      </c>
      <c r="Q943" s="1">
        <v>0.32164874551971401</v>
      </c>
      <c r="R943" s="1">
        <v>0.56981464587769803</v>
      </c>
      <c r="S943" s="11" t="s">
        <v>194</v>
      </c>
      <c r="T943" s="3" t="s">
        <v>194</v>
      </c>
      <c r="U943" s="3" t="s">
        <v>43</v>
      </c>
      <c r="V943" s="3" t="s">
        <v>195</v>
      </c>
      <c r="W943" s="3">
        <v>9</v>
      </c>
      <c r="X943" s="3">
        <v>7</v>
      </c>
      <c r="Y943" s="3">
        <v>3</v>
      </c>
      <c r="Z943" s="3">
        <v>0</v>
      </c>
      <c r="AA943" s="2">
        <v>-1</v>
      </c>
      <c r="AB943" s="12">
        <f t="shared" si="71"/>
        <v>4.1111111111111107</v>
      </c>
      <c r="AC943" s="3">
        <f t="shared" si="72"/>
        <v>163.14818</v>
      </c>
      <c r="AD943" s="12">
        <v>346</v>
      </c>
      <c r="AE943" s="13" t="s">
        <v>196</v>
      </c>
      <c r="AF943" s="2" t="s">
        <v>112</v>
      </c>
      <c r="AG943" s="2" t="str">
        <f t="shared" ref="AG943:AG957" si="75">IF(AD943&gt;37,"Proton symporter", "Diffusion")</f>
        <v>Proton symporter</v>
      </c>
      <c r="AH943" s="3" t="s">
        <v>197</v>
      </c>
    </row>
    <row r="944" spans="1:34">
      <c r="A944" s="8" t="s">
        <v>34</v>
      </c>
      <c r="B944" s="9" t="s">
        <v>35</v>
      </c>
      <c r="C944" s="1" t="s">
        <v>343</v>
      </c>
      <c r="D944" s="24" t="s">
        <v>342</v>
      </c>
      <c r="E944" s="1" t="s">
        <v>198</v>
      </c>
      <c r="F944" s="1" t="s">
        <v>199</v>
      </c>
      <c r="G944" s="1">
        <v>-10</v>
      </c>
      <c r="H944" s="1">
        <v>-20</v>
      </c>
      <c r="I944" s="1" t="s">
        <v>40</v>
      </c>
      <c r="J944" s="1">
        <v>3.15</v>
      </c>
      <c r="K944" s="1">
        <v>-10</v>
      </c>
      <c r="L944" s="1">
        <v>-1.7777777777777799</v>
      </c>
      <c r="M944" s="1" t="s">
        <v>40</v>
      </c>
      <c r="N944" s="1">
        <v>3.4222222222222101</v>
      </c>
      <c r="O944" s="1">
        <v>6.6444444444444404</v>
      </c>
      <c r="Q944" s="1">
        <v>0.66444444444444395</v>
      </c>
      <c r="R944" s="1">
        <v>0.63565497011634398</v>
      </c>
      <c r="S944" s="11" t="s">
        <v>198</v>
      </c>
      <c r="T944" s="3" t="s">
        <v>200</v>
      </c>
      <c r="U944" s="3" t="s">
        <v>43</v>
      </c>
      <c r="V944" s="3" t="s">
        <v>201</v>
      </c>
      <c r="W944" s="3">
        <v>4</v>
      </c>
      <c r="X944" s="3">
        <v>8</v>
      </c>
      <c r="Y944" s="3">
        <v>2</v>
      </c>
      <c r="Z944" s="3">
        <v>0</v>
      </c>
      <c r="AA944" s="2">
        <v>0</v>
      </c>
      <c r="AB944" s="12">
        <f t="shared" si="71"/>
        <v>5</v>
      </c>
      <c r="AC944" s="3">
        <f t="shared" si="72"/>
        <v>88.103520000000003</v>
      </c>
      <c r="AD944" s="12">
        <v>77.099999999999994</v>
      </c>
      <c r="AE944" s="3" t="s">
        <v>202</v>
      </c>
      <c r="AF944" s="3" t="s">
        <v>46</v>
      </c>
      <c r="AG944" s="2" t="str">
        <f t="shared" si="75"/>
        <v>Proton symporter</v>
      </c>
      <c r="AH944" s="3" t="s">
        <v>203</v>
      </c>
    </row>
    <row r="945" spans="1:34">
      <c r="A945" s="8" t="s">
        <v>34</v>
      </c>
      <c r="B945" s="9" t="s">
        <v>35</v>
      </c>
      <c r="C945" s="1" t="s">
        <v>343</v>
      </c>
      <c r="D945" s="24" t="s">
        <v>342</v>
      </c>
      <c r="E945" s="1" t="s">
        <v>204</v>
      </c>
      <c r="F945" s="1" t="s">
        <v>205</v>
      </c>
      <c r="G945" s="1">
        <v>-10</v>
      </c>
      <c r="H945" s="1">
        <v>-20</v>
      </c>
      <c r="I945" s="1" t="s">
        <v>40</v>
      </c>
      <c r="J945" s="1">
        <v>3.15</v>
      </c>
      <c r="K945" s="1">
        <v>-10</v>
      </c>
      <c r="L945" s="1">
        <v>-1.8402266288951801</v>
      </c>
      <c r="M945" s="1" t="s">
        <v>40</v>
      </c>
      <c r="N945" s="1">
        <v>6.3144475920680003</v>
      </c>
      <c r="O945" s="1">
        <v>1.57903682719547</v>
      </c>
      <c r="Q945" s="1">
        <v>0.15790368271954699</v>
      </c>
      <c r="R945" s="1">
        <v>0.35037536691174898</v>
      </c>
      <c r="S945" s="14" t="s">
        <v>204</v>
      </c>
      <c r="T945" s="2" t="s">
        <v>204</v>
      </c>
      <c r="U945" s="3" t="s">
        <v>55</v>
      </c>
      <c r="V945" s="2" t="s">
        <v>206</v>
      </c>
      <c r="W945" s="2">
        <v>15</v>
      </c>
      <c r="X945" s="2">
        <v>24</v>
      </c>
      <c r="Y945" s="2">
        <v>0</v>
      </c>
      <c r="Z945" s="2">
        <v>0</v>
      </c>
      <c r="AA945" s="3">
        <v>0</v>
      </c>
      <c r="AB945" s="12">
        <f t="shared" si="71"/>
        <v>5.6</v>
      </c>
      <c r="AC945" s="3">
        <f t="shared" si="72"/>
        <v>204.34866000000002</v>
      </c>
      <c r="AD945" s="12" t="s">
        <v>207</v>
      </c>
      <c r="AE945" s="2" t="s">
        <v>155</v>
      </c>
      <c r="AF945" s="2" t="s">
        <v>46</v>
      </c>
      <c r="AG945" s="2" t="str">
        <f t="shared" si="75"/>
        <v>Proton symporter</v>
      </c>
      <c r="AH945" s="3" t="s">
        <v>208</v>
      </c>
    </row>
    <row r="946" spans="1:34">
      <c r="A946" s="8" t="s">
        <v>34</v>
      </c>
      <c r="B946" s="9" t="s">
        <v>35</v>
      </c>
      <c r="C946" s="1" t="s">
        <v>343</v>
      </c>
      <c r="D946" s="24" t="s">
        <v>342</v>
      </c>
      <c r="E946" s="1" t="s">
        <v>209</v>
      </c>
      <c r="F946" s="1" t="s">
        <v>210</v>
      </c>
      <c r="G946" s="1">
        <v>-10</v>
      </c>
      <c r="H946" s="1">
        <v>-20</v>
      </c>
      <c r="I946" s="1" t="s">
        <v>40</v>
      </c>
      <c r="J946" s="1">
        <v>3.15</v>
      </c>
      <c r="K946" s="1">
        <v>-10</v>
      </c>
      <c r="L946" s="1">
        <v>-5.1147058823529399</v>
      </c>
      <c r="M946" s="1" t="s">
        <v>40</v>
      </c>
      <c r="N946" s="1">
        <v>3.4352941176470599</v>
      </c>
      <c r="O946" s="1">
        <v>6.6411764705882304</v>
      </c>
      <c r="Q946" s="1">
        <v>0.66411764705882304</v>
      </c>
      <c r="R946" s="1">
        <v>0.62080662677665499</v>
      </c>
      <c r="S946" s="14" t="s">
        <v>209</v>
      </c>
      <c r="T946" s="2" t="s">
        <v>211</v>
      </c>
      <c r="U946" s="3" t="s">
        <v>55</v>
      </c>
      <c r="V946" s="2" t="s">
        <v>212</v>
      </c>
      <c r="W946" s="2">
        <v>4</v>
      </c>
      <c r="X946" s="2">
        <v>6</v>
      </c>
      <c r="Y946" s="2">
        <v>2</v>
      </c>
      <c r="Z946" s="2">
        <v>0</v>
      </c>
      <c r="AA946" s="2">
        <v>0</v>
      </c>
      <c r="AB946" s="12">
        <f t="shared" si="71"/>
        <v>4.5</v>
      </c>
      <c r="AC946" s="3">
        <f t="shared" si="72"/>
        <v>86.08784</v>
      </c>
      <c r="AD946" s="12">
        <v>204</v>
      </c>
      <c r="AE946" s="2" t="s">
        <v>213</v>
      </c>
      <c r="AF946" s="2" t="s">
        <v>70</v>
      </c>
      <c r="AG946" s="2" t="str">
        <f t="shared" si="75"/>
        <v>Proton symporter</v>
      </c>
      <c r="AH946" s="3" t="s">
        <v>214</v>
      </c>
    </row>
    <row r="947" spans="1:34">
      <c r="A947" s="17" t="s">
        <v>185</v>
      </c>
      <c r="B947" s="9" t="s">
        <v>35</v>
      </c>
      <c r="C947" t="s">
        <v>343</v>
      </c>
      <c r="D947" s="24" t="s">
        <v>342</v>
      </c>
      <c r="E947" t="s">
        <v>215</v>
      </c>
      <c r="F947" t="s">
        <v>216</v>
      </c>
      <c r="G947">
        <v>-10</v>
      </c>
      <c r="H947">
        <v>-20</v>
      </c>
      <c r="I947" s="1" t="s">
        <v>40</v>
      </c>
      <c r="J947">
        <v>3.15</v>
      </c>
      <c r="K947">
        <v>-10</v>
      </c>
      <c r="L947">
        <v>-4.8634328358209</v>
      </c>
      <c r="M947" s="1" t="s">
        <v>40</v>
      </c>
      <c r="N947">
        <v>-3.48507462686567</v>
      </c>
      <c r="O947">
        <v>6.6970149253731304</v>
      </c>
      <c r="P947"/>
      <c r="Q947">
        <v>0.66970149253731304</v>
      </c>
      <c r="R947">
        <v>1.06256922355854</v>
      </c>
      <c r="S947" s="3" t="s">
        <v>215</v>
      </c>
      <c r="T947" s="3" t="s">
        <v>217</v>
      </c>
      <c r="U947" s="3" t="s">
        <v>35</v>
      </c>
      <c r="V947" s="3" t="s">
        <v>218</v>
      </c>
      <c r="W947" s="3">
        <v>5</v>
      </c>
      <c r="X947" s="3">
        <v>8</v>
      </c>
      <c r="Y947" s="3">
        <v>4</v>
      </c>
      <c r="Z947" s="3">
        <v>1</v>
      </c>
      <c r="AA947" s="2">
        <v>-1</v>
      </c>
      <c r="AB947" s="12">
        <f t="shared" si="71"/>
        <v>3.4</v>
      </c>
      <c r="AC947" s="3">
        <f t="shared" si="72"/>
        <v>146.11892</v>
      </c>
      <c r="AD947" s="12">
        <v>333.8</v>
      </c>
      <c r="AE947" s="3" t="s">
        <v>219</v>
      </c>
      <c r="AF947" s="3" t="s">
        <v>70</v>
      </c>
      <c r="AG947" s="2" t="str">
        <f t="shared" si="75"/>
        <v>Proton symporter</v>
      </c>
      <c r="AH947" s="2" t="s">
        <v>220</v>
      </c>
    </row>
    <row r="948" spans="1:34">
      <c r="A948" s="8" t="s">
        <v>34</v>
      </c>
      <c r="B948" s="9" t="s">
        <v>35</v>
      </c>
      <c r="C948" s="1" t="s">
        <v>343</v>
      </c>
      <c r="D948" s="24" t="s">
        <v>342</v>
      </c>
      <c r="E948" s="1" t="s">
        <v>221</v>
      </c>
      <c r="F948" s="1" t="s">
        <v>222</v>
      </c>
      <c r="G948" s="1">
        <v>-10</v>
      </c>
      <c r="H948" s="1">
        <v>-20</v>
      </c>
      <c r="I948" s="1" t="s">
        <v>40</v>
      </c>
      <c r="J948" s="1">
        <v>3.15</v>
      </c>
      <c r="K948" s="1">
        <v>-10</v>
      </c>
      <c r="L948" s="1">
        <v>-9.4562500000000096</v>
      </c>
      <c r="M948" s="1" t="s">
        <v>40</v>
      </c>
      <c r="N948" s="1">
        <v>4.45625000000003</v>
      </c>
      <c r="O948" s="1">
        <v>5.1087500000000103</v>
      </c>
      <c r="Q948" s="1">
        <v>0.51087500000000097</v>
      </c>
      <c r="R948" s="1">
        <v>0.72168870693495102</v>
      </c>
      <c r="S948" s="14" t="s">
        <v>221</v>
      </c>
      <c r="T948" s="2" t="s">
        <v>221</v>
      </c>
      <c r="U948" s="3" t="s">
        <v>55</v>
      </c>
      <c r="V948" s="2" t="s">
        <v>223</v>
      </c>
      <c r="W948" s="2">
        <v>5</v>
      </c>
      <c r="X948" s="2">
        <v>6</v>
      </c>
      <c r="Y948" s="2">
        <v>4</v>
      </c>
      <c r="Z948" s="2">
        <v>0</v>
      </c>
      <c r="AA948" s="3">
        <v>-2</v>
      </c>
      <c r="AB948" s="12">
        <f t="shared" si="71"/>
        <v>3.6</v>
      </c>
      <c r="AC948" s="3">
        <f t="shared" si="72"/>
        <v>130.09654</v>
      </c>
      <c r="AD948" s="12">
        <v>200</v>
      </c>
      <c r="AE948" s="2" t="s">
        <v>101</v>
      </c>
      <c r="AF948" s="2" t="s">
        <v>58</v>
      </c>
      <c r="AG948" s="2" t="str">
        <f t="shared" si="75"/>
        <v>Proton symporter</v>
      </c>
      <c r="AH948" s="3" t="s">
        <v>224</v>
      </c>
    </row>
    <row r="949" spans="1:34">
      <c r="A949" s="17" t="s">
        <v>185</v>
      </c>
      <c r="B949" s="9" t="s">
        <v>35</v>
      </c>
      <c r="C949" t="s">
        <v>343</v>
      </c>
      <c r="D949" s="24" t="s">
        <v>342</v>
      </c>
      <c r="E949" t="s">
        <v>225</v>
      </c>
      <c r="F949" t="s">
        <v>226</v>
      </c>
      <c r="G949">
        <v>-10</v>
      </c>
      <c r="H949">
        <v>-20</v>
      </c>
      <c r="I949" s="1" t="s">
        <v>40</v>
      </c>
      <c r="J949">
        <v>3.15</v>
      </c>
      <c r="K949">
        <v>-10</v>
      </c>
      <c r="L949">
        <v>-10.706250000000001</v>
      </c>
      <c r="M949" s="1" t="s">
        <v>40</v>
      </c>
      <c r="N949">
        <v>-2.3916666666666599</v>
      </c>
      <c r="O949">
        <v>16.195833333333301</v>
      </c>
      <c r="P949"/>
      <c r="Q949">
        <v>1.61958333333333</v>
      </c>
      <c r="R949">
        <v>1.31970465481108</v>
      </c>
      <c r="S949" s="3" t="s">
        <v>225</v>
      </c>
      <c r="T949" s="3" t="s">
        <v>225</v>
      </c>
      <c r="U949" s="3" t="s">
        <v>35</v>
      </c>
      <c r="V949" s="3" t="s">
        <v>227</v>
      </c>
      <c r="W949" s="3">
        <v>2</v>
      </c>
      <c r="X949" s="3">
        <v>3</v>
      </c>
      <c r="Y949" s="3">
        <v>3</v>
      </c>
      <c r="Z949" s="3">
        <v>0</v>
      </c>
      <c r="AA949" s="2">
        <v>-1</v>
      </c>
      <c r="AB949" s="12">
        <f t="shared" si="71"/>
        <v>2.5</v>
      </c>
      <c r="AC949" s="3">
        <f t="shared" si="72"/>
        <v>75.041920000000005</v>
      </c>
      <c r="AD949" s="12">
        <v>112</v>
      </c>
      <c r="AE949" s="3" t="s">
        <v>228</v>
      </c>
      <c r="AF949" s="3" t="s">
        <v>229</v>
      </c>
      <c r="AG949" s="2" t="str">
        <f t="shared" si="75"/>
        <v>Proton symporter</v>
      </c>
      <c r="AH949" s="2" t="s">
        <v>230</v>
      </c>
    </row>
    <row r="950" spans="1:34">
      <c r="A950" s="17" t="s">
        <v>231</v>
      </c>
      <c r="B950" s="9" t="s">
        <v>35</v>
      </c>
      <c r="C950" t="s">
        <v>343</v>
      </c>
      <c r="D950" s="24" t="s">
        <v>342</v>
      </c>
      <c r="E950" t="s">
        <v>232</v>
      </c>
      <c r="F950" t="s">
        <v>233</v>
      </c>
      <c r="G950">
        <v>-10</v>
      </c>
      <c r="H950">
        <v>-20</v>
      </c>
      <c r="I950" s="1" t="s">
        <v>40</v>
      </c>
      <c r="J950">
        <v>3.15</v>
      </c>
      <c r="K950">
        <v>-10</v>
      </c>
      <c r="L950">
        <v>-0.72796208530805795</v>
      </c>
      <c r="M950" s="1" t="s">
        <v>40</v>
      </c>
      <c r="N950">
        <v>8.1905213270142205</v>
      </c>
      <c r="O950">
        <v>3.1156398104265399</v>
      </c>
      <c r="P950"/>
      <c r="Q950">
        <v>0.31156398104265398</v>
      </c>
      <c r="R950">
        <v>0.33898927020539998</v>
      </c>
      <c r="S950" s="11" t="s">
        <v>232</v>
      </c>
      <c r="T950" s="3" t="s">
        <v>232</v>
      </c>
      <c r="U950" s="3" t="s">
        <v>43</v>
      </c>
      <c r="V950" s="3" t="s">
        <v>234</v>
      </c>
      <c r="W950" s="3">
        <v>7</v>
      </c>
      <c r="X950" s="3">
        <v>16</v>
      </c>
      <c r="Y950" s="3">
        <v>0</v>
      </c>
      <c r="Z950" s="3">
        <v>0</v>
      </c>
      <c r="AA950" s="3">
        <v>0</v>
      </c>
      <c r="AB950" s="12">
        <f t="shared" si="71"/>
        <v>6.2857142857142856</v>
      </c>
      <c r="AC950" s="3">
        <f t="shared" si="72"/>
        <v>100.20034</v>
      </c>
      <c r="AD950" s="3">
        <v>98</v>
      </c>
      <c r="AE950" s="3" t="s">
        <v>161</v>
      </c>
      <c r="AF950" s="2" t="s">
        <v>46</v>
      </c>
      <c r="AG950" s="2" t="str">
        <f t="shared" si="75"/>
        <v>Proton symporter</v>
      </c>
      <c r="AH950" s="3" t="s">
        <v>235</v>
      </c>
    </row>
    <row r="951" spans="1:34">
      <c r="A951" s="17" t="s">
        <v>231</v>
      </c>
      <c r="B951" s="9" t="s">
        <v>35</v>
      </c>
      <c r="C951" t="s">
        <v>343</v>
      </c>
      <c r="D951" s="24" t="s">
        <v>342</v>
      </c>
      <c r="E951" t="s">
        <v>236</v>
      </c>
      <c r="F951" t="s">
        <v>237</v>
      </c>
      <c r="G951">
        <v>-10</v>
      </c>
      <c r="H951">
        <v>-20</v>
      </c>
      <c r="I951" s="1" t="s">
        <v>40</v>
      </c>
      <c r="J951">
        <v>3.15</v>
      </c>
      <c r="K951">
        <v>-10</v>
      </c>
      <c r="L951">
        <v>-0.49558011049724499</v>
      </c>
      <c r="M951" s="1" t="s">
        <v>40</v>
      </c>
      <c r="N951">
        <v>8.2077348066298192</v>
      </c>
      <c r="O951">
        <v>3.6320441988950201</v>
      </c>
      <c r="P951"/>
      <c r="Q951">
        <v>0.36320441988950197</v>
      </c>
      <c r="R951">
        <v>0.33985736666565902</v>
      </c>
      <c r="S951" s="14" t="s">
        <v>236</v>
      </c>
      <c r="T951" s="2" t="s">
        <v>236</v>
      </c>
      <c r="U951" s="3" t="s">
        <v>43</v>
      </c>
      <c r="V951" s="3" t="s">
        <v>238</v>
      </c>
      <c r="W951" s="2">
        <v>6</v>
      </c>
      <c r="X951" s="2">
        <v>14</v>
      </c>
      <c r="Y951" s="2">
        <v>0</v>
      </c>
      <c r="Z951" s="2">
        <v>0</v>
      </c>
      <c r="AA951" s="3">
        <v>0</v>
      </c>
      <c r="AB951" s="12">
        <f t="shared" si="71"/>
        <v>6.333333333333333</v>
      </c>
      <c r="AC951" s="3">
        <f t="shared" si="72"/>
        <v>86.173959999999994</v>
      </c>
      <c r="AD951" s="12">
        <v>69</v>
      </c>
      <c r="AE951" s="3" t="s">
        <v>161</v>
      </c>
      <c r="AF951" s="2" t="s">
        <v>162</v>
      </c>
      <c r="AG951" s="2" t="str">
        <f t="shared" si="75"/>
        <v>Proton symporter</v>
      </c>
      <c r="AH951" s="3" t="s">
        <v>239</v>
      </c>
    </row>
    <row r="952" spans="1:34">
      <c r="A952" s="8" t="s">
        <v>34</v>
      </c>
      <c r="B952" s="9" t="s">
        <v>35</v>
      </c>
      <c r="C952" s="1" t="s">
        <v>343</v>
      </c>
      <c r="D952" s="24" t="s">
        <v>342</v>
      </c>
      <c r="E952" s="1" t="s">
        <v>240</v>
      </c>
      <c r="F952" s="1" t="s">
        <v>241</v>
      </c>
      <c r="G952" s="1">
        <v>-10</v>
      </c>
      <c r="H952" s="1">
        <v>-20</v>
      </c>
      <c r="I952" s="1" t="s">
        <v>40</v>
      </c>
      <c r="J952" s="1">
        <v>3.15</v>
      </c>
      <c r="K952" s="1">
        <v>-10</v>
      </c>
      <c r="L952" s="1">
        <v>-0.21702127659574799</v>
      </c>
      <c r="M952" s="1" t="s">
        <v>40</v>
      </c>
      <c r="N952" s="1">
        <v>6.8113475177304998</v>
      </c>
      <c r="O952" s="1">
        <v>5.7971631205673804</v>
      </c>
      <c r="Q952" s="1">
        <v>0.57971631205673702</v>
      </c>
      <c r="R952" s="1">
        <v>0.54218065557632</v>
      </c>
      <c r="S952" s="11" t="s">
        <v>240</v>
      </c>
      <c r="T952" s="3" t="s">
        <v>240</v>
      </c>
      <c r="U952" s="3" t="s">
        <v>43</v>
      </c>
      <c r="V952" s="3" t="s">
        <v>242</v>
      </c>
      <c r="W952" s="3">
        <v>5</v>
      </c>
      <c r="X952" s="3">
        <v>10</v>
      </c>
      <c r="Y952" s="3">
        <v>1</v>
      </c>
      <c r="Z952" s="3">
        <v>0</v>
      </c>
      <c r="AA952" s="3">
        <v>0</v>
      </c>
      <c r="AB952" s="12">
        <f t="shared" si="71"/>
        <v>5.6</v>
      </c>
      <c r="AC952" s="3">
        <f t="shared" si="72"/>
        <v>86.130899999999997</v>
      </c>
      <c r="AD952" s="12">
        <v>108</v>
      </c>
      <c r="AE952" s="3" t="s">
        <v>78</v>
      </c>
      <c r="AF952" s="3" t="s">
        <v>89</v>
      </c>
      <c r="AG952" s="2" t="str">
        <f t="shared" si="75"/>
        <v>Proton symporter</v>
      </c>
      <c r="AH952" s="3" t="s">
        <v>243</v>
      </c>
    </row>
    <row r="953" spans="1:34">
      <c r="A953" s="8" t="s">
        <v>34</v>
      </c>
      <c r="B953" s="9" t="s">
        <v>35</v>
      </c>
      <c r="C953" s="1" t="s">
        <v>343</v>
      </c>
      <c r="D953" s="24" t="s">
        <v>342</v>
      </c>
      <c r="E953" s="1" t="s">
        <v>244</v>
      </c>
      <c r="F953" s="1" t="s">
        <v>245</v>
      </c>
      <c r="G953" s="1">
        <v>-10</v>
      </c>
      <c r="H953" s="1">
        <v>-20</v>
      </c>
      <c r="I953" s="1" t="s">
        <v>40</v>
      </c>
      <c r="J953" s="1">
        <v>3.15</v>
      </c>
      <c r="K953" s="1">
        <v>-10</v>
      </c>
      <c r="L953" s="1">
        <v>-2.5634920634920602</v>
      </c>
      <c r="M953" s="1" t="s">
        <v>40</v>
      </c>
      <c r="N953" s="1">
        <v>4.0507936507936302</v>
      </c>
      <c r="O953" s="1">
        <v>6.4873015873015802</v>
      </c>
      <c r="Q953" s="1">
        <v>0.64873015873015805</v>
      </c>
      <c r="R953" s="1">
        <v>0.61352210507839799</v>
      </c>
      <c r="S953" s="14" t="s">
        <v>244</v>
      </c>
      <c r="T953" s="2" t="s">
        <v>244</v>
      </c>
      <c r="U953" s="3" t="s">
        <v>55</v>
      </c>
      <c r="V953" s="2" t="s">
        <v>173</v>
      </c>
      <c r="W953" s="2">
        <v>4</v>
      </c>
      <c r="X953" s="2">
        <v>7</v>
      </c>
      <c r="Y953" s="2">
        <v>2</v>
      </c>
      <c r="Z953" s="2">
        <v>0</v>
      </c>
      <c r="AA953" s="2">
        <v>-1</v>
      </c>
      <c r="AB953" s="12">
        <f t="shared" si="71"/>
        <v>4.75</v>
      </c>
      <c r="AC953" s="3">
        <f t="shared" si="72"/>
        <v>87.095680000000002</v>
      </c>
      <c r="AD953" s="12">
        <v>155</v>
      </c>
      <c r="AE953" s="2" t="s">
        <v>128</v>
      </c>
      <c r="AF953" s="2" t="s">
        <v>89</v>
      </c>
      <c r="AG953" s="2" t="str">
        <f t="shared" si="75"/>
        <v>Proton symporter</v>
      </c>
      <c r="AH953" s="3" t="s">
        <v>246</v>
      </c>
    </row>
    <row r="954" spans="1:34">
      <c r="A954" s="8" t="s">
        <v>34</v>
      </c>
      <c r="B954" s="9" t="s">
        <v>35</v>
      </c>
      <c r="C954" s="1" t="s">
        <v>343</v>
      </c>
      <c r="D954" s="24" t="s">
        <v>342</v>
      </c>
      <c r="E954" s="1" t="s">
        <v>247</v>
      </c>
      <c r="F954" s="1" t="s">
        <v>248</v>
      </c>
      <c r="G954" s="1">
        <v>-10</v>
      </c>
      <c r="H954" s="1">
        <v>-20</v>
      </c>
      <c r="I954" s="1" t="s">
        <v>40</v>
      </c>
      <c r="J954" s="1">
        <v>3.15</v>
      </c>
      <c r="K954" s="1">
        <v>-10</v>
      </c>
      <c r="L954" s="1">
        <v>-1.93389830508475</v>
      </c>
      <c r="M954" s="1" t="s">
        <v>40</v>
      </c>
      <c r="N954" s="1">
        <v>6.3813559322033804</v>
      </c>
      <c r="O954" s="1">
        <v>4.7237288135593101</v>
      </c>
      <c r="Q954" s="1">
        <v>0.47237288135593097</v>
      </c>
      <c r="R954" s="1">
        <v>0.34938560598826901</v>
      </c>
      <c r="S954" s="11" t="s">
        <v>247</v>
      </c>
      <c r="T954" s="3" t="s">
        <v>247</v>
      </c>
      <c r="U954" s="3" t="s">
        <v>43</v>
      </c>
      <c r="V954" s="3" t="s">
        <v>249</v>
      </c>
      <c r="W954" s="3">
        <v>5</v>
      </c>
      <c r="X954" s="3">
        <v>8</v>
      </c>
      <c r="Y954" s="3">
        <v>0</v>
      </c>
      <c r="Z954" s="3">
        <v>0</v>
      </c>
      <c r="AA954" s="3">
        <v>0</v>
      </c>
      <c r="AB954" s="12">
        <f t="shared" si="71"/>
        <v>5.6</v>
      </c>
      <c r="AC954" s="3">
        <f t="shared" si="72"/>
        <v>68.116219999999998</v>
      </c>
      <c r="AD954" s="15">
        <v>34.07</v>
      </c>
      <c r="AE954" s="3" t="s">
        <v>155</v>
      </c>
      <c r="AF954" s="3" t="s">
        <v>46</v>
      </c>
      <c r="AG954" s="16" t="str">
        <f t="shared" si="75"/>
        <v>Diffusion</v>
      </c>
      <c r="AH954" s="3" t="s">
        <v>250</v>
      </c>
    </row>
    <row r="955" spans="1:34">
      <c r="A955" s="8" t="s">
        <v>34</v>
      </c>
      <c r="B955" s="9" t="s">
        <v>35</v>
      </c>
      <c r="C955" s="1" t="s">
        <v>343</v>
      </c>
      <c r="D955" s="24" t="s">
        <v>342</v>
      </c>
      <c r="E955" s="1" t="s">
        <v>251</v>
      </c>
      <c r="F955" s="1" t="s">
        <v>252</v>
      </c>
      <c r="G955" s="1">
        <v>-10</v>
      </c>
      <c r="H955" s="1">
        <v>-20</v>
      </c>
      <c r="I955" s="1" t="s">
        <v>40</v>
      </c>
      <c r="J955" s="1">
        <v>3.15</v>
      </c>
      <c r="K955" s="1">
        <v>-10</v>
      </c>
      <c r="L955" s="1">
        <v>-2.6083333333333298</v>
      </c>
      <c r="M955" s="1" t="s">
        <v>40</v>
      </c>
      <c r="N955" s="1">
        <v>8.4055555555555497</v>
      </c>
      <c r="O955" s="1">
        <v>7.1981481481481504</v>
      </c>
      <c r="Q955" s="1">
        <v>0.71981481481481502</v>
      </c>
      <c r="R955" s="1">
        <v>0.46969950768482399</v>
      </c>
      <c r="S955" s="14" t="s">
        <v>251</v>
      </c>
      <c r="T955" s="2" t="s">
        <v>251</v>
      </c>
      <c r="U955" s="3" t="s">
        <v>55</v>
      </c>
      <c r="V955" s="2" t="s">
        <v>77</v>
      </c>
      <c r="W955" s="2">
        <v>3</v>
      </c>
      <c r="X955" s="2">
        <v>8</v>
      </c>
      <c r="Y955" s="2">
        <v>1</v>
      </c>
      <c r="Z955" s="2">
        <v>0</v>
      </c>
      <c r="AA955" s="3">
        <v>0</v>
      </c>
      <c r="AB955" s="12">
        <f t="shared" si="71"/>
        <v>6</v>
      </c>
      <c r="AC955" s="3">
        <f t="shared" si="72"/>
        <v>60.093820000000001</v>
      </c>
      <c r="AD955" s="12">
        <v>82.5</v>
      </c>
      <c r="AE955" s="2" t="s">
        <v>78</v>
      </c>
      <c r="AF955" s="2" t="s">
        <v>46</v>
      </c>
      <c r="AG955" s="2" t="str">
        <f t="shared" si="75"/>
        <v>Proton symporter</v>
      </c>
      <c r="AH955" s="3" t="s">
        <v>253</v>
      </c>
    </row>
    <row r="956" spans="1:34">
      <c r="A956" s="8" t="s">
        <v>34</v>
      </c>
      <c r="B956" s="9" t="s">
        <v>35</v>
      </c>
      <c r="C956" s="1" t="s">
        <v>343</v>
      </c>
      <c r="D956" s="24" t="s">
        <v>342</v>
      </c>
      <c r="E956" s="1" t="s">
        <v>254</v>
      </c>
      <c r="F956" s="1" t="s">
        <v>255</v>
      </c>
      <c r="G956" s="1">
        <v>-10</v>
      </c>
      <c r="H956" s="1">
        <v>-20</v>
      </c>
      <c r="I956" s="1" t="s">
        <v>40</v>
      </c>
      <c r="J956" s="1">
        <v>3.15</v>
      </c>
      <c r="K956" s="1">
        <v>-10</v>
      </c>
      <c r="L956" s="1">
        <v>-4.8634328358208796</v>
      </c>
      <c r="M956" s="1" t="s">
        <v>40</v>
      </c>
      <c r="N956" s="1">
        <v>-3.48507462686567</v>
      </c>
      <c r="O956" s="1">
        <v>6.6970149253731304</v>
      </c>
      <c r="Q956" s="1">
        <v>0.66970149253731304</v>
      </c>
      <c r="R956" s="1">
        <v>0.93139738483497203</v>
      </c>
      <c r="S956" s="11" t="s">
        <v>254</v>
      </c>
      <c r="T956" s="3" t="s">
        <v>254</v>
      </c>
      <c r="U956" s="3" t="s">
        <v>43</v>
      </c>
      <c r="V956" s="3" t="s">
        <v>256</v>
      </c>
      <c r="W956" s="3">
        <v>5</v>
      </c>
      <c r="X956" s="3">
        <v>4</v>
      </c>
      <c r="Y956" s="3">
        <v>4</v>
      </c>
      <c r="Z956" s="3">
        <v>0</v>
      </c>
      <c r="AA956" s="3">
        <v>-2</v>
      </c>
      <c r="AB956" s="12">
        <f t="shared" si="71"/>
        <v>3.2</v>
      </c>
      <c r="AC956" s="3">
        <f t="shared" si="72"/>
        <v>128.08086</v>
      </c>
      <c r="AD956" s="12">
        <v>381</v>
      </c>
      <c r="AE956" s="3" t="s">
        <v>101</v>
      </c>
      <c r="AF956" s="3" t="s">
        <v>257</v>
      </c>
      <c r="AG956" s="2" t="str">
        <f t="shared" si="75"/>
        <v>Proton symporter</v>
      </c>
      <c r="AH956" s="3" t="s">
        <v>258</v>
      </c>
    </row>
    <row r="957" spans="1:34">
      <c r="A957" s="17" t="s">
        <v>185</v>
      </c>
      <c r="B957" s="9" t="s">
        <v>35</v>
      </c>
      <c r="C957" t="s">
        <v>343</v>
      </c>
      <c r="D957" s="24" t="s">
        <v>342</v>
      </c>
      <c r="E957" t="s">
        <v>259</v>
      </c>
      <c r="F957" t="s">
        <v>260</v>
      </c>
      <c r="G957">
        <v>-10</v>
      </c>
      <c r="H957">
        <v>-20</v>
      </c>
      <c r="I957" s="1" t="s">
        <v>40</v>
      </c>
      <c r="J957">
        <v>3.15</v>
      </c>
      <c r="K957">
        <v>-10</v>
      </c>
      <c r="L957">
        <v>-1.7931914893617</v>
      </c>
      <c r="M957" s="1" t="s">
        <v>40</v>
      </c>
      <c r="N957">
        <v>6.2808510638297799</v>
      </c>
      <c r="O957">
        <v>2.3719148936170198</v>
      </c>
      <c r="P957"/>
      <c r="Q957">
        <v>0.23719148936170201</v>
      </c>
      <c r="R957">
        <v>0.35087235324779398</v>
      </c>
      <c r="S957" s="3" t="s">
        <v>259</v>
      </c>
      <c r="T957" s="3" t="s">
        <v>259</v>
      </c>
      <c r="U957" s="3" t="s">
        <v>43</v>
      </c>
      <c r="V957" s="3" t="s">
        <v>261</v>
      </c>
      <c r="W957" s="3">
        <v>10</v>
      </c>
      <c r="X957" s="3">
        <v>16</v>
      </c>
      <c r="Y957" s="3">
        <v>0</v>
      </c>
      <c r="Z957" s="3">
        <v>0</v>
      </c>
      <c r="AA957" s="3">
        <v>0</v>
      </c>
      <c r="AB957" s="12">
        <f t="shared" si="71"/>
        <v>5.6</v>
      </c>
      <c r="AC957" s="3">
        <f t="shared" si="72"/>
        <v>136.23244</v>
      </c>
      <c r="AD957" s="12">
        <v>176</v>
      </c>
      <c r="AE957" s="3" t="s">
        <v>262</v>
      </c>
      <c r="AF957" s="3" t="s">
        <v>46</v>
      </c>
      <c r="AG957" s="2" t="str">
        <f t="shared" si="75"/>
        <v>Proton symporter</v>
      </c>
      <c r="AH957" s="3" t="s">
        <v>263</v>
      </c>
    </row>
    <row r="958" spans="1:34">
      <c r="A958" s="17" t="s">
        <v>185</v>
      </c>
      <c r="B958" s="9" t="s">
        <v>35</v>
      </c>
      <c r="C958" t="s">
        <v>343</v>
      </c>
      <c r="D958" s="24" t="s">
        <v>342</v>
      </c>
      <c r="E958" t="s">
        <v>264</v>
      </c>
      <c r="F958" t="s">
        <v>265</v>
      </c>
      <c r="G958">
        <v>-10</v>
      </c>
      <c r="H958">
        <v>-20</v>
      </c>
      <c r="I958" s="1" t="s">
        <v>40</v>
      </c>
      <c r="J958">
        <v>3.15</v>
      </c>
      <c r="K958">
        <v>-10</v>
      </c>
      <c r="L958">
        <v>-3.3196969696969698</v>
      </c>
      <c r="M958" s="1" t="s">
        <v>40</v>
      </c>
      <c r="N958">
        <v>2.8454545454545399</v>
      </c>
      <c r="O958">
        <v>4.5257575757575799</v>
      </c>
      <c r="P958"/>
      <c r="Q958">
        <v>0.45257575757575702</v>
      </c>
      <c r="R958">
        <v>0.72335010101654995</v>
      </c>
      <c r="S958" s="3" t="s">
        <v>264</v>
      </c>
      <c r="T958" s="2" t="s">
        <v>266</v>
      </c>
      <c r="U958" s="3" t="s">
        <v>35</v>
      </c>
      <c r="V958" s="3" t="s">
        <v>267</v>
      </c>
      <c r="W958" s="3">
        <v>6</v>
      </c>
      <c r="X958" s="3">
        <v>15</v>
      </c>
      <c r="Y958" s="3">
        <v>2</v>
      </c>
      <c r="Z958" s="3">
        <v>2</v>
      </c>
      <c r="AA958" s="3">
        <v>1</v>
      </c>
      <c r="AB958" s="12">
        <f t="shared" si="71"/>
        <v>4.833333333333333</v>
      </c>
      <c r="AC958" s="3">
        <f t="shared" si="72"/>
        <v>147.19319999999999</v>
      </c>
      <c r="AD958" s="12" t="s">
        <v>40</v>
      </c>
      <c r="AE958" s="3" t="s">
        <v>219</v>
      </c>
      <c r="AF958" s="3" t="s">
        <v>84</v>
      </c>
      <c r="AG958" s="2" t="s">
        <v>190</v>
      </c>
      <c r="AH958" s="2" t="s">
        <v>268</v>
      </c>
    </row>
    <row r="959" spans="1:34">
      <c r="A959" s="17" t="s">
        <v>185</v>
      </c>
      <c r="B959" s="9" t="s">
        <v>35</v>
      </c>
      <c r="C959" t="s">
        <v>343</v>
      </c>
      <c r="D959" s="24" t="s">
        <v>342</v>
      </c>
      <c r="E959" t="s">
        <v>269</v>
      </c>
      <c r="F959" t="s">
        <v>270</v>
      </c>
      <c r="G959">
        <v>-10</v>
      </c>
      <c r="H959">
        <v>-20</v>
      </c>
      <c r="I959" s="1" t="s">
        <v>40</v>
      </c>
      <c r="J959">
        <v>3.15</v>
      </c>
      <c r="K959">
        <v>-10</v>
      </c>
      <c r="L959">
        <v>-3.8739726027397299</v>
      </c>
      <c r="M959" s="1" t="s">
        <v>40</v>
      </c>
      <c r="N959">
        <v>-11.5013698630137</v>
      </c>
      <c r="O959">
        <v>10.3753424657534</v>
      </c>
      <c r="P959"/>
      <c r="Q959">
        <v>1.0375342465753401</v>
      </c>
      <c r="R959">
        <v>1.48789871477194</v>
      </c>
      <c r="S959" s="3" t="s">
        <v>269</v>
      </c>
      <c r="T959" s="3" t="s">
        <v>271</v>
      </c>
      <c r="U959" s="3" t="s">
        <v>35</v>
      </c>
      <c r="V959" s="3" t="s">
        <v>272</v>
      </c>
      <c r="W959" s="3">
        <v>4</v>
      </c>
      <c r="X959" s="3">
        <v>4</v>
      </c>
      <c r="Y959" s="3">
        <v>5</v>
      </c>
      <c r="Z959" s="3">
        <v>0</v>
      </c>
      <c r="AA959" s="3">
        <v>-2</v>
      </c>
      <c r="AB959" s="12">
        <f t="shared" si="71"/>
        <v>2.5</v>
      </c>
      <c r="AC959" s="3">
        <f t="shared" si="72"/>
        <v>132.06916000000001</v>
      </c>
      <c r="AD959" s="12" t="s">
        <v>40</v>
      </c>
      <c r="AE959" s="3" t="s">
        <v>101</v>
      </c>
      <c r="AF959" s="3" t="s">
        <v>84</v>
      </c>
      <c r="AG959" s="2" t="s">
        <v>273</v>
      </c>
      <c r="AH959" s="2" t="s">
        <v>274</v>
      </c>
    </row>
    <row r="960" spans="1:34">
      <c r="A960" s="8" t="s">
        <v>34</v>
      </c>
      <c r="B960" s="9" t="s">
        <v>35</v>
      </c>
      <c r="C960" s="1" t="s">
        <v>343</v>
      </c>
      <c r="D960" s="24" t="s">
        <v>342</v>
      </c>
      <c r="E960" s="1" t="s">
        <v>275</v>
      </c>
      <c r="F960" s="1" t="s">
        <v>276</v>
      </c>
      <c r="G960" s="1">
        <v>-10</v>
      </c>
      <c r="H960" s="1">
        <v>-20</v>
      </c>
      <c r="I960" s="1" t="s">
        <v>40</v>
      </c>
      <c r="J960" s="1">
        <v>3.15</v>
      </c>
      <c r="K960" s="1">
        <v>-10</v>
      </c>
      <c r="L960" s="1">
        <v>-8.4245614035087701</v>
      </c>
      <c r="M960" s="1" t="s">
        <v>40</v>
      </c>
      <c r="N960" s="1">
        <v>-9.8631578947368403</v>
      </c>
      <c r="O960" s="1">
        <v>13.2877192982456</v>
      </c>
      <c r="Q960" s="1">
        <v>1.3287719298245599</v>
      </c>
      <c r="R960" s="1">
        <v>1.47233452230772</v>
      </c>
      <c r="S960" s="14" t="s">
        <v>275</v>
      </c>
      <c r="T960" s="2" t="s">
        <v>275</v>
      </c>
      <c r="U960" s="3" t="s">
        <v>55</v>
      </c>
      <c r="V960" s="2" t="s">
        <v>277</v>
      </c>
      <c r="W960" s="2">
        <v>3</v>
      </c>
      <c r="X960" s="2">
        <v>2</v>
      </c>
      <c r="Y960" s="2">
        <v>4</v>
      </c>
      <c r="Z960" s="2">
        <v>0</v>
      </c>
      <c r="AA960" s="3">
        <v>-2</v>
      </c>
      <c r="AB960" s="12">
        <f t="shared" si="71"/>
        <v>2</v>
      </c>
      <c r="AC960" s="3">
        <f t="shared" si="72"/>
        <v>102.04378</v>
      </c>
      <c r="AD960" s="12">
        <v>199</v>
      </c>
      <c r="AE960" s="2" t="s">
        <v>101</v>
      </c>
      <c r="AF960" s="2" t="s">
        <v>84</v>
      </c>
      <c r="AG960" s="2" t="str">
        <f t="shared" ref="AG960:AG991" si="76">IF(AD960&gt;37,"Proton symporter", "Diffusion")</f>
        <v>Proton symporter</v>
      </c>
      <c r="AH960" s="3" t="s">
        <v>278</v>
      </c>
    </row>
    <row r="961" spans="1:34">
      <c r="A961" s="17" t="s">
        <v>231</v>
      </c>
      <c r="B961" s="9" t="s">
        <v>35</v>
      </c>
      <c r="C961" t="s">
        <v>343</v>
      </c>
      <c r="D961" s="24" t="s">
        <v>342</v>
      </c>
      <c r="E961" t="s">
        <v>279</v>
      </c>
      <c r="F961" t="s">
        <v>280</v>
      </c>
      <c r="G961">
        <v>-10</v>
      </c>
      <c r="H961">
        <v>-20</v>
      </c>
      <c r="I961" s="1" t="s">
        <v>40</v>
      </c>
      <c r="J961">
        <v>3.15</v>
      </c>
      <c r="K961">
        <v>-10</v>
      </c>
      <c r="L961">
        <v>-0.52958801498128005</v>
      </c>
      <c r="M961" s="1" t="s">
        <v>40</v>
      </c>
      <c r="N961">
        <v>7.8404494382022198</v>
      </c>
      <c r="O961">
        <v>2.4621722846441898</v>
      </c>
      <c r="P961"/>
      <c r="Q961">
        <v>0.24621722846441901</v>
      </c>
      <c r="R961">
        <v>0.34289079141217099</v>
      </c>
      <c r="S961" s="11" t="s">
        <v>279</v>
      </c>
      <c r="T961" s="3" t="s">
        <v>279</v>
      </c>
      <c r="U961" s="3" t="s">
        <v>43</v>
      </c>
      <c r="V961" s="3" t="s">
        <v>281</v>
      </c>
      <c r="W961" s="3">
        <v>9</v>
      </c>
      <c r="X961" s="3">
        <v>20</v>
      </c>
      <c r="Y961" s="3">
        <v>0</v>
      </c>
      <c r="Z961" s="3">
        <v>0</v>
      </c>
      <c r="AA961" s="3">
        <v>0</v>
      </c>
      <c r="AB961" s="12">
        <f t="shared" si="71"/>
        <v>6.2222222222222223</v>
      </c>
      <c r="AC961" s="3">
        <f t="shared" si="72"/>
        <v>128.25309999999999</v>
      </c>
      <c r="AD961" s="12">
        <v>151</v>
      </c>
      <c r="AE961" s="3" t="s">
        <v>161</v>
      </c>
      <c r="AF961" s="2" t="s">
        <v>46</v>
      </c>
      <c r="AG961" s="2" t="str">
        <f t="shared" si="76"/>
        <v>Proton symporter</v>
      </c>
      <c r="AH961" s="3" t="s">
        <v>282</v>
      </c>
    </row>
    <row r="962" spans="1:34">
      <c r="A962" s="17" t="s">
        <v>231</v>
      </c>
      <c r="B962" s="9" t="s">
        <v>35</v>
      </c>
      <c r="C962" t="s">
        <v>343</v>
      </c>
      <c r="D962" s="24" t="s">
        <v>342</v>
      </c>
      <c r="E962" t="s">
        <v>283</v>
      </c>
      <c r="F962" t="s">
        <v>284</v>
      </c>
      <c r="G962">
        <v>-10</v>
      </c>
      <c r="H962">
        <v>-20</v>
      </c>
      <c r="I962" s="1" t="s">
        <v>40</v>
      </c>
      <c r="J962">
        <v>3.15</v>
      </c>
      <c r="K962">
        <v>-10</v>
      </c>
      <c r="L962">
        <v>-0.32700421940934399</v>
      </c>
      <c r="M962" s="1" t="s">
        <v>40</v>
      </c>
      <c r="N962">
        <v>7.8092827004218801</v>
      </c>
      <c r="O962">
        <v>2.7738396624472399</v>
      </c>
      <c r="P962"/>
      <c r="Q962">
        <v>0.277383966244724</v>
      </c>
      <c r="R962">
        <v>0.34404763147761203</v>
      </c>
      <c r="S962" s="14" t="s">
        <v>283</v>
      </c>
      <c r="T962" s="2" t="s">
        <v>283</v>
      </c>
      <c r="U962" s="3" t="s">
        <v>43</v>
      </c>
      <c r="V962" s="2" t="s">
        <v>285</v>
      </c>
      <c r="W962" s="2">
        <v>8</v>
      </c>
      <c r="X962" s="2">
        <v>18</v>
      </c>
      <c r="Y962" s="2">
        <v>0</v>
      </c>
      <c r="Z962" s="2">
        <v>0</v>
      </c>
      <c r="AA962" s="2">
        <v>0</v>
      </c>
      <c r="AB962" s="12">
        <f t="shared" ref="AB962:AB1025" si="77">(W962*4+X962*1+Y962*-2+Z962*-3)/W962</f>
        <v>6.25</v>
      </c>
      <c r="AC962" s="3">
        <f t="shared" ref="AC962:AC1025" si="78">W962*12.0107+X962*1.00784+Y962*15.999+Z962*14.0067</f>
        <v>114.22672</v>
      </c>
      <c r="AD962" s="12">
        <v>126</v>
      </c>
      <c r="AE962" s="3" t="s">
        <v>161</v>
      </c>
      <c r="AF962" s="2" t="s">
        <v>162</v>
      </c>
      <c r="AG962" s="2" t="str">
        <f t="shared" si="76"/>
        <v>Proton symporter</v>
      </c>
      <c r="AH962" s="3" t="s">
        <v>286</v>
      </c>
    </row>
    <row r="963" spans="1:34">
      <c r="A963" s="8" t="s">
        <v>34</v>
      </c>
      <c r="B963" s="9" t="s">
        <v>35</v>
      </c>
      <c r="C963" s="1" t="s">
        <v>343</v>
      </c>
      <c r="D963" s="24" t="s">
        <v>342</v>
      </c>
      <c r="E963" s="1" t="s">
        <v>287</v>
      </c>
      <c r="F963" s="1" t="s">
        <v>288</v>
      </c>
      <c r="G963" s="1">
        <v>-10</v>
      </c>
      <c r="H963" s="1">
        <v>-20</v>
      </c>
      <c r="I963" s="1" t="s">
        <v>40</v>
      </c>
      <c r="J963" s="1">
        <v>3.15</v>
      </c>
      <c r="K963" s="1">
        <v>-10</v>
      </c>
      <c r="L963" s="1">
        <v>-1.33777777777778</v>
      </c>
      <c r="M963" s="1" t="s">
        <v>40</v>
      </c>
      <c r="N963" s="1">
        <v>8.9611111111111104</v>
      </c>
      <c r="O963" s="1">
        <v>4.2077777777777801</v>
      </c>
      <c r="Q963" s="1">
        <v>0.42077777777777797</v>
      </c>
      <c r="R963" s="1">
        <v>0.32964316589804199</v>
      </c>
      <c r="S963" s="14" t="s">
        <v>287</v>
      </c>
      <c r="T963" s="2" t="s">
        <v>287</v>
      </c>
      <c r="U963" s="3" t="s">
        <v>43</v>
      </c>
      <c r="V963" s="2" t="s">
        <v>289</v>
      </c>
      <c r="W963" s="2">
        <v>5</v>
      </c>
      <c r="X963" s="2">
        <v>12</v>
      </c>
      <c r="Y963" s="2">
        <v>0</v>
      </c>
      <c r="Z963" s="2">
        <v>0</v>
      </c>
      <c r="AA963" s="3">
        <v>0</v>
      </c>
      <c r="AB963" s="12">
        <f t="shared" si="77"/>
        <v>6.4</v>
      </c>
      <c r="AC963" s="3">
        <f t="shared" si="78"/>
        <v>72.147580000000005</v>
      </c>
      <c r="AD963" s="15">
        <v>36.1</v>
      </c>
      <c r="AE963" s="3" t="s">
        <v>161</v>
      </c>
      <c r="AF963" s="2" t="s">
        <v>46</v>
      </c>
      <c r="AG963" s="16" t="str">
        <f t="shared" si="76"/>
        <v>Diffusion</v>
      </c>
      <c r="AH963" s="3" t="s">
        <v>290</v>
      </c>
    </row>
    <row r="964" spans="1:34">
      <c r="A964" s="8" t="s">
        <v>34</v>
      </c>
      <c r="B964" s="9" t="s">
        <v>35</v>
      </c>
      <c r="C964" s="1" t="s">
        <v>343</v>
      </c>
      <c r="D964" s="24" t="s">
        <v>342</v>
      </c>
      <c r="E964" s="1" t="s">
        <v>291</v>
      </c>
      <c r="F964" s="1" t="s">
        <v>292</v>
      </c>
      <c r="G964" s="1">
        <v>-10</v>
      </c>
      <c r="H964" s="1">
        <v>-20</v>
      </c>
      <c r="I964" s="1" t="s">
        <v>40</v>
      </c>
      <c r="J964" s="1">
        <v>3.15</v>
      </c>
      <c r="K964" s="1">
        <v>-10</v>
      </c>
      <c r="L964" s="1">
        <v>-0.60434782608695503</v>
      </c>
      <c r="M964" s="1" t="s">
        <v>40</v>
      </c>
      <c r="N964" s="1">
        <v>7.0695652173913102</v>
      </c>
      <c r="O964" s="1">
        <v>4.5860869565217399</v>
      </c>
      <c r="Q964" s="1">
        <v>0.45860869565217399</v>
      </c>
      <c r="R964" s="1">
        <v>0.43895223457991001</v>
      </c>
      <c r="S964" s="11" t="s">
        <v>291</v>
      </c>
      <c r="T964" s="3" t="s">
        <v>293</v>
      </c>
      <c r="U964" s="3" t="s">
        <v>43</v>
      </c>
      <c r="V964" s="3" t="s">
        <v>94</v>
      </c>
      <c r="W964" s="3">
        <v>5</v>
      </c>
      <c r="X964" s="3">
        <v>12</v>
      </c>
      <c r="Y964" s="3">
        <v>1</v>
      </c>
      <c r="Z964" s="3">
        <v>0</v>
      </c>
      <c r="AA964" s="3">
        <v>0</v>
      </c>
      <c r="AB964" s="12">
        <f t="shared" si="77"/>
        <v>6</v>
      </c>
      <c r="AC964" s="3">
        <f t="shared" si="78"/>
        <v>88.14658</v>
      </c>
      <c r="AD964" s="12">
        <v>138</v>
      </c>
      <c r="AE964" s="3" t="s">
        <v>78</v>
      </c>
      <c r="AF964" s="2" t="s">
        <v>162</v>
      </c>
      <c r="AG964" s="2" t="str">
        <f t="shared" si="76"/>
        <v>Proton symporter</v>
      </c>
      <c r="AH964" s="3" t="s">
        <v>294</v>
      </c>
    </row>
    <row r="965" spans="1:34">
      <c r="A965" s="8" t="s">
        <v>34</v>
      </c>
      <c r="B965" s="9" t="s">
        <v>35</v>
      </c>
      <c r="C965" s="1" t="s">
        <v>343</v>
      </c>
      <c r="D965" s="24" t="s">
        <v>342</v>
      </c>
      <c r="E965" s="1" t="s">
        <v>295</v>
      </c>
      <c r="F965" s="1" t="s">
        <v>292</v>
      </c>
      <c r="G965" s="1">
        <v>-10</v>
      </c>
      <c r="H965" s="1">
        <v>-20</v>
      </c>
      <c r="I965" s="1" t="s">
        <v>40</v>
      </c>
      <c r="J965" s="1">
        <v>3.15</v>
      </c>
      <c r="K965" s="1">
        <v>-10</v>
      </c>
      <c r="L965" s="1">
        <v>-4.9458762886597896</v>
      </c>
      <c r="M965" s="1" t="s">
        <v>40</v>
      </c>
      <c r="N965" s="1">
        <v>9.96391752577318</v>
      </c>
      <c r="O965" s="1">
        <v>4.0072164948453599</v>
      </c>
      <c r="Q965" s="1">
        <v>0.40072164948453598</v>
      </c>
      <c r="R965" s="1">
        <v>0.38354628936035701</v>
      </c>
      <c r="S965" s="11" t="s">
        <v>295</v>
      </c>
      <c r="T965" s="3" t="s">
        <v>296</v>
      </c>
      <c r="U965" s="3" t="s">
        <v>43</v>
      </c>
      <c r="V965" s="3" t="s">
        <v>94</v>
      </c>
      <c r="W965" s="3">
        <v>5</v>
      </c>
      <c r="X965" s="3">
        <v>12</v>
      </c>
      <c r="Y965" s="3">
        <v>1</v>
      </c>
      <c r="Z965" s="3">
        <v>0</v>
      </c>
      <c r="AA965" s="3">
        <v>0</v>
      </c>
      <c r="AB965" s="12">
        <f t="shared" si="77"/>
        <v>6</v>
      </c>
      <c r="AC965" s="3">
        <f t="shared" si="78"/>
        <v>88.14658</v>
      </c>
      <c r="AD965" s="12">
        <v>138</v>
      </c>
      <c r="AE965" s="3" t="s">
        <v>78</v>
      </c>
      <c r="AF965" s="3" t="s">
        <v>84</v>
      </c>
      <c r="AG965" s="2" t="str">
        <f t="shared" si="76"/>
        <v>Proton symporter</v>
      </c>
      <c r="AH965" s="3" t="s">
        <v>294</v>
      </c>
    </row>
    <row r="966" spans="1:34">
      <c r="A966" s="8" t="s">
        <v>34</v>
      </c>
      <c r="B966" s="9" t="s">
        <v>35</v>
      </c>
      <c r="C966" s="1" t="s">
        <v>343</v>
      </c>
      <c r="D966" s="24" t="s">
        <v>342</v>
      </c>
      <c r="E966" s="1" t="s">
        <v>297</v>
      </c>
      <c r="F966" s="1" t="s">
        <v>298</v>
      </c>
      <c r="G966" s="1">
        <v>-10</v>
      </c>
      <c r="H966" s="1">
        <v>-20</v>
      </c>
      <c r="I966" s="1" t="s">
        <v>40</v>
      </c>
      <c r="J966" s="1">
        <v>3.15</v>
      </c>
      <c r="K966" s="1">
        <v>-10</v>
      </c>
      <c r="L966" s="1">
        <v>-5.3597014925373099</v>
      </c>
      <c r="M966" s="1" t="s">
        <v>40</v>
      </c>
      <c r="N966" s="1">
        <v>4.59402985074626</v>
      </c>
      <c r="O966" s="1">
        <v>4.2343283582089501</v>
      </c>
      <c r="Q966" s="1">
        <v>0.42343283582089503</v>
      </c>
      <c r="R966" s="1">
        <v>0.43270401643655398</v>
      </c>
      <c r="S966" s="11" t="s">
        <v>297</v>
      </c>
      <c r="T966" s="3" t="s">
        <v>297</v>
      </c>
      <c r="U966" s="3" t="s">
        <v>76</v>
      </c>
      <c r="V966" s="3" t="s">
        <v>299</v>
      </c>
      <c r="W966" s="3">
        <v>6</v>
      </c>
      <c r="X966" s="3">
        <v>6</v>
      </c>
      <c r="Y966" s="3">
        <v>1</v>
      </c>
      <c r="Z966" s="3">
        <v>0</v>
      </c>
      <c r="AA966" s="2">
        <v>0</v>
      </c>
      <c r="AB966" s="12">
        <f t="shared" si="77"/>
        <v>4.666666666666667</v>
      </c>
      <c r="AC966" s="3">
        <f t="shared" si="78"/>
        <v>94.11023999999999</v>
      </c>
      <c r="AD966" s="12">
        <v>181.7</v>
      </c>
      <c r="AE966" s="3" t="s">
        <v>111</v>
      </c>
      <c r="AF966" s="2" t="s">
        <v>112</v>
      </c>
      <c r="AG966" s="2" t="str">
        <f t="shared" si="76"/>
        <v>Proton symporter</v>
      </c>
      <c r="AH966" s="3" t="s">
        <v>300</v>
      </c>
    </row>
    <row r="967" spans="1:34">
      <c r="A967" s="8" t="s">
        <v>34</v>
      </c>
      <c r="B967" s="9" t="s">
        <v>35</v>
      </c>
      <c r="C967" s="1" t="s">
        <v>343</v>
      </c>
      <c r="D967" s="24" t="s">
        <v>342</v>
      </c>
      <c r="E967" s="1" t="s">
        <v>301</v>
      </c>
      <c r="F967" s="1" t="s">
        <v>302</v>
      </c>
      <c r="G967" s="1">
        <v>-10</v>
      </c>
      <c r="H967" s="1">
        <v>-20</v>
      </c>
      <c r="I967" s="1" t="s">
        <v>40</v>
      </c>
      <c r="J967" s="1">
        <v>3.15</v>
      </c>
      <c r="K967" s="1">
        <v>-10</v>
      </c>
      <c r="L967" s="1">
        <v>-2.3534482758620601</v>
      </c>
      <c r="M967" s="1" t="s">
        <v>40</v>
      </c>
      <c r="N967" s="1">
        <v>10.4120689655172</v>
      </c>
      <c r="O967" s="1">
        <v>6.5293103448275902</v>
      </c>
      <c r="Q967" s="1">
        <v>0.65293103448275902</v>
      </c>
      <c r="R967" s="1">
        <v>0.31262549906096898</v>
      </c>
      <c r="S967" s="11" t="s">
        <v>301</v>
      </c>
      <c r="T967" s="3" t="s">
        <v>303</v>
      </c>
      <c r="U967" s="3" t="s">
        <v>43</v>
      </c>
      <c r="V967" s="3" t="s">
        <v>304</v>
      </c>
      <c r="W967" s="3">
        <v>3</v>
      </c>
      <c r="X967" s="3">
        <v>8</v>
      </c>
      <c r="Y967" s="3">
        <v>0</v>
      </c>
      <c r="Z967" s="3">
        <v>0</v>
      </c>
      <c r="AA967" s="2">
        <v>0</v>
      </c>
      <c r="AB967" s="12">
        <f t="shared" si="77"/>
        <v>6.666666666666667</v>
      </c>
      <c r="AC967" s="3">
        <f t="shared" si="78"/>
        <v>44.094819999999999</v>
      </c>
      <c r="AD967" s="15">
        <v>-42</v>
      </c>
      <c r="AE967" s="3" t="s">
        <v>155</v>
      </c>
      <c r="AF967" s="2" t="s">
        <v>46</v>
      </c>
      <c r="AG967" s="16" t="str">
        <f t="shared" si="76"/>
        <v>Diffusion</v>
      </c>
      <c r="AH967" s="3" t="s">
        <v>305</v>
      </c>
    </row>
    <row r="968" spans="1:34">
      <c r="A968" s="8" t="s">
        <v>34</v>
      </c>
      <c r="B968" s="9" t="s">
        <v>35</v>
      </c>
      <c r="C968" s="1" t="s">
        <v>343</v>
      </c>
      <c r="D968" s="24" t="s">
        <v>342</v>
      </c>
      <c r="E968" s="1" t="s">
        <v>306</v>
      </c>
      <c r="F968" s="1" t="s">
        <v>302</v>
      </c>
      <c r="G968" s="1">
        <v>-10</v>
      </c>
      <c r="H968" s="1">
        <v>-20</v>
      </c>
      <c r="I968" s="1" t="s">
        <v>40</v>
      </c>
      <c r="J968" s="1">
        <v>3.15</v>
      </c>
      <c r="K968" s="1">
        <v>-10</v>
      </c>
      <c r="L968" s="1">
        <v>-7.5236686390532297</v>
      </c>
      <c r="M968" s="1" t="s">
        <v>40</v>
      </c>
      <c r="N968" s="1">
        <v>13.514201183432</v>
      </c>
      <c r="O968" s="1">
        <v>5.4952662721893502</v>
      </c>
      <c r="Q968" s="1">
        <v>0.54952662721893497</v>
      </c>
      <c r="R968" s="1">
        <v>0.26311513315905499</v>
      </c>
      <c r="S968" s="11" t="s">
        <v>306</v>
      </c>
      <c r="T968" s="3" t="s">
        <v>307</v>
      </c>
      <c r="U968" s="3" t="s">
        <v>43</v>
      </c>
      <c r="V968" s="3" t="s">
        <v>304</v>
      </c>
      <c r="W968" s="3">
        <v>3</v>
      </c>
      <c r="X968" s="3">
        <v>8</v>
      </c>
      <c r="Y968" s="3">
        <v>0</v>
      </c>
      <c r="Z968" s="3">
        <v>0</v>
      </c>
      <c r="AA968" s="2">
        <v>0</v>
      </c>
      <c r="AB968" s="12">
        <f t="shared" si="77"/>
        <v>6.666666666666667</v>
      </c>
      <c r="AC968" s="3">
        <f t="shared" si="78"/>
        <v>44.094819999999999</v>
      </c>
      <c r="AD968" s="15">
        <v>-42</v>
      </c>
      <c r="AE968" s="3" t="s">
        <v>155</v>
      </c>
      <c r="AF968" s="3" t="s">
        <v>84</v>
      </c>
      <c r="AG968" s="16" t="str">
        <f t="shared" si="76"/>
        <v>Diffusion</v>
      </c>
      <c r="AH968" s="3" t="s">
        <v>305</v>
      </c>
    </row>
    <row r="969" spans="1:34">
      <c r="A969" s="8" t="s">
        <v>34</v>
      </c>
      <c r="B969" s="9" t="s">
        <v>35</v>
      </c>
      <c r="C969" s="1" t="s">
        <v>343</v>
      </c>
      <c r="D969" s="24" t="s">
        <v>342</v>
      </c>
      <c r="E969" s="1" t="s">
        <v>308</v>
      </c>
      <c r="F969" s="1" t="s">
        <v>309</v>
      </c>
      <c r="G969" s="1">
        <v>-10</v>
      </c>
      <c r="H969" s="1">
        <v>-20</v>
      </c>
      <c r="I969" s="1" t="s">
        <v>40</v>
      </c>
      <c r="J969" s="1">
        <v>3.15</v>
      </c>
      <c r="K969" s="1">
        <v>-10</v>
      </c>
      <c r="L969" s="1">
        <v>-3.3159362549800799</v>
      </c>
      <c r="M969" s="1" t="s">
        <v>40</v>
      </c>
      <c r="N969" s="1">
        <v>-1.6840637450199201</v>
      </c>
      <c r="O969" s="1">
        <v>4.5262948207171299</v>
      </c>
      <c r="Q969" s="1">
        <v>0.452629482071713</v>
      </c>
      <c r="R969" s="1">
        <v>0.85096347111519699</v>
      </c>
      <c r="S969" s="1" t="s">
        <v>308</v>
      </c>
      <c r="T969" s="2" t="s">
        <v>308</v>
      </c>
      <c r="U969" s="3" t="s">
        <v>43</v>
      </c>
      <c r="V969" s="2" t="s">
        <v>310</v>
      </c>
      <c r="W969" s="3">
        <v>7</v>
      </c>
      <c r="X969" s="3">
        <v>9</v>
      </c>
      <c r="Y969" s="3">
        <v>5</v>
      </c>
      <c r="Z969" s="3">
        <v>0</v>
      </c>
      <c r="AA969" s="2">
        <v>-1</v>
      </c>
      <c r="AB969" s="12">
        <f t="shared" si="77"/>
        <v>3.8571428571428572</v>
      </c>
      <c r="AC969" s="3">
        <f t="shared" si="78"/>
        <v>173.14046000000002</v>
      </c>
      <c r="AD969" s="12">
        <v>400.5</v>
      </c>
      <c r="AE969" s="3" t="s">
        <v>196</v>
      </c>
      <c r="AF969" s="3" t="s">
        <v>311</v>
      </c>
      <c r="AG969" s="2" t="str">
        <f t="shared" si="76"/>
        <v>Proton symporter</v>
      </c>
      <c r="AH969" s="3" t="s">
        <v>312</v>
      </c>
    </row>
    <row r="970" spans="1:34">
      <c r="A970" s="8" t="s">
        <v>34</v>
      </c>
      <c r="B970" s="9" t="s">
        <v>35</v>
      </c>
      <c r="C970" s="1" t="s">
        <v>343</v>
      </c>
      <c r="D970" s="24" t="s">
        <v>342</v>
      </c>
      <c r="E970" s="1" t="s">
        <v>313</v>
      </c>
      <c r="F970" s="1" t="s">
        <v>314</v>
      </c>
      <c r="G970" s="1">
        <v>-10</v>
      </c>
      <c r="H970" s="1">
        <v>-20</v>
      </c>
      <c r="I970" s="1" t="s">
        <v>40</v>
      </c>
      <c r="J970" s="1">
        <v>3.15</v>
      </c>
      <c r="K970" s="1">
        <v>-10</v>
      </c>
      <c r="L970" s="1">
        <v>-3.5122807017543902</v>
      </c>
      <c r="M970" s="1" t="s">
        <v>40</v>
      </c>
      <c r="N970" s="1">
        <v>4.8098245614035102</v>
      </c>
      <c r="O970" s="1">
        <v>3.14877192982456</v>
      </c>
      <c r="Q970" s="1">
        <v>0.31487719298245598</v>
      </c>
      <c r="R970" s="1">
        <v>0.35609263092179899</v>
      </c>
      <c r="S970" s="11" t="s">
        <v>313</v>
      </c>
      <c r="T970" s="3" t="s">
        <v>313</v>
      </c>
      <c r="U970" s="3" t="s">
        <v>76</v>
      </c>
      <c r="V970" s="3" t="s">
        <v>315</v>
      </c>
      <c r="W970" s="3">
        <v>8</v>
      </c>
      <c r="X970" s="3">
        <v>8</v>
      </c>
      <c r="Y970" s="3">
        <v>0</v>
      </c>
      <c r="Z970" s="3">
        <v>0</v>
      </c>
      <c r="AA970" s="2">
        <v>0</v>
      </c>
      <c r="AB970" s="12">
        <f t="shared" si="77"/>
        <v>5</v>
      </c>
      <c r="AC970" s="3">
        <f t="shared" si="78"/>
        <v>104.14832</v>
      </c>
      <c r="AD970" s="12">
        <v>145</v>
      </c>
      <c r="AE970" s="3" t="s">
        <v>316</v>
      </c>
      <c r="AF970" s="3" t="s">
        <v>149</v>
      </c>
      <c r="AG970" s="2" t="str">
        <f t="shared" si="76"/>
        <v>Proton symporter</v>
      </c>
      <c r="AH970" s="3" t="s">
        <v>317</v>
      </c>
    </row>
    <row r="971" spans="1:34">
      <c r="A971" s="17" t="s">
        <v>185</v>
      </c>
      <c r="B971" s="9" t="s">
        <v>35</v>
      </c>
      <c r="C971" t="s">
        <v>343</v>
      </c>
      <c r="D971" s="24" t="s">
        <v>342</v>
      </c>
      <c r="E971" t="s">
        <v>318</v>
      </c>
      <c r="F971" t="s">
        <v>319</v>
      </c>
      <c r="G971">
        <v>-10</v>
      </c>
      <c r="H971">
        <v>-20</v>
      </c>
      <c r="I971" s="1" t="s">
        <v>40</v>
      </c>
      <c r="J971">
        <v>3.15</v>
      </c>
      <c r="K971">
        <v>-10</v>
      </c>
      <c r="L971">
        <v>-0.81666666666668097</v>
      </c>
      <c r="M971" s="1" t="s">
        <v>40</v>
      </c>
      <c r="N971">
        <v>-9.06666666666667</v>
      </c>
      <c r="O971">
        <v>9.7666666666666302</v>
      </c>
      <c r="P971"/>
      <c r="Q971">
        <v>0.97666666666666302</v>
      </c>
      <c r="R971">
        <v>1.23093879987459</v>
      </c>
      <c r="S971" s="3" t="s">
        <v>318</v>
      </c>
      <c r="T971" s="3" t="s">
        <v>318</v>
      </c>
      <c r="U971" s="3" t="s">
        <v>35</v>
      </c>
      <c r="V971" s="3" t="s">
        <v>320</v>
      </c>
      <c r="W971" s="3">
        <v>4</v>
      </c>
      <c r="X971" s="3">
        <v>4</v>
      </c>
      <c r="Y971" s="3">
        <v>4</v>
      </c>
      <c r="Z971" s="3">
        <v>0</v>
      </c>
      <c r="AA971" s="2">
        <v>-2</v>
      </c>
      <c r="AB971" s="12">
        <f t="shared" si="77"/>
        <v>3</v>
      </c>
      <c r="AC971" s="3">
        <f t="shared" si="78"/>
        <v>116.07016</v>
      </c>
      <c r="AD971" s="12">
        <v>235</v>
      </c>
      <c r="AE971" s="3" t="s">
        <v>101</v>
      </c>
      <c r="AF971" s="3" t="s">
        <v>84</v>
      </c>
      <c r="AG971" s="2" t="str">
        <f t="shared" si="76"/>
        <v>Proton symporter</v>
      </c>
      <c r="AH971" s="2" t="s">
        <v>321</v>
      </c>
    </row>
    <row r="972" spans="1:34">
      <c r="A972" s="8" t="s">
        <v>34</v>
      </c>
      <c r="B972" s="9" t="s">
        <v>35</v>
      </c>
      <c r="C972" s="1" t="s">
        <v>344</v>
      </c>
      <c r="D972" s="10" t="s">
        <v>37</v>
      </c>
      <c r="E972" s="1" t="s">
        <v>38</v>
      </c>
      <c r="F972" s="1" t="s">
        <v>39</v>
      </c>
      <c r="G972" s="1">
        <v>-10</v>
      </c>
      <c r="H972" s="1">
        <v>-20</v>
      </c>
      <c r="I972" s="1" t="s">
        <v>40</v>
      </c>
      <c r="J972" s="1">
        <v>3.15</v>
      </c>
      <c r="K972" s="1">
        <v>-10</v>
      </c>
      <c r="L972" s="1">
        <v>-5</v>
      </c>
      <c r="M972" s="1" t="s">
        <v>40</v>
      </c>
      <c r="N972" s="1">
        <v>9.0909090909091006</v>
      </c>
      <c r="O972" s="1">
        <v>2.7272727272727302</v>
      </c>
      <c r="Q972" s="1">
        <v>0.27272727272727298</v>
      </c>
      <c r="R972" s="1">
        <v>0.40927801965569299</v>
      </c>
      <c r="S972" s="11" t="s">
        <v>41</v>
      </c>
      <c r="T972" s="3" t="s">
        <v>42</v>
      </c>
      <c r="U972" s="3" t="s">
        <v>43</v>
      </c>
      <c r="V972" s="3" t="s">
        <v>44</v>
      </c>
      <c r="W972" s="3">
        <v>4</v>
      </c>
      <c r="X972" s="3">
        <v>10</v>
      </c>
      <c r="Y972" s="3">
        <v>2</v>
      </c>
      <c r="Z972" s="3">
        <v>0</v>
      </c>
      <c r="AA972" s="3">
        <v>0</v>
      </c>
      <c r="AB972" s="12">
        <f t="shared" si="77"/>
        <v>5.5</v>
      </c>
      <c r="AC972" s="3">
        <f t="shared" si="78"/>
        <v>90.119200000000006</v>
      </c>
      <c r="AD972" s="12">
        <v>207</v>
      </c>
      <c r="AE972" s="2" t="s">
        <v>45</v>
      </c>
      <c r="AF972" s="3" t="s">
        <v>46</v>
      </c>
      <c r="AG972" s="2" t="str">
        <f t="shared" si="76"/>
        <v>Proton symporter</v>
      </c>
      <c r="AH972" s="3" t="s">
        <v>47</v>
      </c>
    </row>
    <row r="973" spans="1:34">
      <c r="A973" s="8" t="s">
        <v>34</v>
      </c>
      <c r="B973" s="9" t="s">
        <v>35</v>
      </c>
      <c r="C973" s="1" t="s">
        <v>344</v>
      </c>
      <c r="D973" s="10" t="s">
        <v>37</v>
      </c>
      <c r="E973" s="1" t="s">
        <v>48</v>
      </c>
      <c r="F973" s="1" t="s">
        <v>39</v>
      </c>
      <c r="G973" s="1">
        <v>-10</v>
      </c>
      <c r="H973" s="1">
        <v>-20</v>
      </c>
      <c r="I973" s="1" t="s">
        <v>40</v>
      </c>
      <c r="J973" s="1">
        <v>3.15</v>
      </c>
      <c r="K973" s="1">
        <v>-10</v>
      </c>
      <c r="L973" s="1">
        <v>-5</v>
      </c>
      <c r="M973" s="1" t="s">
        <v>40</v>
      </c>
      <c r="N973" s="1">
        <v>9.0909090909090793</v>
      </c>
      <c r="O973" s="1">
        <v>2.7272727272727302</v>
      </c>
      <c r="Q973" s="1">
        <v>0.27272727272727298</v>
      </c>
      <c r="R973" s="1">
        <v>0.40927801965569199</v>
      </c>
      <c r="S973" s="11" t="s">
        <v>49</v>
      </c>
      <c r="T973" s="3" t="s">
        <v>50</v>
      </c>
      <c r="U973" s="3" t="s">
        <v>43</v>
      </c>
      <c r="V973" s="3" t="s">
        <v>44</v>
      </c>
      <c r="W973" s="3">
        <v>4</v>
      </c>
      <c r="X973" s="3">
        <v>10</v>
      </c>
      <c r="Y973" s="3">
        <v>2</v>
      </c>
      <c r="Z973" s="3">
        <v>0</v>
      </c>
      <c r="AA973" s="3">
        <v>0</v>
      </c>
      <c r="AB973" s="12">
        <f t="shared" si="77"/>
        <v>5.5</v>
      </c>
      <c r="AC973" s="3">
        <f t="shared" si="78"/>
        <v>90.119200000000006</v>
      </c>
      <c r="AD973" s="12">
        <v>207</v>
      </c>
      <c r="AE973" s="2" t="s">
        <v>45</v>
      </c>
      <c r="AF973" s="3" t="s">
        <v>51</v>
      </c>
      <c r="AG973" s="2" t="str">
        <f t="shared" si="76"/>
        <v>Proton symporter</v>
      </c>
      <c r="AH973" s="3" t="s">
        <v>47</v>
      </c>
    </row>
    <row r="974" spans="1:34">
      <c r="A974" s="8" t="s">
        <v>34</v>
      </c>
      <c r="B974" s="9" t="s">
        <v>35</v>
      </c>
      <c r="C974" s="1" t="s">
        <v>344</v>
      </c>
      <c r="D974" s="10" t="s">
        <v>37</v>
      </c>
      <c r="E974" s="1" t="s">
        <v>52</v>
      </c>
      <c r="F974" s="1" t="s">
        <v>53</v>
      </c>
      <c r="G974" s="1">
        <v>-10</v>
      </c>
      <c r="H974" s="1">
        <v>-20</v>
      </c>
      <c r="I974" s="1" t="s">
        <v>40</v>
      </c>
      <c r="J974" s="1">
        <v>3.15</v>
      </c>
      <c r="K974" s="1">
        <v>-10</v>
      </c>
      <c r="L974" s="1">
        <v>-5.5896103896103897</v>
      </c>
      <c r="M974" s="1" t="s">
        <v>40</v>
      </c>
      <c r="N974" s="1">
        <v>9.1922077922077907</v>
      </c>
      <c r="O974" s="1">
        <v>3.6025974025974001</v>
      </c>
      <c r="Q974" s="1">
        <v>0.36025974025974</v>
      </c>
      <c r="R974" s="1">
        <v>0.45677122018060501</v>
      </c>
      <c r="S974" s="13" t="s">
        <v>52</v>
      </c>
      <c r="T974" s="3" t="s">
        <v>54</v>
      </c>
      <c r="U974" s="3" t="s">
        <v>55</v>
      </c>
      <c r="V974" s="2" t="s">
        <v>56</v>
      </c>
      <c r="W974" s="2">
        <v>3</v>
      </c>
      <c r="X974" s="2">
        <v>12</v>
      </c>
      <c r="Y974" s="2">
        <v>0</v>
      </c>
      <c r="Z974" s="2">
        <v>2</v>
      </c>
      <c r="AA974" s="2">
        <v>2</v>
      </c>
      <c r="AB974" s="12">
        <f t="shared" si="77"/>
        <v>6</v>
      </c>
      <c r="AC974" s="3">
        <f t="shared" si="78"/>
        <v>76.139580000000009</v>
      </c>
      <c r="AD974" s="12">
        <v>139.30000000000001</v>
      </c>
      <c r="AE974" s="2" t="s">
        <v>57</v>
      </c>
      <c r="AF974" s="2" t="s">
        <v>58</v>
      </c>
      <c r="AG974" s="2" t="str">
        <f t="shared" si="76"/>
        <v>Proton symporter</v>
      </c>
      <c r="AH974" s="3" t="s">
        <v>59</v>
      </c>
    </row>
    <row r="975" spans="1:34">
      <c r="A975" s="8" t="s">
        <v>34</v>
      </c>
      <c r="B975" s="9" t="s">
        <v>35</v>
      </c>
      <c r="C975" s="1" t="s">
        <v>344</v>
      </c>
      <c r="D975" s="10" t="s">
        <v>37</v>
      </c>
      <c r="E975" s="1" t="s">
        <v>60</v>
      </c>
      <c r="F975" s="1" t="s">
        <v>61</v>
      </c>
      <c r="G975" s="1">
        <v>-10</v>
      </c>
      <c r="H975" s="1">
        <v>-20</v>
      </c>
      <c r="I975" s="1" t="s">
        <v>40</v>
      </c>
      <c r="J975" s="1">
        <v>3.15</v>
      </c>
      <c r="K975" s="1">
        <v>-10</v>
      </c>
      <c r="L975" s="1">
        <v>-5</v>
      </c>
      <c r="M975" s="1" t="s">
        <v>40</v>
      </c>
      <c r="N975" s="1">
        <v>8.75</v>
      </c>
      <c r="O975" s="1">
        <v>3.75</v>
      </c>
      <c r="Q975" s="1">
        <v>0.375</v>
      </c>
      <c r="R975" s="1">
        <v>0.47516831246253299</v>
      </c>
      <c r="S975" s="14" t="s">
        <v>60</v>
      </c>
      <c r="T975" s="2" t="s">
        <v>62</v>
      </c>
      <c r="U975" s="3" t="s">
        <v>55</v>
      </c>
      <c r="V975" s="2" t="s">
        <v>63</v>
      </c>
      <c r="W975" s="2">
        <v>3</v>
      </c>
      <c r="X975" s="2">
        <v>8</v>
      </c>
      <c r="Y975" s="2">
        <v>2</v>
      </c>
      <c r="Z975" s="2">
        <v>0</v>
      </c>
      <c r="AA975" s="2">
        <v>0</v>
      </c>
      <c r="AB975" s="12">
        <f t="shared" si="77"/>
        <v>5.333333333333333</v>
      </c>
      <c r="AC975" s="3">
        <f t="shared" si="78"/>
        <v>76.092820000000003</v>
      </c>
      <c r="AD975" s="12">
        <v>213</v>
      </c>
      <c r="AE975" s="2" t="s">
        <v>45</v>
      </c>
      <c r="AF975" s="2" t="s">
        <v>64</v>
      </c>
      <c r="AG975" s="2" t="str">
        <f t="shared" si="76"/>
        <v>Proton symporter</v>
      </c>
      <c r="AH975" s="3" t="s">
        <v>65</v>
      </c>
    </row>
    <row r="976" spans="1:34">
      <c r="A976" s="8" t="s">
        <v>34</v>
      </c>
      <c r="B976" s="9" t="s">
        <v>35</v>
      </c>
      <c r="C976" s="1" t="s">
        <v>344</v>
      </c>
      <c r="D976" s="10" t="s">
        <v>37</v>
      </c>
      <c r="E976" s="1" t="s">
        <v>66</v>
      </c>
      <c r="F976" s="1" t="s">
        <v>67</v>
      </c>
      <c r="G976" s="1">
        <v>-10</v>
      </c>
      <c r="H976" s="1">
        <v>-20</v>
      </c>
      <c r="I976" s="1" t="s">
        <v>40</v>
      </c>
      <c r="J976" s="1">
        <v>3.15</v>
      </c>
      <c r="K976" s="1">
        <v>-10</v>
      </c>
      <c r="L976" s="1">
        <v>-3.8399999999999901</v>
      </c>
      <c r="M976" s="1" t="s">
        <v>40</v>
      </c>
      <c r="N976" s="1">
        <v>8.2472727272727298</v>
      </c>
      <c r="O976" s="1">
        <v>2.9381818181818198</v>
      </c>
      <c r="Q976" s="1">
        <v>0.29381818181818198</v>
      </c>
      <c r="R976" s="1">
        <v>0.44092885317573199</v>
      </c>
      <c r="S976" s="11" t="s">
        <v>68</v>
      </c>
      <c r="T976" s="3" t="s">
        <v>69</v>
      </c>
      <c r="U976" s="3" t="s">
        <v>43</v>
      </c>
      <c r="V976" s="3" t="s">
        <v>44</v>
      </c>
      <c r="W976" s="3">
        <v>4</v>
      </c>
      <c r="X976" s="3">
        <v>10</v>
      </c>
      <c r="Y976" s="3">
        <v>2</v>
      </c>
      <c r="Z976" s="3">
        <v>0</v>
      </c>
      <c r="AA976" s="3">
        <v>0</v>
      </c>
      <c r="AB976" s="12">
        <f t="shared" si="77"/>
        <v>5.5</v>
      </c>
      <c r="AC976" s="3">
        <f t="shared" si="78"/>
        <v>90.119200000000006</v>
      </c>
      <c r="AD976" s="12">
        <v>230</v>
      </c>
      <c r="AE976" s="2" t="s">
        <v>45</v>
      </c>
      <c r="AF976" s="3" t="s">
        <v>70</v>
      </c>
      <c r="AG976" s="2" t="str">
        <f t="shared" si="76"/>
        <v>Proton symporter</v>
      </c>
      <c r="AH976" s="3" t="s">
        <v>71</v>
      </c>
    </row>
    <row r="977" spans="1:34">
      <c r="A977" s="8" t="s">
        <v>34</v>
      </c>
      <c r="B977" s="9" t="s">
        <v>35</v>
      </c>
      <c r="C977" s="1" t="s">
        <v>344</v>
      </c>
      <c r="D977" s="10" t="s">
        <v>37</v>
      </c>
      <c r="E977" s="1" t="s">
        <v>72</v>
      </c>
      <c r="F977" s="1" t="s">
        <v>73</v>
      </c>
      <c r="G977" s="1">
        <v>-10</v>
      </c>
      <c r="H977" s="1">
        <v>-20</v>
      </c>
      <c r="I977" s="1" t="s">
        <v>40</v>
      </c>
      <c r="J977" s="1">
        <v>3.15</v>
      </c>
      <c r="K977" s="1">
        <v>-10</v>
      </c>
      <c r="L977" s="1">
        <v>-5</v>
      </c>
      <c r="M977" s="1" t="s">
        <v>40</v>
      </c>
      <c r="N977" s="1">
        <v>10</v>
      </c>
      <c r="O977" s="1">
        <v>3.3333333333333299</v>
      </c>
      <c r="Q977" s="1">
        <v>0.33333333333333298</v>
      </c>
      <c r="R977" s="1">
        <v>0.333565465485468</v>
      </c>
      <c r="S977" s="11" t="s">
        <v>74</v>
      </c>
      <c r="T977" s="3" t="s">
        <v>75</v>
      </c>
      <c r="U977" s="3" t="s">
        <v>76</v>
      </c>
      <c r="V977" s="3" t="s">
        <v>77</v>
      </c>
      <c r="W977" s="3">
        <v>3</v>
      </c>
      <c r="X977" s="3">
        <v>8</v>
      </c>
      <c r="Y977" s="3">
        <v>1</v>
      </c>
      <c r="Z977" s="3">
        <v>0</v>
      </c>
      <c r="AA977" s="3">
        <v>0</v>
      </c>
      <c r="AB977" s="12">
        <f t="shared" si="77"/>
        <v>6</v>
      </c>
      <c r="AC977" s="3">
        <f t="shared" si="78"/>
        <v>60.093820000000001</v>
      </c>
      <c r="AD977" s="12">
        <v>97</v>
      </c>
      <c r="AE977" s="2" t="s">
        <v>78</v>
      </c>
      <c r="AF977" s="2" t="s">
        <v>79</v>
      </c>
      <c r="AG977" s="2" t="str">
        <f t="shared" si="76"/>
        <v>Proton symporter</v>
      </c>
      <c r="AH977" s="3" t="s">
        <v>80</v>
      </c>
    </row>
    <row r="978" spans="1:34">
      <c r="A978" s="8" t="s">
        <v>34</v>
      </c>
      <c r="B978" s="9" t="s">
        <v>35</v>
      </c>
      <c r="C978" s="1" t="s">
        <v>344</v>
      </c>
      <c r="D978" s="10" t="s">
        <v>37</v>
      </c>
      <c r="E978" s="1" t="s">
        <v>81</v>
      </c>
      <c r="F978" s="1" t="s">
        <v>73</v>
      </c>
      <c r="G978" s="1">
        <v>-10</v>
      </c>
      <c r="H978" s="1">
        <v>-20</v>
      </c>
      <c r="I978" s="1" t="s">
        <v>40</v>
      </c>
      <c r="J978" s="1">
        <v>3.15</v>
      </c>
      <c r="K978" s="1">
        <v>-10</v>
      </c>
      <c r="L978" s="1">
        <v>-5.8743902439024396</v>
      </c>
      <c r="M978" s="1" t="s">
        <v>40</v>
      </c>
      <c r="N978" s="1">
        <v>10.582926829268301</v>
      </c>
      <c r="O978" s="1">
        <v>3.1390243902438999</v>
      </c>
      <c r="Q978" s="1">
        <v>0.31390243902439102</v>
      </c>
      <c r="R978" s="1">
        <v>0.31412103957058402</v>
      </c>
      <c r="S978" s="11" t="s">
        <v>82</v>
      </c>
      <c r="T978" s="3" t="s">
        <v>83</v>
      </c>
      <c r="U978" s="3" t="s">
        <v>76</v>
      </c>
      <c r="V978" s="3" t="s">
        <v>77</v>
      </c>
      <c r="W978" s="3">
        <v>3</v>
      </c>
      <c r="X978" s="3">
        <v>8</v>
      </c>
      <c r="Y978" s="3">
        <v>1</v>
      </c>
      <c r="Z978" s="3">
        <v>0</v>
      </c>
      <c r="AA978" s="3">
        <v>0</v>
      </c>
      <c r="AB978" s="12">
        <f t="shared" si="77"/>
        <v>6</v>
      </c>
      <c r="AC978" s="3">
        <f t="shared" si="78"/>
        <v>60.093820000000001</v>
      </c>
      <c r="AD978" s="12">
        <v>97</v>
      </c>
      <c r="AE978" s="2" t="s">
        <v>78</v>
      </c>
      <c r="AF978" s="3" t="s">
        <v>84</v>
      </c>
      <c r="AG978" s="2" t="str">
        <f t="shared" si="76"/>
        <v>Proton symporter</v>
      </c>
      <c r="AH978" s="3" t="s">
        <v>80</v>
      </c>
    </row>
    <row r="979" spans="1:34">
      <c r="A979" s="8" t="s">
        <v>34</v>
      </c>
      <c r="B979" s="9" t="s">
        <v>35</v>
      </c>
      <c r="C979" s="1" t="s">
        <v>344</v>
      </c>
      <c r="D979" s="10" t="s">
        <v>37</v>
      </c>
      <c r="E979" s="1" t="s">
        <v>85</v>
      </c>
      <c r="F979" s="1" t="s">
        <v>86</v>
      </c>
      <c r="G979" s="1">
        <v>-10</v>
      </c>
      <c r="H979" s="1">
        <v>-20</v>
      </c>
      <c r="I979" s="1" t="s">
        <v>40</v>
      </c>
      <c r="J979" s="1">
        <v>3.15</v>
      </c>
      <c r="K979" s="1">
        <v>-10</v>
      </c>
      <c r="L979" s="1">
        <v>-5</v>
      </c>
      <c r="M979" s="1" t="s">
        <v>40</v>
      </c>
      <c r="N979" s="1">
        <v>9.0909090909090899</v>
      </c>
      <c r="O979" s="1">
        <v>2.7272727272727302</v>
      </c>
      <c r="Q979" s="1">
        <v>0.27272727272727298</v>
      </c>
      <c r="R979" s="1">
        <v>0.40927801965569299</v>
      </c>
      <c r="S979" s="11" t="s">
        <v>87</v>
      </c>
      <c r="T979" s="3" t="s">
        <v>88</v>
      </c>
      <c r="U979" s="3" t="s">
        <v>43</v>
      </c>
      <c r="V979" s="3" t="s">
        <v>44</v>
      </c>
      <c r="W979" s="3">
        <v>4</v>
      </c>
      <c r="X979" s="3">
        <v>10</v>
      </c>
      <c r="Y979" s="3">
        <v>2</v>
      </c>
      <c r="Z979" s="3">
        <v>0</v>
      </c>
      <c r="AA979" s="3">
        <v>0</v>
      </c>
      <c r="AB979" s="12">
        <f t="shared" si="77"/>
        <v>5.5</v>
      </c>
      <c r="AC979" s="3">
        <f t="shared" si="78"/>
        <v>90.119200000000006</v>
      </c>
      <c r="AD979" s="12">
        <v>177</v>
      </c>
      <c r="AE979" s="3" t="s">
        <v>45</v>
      </c>
      <c r="AF979" s="3" t="s">
        <v>89</v>
      </c>
      <c r="AG979" s="2" t="str">
        <f t="shared" si="76"/>
        <v>Proton symporter</v>
      </c>
      <c r="AH979" s="3" t="s">
        <v>90</v>
      </c>
    </row>
    <row r="980" spans="1:34">
      <c r="A980" s="8" t="s">
        <v>34</v>
      </c>
      <c r="B980" s="9" t="s">
        <v>35</v>
      </c>
      <c r="C980" s="1" t="s">
        <v>344</v>
      </c>
      <c r="D980" s="10" t="s">
        <v>37</v>
      </c>
      <c r="E980" s="1" t="s">
        <v>91</v>
      </c>
      <c r="F980" s="1" t="s">
        <v>92</v>
      </c>
      <c r="G980" s="1">
        <v>-10</v>
      </c>
      <c r="H980" s="1">
        <v>-20</v>
      </c>
      <c r="I980" s="1" t="s">
        <v>40</v>
      </c>
      <c r="J980" s="1">
        <v>3.15</v>
      </c>
      <c r="K980" s="1">
        <v>-10</v>
      </c>
      <c r="L980" s="1">
        <v>-5.15</v>
      </c>
      <c r="M980" s="1" t="s">
        <v>40</v>
      </c>
      <c r="N980" s="1">
        <v>10.1</v>
      </c>
      <c r="O980" s="1">
        <v>1.98</v>
      </c>
      <c r="Q980" s="1">
        <v>0.19800000000000001</v>
      </c>
      <c r="R980" s="1">
        <v>0.290631833077999</v>
      </c>
      <c r="S980" s="14" t="s">
        <v>91</v>
      </c>
      <c r="T980" s="2" t="s">
        <v>93</v>
      </c>
      <c r="U980" s="3" t="s">
        <v>55</v>
      </c>
      <c r="V980" s="2" t="s">
        <v>94</v>
      </c>
      <c r="W980" s="2">
        <v>5</v>
      </c>
      <c r="X980" s="2">
        <v>12</v>
      </c>
      <c r="Y980" s="2">
        <v>1</v>
      </c>
      <c r="Z980" s="2">
        <v>0</v>
      </c>
      <c r="AA980" s="2">
        <v>0</v>
      </c>
      <c r="AB980" s="12">
        <f t="shared" si="77"/>
        <v>6</v>
      </c>
      <c r="AC980" s="3">
        <f t="shared" si="78"/>
        <v>88.14658</v>
      </c>
      <c r="AD980" s="12">
        <v>129</v>
      </c>
      <c r="AE980" s="2" t="s">
        <v>78</v>
      </c>
      <c r="AF980" s="2" t="s">
        <v>95</v>
      </c>
      <c r="AG980" s="2" t="str">
        <f t="shared" si="76"/>
        <v>Proton symporter</v>
      </c>
      <c r="AH980" s="3" t="s">
        <v>96</v>
      </c>
    </row>
    <row r="981" spans="1:34">
      <c r="A981" s="8" t="s">
        <v>34</v>
      </c>
      <c r="B981" s="9" t="s">
        <v>35</v>
      </c>
      <c r="C981" s="1" t="s">
        <v>344</v>
      </c>
      <c r="D981" s="10" t="s">
        <v>37</v>
      </c>
      <c r="E981" s="1" t="s">
        <v>97</v>
      </c>
      <c r="F981" s="1" t="s">
        <v>98</v>
      </c>
      <c r="G981" s="1">
        <v>-10</v>
      </c>
      <c r="H981" s="1">
        <v>-20</v>
      </c>
      <c r="I981" s="1" t="s">
        <v>40</v>
      </c>
      <c r="J981" s="1">
        <v>3.15</v>
      </c>
      <c r="K981" s="1">
        <v>-10</v>
      </c>
      <c r="L981" s="1">
        <v>-8.5203426124197108</v>
      </c>
      <c r="M981" s="1" t="s">
        <v>40</v>
      </c>
      <c r="N981" s="1">
        <v>3.92847965738759</v>
      </c>
      <c r="O981" s="1">
        <v>2.29593147751606</v>
      </c>
      <c r="Q981" s="1">
        <v>0.229593147751606</v>
      </c>
      <c r="R981" s="1">
        <v>0.69615286550371602</v>
      </c>
      <c r="S981" s="14" t="s">
        <v>97</v>
      </c>
      <c r="T981" s="2" t="s">
        <v>99</v>
      </c>
      <c r="U981" s="3" t="s">
        <v>55</v>
      </c>
      <c r="V981" s="2" t="s">
        <v>100</v>
      </c>
      <c r="W981" s="2">
        <v>7</v>
      </c>
      <c r="X981" s="2">
        <v>2</v>
      </c>
      <c r="Y981" s="2">
        <v>6</v>
      </c>
      <c r="Z981" s="2">
        <v>0</v>
      </c>
      <c r="AA981" s="2">
        <v>-2</v>
      </c>
      <c r="AB981" s="12">
        <f t="shared" si="77"/>
        <v>2.5714285714285716</v>
      </c>
      <c r="AC981" s="3">
        <f t="shared" si="78"/>
        <v>182.08458000000002</v>
      </c>
      <c r="AD981" s="12">
        <v>355.5</v>
      </c>
      <c r="AE981" s="2" t="s">
        <v>101</v>
      </c>
      <c r="AF981" s="2" t="s">
        <v>64</v>
      </c>
      <c r="AG981" s="2" t="str">
        <f t="shared" si="76"/>
        <v>Proton symporter</v>
      </c>
      <c r="AH981" s="3" t="s">
        <v>102</v>
      </c>
    </row>
    <row r="982" spans="1:34">
      <c r="A982" s="8" t="s">
        <v>34</v>
      </c>
      <c r="B982" s="9" t="s">
        <v>35</v>
      </c>
      <c r="C982" s="1" t="s">
        <v>344</v>
      </c>
      <c r="D982" s="10" t="s">
        <v>37</v>
      </c>
      <c r="E982" s="1" t="s">
        <v>103</v>
      </c>
      <c r="F982" s="1" t="s">
        <v>104</v>
      </c>
      <c r="G982" s="1">
        <v>-10</v>
      </c>
      <c r="H982" s="1">
        <v>-20</v>
      </c>
      <c r="I982" s="1" t="s">
        <v>40</v>
      </c>
      <c r="J982" s="1">
        <v>3.15</v>
      </c>
      <c r="K982" s="1">
        <v>-10</v>
      </c>
      <c r="L982" s="1">
        <v>-5.4</v>
      </c>
      <c r="M982" s="1" t="s">
        <v>40</v>
      </c>
      <c r="N982" s="1">
        <v>10.266666666666699</v>
      </c>
      <c r="O982" s="1">
        <v>1.62222222222222</v>
      </c>
      <c r="Q982" s="1">
        <v>0.16222222222222199</v>
      </c>
      <c r="R982" s="1">
        <v>0.27600620499271</v>
      </c>
      <c r="S982" s="14" t="s">
        <v>103</v>
      </c>
      <c r="T982" s="2" t="s">
        <v>105</v>
      </c>
      <c r="U982" s="3" t="s">
        <v>55</v>
      </c>
      <c r="V982" s="2" t="s">
        <v>106</v>
      </c>
      <c r="W982" s="2">
        <v>6</v>
      </c>
      <c r="X982" s="2">
        <v>14</v>
      </c>
      <c r="Y982" s="2">
        <v>1</v>
      </c>
      <c r="Z982" s="2">
        <v>0</v>
      </c>
      <c r="AA982" s="2">
        <v>0</v>
      </c>
      <c r="AB982" s="12">
        <f t="shared" si="77"/>
        <v>6</v>
      </c>
      <c r="AC982" s="3">
        <f t="shared" si="78"/>
        <v>102.17295999999999</v>
      </c>
      <c r="AD982" s="12">
        <v>153</v>
      </c>
      <c r="AE982" s="2" t="s">
        <v>78</v>
      </c>
      <c r="AF982" s="2" t="s">
        <v>84</v>
      </c>
      <c r="AG982" s="2" t="str">
        <f t="shared" si="76"/>
        <v>Proton symporter</v>
      </c>
      <c r="AH982" s="3" t="s">
        <v>107</v>
      </c>
    </row>
    <row r="983" spans="1:34">
      <c r="A983" s="8" t="s">
        <v>34</v>
      </c>
      <c r="B983" s="9" t="s">
        <v>35</v>
      </c>
      <c r="C983" s="1" t="s">
        <v>344</v>
      </c>
      <c r="D983" s="10" t="s">
        <v>37</v>
      </c>
      <c r="E983" s="1" t="s">
        <v>108</v>
      </c>
      <c r="F983" s="1" t="s">
        <v>109</v>
      </c>
      <c r="G983" s="1">
        <v>-10</v>
      </c>
      <c r="H983" s="1">
        <v>-20</v>
      </c>
      <c r="I983" s="1" t="s">
        <v>40</v>
      </c>
      <c r="J983" s="1">
        <v>3.15</v>
      </c>
      <c r="K983" s="1">
        <v>-10</v>
      </c>
      <c r="L983" s="1">
        <v>-5.7831395348837198</v>
      </c>
      <c r="M983" s="1" t="s">
        <v>40</v>
      </c>
      <c r="N983" s="1">
        <v>8.0279069767441804</v>
      </c>
      <c r="O983" s="1">
        <v>1.4965116279069799</v>
      </c>
      <c r="Q983" s="1">
        <v>0.14965116279069701</v>
      </c>
      <c r="R983" s="1">
        <v>0.29941028016029497</v>
      </c>
      <c r="S983" s="11" t="s">
        <v>108</v>
      </c>
      <c r="T983" s="3" t="s">
        <v>108</v>
      </c>
      <c r="U983" s="3" t="s">
        <v>43</v>
      </c>
      <c r="V983" s="3" t="s">
        <v>110</v>
      </c>
      <c r="W983" s="3">
        <v>8</v>
      </c>
      <c r="X983" s="3">
        <v>8</v>
      </c>
      <c r="Y983" s="3">
        <v>1</v>
      </c>
      <c r="Z983" s="3">
        <v>0</v>
      </c>
      <c r="AA983" s="3">
        <v>0</v>
      </c>
      <c r="AB983" s="12">
        <f t="shared" si="77"/>
        <v>4.75</v>
      </c>
      <c r="AC983" s="3">
        <f t="shared" si="78"/>
        <v>120.14731999999999</v>
      </c>
      <c r="AD983" s="12">
        <v>229</v>
      </c>
      <c r="AE983" s="3" t="s">
        <v>111</v>
      </c>
      <c r="AF983" s="2" t="s">
        <v>112</v>
      </c>
      <c r="AG983" s="2" t="str">
        <f t="shared" si="76"/>
        <v>Proton symporter</v>
      </c>
      <c r="AH983" s="3" t="s">
        <v>113</v>
      </c>
    </row>
    <row r="984" spans="1:34">
      <c r="A984" s="8" t="s">
        <v>34</v>
      </c>
      <c r="B984" s="9" t="s">
        <v>35</v>
      </c>
      <c r="C984" s="1" t="s">
        <v>344</v>
      </c>
      <c r="D984" s="10" t="s">
        <v>37</v>
      </c>
      <c r="E984" s="1" t="s">
        <v>114</v>
      </c>
      <c r="F984" s="1" t="s">
        <v>115</v>
      </c>
      <c r="G984" s="1">
        <v>-10</v>
      </c>
      <c r="H984" s="1">
        <v>-20</v>
      </c>
      <c r="I984" s="1" t="s">
        <v>40</v>
      </c>
      <c r="J984" s="1">
        <v>3.15</v>
      </c>
      <c r="K984" s="1">
        <v>-10</v>
      </c>
      <c r="L984" s="1">
        <v>-7.5791044776119501</v>
      </c>
      <c r="M984" s="1" t="s">
        <v>40</v>
      </c>
      <c r="N984" s="1">
        <v>9.6492537313433004</v>
      </c>
      <c r="O984" s="1">
        <v>2.0701492537313499</v>
      </c>
      <c r="Q984" s="1">
        <v>0.20701492537313501</v>
      </c>
      <c r="R984" s="1">
        <v>0.40382747459664398</v>
      </c>
      <c r="S984" s="14" t="s">
        <v>114</v>
      </c>
      <c r="T984" s="2" t="s">
        <v>114</v>
      </c>
      <c r="U984" s="3" t="s">
        <v>55</v>
      </c>
      <c r="V984" s="2" t="s">
        <v>116</v>
      </c>
      <c r="W984" s="2">
        <v>5</v>
      </c>
      <c r="X984" s="2">
        <v>11</v>
      </c>
      <c r="Y984" s="2">
        <v>2</v>
      </c>
      <c r="Z984" s="2">
        <v>1</v>
      </c>
      <c r="AA984" s="2">
        <v>0</v>
      </c>
      <c r="AB984" s="12">
        <f t="shared" si="77"/>
        <v>4.8</v>
      </c>
      <c r="AC984" s="3">
        <f t="shared" si="78"/>
        <v>117.14444</v>
      </c>
      <c r="AD984" s="12">
        <v>247.5</v>
      </c>
      <c r="AE984" s="2" t="s">
        <v>117</v>
      </c>
      <c r="AF984" s="2" t="s">
        <v>84</v>
      </c>
      <c r="AG984" s="2" t="str">
        <f t="shared" si="76"/>
        <v>Proton symporter</v>
      </c>
      <c r="AH984" s="3" t="s">
        <v>118</v>
      </c>
    </row>
    <row r="985" spans="1:34">
      <c r="A985" s="8" t="s">
        <v>34</v>
      </c>
      <c r="B985" s="9" t="s">
        <v>35</v>
      </c>
      <c r="C985" s="1" t="s">
        <v>344</v>
      </c>
      <c r="D985" s="10" t="s">
        <v>37</v>
      </c>
      <c r="E985" s="1" t="s">
        <v>119</v>
      </c>
      <c r="F985" s="1" t="s">
        <v>120</v>
      </c>
      <c r="G985" s="1">
        <v>-10</v>
      </c>
      <c r="H985" s="1">
        <v>-20</v>
      </c>
      <c r="I985" s="1" t="s">
        <v>40</v>
      </c>
      <c r="J985" s="1">
        <v>3.15</v>
      </c>
      <c r="K985" s="1">
        <v>-10</v>
      </c>
      <c r="L985" s="1">
        <v>-5.5595959595959599</v>
      </c>
      <c r="M985" s="1" t="s">
        <v>40</v>
      </c>
      <c r="N985" s="1">
        <v>9.1696969696969699</v>
      </c>
      <c r="O985" s="1">
        <v>3.61010101010101</v>
      </c>
      <c r="Q985" s="1">
        <v>0.361010101010101</v>
      </c>
      <c r="R985" s="1">
        <v>0.34914399500231103</v>
      </c>
      <c r="S985" s="14" t="s">
        <v>119</v>
      </c>
      <c r="T985" s="2" t="s">
        <v>119</v>
      </c>
      <c r="U985" s="3" t="s">
        <v>55</v>
      </c>
      <c r="V985" s="2" t="s">
        <v>121</v>
      </c>
      <c r="W985" s="2">
        <v>3</v>
      </c>
      <c r="X985" s="2">
        <v>6</v>
      </c>
      <c r="Y985" s="2">
        <v>1</v>
      </c>
      <c r="Z985" s="2">
        <v>0</v>
      </c>
      <c r="AA985" s="2">
        <v>0</v>
      </c>
      <c r="AB985" s="12">
        <f t="shared" si="77"/>
        <v>5.333333333333333</v>
      </c>
      <c r="AC985" s="3">
        <f t="shared" si="78"/>
        <v>58.078140000000005</v>
      </c>
      <c r="AD985" s="12">
        <v>56</v>
      </c>
      <c r="AE985" s="2" t="s">
        <v>122</v>
      </c>
      <c r="AF985" s="2" t="s">
        <v>46</v>
      </c>
      <c r="AG985" s="2" t="str">
        <f t="shared" si="76"/>
        <v>Proton symporter</v>
      </c>
      <c r="AH985" s="3" t="s">
        <v>123</v>
      </c>
    </row>
    <row r="986" spans="1:34">
      <c r="A986" s="8" t="s">
        <v>34</v>
      </c>
      <c r="B986" s="9" t="s">
        <v>35</v>
      </c>
      <c r="C986" s="1" t="s">
        <v>344</v>
      </c>
      <c r="D986" s="10" t="s">
        <v>37</v>
      </c>
      <c r="E986" s="1" t="s">
        <v>124</v>
      </c>
      <c r="F986" s="1" t="s">
        <v>125</v>
      </c>
      <c r="G986" s="1">
        <v>-10</v>
      </c>
      <c r="H986" s="1">
        <v>-20</v>
      </c>
      <c r="I986" s="1" t="s">
        <v>40</v>
      </c>
      <c r="J986" s="1">
        <v>3.15</v>
      </c>
      <c r="K986" s="1">
        <v>-10</v>
      </c>
      <c r="L986" s="1">
        <v>-7.13</v>
      </c>
      <c r="M986" s="1" t="s">
        <v>40</v>
      </c>
      <c r="N986" s="1">
        <v>7.1300000000000097</v>
      </c>
      <c r="O986" s="1">
        <v>4.2900000000000098</v>
      </c>
      <c r="Q986" s="1">
        <v>0.42900000000000099</v>
      </c>
      <c r="R986" s="1">
        <v>0.50759346866049504</v>
      </c>
      <c r="S986" s="14" t="s">
        <v>124</v>
      </c>
      <c r="T986" s="2" t="s">
        <v>126</v>
      </c>
      <c r="U986" s="3" t="s">
        <v>55</v>
      </c>
      <c r="V986" s="2" t="s">
        <v>127</v>
      </c>
      <c r="W986" s="2">
        <v>3</v>
      </c>
      <c r="X986" s="2">
        <v>3</v>
      </c>
      <c r="Y986" s="2">
        <v>2</v>
      </c>
      <c r="Z986" s="2">
        <v>0</v>
      </c>
      <c r="AA986" s="2">
        <v>-1</v>
      </c>
      <c r="AB986" s="12">
        <f t="shared" si="77"/>
        <v>3.6666666666666665</v>
      </c>
      <c r="AC986" s="3">
        <f t="shared" si="78"/>
        <v>71.053619999999995</v>
      </c>
      <c r="AD986" s="12">
        <v>80</v>
      </c>
      <c r="AE986" s="2" t="s">
        <v>128</v>
      </c>
      <c r="AF986" s="2" t="s">
        <v>64</v>
      </c>
      <c r="AG986" s="2" t="str">
        <f t="shared" si="76"/>
        <v>Proton symporter</v>
      </c>
      <c r="AH986" s="3" t="s">
        <v>129</v>
      </c>
    </row>
    <row r="987" spans="1:34">
      <c r="A987" s="8" t="s">
        <v>34</v>
      </c>
      <c r="B987" s="9" t="s">
        <v>35</v>
      </c>
      <c r="C987" s="1" t="s">
        <v>344</v>
      </c>
      <c r="D987" s="10" t="s">
        <v>37</v>
      </c>
      <c r="E987" s="1" t="s">
        <v>130</v>
      </c>
      <c r="F987" s="1" t="s">
        <v>125</v>
      </c>
      <c r="G987" s="1">
        <v>-10</v>
      </c>
      <c r="H987" s="1">
        <v>-20</v>
      </c>
      <c r="I987" s="1" t="s">
        <v>40</v>
      </c>
      <c r="J987" s="1">
        <v>3.15</v>
      </c>
      <c r="K987" s="1">
        <v>-10</v>
      </c>
      <c r="L987" s="1">
        <v>-5.0000000000000098</v>
      </c>
      <c r="M987" s="1" t="s">
        <v>40</v>
      </c>
      <c r="N987" s="1">
        <v>5.0000000000000098</v>
      </c>
      <c r="O987" s="1">
        <v>5</v>
      </c>
      <c r="Q987" s="1">
        <v>0.5</v>
      </c>
      <c r="R987" s="1">
        <v>0.59160077932458599</v>
      </c>
      <c r="S987" s="14" t="s">
        <v>130</v>
      </c>
      <c r="T987" s="2" t="s">
        <v>131</v>
      </c>
      <c r="U987" s="3" t="s">
        <v>55</v>
      </c>
      <c r="V987" s="2" t="s">
        <v>127</v>
      </c>
      <c r="W987" s="2">
        <v>3</v>
      </c>
      <c r="X987" s="2">
        <v>3</v>
      </c>
      <c r="Y987" s="2">
        <v>2</v>
      </c>
      <c r="Z987" s="2">
        <v>0</v>
      </c>
      <c r="AA987" s="2">
        <v>-1</v>
      </c>
      <c r="AB987" s="12">
        <f t="shared" si="77"/>
        <v>3.6666666666666665</v>
      </c>
      <c r="AC987" s="3">
        <f t="shared" si="78"/>
        <v>71.053619999999995</v>
      </c>
      <c r="AD987" s="12">
        <v>80</v>
      </c>
      <c r="AE987" s="2" t="s">
        <v>128</v>
      </c>
      <c r="AF987" s="2" t="s">
        <v>89</v>
      </c>
      <c r="AG987" s="2" t="str">
        <f t="shared" si="76"/>
        <v>Proton symporter</v>
      </c>
      <c r="AH987" s="3" t="s">
        <v>129</v>
      </c>
    </row>
    <row r="988" spans="1:34">
      <c r="A988" s="8" t="s">
        <v>34</v>
      </c>
      <c r="B988" s="9" t="s">
        <v>35</v>
      </c>
      <c r="C988" s="1" t="s">
        <v>344</v>
      </c>
      <c r="D988" s="10" t="s">
        <v>37</v>
      </c>
      <c r="E988" s="1" t="s">
        <v>132</v>
      </c>
      <c r="F988" s="1" t="s">
        <v>133</v>
      </c>
      <c r="G988" s="1">
        <v>-10</v>
      </c>
      <c r="H988" s="1">
        <v>-20</v>
      </c>
      <c r="I988" s="1" t="s">
        <v>40</v>
      </c>
      <c r="J988" s="1">
        <v>3.15</v>
      </c>
      <c r="K988" s="1">
        <v>-10</v>
      </c>
      <c r="L988" s="1">
        <v>-7.1902439024390201</v>
      </c>
      <c r="M988" s="1" t="s">
        <v>40</v>
      </c>
      <c r="N988" s="1">
        <v>8.1756097560975594</v>
      </c>
      <c r="O988" s="1">
        <v>1.97073170731707</v>
      </c>
      <c r="Q988" s="1">
        <v>0.19707317073170699</v>
      </c>
      <c r="R988" s="1">
        <v>0.47296944014374498</v>
      </c>
      <c r="S988" s="11" t="s">
        <v>132</v>
      </c>
      <c r="T988" s="3" t="s">
        <v>132</v>
      </c>
      <c r="U988" s="3" t="s">
        <v>43</v>
      </c>
      <c r="V988" s="3" t="s">
        <v>134</v>
      </c>
      <c r="W988" s="3">
        <v>6</v>
      </c>
      <c r="X988" s="3">
        <v>8</v>
      </c>
      <c r="Y988" s="3">
        <v>4</v>
      </c>
      <c r="Z988" s="3">
        <v>0</v>
      </c>
      <c r="AA988" s="3">
        <v>-2</v>
      </c>
      <c r="AB988" s="12">
        <f t="shared" si="77"/>
        <v>4</v>
      </c>
      <c r="AC988" s="3">
        <f t="shared" si="78"/>
        <v>144.12291999999999</v>
      </c>
      <c r="AD988" s="12">
        <v>337.5</v>
      </c>
      <c r="AE988" s="2" t="s">
        <v>101</v>
      </c>
      <c r="AF988" s="2" t="s">
        <v>64</v>
      </c>
      <c r="AG988" s="2" t="str">
        <f t="shared" si="76"/>
        <v>Proton symporter</v>
      </c>
      <c r="AH988" s="3" t="s">
        <v>135</v>
      </c>
    </row>
    <row r="989" spans="1:34">
      <c r="A989" s="8" t="s">
        <v>34</v>
      </c>
      <c r="B989" s="9" t="s">
        <v>35</v>
      </c>
      <c r="C989" s="1" t="s">
        <v>344</v>
      </c>
      <c r="D989" s="10" t="s">
        <v>37</v>
      </c>
      <c r="E989" s="1" t="s">
        <v>136</v>
      </c>
      <c r="F989" s="1" t="s">
        <v>137</v>
      </c>
      <c r="G989" s="1">
        <v>-10</v>
      </c>
      <c r="H989" s="1">
        <v>-20</v>
      </c>
      <c r="I989" s="1" t="s">
        <v>40</v>
      </c>
      <c r="J989" s="1">
        <v>3.15</v>
      </c>
      <c r="K989" s="1">
        <v>-10</v>
      </c>
      <c r="L989" s="1">
        <v>-6.8635371179039497</v>
      </c>
      <c r="M989" s="1" t="s">
        <v>40</v>
      </c>
      <c r="N989" s="1">
        <v>7.7393013100436798</v>
      </c>
      <c r="O989" s="1">
        <v>1.75152838427948</v>
      </c>
      <c r="Q989" s="1">
        <v>0.17515283842794799</v>
      </c>
      <c r="R989" s="1">
        <v>0.35324598819305802</v>
      </c>
      <c r="S989" s="14" t="s">
        <v>136</v>
      </c>
      <c r="T989" s="2" t="s">
        <v>138</v>
      </c>
      <c r="U989" s="3" t="s">
        <v>55</v>
      </c>
      <c r="V989" s="2" t="s">
        <v>139</v>
      </c>
      <c r="W989" s="2">
        <v>7</v>
      </c>
      <c r="X989" s="2">
        <v>5</v>
      </c>
      <c r="Y989" s="2">
        <v>2</v>
      </c>
      <c r="Z989" s="2">
        <v>0</v>
      </c>
      <c r="AA989" s="2">
        <v>-1</v>
      </c>
      <c r="AB989" s="12">
        <f t="shared" si="77"/>
        <v>4.1428571428571432</v>
      </c>
      <c r="AC989" s="3">
        <f t="shared" si="78"/>
        <v>121.1121</v>
      </c>
      <c r="AD989" s="12">
        <v>249.2</v>
      </c>
      <c r="AE989" s="2" t="s">
        <v>140</v>
      </c>
      <c r="AF989" s="2" t="s">
        <v>141</v>
      </c>
      <c r="AG989" s="2" t="str">
        <f t="shared" si="76"/>
        <v>Proton symporter</v>
      </c>
      <c r="AH989" s="3" t="s">
        <v>142</v>
      </c>
    </row>
    <row r="990" spans="1:34">
      <c r="A990" s="8" t="s">
        <v>34</v>
      </c>
      <c r="B990" s="9" t="s">
        <v>35</v>
      </c>
      <c r="C990" s="1" t="s">
        <v>344</v>
      </c>
      <c r="D990" s="10" t="s">
        <v>37</v>
      </c>
      <c r="E990" s="1" t="s">
        <v>143</v>
      </c>
      <c r="F990" s="1" t="s">
        <v>137</v>
      </c>
      <c r="G990" s="1">
        <v>-10</v>
      </c>
      <c r="H990" s="1">
        <v>-20</v>
      </c>
      <c r="I990" s="1" t="s">
        <v>40</v>
      </c>
      <c r="J990" s="1">
        <v>3.15</v>
      </c>
      <c r="K990" s="1">
        <v>-10</v>
      </c>
      <c r="L990" s="1">
        <v>-6.8635371179039302</v>
      </c>
      <c r="M990" s="1" t="s">
        <v>40</v>
      </c>
      <c r="N990" s="1">
        <v>7.7393013100436701</v>
      </c>
      <c r="O990" s="1">
        <v>1.75152838427948</v>
      </c>
      <c r="Q990" s="1">
        <v>0.17515283842794799</v>
      </c>
      <c r="R990" s="1">
        <v>0.35324598819305703</v>
      </c>
      <c r="S990" s="14" t="s">
        <v>143</v>
      </c>
      <c r="T990" s="2" t="s">
        <v>144</v>
      </c>
      <c r="U990" s="3" t="s">
        <v>55</v>
      </c>
      <c r="V990" s="2" t="s">
        <v>139</v>
      </c>
      <c r="W990" s="2">
        <v>7</v>
      </c>
      <c r="X990" s="2">
        <v>5</v>
      </c>
      <c r="Y990" s="2">
        <v>2</v>
      </c>
      <c r="Z990" s="2">
        <v>0</v>
      </c>
      <c r="AA990" s="2">
        <v>-1</v>
      </c>
      <c r="AB990" s="12">
        <f t="shared" si="77"/>
        <v>4.1428571428571432</v>
      </c>
      <c r="AC990" s="3">
        <f t="shared" si="78"/>
        <v>121.1121</v>
      </c>
      <c r="AD990" s="12">
        <v>249.2</v>
      </c>
      <c r="AE990" s="2" t="s">
        <v>140</v>
      </c>
      <c r="AF990" s="2" t="s">
        <v>141</v>
      </c>
      <c r="AG990" s="2" t="str">
        <f t="shared" si="76"/>
        <v>Proton symporter</v>
      </c>
      <c r="AH990" s="3" t="s">
        <v>142</v>
      </c>
    </row>
    <row r="991" spans="1:34">
      <c r="A991" s="8" t="s">
        <v>34</v>
      </c>
      <c r="B991" s="9" t="s">
        <v>35</v>
      </c>
      <c r="C991" s="1" t="s">
        <v>344</v>
      </c>
      <c r="D991" s="10" t="s">
        <v>37</v>
      </c>
      <c r="E991" s="1" t="s">
        <v>145</v>
      </c>
      <c r="F991" s="1" t="s">
        <v>146</v>
      </c>
      <c r="G991" s="1">
        <v>-10</v>
      </c>
      <c r="H991" s="1">
        <v>-20</v>
      </c>
      <c r="I991" s="1" t="s">
        <v>40</v>
      </c>
      <c r="J991" s="1">
        <v>3.15</v>
      </c>
      <c r="K991" s="1">
        <v>-10</v>
      </c>
      <c r="L991" s="1">
        <v>-7.1762650602409597</v>
      </c>
      <c r="M991" s="1" t="s">
        <v>40</v>
      </c>
      <c r="N991" s="1">
        <v>9.4392771084337195</v>
      </c>
      <c r="O991" s="1">
        <v>1.50867469879518</v>
      </c>
      <c r="Q991" s="1">
        <v>0.15086746987951799</v>
      </c>
      <c r="R991" s="1">
        <v>0.27166952409116901</v>
      </c>
      <c r="S991" s="11" t="s">
        <v>147</v>
      </c>
      <c r="T991" s="3" t="s">
        <v>147</v>
      </c>
      <c r="U991" s="3" t="s">
        <v>43</v>
      </c>
      <c r="V991" s="3" t="s">
        <v>148</v>
      </c>
      <c r="W991" s="3">
        <v>7</v>
      </c>
      <c r="X991" s="3">
        <v>8</v>
      </c>
      <c r="Y991" s="3">
        <v>1</v>
      </c>
      <c r="Z991" s="3">
        <v>0</v>
      </c>
      <c r="AA991" s="3">
        <v>0</v>
      </c>
      <c r="AB991" s="12">
        <f t="shared" si="77"/>
        <v>4.8571428571428568</v>
      </c>
      <c r="AC991" s="3">
        <f t="shared" si="78"/>
        <v>108.13661999999999</v>
      </c>
      <c r="AD991" s="12">
        <v>205</v>
      </c>
      <c r="AE991" s="3" t="s">
        <v>111</v>
      </c>
      <c r="AF991" s="3" t="s">
        <v>149</v>
      </c>
      <c r="AG991" s="2" t="str">
        <f t="shared" si="76"/>
        <v>Proton symporter</v>
      </c>
      <c r="AH991" s="3" t="s">
        <v>150</v>
      </c>
    </row>
    <row r="992" spans="1:34">
      <c r="A992" s="8" t="s">
        <v>34</v>
      </c>
      <c r="B992" s="9" t="s">
        <v>35</v>
      </c>
      <c r="C992" s="1" t="s">
        <v>344</v>
      </c>
      <c r="D992" s="10" t="s">
        <v>37</v>
      </c>
      <c r="E992" s="1" t="s">
        <v>151</v>
      </c>
      <c r="F992" s="1" t="s">
        <v>152</v>
      </c>
      <c r="G992" s="1">
        <v>-10</v>
      </c>
      <c r="H992" s="1">
        <v>-20</v>
      </c>
      <c r="I992" s="1" t="s">
        <v>40</v>
      </c>
      <c r="J992" s="1">
        <v>3.15</v>
      </c>
      <c r="K992" s="1">
        <v>-10</v>
      </c>
      <c r="L992" s="1">
        <v>-5.8774436090225501</v>
      </c>
      <c r="M992" s="1" t="s">
        <v>40</v>
      </c>
      <c r="N992" s="1">
        <v>9.5388471177944805</v>
      </c>
      <c r="O992" s="1">
        <v>0.261528822055138</v>
      </c>
      <c r="Q992" s="1">
        <v>2.6152882205513799E-2</v>
      </c>
      <c r="R992" s="1">
        <v>0.23380770760578901</v>
      </c>
      <c r="S992" s="14" t="s">
        <v>151</v>
      </c>
      <c r="T992" s="2" t="s">
        <v>153</v>
      </c>
      <c r="U992" s="3" t="s">
        <v>55</v>
      </c>
      <c r="V992" s="2" t="s">
        <v>154</v>
      </c>
      <c r="W992" s="2">
        <v>40</v>
      </c>
      <c r="X992" s="2">
        <v>56</v>
      </c>
      <c r="Y992" s="2">
        <v>0</v>
      </c>
      <c r="Z992" s="2">
        <v>0</v>
      </c>
      <c r="AA992" s="2">
        <v>0</v>
      </c>
      <c r="AB992" s="12">
        <f t="shared" si="77"/>
        <v>5.4</v>
      </c>
      <c r="AC992" s="3">
        <f t="shared" si="78"/>
        <v>536.86703999999997</v>
      </c>
      <c r="AD992" s="12">
        <v>633</v>
      </c>
      <c r="AE992" s="2" t="s">
        <v>155</v>
      </c>
      <c r="AF992" s="2" t="s">
        <v>46</v>
      </c>
      <c r="AG992" s="2" t="s">
        <v>156</v>
      </c>
      <c r="AH992" s="3" t="s">
        <v>157</v>
      </c>
    </row>
    <row r="993" spans="1:34">
      <c r="A993" s="8" t="s">
        <v>34</v>
      </c>
      <c r="B993" s="9" t="s">
        <v>35</v>
      </c>
      <c r="C993" s="1" t="s">
        <v>344</v>
      </c>
      <c r="D993" s="10" t="s">
        <v>37</v>
      </c>
      <c r="E993" s="1" t="s">
        <v>158</v>
      </c>
      <c r="F993" s="1" t="s">
        <v>159</v>
      </c>
      <c r="G993" s="1">
        <v>-10</v>
      </c>
      <c r="H993" s="1">
        <v>-20</v>
      </c>
      <c r="I993" s="1" t="s">
        <v>40</v>
      </c>
      <c r="J993" s="1">
        <v>3.15</v>
      </c>
      <c r="K993" s="1">
        <v>-10</v>
      </c>
      <c r="L993" s="1">
        <v>-4.9897350993377501</v>
      </c>
      <c r="M993" s="1" t="s">
        <v>40</v>
      </c>
      <c r="N993" s="1">
        <v>10.762913907284799</v>
      </c>
      <c r="O993" s="1">
        <v>2.3092715231788099</v>
      </c>
      <c r="Q993" s="1">
        <v>0.230927152317881</v>
      </c>
      <c r="R993" s="1">
        <v>0.22350235138376801</v>
      </c>
      <c r="S993" s="14" t="s">
        <v>158</v>
      </c>
      <c r="T993" s="2" t="s">
        <v>158</v>
      </c>
      <c r="U993" s="3" t="s">
        <v>43</v>
      </c>
      <c r="V993" s="2" t="s">
        <v>160</v>
      </c>
      <c r="W993" s="2">
        <v>4</v>
      </c>
      <c r="X993" s="2">
        <v>10</v>
      </c>
      <c r="Y993" s="2">
        <v>0</v>
      </c>
      <c r="Z993" s="2">
        <v>0</v>
      </c>
      <c r="AA993" s="2">
        <v>0</v>
      </c>
      <c r="AB993" s="12">
        <f t="shared" si="77"/>
        <v>6.5</v>
      </c>
      <c r="AC993" s="3">
        <f t="shared" si="78"/>
        <v>58.121200000000002</v>
      </c>
      <c r="AD993" s="15">
        <v>-1</v>
      </c>
      <c r="AE993" s="3" t="s">
        <v>161</v>
      </c>
      <c r="AF993" s="2" t="s">
        <v>162</v>
      </c>
      <c r="AG993" s="16" t="str">
        <f t="shared" ref="AG993:AG998" si="79">IF(AD993&gt;37,"Proton symporter", "Diffusion")</f>
        <v>Diffusion</v>
      </c>
      <c r="AH993" s="3" t="s">
        <v>163</v>
      </c>
    </row>
    <row r="994" spans="1:34">
      <c r="A994" s="8" t="s">
        <v>34</v>
      </c>
      <c r="B994" s="9" t="s">
        <v>35</v>
      </c>
      <c r="C994" s="1" t="s">
        <v>344</v>
      </c>
      <c r="D994" s="10" t="s">
        <v>37</v>
      </c>
      <c r="E994" s="1" t="s">
        <v>164</v>
      </c>
      <c r="F994" s="1" t="s">
        <v>165</v>
      </c>
      <c r="G994" s="1">
        <v>-10</v>
      </c>
      <c r="H994" s="1">
        <v>-20</v>
      </c>
      <c r="I994" s="1" t="s">
        <v>40</v>
      </c>
      <c r="J994" s="1">
        <v>3.15</v>
      </c>
      <c r="K994" s="1">
        <v>-10</v>
      </c>
      <c r="L994" s="1">
        <v>-5</v>
      </c>
      <c r="M994" s="1" t="s">
        <v>40</v>
      </c>
      <c r="N994" s="1">
        <v>10</v>
      </c>
      <c r="O994" s="1">
        <v>2.5</v>
      </c>
      <c r="Q994" s="1">
        <v>0.25</v>
      </c>
      <c r="R994" s="1">
        <v>0.30856674215679702</v>
      </c>
      <c r="S994" s="11" t="s">
        <v>164</v>
      </c>
      <c r="T994" s="3" t="s">
        <v>166</v>
      </c>
      <c r="U994" s="3" t="s">
        <v>43</v>
      </c>
      <c r="V994" s="3" t="s">
        <v>167</v>
      </c>
      <c r="W994" s="3">
        <v>4</v>
      </c>
      <c r="X994" s="3">
        <v>10</v>
      </c>
      <c r="Y994" s="3">
        <v>1</v>
      </c>
      <c r="Z994" s="3">
        <v>0</v>
      </c>
      <c r="AA994" s="3">
        <v>0</v>
      </c>
      <c r="AB994" s="12">
        <f t="shared" si="77"/>
        <v>6</v>
      </c>
      <c r="AC994" s="3">
        <f t="shared" si="78"/>
        <v>74.120199999999997</v>
      </c>
      <c r="AD994" s="12">
        <v>117.7</v>
      </c>
      <c r="AE994" s="3" t="s">
        <v>78</v>
      </c>
      <c r="AF994" s="2" t="s">
        <v>46</v>
      </c>
      <c r="AG994" s="2" t="str">
        <f t="shared" si="79"/>
        <v>Proton symporter</v>
      </c>
      <c r="AH994" s="3" t="s">
        <v>168</v>
      </c>
    </row>
    <row r="995" spans="1:34">
      <c r="A995" s="8" t="s">
        <v>34</v>
      </c>
      <c r="B995" s="9" t="s">
        <v>35</v>
      </c>
      <c r="C995" s="1" t="s">
        <v>344</v>
      </c>
      <c r="D995" s="10" t="s">
        <v>37</v>
      </c>
      <c r="E995" s="1" t="s">
        <v>169</v>
      </c>
      <c r="F995" s="1" t="s">
        <v>165</v>
      </c>
      <c r="G995" s="1">
        <v>-10</v>
      </c>
      <c r="H995" s="1">
        <v>-20</v>
      </c>
      <c r="I995" s="1" t="s">
        <v>40</v>
      </c>
      <c r="J995" s="1">
        <v>3.15</v>
      </c>
      <c r="K995" s="1">
        <v>-10</v>
      </c>
      <c r="L995" s="1">
        <v>-5.7743589743589698</v>
      </c>
      <c r="M995" s="1" t="s">
        <v>40</v>
      </c>
      <c r="N995" s="1">
        <v>10.5162393162393</v>
      </c>
      <c r="O995" s="1">
        <v>2.3709401709401701</v>
      </c>
      <c r="Q995" s="1">
        <v>0.23709401709401701</v>
      </c>
      <c r="R995" s="1">
        <v>0.29263731375827601</v>
      </c>
      <c r="S995" s="11" t="s">
        <v>169</v>
      </c>
      <c r="T995" s="3" t="s">
        <v>170</v>
      </c>
      <c r="U995" s="3" t="s">
        <v>43</v>
      </c>
      <c r="V995" s="3" t="s">
        <v>167</v>
      </c>
      <c r="W995" s="3">
        <v>4</v>
      </c>
      <c r="X995" s="3">
        <v>10</v>
      </c>
      <c r="Y995" s="3">
        <v>1</v>
      </c>
      <c r="Z995" s="3">
        <v>0</v>
      </c>
      <c r="AA995" s="3">
        <v>0</v>
      </c>
      <c r="AB995" s="12">
        <f t="shared" si="77"/>
        <v>6</v>
      </c>
      <c r="AC995" s="3">
        <f t="shared" si="78"/>
        <v>74.120199999999997</v>
      </c>
      <c r="AD995" s="12">
        <v>117.7</v>
      </c>
      <c r="AE995" s="3" t="s">
        <v>78</v>
      </c>
      <c r="AF995" s="3" t="s">
        <v>84</v>
      </c>
      <c r="AG995" s="2" t="str">
        <f t="shared" si="79"/>
        <v>Proton symporter</v>
      </c>
      <c r="AH995" s="3" t="s">
        <v>168</v>
      </c>
    </row>
    <row r="996" spans="1:34">
      <c r="A996" s="8" t="s">
        <v>34</v>
      </c>
      <c r="B996" s="9" t="s">
        <v>35</v>
      </c>
      <c r="C996" s="1" t="s">
        <v>344</v>
      </c>
      <c r="D996" s="10" t="s">
        <v>37</v>
      </c>
      <c r="E996" s="1" t="s">
        <v>171</v>
      </c>
      <c r="F996" s="1" t="s">
        <v>172</v>
      </c>
      <c r="G996" s="1">
        <v>-10</v>
      </c>
      <c r="H996" s="1">
        <v>-20</v>
      </c>
      <c r="I996" s="1" t="s">
        <v>40</v>
      </c>
      <c r="J996" s="1">
        <v>3.15</v>
      </c>
      <c r="K996" s="1">
        <v>-10</v>
      </c>
      <c r="L996" s="1">
        <v>-5</v>
      </c>
      <c r="M996" s="1" t="s">
        <v>40</v>
      </c>
      <c r="N996" s="1">
        <v>8.0000000000000107</v>
      </c>
      <c r="O996" s="1">
        <v>3.0000000000000102</v>
      </c>
      <c r="Q996" s="1">
        <v>0.30000000000000099</v>
      </c>
      <c r="R996" s="1">
        <v>0.43510131219609799</v>
      </c>
      <c r="S996" s="14" t="s">
        <v>171</v>
      </c>
      <c r="T996" s="2" t="s">
        <v>171</v>
      </c>
      <c r="U996" s="3" t="s">
        <v>55</v>
      </c>
      <c r="V996" s="2" t="s">
        <v>173</v>
      </c>
      <c r="W996" s="2">
        <v>4</v>
      </c>
      <c r="X996" s="2">
        <v>7</v>
      </c>
      <c r="Y996" s="2">
        <v>2</v>
      </c>
      <c r="Z996" s="2">
        <v>0</v>
      </c>
      <c r="AA996" s="3">
        <v>-1</v>
      </c>
      <c r="AB996" s="12">
        <f t="shared" si="77"/>
        <v>4.75</v>
      </c>
      <c r="AC996" s="3">
        <f t="shared" si="78"/>
        <v>87.095680000000002</v>
      </c>
      <c r="AD996" s="12">
        <v>163.5</v>
      </c>
      <c r="AE996" s="2" t="s">
        <v>128</v>
      </c>
      <c r="AF996" s="2" t="s">
        <v>46</v>
      </c>
      <c r="AG996" s="2" t="str">
        <f t="shared" si="79"/>
        <v>Proton symporter</v>
      </c>
      <c r="AH996" s="3" t="s">
        <v>174</v>
      </c>
    </row>
    <row r="997" spans="1:34">
      <c r="A997" s="8" t="s">
        <v>34</v>
      </c>
      <c r="B997" s="9" t="s">
        <v>35</v>
      </c>
      <c r="C997" s="1" t="s">
        <v>344</v>
      </c>
      <c r="D997" s="10" t="s">
        <v>37</v>
      </c>
      <c r="E997" s="1" t="s">
        <v>175</v>
      </c>
      <c r="F997" s="1" t="s">
        <v>176</v>
      </c>
      <c r="G997" s="1">
        <v>-10</v>
      </c>
      <c r="H997" s="1">
        <v>-20</v>
      </c>
      <c r="I997" s="1" t="s">
        <v>40</v>
      </c>
      <c r="J997" s="1">
        <v>3.15</v>
      </c>
      <c r="K997" s="1">
        <v>-10</v>
      </c>
      <c r="L997" s="1">
        <v>-5.6196113074204899</v>
      </c>
      <c r="M997" s="1" t="s">
        <v>40</v>
      </c>
      <c r="N997" s="1">
        <v>6.7257950530035302</v>
      </c>
      <c r="O997" s="1">
        <v>2.2123674911660798</v>
      </c>
      <c r="Q997" s="1">
        <v>0.22123674911660801</v>
      </c>
      <c r="R997" s="1">
        <v>0.405651940073609</v>
      </c>
      <c r="S997" s="11" t="s">
        <v>175</v>
      </c>
      <c r="T997" s="3" t="s">
        <v>175</v>
      </c>
      <c r="U997" s="3" t="s">
        <v>43</v>
      </c>
      <c r="V997" s="11" t="s">
        <v>177</v>
      </c>
      <c r="W997" s="3">
        <v>6</v>
      </c>
      <c r="X997" s="3">
        <v>6</v>
      </c>
      <c r="Y997" s="3">
        <v>2</v>
      </c>
      <c r="Z997" s="3">
        <v>0</v>
      </c>
      <c r="AA997" s="3">
        <v>0</v>
      </c>
      <c r="AB997" s="12">
        <f t="shared" si="77"/>
        <v>4.333333333333333</v>
      </c>
      <c r="AC997" s="3">
        <f t="shared" si="78"/>
        <v>110.10924</v>
      </c>
      <c r="AD997" s="12">
        <v>245</v>
      </c>
      <c r="AE997" s="3" t="s">
        <v>178</v>
      </c>
      <c r="AF997" s="2" t="s">
        <v>64</v>
      </c>
      <c r="AG997" s="2" t="str">
        <f t="shared" si="79"/>
        <v>Proton symporter</v>
      </c>
      <c r="AH997" s="3" t="s">
        <v>179</v>
      </c>
    </row>
    <row r="998" spans="1:34">
      <c r="A998" s="8" t="s">
        <v>34</v>
      </c>
      <c r="B998" s="9" t="s">
        <v>35</v>
      </c>
      <c r="C998" s="1" t="s">
        <v>344</v>
      </c>
      <c r="D998" s="10" t="s">
        <v>37</v>
      </c>
      <c r="E998" s="1" t="s">
        <v>180</v>
      </c>
      <c r="F998" s="1" t="s">
        <v>181</v>
      </c>
      <c r="G998" s="1">
        <v>-10</v>
      </c>
      <c r="H998" s="1">
        <v>-20</v>
      </c>
      <c r="I998" s="1" t="s">
        <v>40</v>
      </c>
      <c r="J998" s="1">
        <v>3.15</v>
      </c>
      <c r="K998" s="1">
        <v>-10</v>
      </c>
      <c r="L998" s="1">
        <v>-7.9596153846153799</v>
      </c>
      <c r="M998" s="1" t="s">
        <v>40</v>
      </c>
      <c r="N998" s="1">
        <v>6.8650349650349698</v>
      </c>
      <c r="O998" s="1">
        <v>2.1891608391608401</v>
      </c>
      <c r="Q998" s="1">
        <v>0.218916083916084</v>
      </c>
      <c r="R998" s="1">
        <v>0.51069565884391999</v>
      </c>
      <c r="S998" s="14" t="s">
        <v>180</v>
      </c>
      <c r="T998" s="2" t="s">
        <v>182</v>
      </c>
      <c r="U998" s="3" t="s">
        <v>55</v>
      </c>
      <c r="V998" s="2" t="s">
        <v>183</v>
      </c>
      <c r="W998" s="2">
        <v>6</v>
      </c>
      <c r="X998" s="2">
        <v>4</v>
      </c>
      <c r="Y998" s="2">
        <v>4</v>
      </c>
      <c r="Z998" s="2">
        <v>0</v>
      </c>
      <c r="AA998" s="3">
        <v>-2</v>
      </c>
      <c r="AB998" s="12">
        <f t="shared" si="77"/>
        <v>3.3333333333333335</v>
      </c>
      <c r="AC998" s="3">
        <f t="shared" si="78"/>
        <v>140.09156000000002</v>
      </c>
      <c r="AD998" s="12">
        <v>345.4</v>
      </c>
      <c r="AE998" s="2" t="s">
        <v>101</v>
      </c>
      <c r="AF998" s="2" t="s">
        <v>64</v>
      </c>
      <c r="AG998" s="2" t="str">
        <f t="shared" si="79"/>
        <v>Proton symporter</v>
      </c>
      <c r="AH998" s="3" t="s">
        <v>184</v>
      </c>
    </row>
    <row r="999" spans="1:34">
      <c r="A999" s="17" t="s">
        <v>185</v>
      </c>
      <c r="B999" s="9" t="s">
        <v>35</v>
      </c>
      <c r="C999" t="s">
        <v>344</v>
      </c>
      <c r="D999" s="10" t="s">
        <v>37</v>
      </c>
      <c r="E999" t="s">
        <v>186</v>
      </c>
      <c r="F999" t="s">
        <v>187</v>
      </c>
      <c r="G999">
        <v>-10</v>
      </c>
      <c r="H999">
        <v>-20</v>
      </c>
      <c r="I999" s="1" t="s">
        <v>40</v>
      </c>
      <c r="J999">
        <v>3.15</v>
      </c>
      <c r="K999">
        <v>-10</v>
      </c>
      <c r="L999">
        <v>-6.4848739495798302</v>
      </c>
      <c r="M999" s="1" t="s">
        <v>40</v>
      </c>
      <c r="N999">
        <v>1.97983193277311</v>
      </c>
      <c r="O999">
        <v>3.0033613445378098</v>
      </c>
      <c r="P999"/>
      <c r="Q999">
        <v>0.30033613445378099</v>
      </c>
      <c r="R999">
        <v>0.94572173807909898</v>
      </c>
      <c r="S999" s="3" t="s">
        <v>186</v>
      </c>
      <c r="T999" s="3" t="s">
        <v>186</v>
      </c>
      <c r="U999" s="3" t="s">
        <v>35</v>
      </c>
      <c r="V999" s="3" t="s">
        <v>188</v>
      </c>
      <c r="W999" s="3">
        <v>6</v>
      </c>
      <c r="X999" s="3">
        <v>5</v>
      </c>
      <c r="Y999" s="3">
        <v>7</v>
      </c>
      <c r="Z999" s="3">
        <v>0</v>
      </c>
      <c r="AA999" s="3">
        <v>-3</v>
      </c>
      <c r="AB999" s="12">
        <f t="shared" si="77"/>
        <v>2.5</v>
      </c>
      <c r="AC999" s="3">
        <f t="shared" si="78"/>
        <v>189.09640000000002</v>
      </c>
      <c r="AD999" s="12" t="s">
        <v>40</v>
      </c>
      <c r="AE999" s="3" t="s">
        <v>189</v>
      </c>
      <c r="AF999" s="3" t="s">
        <v>46</v>
      </c>
      <c r="AG999" s="2" t="s">
        <v>190</v>
      </c>
      <c r="AH999" s="2" t="s">
        <v>191</v>
      </c>
    </row>
    <row r="1000" spans="1:34">
      <c r="A1000" s="8" t="s">
        <v>34</v>
      </c>
      <c r="B1000" s="9" t="s">
        <v>35</v>
      </c>
      <c r="C1000" s="1" t="s">
        <v>344</v>
      </c>
      <c r="D1000" s="10" t="s">
        <v>37</v>
      </c>
      <c r="E1000" s="1" t="s">
        <v>192</v>
      </c>
      <c r="F1000" s="1" t="s">
        <v>193</v>
      </c>
      <c r="G1000" s="1">
        <v>-10</v>
      </c>
      <c r="H1000" s="1">
        <v>-20</v>
      </c>
      <c r="I1000" s="1" t="s">
        <v>40</v>
      </c>
      <c r="J1000" s="1">
        <v>3.15</v>
      </c>
      <c r="K1000" s="1">
        <v>-10</v>
      </c>
      <c r="L1000" s="1">
        <v>-5.8653179190751503</v>
      </c>
      <c r="M1000" s="1" t="s">
        <v>40</v>
      </c>
      <c r="N1000" s="1">
        <v>6.6092485549133002</v>
      </c>
      <c r="O1000" s="1">
        <v>1.4878612716763</v>
      </c>
      <c r="Q1000" s="1">
        <v>0.14878612716763001</v>
      </c>
      <c r="R1000" s="1">
        <v>0.40421944076213001</v>
      </c>
      <c r="S1000" s="11" t="s">
        <v>194</v>
      </c>
      <c r="T1000" s="3" t="s">
        <v>194</v>
      </c>
      <c r="U1000" s="3" t="s">
        <v>43</v>
      </c>
      <c r="V1000" s="3" t="s">
        <v>195</v>
      </c>
      <c r="W1000" s="3">
        <v>9</v>
      </c>
      <c r="X1000" s="3">
        <v>7</v>
      </c>
      <c r="Y1000" s="3">
        <v>3</v>
      </c>
      <c r="Z1000" s="3">
        <v>0</v>
      </c>
      <c r="AA1000" s="2">
        <v>-1</v>
      </c>
      <c r="AB1000" s="12">
        <f t="shared" si="77"/>
        <v>4.1111111111111107</v>
      </c>
      <c r="AC1000" s="3">
        <f t="shared" si="78"/>
        <v>163.14818</v>
      </c>
      <c r="AD1000" s="12">
        <v>346</v>
      </c>
      <c r="AE1000" s="13" t="s">
        <v>196</v>
      </c>
      <c r="AF1000" s="2" t="s">
        <v>112</v>
      </c>
      <c r="AG1000" s="2" t="str">
        <f t="shared" ref="AG1000:AG1014" si="80">IF(AD1000&gt;37,"Proton symporter", "Diffusion")</f>
        <v>Proton symporter</v>
      </c>
      <c r="AH1000" s="3" t="s">
        <v>197</v>
      </c>
    </row>
    <row r="1001" spans="1:34">
      <c r="A1001" s="8" t="s">
        <v>34</v>
      </c>
      <c r="B1001" s="9" t="s">
        <v>35</v>
      </c>
      <c r="C1001" s="1" t="s">
        <v>344</v>
      </c>
      <c r="D1001" s="10" t="s">
        <v>37</v>
      </c>
      <c r="E1001" s="1" t="s">
        <v>198</v>
      </c>
      <c r="F1001" s="1" t="s">
        <v>199</v>
      </c>
      <c r="G1001" s="1">
        <v>-10</v>
      </c>
      <c r="H1001" s="1">
        <v>-20</v>
      </c>
      <c r="I1001" s="1" t="s">
        <v>40</v>
      </c>
      <c r="J1001" s="1">
        <v>3.15</v>
      </c>
      <c r="K1001" s="1">
        <v>-10</v>
      </c>
      <c r="L1001" s="1">
        <v>-5</v>
      </c>
      <c r="M1001" s="1" t="s">
        <v>40</v>
      </c>
      <c r="N1001" s="1">
        <v>8</v>
      </c>
      <c r="O1001" s="1">
        <v>3</v>
      </c>
      <c r="Q1001" s="1">
        <v>0.3</v>
      </c>
      <c r="R1001" s="1">
        <v>0.44013614867115203</v>
      </c>
      <c r="S1001" s="11" t="s">
        <v>198</v>
      </c>
      <c r="T1001" s="3" t="s">
        <v>200</v>
      </c>
      <c r="U1001" s="3" t="s">
        <v>43</v>
      </c>
      <c r="V1001" s="3" t="s">
        <v>201</v>
      </c>
      <c r="W1001" s="3">
        <v>4</v>
      </c>
      <c r="X1001" s="3">
        <v>8</v>
      </c>
      <c r="Y1001" s="3">
        <v>2</v>
      </c>
      <c r="Z1001" s="3">
        <v>0</v>
      </c>
      <c r="AA1001" s="2">
        <v>0</v>
      </c>
      <c r="AB1001" s="12">
        <f t="shared" si="77"/>
        <v>5</v>
      </c>
      <c r="AC1001" s="3">
        <f t="shared" si="78"/>
        <v>88.103520000000003</v>
      </c>
      <c r="AD1001" s="12">
        <v>77.099999999999994</v>
      </c>
      <c r="AE1001" s="3" t="s">
        <v>202</v>
      </c>
      <c r="AF1001" s="3" t="s">
        <v>46</v>
      </c>
      <c r="AG1001" s="2" t="str">
        <f t="shared" si="80"/>
        <v>Proton symporter</v>
      </c>
      <c r="AH1001" s="3" t="s">
        <v>203</v>
      </c>
    </row>
    <row r="1002" spans="1:34">
      <c r="A1002" s="8" t="s">
        <v>34</v>
      </c>
      <c r="B1002" s="9" t="s">
        <v>35</v>
      </c>
      <c r="C1002" s="1" t="s">
        <v>344</v>
      </c>
      <c r="D1002" s="10" t="s">
        <v>37</v>
      </c>
      <c r="E1002" s="1" t="s">
        <v>204</v>
      </c>
      <c r="F1002" s="1" t="s">
        <v>205</v>
      </c>
      <c r="G1002" s="1">
        <v>-10</v>
      </c>
      <c r="H1002" s="1">
        <v>-20</v>
      </c>
      <c r="I1002" s="1" t="s">
        <v>40</v>
      </c>
      <c r="J1002" s="1">
        <v>3.15</v>
      </c>
      <c r="K1002" s="1">
        <v>-10</v>
      </c>
      <c r="L1002" s="1">
        <v>-5</v>
      </c>
      <c r="M1002" s="1" t="s">
        <v>40</v>
      </c>
      <c r="N1002" s="1">
        <v>9.2857142857142705</v>
      </c>
      <c r="O1002" s="1">
        <v>0.71428571428571397</v>
      </c>
      <c r="Q1002" s="1">
        <v>7.1428571428571397E-2</v>
      </c>
      <c r="R1002" s="1">
        <v>0.24306156093290601</v>
      </c>
      <c r="S1002" s="14" t="s">
        <v>204</v>
      </c>
      <c r="T1002" s="2" t="s">
        <v>204</v>
      </c>
      <c r="U1002" s="3" t="s">
        <v>55</v>
      </c>
      <c r="V1002" s="2" t="s">
        <v>206</v>
      </c>
      <c r="W1002" s="2">
        <v>15</v>
      </c>
      <c r="X1002" s="2">
        <v>24</v>
      </c>
      <c r="Y1002" s="2">
        <v>0</v>
      </c>
      <c r="Z1002" s="2">
        <v>0</v>
      </c>
      <c r="AA1002" s="3">
        <v>0</v>
      </c>
      <c r="AB1002" s="12">
        <f t="shared" si="77"/>
        <v>5.6</v>
      </c>
      <c r="AC1002" s="3">
        <f t="shared" si="78"/>
        <v>204.34866000000002</v>
      </c>
      <c r="AD1002" s="12" t="s">
        <v>207</v>
      </c>
      <c r="AE1002" s="2" t="s">
        <v>155</v>
      </c>
      <c r="AF1002" s="2" t="s">
        <v>46</v>
      </c>
      <c r="AG1002" s="2" t="str">
        <f t="shared" si="80"/>
        <v>Proton symporter</v>
      </c>
      <c r="AH1002" s="3" t="s">
        <v>208</v>
      </c>
    </row>
    <row r="1003" spans="1:34">
      <c r="A1003" s="8" t="s">
        <v>34</v>
      </c>
      <c r="B1003" s="9" t="s">
        <v>35</v>
      </c>
      <c r="C1003" s="1" t="s">
        <v>344</v>
      </c>
      <c r="D1003" s="10" t="s">
        <v>37</v>
      </c>
      <c r="E1003" s="1" t="s">
        <v>209</v>
      </c>
      <c r="F1003" s="1" t="s">
        <v>210</v>
      </c>
      <c r="G1003" s="1">
        <v>-10</v>
      </c>
      <c r="H1003" s="1">
        <v>-20</v>
      </c>
      <c r="I1003" s="1" t="s">
        <v>40</v>
      </c>
      <c r="J1003" s="1">
        <v>3.15</v>
      </c>
      <c r="K1003" s="1">
        <v>-10</v>
      </c>
      <c r="L1003" s="1">
        <v>-6.1353448275862101</v>
      </c>
      <c r="M1003" s="1" t="s">
        <v>40</v>
      </c>
      <c r="N1003" s="1">
        <v>7.6758620689655199</v>
      </c>
      <c r="O1003" s="1">
        <v>3.08103448275862</v>
      </c>
      <c r="Q1003" s="1">
        <v>0.308103448275862</v>
      </c>
      <c r="R1003" s="1">
        <v>0.44168321385833398</v>
      </c>
      <c r="S1003" s="14" t="s">
        <v>209</v>
      </c>
      <c r="T1003" s="2" t="s">
        <v>211</v>
      </c>
      <c r="U1003" s="3" t="s">
        <v>55</v>
      </c>
      <c r="V1003" s="2" t="s">
        <v>212</v>
      </c>
      <c r="W1003" s="2">
        <v>4</v>
      </c>
      <c r="X1003" s="2">
        <v>6</v>
      </c>
      <c r="Y1003" s="2">
        <v>2</v>
      </c>
      <c r="Z1003" s="2">
        <v>0</v>
      </c>
      <c r="AA1003" s="2">
        <v>0</v>
      </c>
      <c r="AB1003" s="12">
        <f t="shared" si="77"/>
        <v>4.5</v>
      </c>
      <c r="AC1003" s="3">
        <f t="shared" si="78"/>
        <v>86.08784</v>
      </c>
      <c r="AD1003" s="12">
        <v>204</v>
      </c>
      <c r="AE1003" s="2" t="s">
        <v>213</v>
      </c>
      <c r="AF1003" s="2" t="s">
        <v>70</v>
      </c>
      <c r="AG1003" s="2" t="str">
        <f t="shared" si="80"/>
        <v>Proton symporter</v>
      </c>
      <c r="AH1003" s="3" t="s">
        <v>214</v>
      </c>
    </row>
    <row r="1004" spans="1:34">
      <c r="A1004" s="17" t="s">
        <v>185</v>
      </c>
      <c r="B1004" s="9" t="s">
        <v>35</v>
      </c>
      <c r="C1004" t="s">
        <v>344</v>
      </c>
      <c r="D1004" s="10" t="s">
        <v>37</v>
      </c>
      <c r="E1004" t="s">
        <v>215</v>
      </c>
      <c r="F1004" t="s">
        <v>216</v>
      </c>
      <c r="G1004">
        <v>-10</v>
      </c>
      <c r="H1004">
        <v>-20</v>
      </c>
      <c r="I1004" s="1" t="s">
        <v>40</v>
      </c>
      <c r="J1004">
        <v>3.15</v>
      </c>
      <c r="K1004">
        <v>-10</v>
      </c>
      <c r="L1004">
        <v>-7.6758620689655102</v>
      </c>
      <c r="M1004" s="1" t="s">
        <v>40</v>
      </c>
      <c r="N1004">
        <v>4.5948275862069003</v>
      </c>
      <c r="O1004">
        <v>3.08103448275862</v>
      </c>
      <c r="P1004"/>
      <c r="Q1004">
        <v>0.308103448275862</v>
      </c>
      <c r="R1004">
        <v>0.74967932975329399</v>
      </c>
      <c r="S1004" s="3" t="s">
        <v>215</v>
      </c>
      <c r="T1004" s="3" t="s">
        <v>217</v>
      </c>
      <c r="U1004" s="3" t="s">
        <v>35</v>
      </c>
      <c r="V1004" s="3" t="s">
        <v>218</v>
      </c>
      <c r="W1004" s="3">
        <v>5</v>
      </c>
      <c r="X1004" s="3">
        <v>8</v>
      </c>
      <c r="Y1004" s="3">
        <v>4</v>
      </c>
      <c r="Z1004" s="3">
        <v>1</v>
      </c>
      <c r="AA1004" s="2">
        <v>-1</v>
      </c>
      <c r="AB1004" s="12">
        <f t="shared" si="77"/>
        <v>3.4</v>
      </c>
      <c r="AC1004" s="3">
        <f t="shared" si="78"/>
        <v>146.11892</v>
      </c>
      <c r="AD1004" s="12">
        <v>333.8</v>
      </c>
      <c r="AE1004" s="3" t="s">
        <v>219</v>
      </c>
      <c r="AF1004" s="3" t="s">
        <v>70</v>
      </c>
      <c r="AG1004" s="2" t="str">
        <f t="shared" si="80"/>
        <v>Proton symporter</v>
      </c>
      <c r="AH1004" s="2" t="s">
        <v>220</v>
      </c>
    </row>
    <row r="1005" spans="1:34">
      <c r="A1005" s="8" t="s">
        <v>34</v>
      </c>
      <c r="B1005" s="9" t="s">
        <v>35</v>
      </c>
      <c r="C1005" s="1" t="s">
        <v>344</v>
      </c>
      <c r="D1005" s="10" t="s">
        <v>37</v>
      </c>
      <c r="E1005" s="1" t="s">
        <v>221</v>
      </c>
      <c r="F1005" s="1" t="s">
        <v>222</v>
      </c>
      <c r="G1005" s="1">
        <v>-10</v>
      </c>
      <c r="H1005" s="1">
        <v>-20</v>
      </c>
      <c r="I1005" s="1" t="s">
        <v>40</v>
      </c>
      <c r="J1005" s="1">
        <v>3.15</v>
      </c>
      <c r="K1005" s="1">
        <v>-10</v>
      </c>
      <c r="L1005" s="1">
        <v>-8.4416666666666593</v>
      </c>
      <c r="M1005" s="1" t="s">
        <v>40</v>
      </c>
      <c r="N1005" s="1">
        <v>8.4416666666666593</v>
      </c>
      <c r="O1005" s="1">
        <v>2.3116666666666701</v>
      </c>
      <c r="Q1005" s="1">
        <v>0.23116666666666699</v>
      </c>
      <c r="R1005" s="1">
        <v>0.50079903244965496</v>
      </c>
      <c r="S1005" s="14" t="s">
        <v>221</v>
      </c>
      <c r="T1005" s="2" t="s">
        <v>221</v>
      </c>
      <c r="U1005" s="3" t="s">
        <v>55</v>
      </c>
      <c r="V1005" s="2" t="s">
        <v>223</v>
      </c>
      <c r="W1005" s="2">
        <v>5</v>
      </c>
      <c r="X1005" s="2">
        <v>6</v>
      </c>
      <c r="Y1005" s="2">
        <v>4</v>
      </c>
      <c r="Z1005" s="2">
        <v>0</v>
      </c>
      <c r="AA1005" s="3">
        <v>-2</v>
      </c>
      <c r="AB1005" s="12">
        <f t="shared" si="77"/>
        <v>3.6</v>
      </c>
      <c r="AC1005" s="3">
        <f t="shared" si="78"/>
        <v>130.09654</v>
      </c>
      <c r="AD1005" s="12">
        <v>200</v>
      </c>
      <c r="AE1005" s="2" t="s">
        <v>101</v>
      </c>
      <c r="AF1005" s="2" t="s">
        <v>58</v>
      </c>
      <c r="AG1005" s="2" t="str">
        <f t="shared" si="80"/>
        <v>Proton symporter</v>
      </c>
      <c r="AH1005" s="3" t="s">
        <v>224</v>
      </c>
    </row>
    <row r="1006" spans="1:34">
      <c r="A1006" s="17" t="s">
        <v>185</v>
      </c>
      <c r="B1006" s="9" t="s">
        <v>35</v>
      </c>
      <c r="C1006" t="s">
        <v>344</v>
      </c>
      <c r="D1006" s="10" t="s">
        <v>37</v>
      </c>
      <c r="E1006" t="s">
        <v>225</v>
      </c>
      <c r="F1006" t="s">
        <v>226</v>
      </c>
      <c r="G1006">
        <v>-10</v>
      </c>
      <c r="H1006">
        <v>-20</v>
      </c>
      <c r="I1006" s="1" t="s">
        <v>40</v>
      </c>
      <c r="J1006">
        <v>3.15</v>
      </c>
      <c r="K1006">
        <v>-10</v>
      </c>
      <c r="L1006">
        <v>-6.1712962962963003</v>
      </c>
      <c r="M1006" s="1" t="s">
        <v>40</v>
      </c>
      <c r="N1006">
        <v>-2.1259259259259302</v>
      </c>
      <c r="O1006">
        <v>11.062962962963001</v>
      </c>
      <c r="P1006"/>
      <c r="Q1006">
        <v>1.1062962962963001</v>
      </c>
      <c r="R1006">
        <v>1.38244518355697</v>
      </c>
      <c r="S1006" s="3" t="s">
        <v>225</v>
      </c>
      <c r="T1006" s="3" t="s">
        <v>225</v>
      </c>
      <c r="U1006" s="3" t="s">
        <v>35</v>
      </c>
      <c r="V1006" s="3" t="s">
        <v>227</v>
      </c>
      <c r="W1006" s="3">
        <v>2</v>
      </c>
      <c r="X1006" s="3">
        <v>3</v>
      </c>
      <c r="Y1006" s="3">
        <v>3</v>
      </c>
      <c r="Z1006" s="3">
        <v>0</v>
      </c>
      <c r="AA1006" s="2">
        <v>-1</v>
      </c>
      <c r="AB1006" s="12">
        <f t="shared" si="77"/>
        <v>2.5</v>
      </c>
      <c r="AC1006" s="3">
        <f t="shared" si="78"/>
        <v>75.041920000000005</v>
      </c>
      <c r="AD1006" s="12">
        <v>112</v>
      </c>
      <c r="AE1006" s="3" t="s">
        <v>228</v>
      </c>
      <c r="AF1006" s="3" t="s">
        <v>229</v>
      </c>
      <c r="AG1006" s="2" t="str">
        <f t="shared" si="80"/>
        <v>Proton symporter</v>
      </c>
      <c r="AH1006" s="2" t="s">
        <v>230</v>
      </c>
    </row>
    <row r="1007" spans="1:34">
      <c r="A1007" s="17" t="s">
        <v>231</v>
      </c>
      <c r="B1007" s="9" t="s">
        <v>35</v>
      </c>
      <c r="C1007" t="s">
        <v>344</v>
      </c>
      <c r="D1007" s="10" t="s">
        <v>37</v>
      </c>
      <c r="E1007" t="s">
        <v>232</v>
      </c>
      <c r="F1007" t="s">
        <v>233</v>
      </c>
      <c r="G1007">
        <v>-10</v>
      </c>
      <c r="H1007">
        <v>-20</v>
      </c>
      <c r="I1007" s="1" t="s">
        <v>40</v>
      </c>
      <c r="J1007">
        <v>3.15</v>
      </c>
      <c r="K1007">
        <v>-10</v>
      </c>
      <c r="L1007">
        <v>-5</v>
      </c>
      <c r="M1007" s="1" t="s">
        <v>40</v>
      </c>
      <c r="N1007">
        <v>10.454545454545499</v>
      </c>
      <c r="O1007">
        <v>1.36363636363637</v>
      </c>
      <c r="P1007"/>
      <c r="Q1007">
        <v>0.13636363636363699</v>
      </c>
      <c r="R1007">
        <v>0.22753085204943599</v>
      </c>
      <c r="S1007" s="11" t="s">
        <v>232</v>
      </c>
      <c r="T1007" s="3" t="s">
        <v>232</v>
      </c>
      <c r="U1007" s="3" t="s">
        <v>43</v>
      </c>
      <c r="V1007" s="3" t="s">
        <v>234</v>
      </c>
      <c r="W1007" s="3">
        <v>7</v>
      </c>
      <c r="X1007" s="3">
        <v>16</v>
      </c>
      <c r="Y1007" s="3">
        <v>0</v>
      </c>
      <c r="Z1007" s="3">
        <v>0</v>
      </c>
      <c r="AA1007" s="3">
        <v>0</v>
      </c>
      <c r="AB1007" s="12">
        <f t="shared" si="77"/>
        <v>6.2857142857142856</v>
      </c>
      <c r="AC1007" s="3">
        <f t="shared" si="78"/>
        <v>100.20034</v>
      </c>
      <c r="AD1007" s="3">
        <v>98</v>
      </c>
      <c r="AE1007" s="3" t="s">
        <v>161</v>
      </c>
      <c r="AF1007" s="2" t="s">
        <v>46</v>
      </c>
      <c r="AG1007" s="2" t="str">
        <f t="shared" si="80"/>
        <v>Proton symporter</v>
      </c>
      <c r="AH1007" s="3" t="s">
        <v>235</v>
      </c>
    </row>
    <row r="1008" spans="1:34">
      <c r="A1008" s="17" t="s">
        <v>231</v>
      </c>
      <c r="B1008" s="9" t="s">
        <v>35</v>
      </c>
      <c r="C1008" t="s">
        <v>344</v>
      </c>
      <c r="D1008" s="10" t="s">
        <v>37</v>
      </c>
      <c r="E1008" t="s">
        <v>236</v>
      </c>
      <c r="F1008" t="s">
        <v>237</v>
      </c>
      <c r="G1008">
        <v>-10</v>
      </c>
      <c r="H1008">
        <v>-20</v>
      </c>
      <c r="I1008" s="1" t="s">
        <v>40</v>
      </c>
      <c r="J1008">
        <v>3.15</v>
      </c>
      <c r="K1008">
        <v>-10</v>
      </c>
      <c r="L1008">
        <v>-4.55641025641025</v>
      </c>
      <c r="M1008" s="1" t="s">
        <v>40</v>
      </c>
      <c r="N1008">
        <v>10.246153846153801</v>
      </c>
      <c r="O1008">
        <v>1.6256410256410201</v>
      </c>
      <c r="P1008"/>
      <c r="Q1008">
        <v>0.162564102564102</v>
      </c>
      <c r="R1008">
        <v>0.23327770052279401</v>
      </c>
      <c r="S1008" s="14" t="s">
        <v>236</v>
      </c>
      <c r="T1008" s="2" t="s">
        <v>236</v>
      </c>
      <c r="U1008" s="3" t="s">
        <v>43</v>
      </c>
      <c r="V1008" s="3" t="s">
        <v>238</v>
      </c>
      <c r="W1008" s="2">
        <v>6</v>
      </c>
      <c r="X1008" s="2">
        <v>14</v>
      </c>
      <c r="Y1008" s="2">
        <v>0</v>
      </c>
      <c r="Z1008" s="2">
        <v>0</v>
      </c>
      <c r="AA1008" s="3">
        <v>0</v>
      </c>
      <c r="AB1008" s="12">
        <f t="shared" si="77"/>
        <v>6.333333333333333</v>
      </c>
      <c r="AC1008" s="3">
        <f t="shared" si="78"/>
        <v>86.173959999999994</v>
      </c>
      <c r="AD1008" s="12">
        <v>69</v>
      </c>
      <c r="AE1008" s="3" t="s">
        <v>161</v>
      </c>
      <c r="AF1008" s="2" t="s">
        <v>162</v>
      </c>
      <c r="AG1008" s="2" t="str">
        <f t="shared" si="80"/>
        <v>Proton symporter</v>
      </c>
      <c r="AH1008" s="3" t="s">
        <v>239</v>
      </c>
    </row>
    <row r="1009" spans="1:34">
      <c r="A1009" s="8" t="s">
        <v>34</v>
      </c>
      <c r="B1009" s="9" t="s">
        <v>35</v>
      </c>
      <c r="C1009" s="1" t="s">
        <v>344</v>
      </c>
      <c r="D1009" s="10" t="s">
        <v>37</v>
      </c>
      <c r="E1009" s="1" t="s">
        <v>240</v>
      </c>
      <c r="F1009" s="1" t="s">
        <v>241</v>
      </c>
      <c r="G1009" s="1">
        <v>-10</v>
      </c>
      <c r="H1009" s="1">
        <v>-20</v>
      </c>
      <c r="I1009" s="1" t="s">
        <v>40</v>
      </c>
      <c r="J1009" s="1">
        <v>3.15</v>
      </c>
      <c r="K1009" s="1">
        <v>-10</v>
      </c>
      <c r="L1009" s="1">
        <v>-4.9999999999999902</v>
      </c>
      <c r="M1009" s="1" t="s">
        <v>40</v>
      </c>
      <c r="N1009" s="1">
        <v>10</v>
      </c>
      <c r="O1009" s="1">
        <v>2.5</v>
      </c>
      <c r="Q1009" s="1">
        <v>0.25</v>
      </c>
      <c r="R1009" s="1">
        <v>0.35856799107440201</v>
      </c>
      <c r="S1009" s="11" t="s">
        <v>240</v>
      </c>
      <c r="T1009" s="3" t="s">
        <v>240</v>
      </c>
      <c r="U1009" s="3" t="s">
        <v>43</v>
      </c>
      <c r="V1009" s="3" t="s">
        <v>242</v>
      </c>
      <c r="W1009" s="3">
        <v>5</v>
      </c>
      <c r="X1009" s="3">
        <v>10</v>
      </c>
      <c r="Y1009" s="3">
        <v>1</v>
      </c>
      <c r="Z1009" s="3">
        <v>0</v>
      </c>
      <c r="AA1009" s="3">
        <v>0</v>
      </c>
      <c r="AB1009" s="12">
        <f t="shared" si="77"/>
        <v>5.6</v>
      </c>
      <c r="AC1009" s="3">
        <f t="shared" si="78"/>
        <v>86.130899999999997</v>
      </c>
      <c r="AD1009" s="12">
        <v>108</v>
      </c>
      <c r="AE1009" s="3" t="s">
        <v>78</v>
      </c>
      <c r="AF1009" s="3" t="s">
        <v>89</v>
      </c>
      <c r="AG1009" s="2" t="str">
        <f t="shared" si="80"/>
        <v>Proton symporter</v>
      </c>
      <c r="AH1009" s="3" t="s">
        <v>243</v>
      </c>
    </row>
    <row r="1010" spans="1:34">
      <c r="A1010" s="8" t="s">
        <v>34</v>
      </c>
      <c r="B1010" s="9" t="s">
        <v>35</v>
      </c>
      <c r="C1010" s="1" t="s">
        <v>344</v>
      </c>
      <c r="D1010" s="10" t="s">
        <v>37</v>
      </c>
      <c r="E1010" s="1" t="s">
        <v>244</v>
      </c>
      <c r="F1010" s="1" t="s">
        <v>245</v>
      </c>
      <c r="G1010" s="1">
        <v>-10</v>
      </c>
      <c r="H1010" s="1">
        <v>-20</v>
      </c>
      <c r="I1010" s="1" t="s">
        <v>40</v>
      </c>
      <c r="J1010" s="1">
        <v>3.15</v>
      </c>
      <c r="K1010" s="1">
        <v>-10</v>
      </c>
      <c r="L1010" s="1">
        <v>-5.0238095238095299</v>
      </c>
      <c r="M1010" s="1" t="s">
        <v>40</v>
      </c>
      <c r="N1010" s="1">
        <v>8.0190476190476296</v>
      </c>
      <c r="O1010" s="1">
        <v>2.9952380952381001</v>
      </c>
      <c r="Q1010" s="1">
        <v>0.29952380952381003</v>
      </c>
      <c r="R1010" s="1">
        <v>0.43441067519261101</v>
      </c>
      <c r="S1010" s="14" t="s">
        <v>244</v>
      </c>
      <c r="T1010" s="2" t="s">
        <v>244</v>
      </c>
      <c r="U1010" s="3" t="s">
        <v>55</v>
      </c>
      <c r="V1010" s="2" t="s">
        <v>173</v>
      </c>
      <c r="W1010" s="2">
        <v>4</v>
      </c>
      <c r="X1010" s="2">
        <v>7</v>
      </c>
      <c r="Y1010" s="2">
        <v>2</v>
      </c>
      <c r="Z1010" s="2">
        <v>0</v>
      </c>
      <c r="AA1010" s="2">
        <v>-1</v>
      </c>
      <c r="AB1010" s="12">
        <f t="shared" si="77"/>
        <v>4.75</v>
      </c>
      <c r="AC1010" s="3">
        <f t="shared" si="78"/>
        <v>87.095680000000002</v>
      </c>
      <c r="AD1010" s="12">
        <v>155</v>
      </c>
      <c r="AE1010" s="2" t="s">
        <v>128</v>
      </c>
      <c r="AF1010" s="2" t="s">
        <v>89</v>
      </c>
      <c r="AG1010" s="2" t="str">
        <f t="shared" si="80"/>
        <v>Proton symporter</v>
      </c>
      <c r="AH1010" s="3" t="s">
        <v>246</v>
      </c>
    </row>
    <row r="1011" spans="1:34">
      <c r="A1011" s="8" t="s">
        <v>34</v>
      </c>
      <c r="B1011" s="9" t="s">
        <v>35</v>
      </c>
      <c r="C1011" s="1" t="s">
        <v>344</v>
      </c>
      <c r="D1011" s="10" t="s">
        <v>37</v>
      </c>
      <c r="E1011" s="1" t="s">
        <v>247</v>
      </c>
      <c r="F1011" s="1" t="s">
        <v>248</v>
      </c>
      <c r="G1011" s="1">
        <v>-10</v>
      </c>
      <c r="H1011" s="1">
        <v>-20</v>
      </c>
      <c r="I1011" s="1" t="s">
        <v>40</v>
      </c>
      <c r="J1011" s="1">
        <v>3.15</v>
      </c>
      <c r="K1011" s="1">
        <v>-10</v>
      </c>
      <c r="L1011" s="1">
        <v>-5.0255999999999998</v>
      </c>
      <c r="M1011" s="1" t="s">
        <v>40</v>
      </c>
      <c r="N1011" s="1">
        <v>9.3040000000000003</v>
      </c>
      <c r="O1011" s="1">
        <v>2.1392000000000002</v>
      </c>
      <c r="Q1011" s="1">
        <v>0.21392</v>
      </c>
      <c r="R1011" s="1">
        <v>0.242646735868914</v>
      </c>
      <c r="S1011" s="11" t="s">
        <v>247</v>
      </c>
      <c r="T1011" s="3" t="s">
        <v>247</v>
      </c>
      <c r="U1011" s="3" t="s">
        <v>43</v>
      </c>
      <c r="V1011" s="3" t="s">
        <v>249</v>
      </c>
      <c r="W1011" s="3">
        <v>5</v>
      </c>
      <c r="X1011" s="3">
        <v>8</v>
      </c>
      <c r="Y1011" s="3">
        <v>0</v>
      </c>
      <c r="Z1011" s="3">
        <v>0</v>
      </c>
      <c r="AA1011" s="3">
        <v>0</v>
      </c>
      <c r="AB1011" s="12">
        <f t="shared" si="77"/>
        <v>5.6</v>
      </c>
      <c r="AC1011" s="3">
        <f t="shared" si="78"/>
        <v>68.116219999999998</v>
      </c>
      <c r="AD1011" s="15">
        <v>34.07</v>
      </c>
      <c r="AE1011" s="3" t="s">
        <v>155</v>
      </c>
      <c r="AF1011" s="3" t="s">
        <v>46</v>
      </c>
      <c r="AG1011" s="16" t="str">
        <f t="shared" si="80"/>
        <v>Diffusion</v>
      </c>
      <c r="AH1011" s="3" t="s">
        <v>250</v>
      </c>
    </row>
    <row r="1012" spans="1:34">
      <c r="A1012" s="8" t="s">
        <v>34</v>
      </c>
      <c r="B1012" s="9" t="s">
        <v>35</v>
      </c>
      <c r="C1012" s="1" t="s">
        <v>344</v>
      </c>
      <c r="D1012" s="10" t="s">
        <v>37</v>
      </c>
      <c r="E1012" s="1" t="s">
        <v>251</v>
      </c>
      <c r="F1012" s="1" t="s">
        <v>252</v>
      </c>
      <c r="G1012" s="1">
        <v>-10</v>
      </c>
      <c r="H1012" s="1">
        <v>-20</v>
      </c>
      <c r="I1012" s="1" t="s">
        <v>40</v>
      </c>
      <c r="J1012" s="1">
        <v>3.15</v>
      </c>
      <c r="K1012" s="1">
        <v>-10</v>
      </c>
      <c r="L1012" s="1">
        <v>-5.1083333333333298</v>
      </c>
      <c r="M1012" s="1" t="s">
        <v>40</v>
      </c>
      <c r="N1012" s="1">
        <v>10.0722222222222</v>
      </c>
      <c r="O1012" s="1">
        <v>3.3092592592592598</v>
      </c>
      <c r="Q1012" s="1">
        <v>0.33092592592592601</v>
      </c>
      <c r="R1012" s="1">
        <v>0.33115638156807298</v>
      </c>
      <c r="S1012" s="14" t="s">
        <v>251</v>
      </c>
      <c r="T1012" s="2" t="s">
        <v>251</v>
      </c>
      <c r="U1012" s="3" t="s">
        <v>55</v>
      </c>
      <c r="V1012" s="2" t="s">
        <v>77</v>
      </c>
      <c r="W1012" s="2">
        <v>3</v>
      </c>
      <c r="X1012" s="2">
        <v>8</v>
      </c>
      <c r="Y1012" s="2">
        <v>1</v>
      </c>
      <c r="Z1012" s="2">
        <v>0</v>
      </c>
      <c r="AA1012" s="3">
        <v>0</v>
      </c>
      <c r="AB1012" s="12">
        <f t="shared" si="77"/>
        <v>6</v>
      </c>
      <c r="AC1012" s="3">
        <f t="shared" si="78"/>
        <v>60.093820000000001</v>
      </c>
      <c r="AD1012" s="12">
        <v>82.5</v>
      </c>
      <c r="AE1012" s="2" t="s">
        <v>78</v>
      </c>
      <c r="AF1012" s="2" t="s">
        <v>46</v>
      </c>
      <c r="AG1012" s="2" t="str">
        <f t="shared" si="80"/>
        <v>Proton symporter</v>
      </c>
      <c r="AH1012" s="3" t="s">
        <v>253</v>
      </c>
    </row>
    <row r="1013" spans="1:34">
      <c r="A1013" s="8" t="s">
        <v>34</v>
      </c>
      <c r="B1013" s="9" t="s">
        <v>35</v>
      </c>
      <c r="C1013" s="1" t="s">
        <v>344</v>
      </c>
      <c r="D1013" s="10" t="s">
        <v>37</v>
      </c>
      <c r="E1013" s="1" t="s">
        <v>254</v>
      </c>
      <c r="F1013" s="1" t="s">
        <v>255</v>
      </c>
      <c r="G1013" s="1">
        <v>-10</v>
      </c>
      <c r="H1013" s="1">
        <v>-20</v>
      </c>
      <c r="I1013" s="1" t="s">
        <v>40</v>
      </c>
      <c r="J1013" s="1">
        <v>3.15</v>
      </c>
      <c r="K1013" s="1">
        <v>-10</v>
      </c>
      <c r="L1013" s="1">
        <v>-6.1353448275862101</v>
      </c>
      <c r="M1013" s="1" t="s">
        <v>40</v>
      </c>
      <c r="N1013" s="1">
        <v>4.5948275862069101</v>
      </c>
      <c r="O1013" s="1">
        <v>3.08103448275862</v>
      </c>
      <c r="Q1013" s="1">
        <v>0.308103448275862</v>
      </c>
      <c r="R1013" s="1">
        <v>0.65713306174878305</v>
      </c>
      <c r="S1013" s="11" t="s">
        <v>254</v>
      </c>
      <c r="T1013" s="3" t="s">
        <v>254</v>
      </c>
      <c r="U1013" s="3" t="s">
        <v>43</v>
      </c>
      <c r="V1013" s="3" t="s">
        <v>256</v>
      </c>
      <c r="W1013" s="3">
        <v>5</v>
      </c>
      <c r="X1013" s="3">
        <v>4</v>
      </c>
      <c r="Y1013" s="3">
        <v>4</v>
      </c>
      <c r="Z1013" s="3">
        <v>0</v>
      </c>
      <c r="AA1013" s="3">
        <v>-2</v>
      </c>
      <c r="AB1013" s="12">
        <f t="shared" si="77"/>
        <v>3.2</v>
      </c>
      <c r="AC1013" s="3">
        <f t="shared" si="78"/>
        <v>128.08086</v>
      </c>
      <c r="AD1013" s="12">
        <v>381</v>
      </c>
      <c r="AE1013" s="3" t="s">
        <v>101</v>
      </c>
      <c r="AF1013" s="3" t="s">
        <v>257</v>
      </c>
      <c r="AG1013" s="2" t="str">
        <f t="shared" si="80"/>
        <v>Proton symporter</v>
      </c>
      <c r="AH1013" s="3" t="s">
        <v>258</v>
      </c>
    </row>
    <row r="1014" spans="1:34">
      <c r="A1014" s="17" t="s">
        <v>185</v>
      </c>
      <c r="B1014" s="9" t="s">
        <v>35</v>
      </c>
      <c r="C1014" t="s">
        <v>344</v>
      </c>
      <c r="D1014" s="10" t="s">
        <v>37</v>
      </c>
      <c r="E1014" t="s">
        <v>259</v>
      </c>
      <c r="F1014" t="s">
        <v>260</v>
      </c>
      <c r="G1014">
        <v>-10</v>
      </c>
      <c r="H1014">
        <v>-20</v>
      </c>
      <c r="I1014" s="1" t="s">
        <v>40</v>
      </c>
      <c r="J1014">
        <v>3.15</v>
      </c>
      <c r="K1014">
        <v>-10</v>
      </c>
      <c r="L1014">
        <v>-5</v>
      </c>
      <c r="M1014" s="1" t="s">
        <v>40</v>
      </c>
      <c r="N1014">
        <v>9.2857142857142794</v>
      </c>
      <c r="O1014">
        <v>1.0714285714285701</v>
      </c>
      <c r="P1014"/>
      <c r="Q1014">
        <v>0.107142857142857</v>
      </c>
      <c r="R1014">
        <v>0.24306156093290601</v>
      </c>
      <c r="S1014" s="3" t="s">
        <v>259</v>
      </c>
      <c r="T1014" s="3" t="s">
        <v>259</v>
      </c>
      <c r="U1014" s="3" t="s">
        <v>43</v>
      </c>
      <c r="V1014" s="3" t="s">
        <v>261</v>
      </c>
      <c r="W1014" s="3">
        <v>10</v>
      </c>
      <c r="X1014" s="3">
        <v>16</v>
      </c>
      <c r="Y1014" s="3">
        <v>0</v>
      </c>
      <c r="Z1014" s="3">
        <v>0</v>
      </c>
      <c r="AA1014" s="3">
        <v>0</v>
      </c>
      <c r="AB1014" s="12">
        <f t="shared" si="77"/>
        <v>5.6</v>
      </c>
      <c r="AC1014" s="3">
        <f t="shared" si="78"/>
        <v>136.23244</v>
      </c>
      <c r="AD1014" s="12">
        <v>176</v>
      </c>
      <c r="AE1014" s="3" t="s">
        <v>262</v>
      </c>
      <c r="AF1014" s="3" t="s">
        <v>46</v>
      </c>
      <c r="AG1014" s="2" t="str">
        <f t="shared" si="80"/>
        <v>Proton symporter</v>
      </c>
      <c r="AH1014" s="3" t="s">
        <v>263</v>
      </c>
    </row>
    <row r="1015" spans="1:34">
      <c r="A1015" s="17" t="s">
        <v>185</v>
      </c>
      <c r="B1015" s="9" t="s">
        <v>35</v>
      </c>
      <c r="C1015" t="s">
        <v>344</v>
      </c>
      <c r="D1015" s="10" t="s">
        <v>37</v>
      </c>
      <c r="E1015" t="s">
        <v>264</v>
      </c>
      <c r="F1015" t="s">
        <v>265</v>
      </c>
      <c r="G1015">
        <v>-10</v>
      </c>
      <c r="H1015">
        <v>-20</v>
      </c>
      <c r="I1015" s="1" t="s">
        <v>40</v>
      </c>
      <c r="J1015">
        <v>3.15</v>
      </c>
      <c r="K1015">
        <v>-10</v>
      </c>
      <c r="L1015">
        <v>-5.7220588235294096</v>
      </c>
      <c r="M1015" s="1" t="s">
        <v>40</v>
      </c>
      <c r="N1015">
        <v>7.7617647058823502</v>
      </c>
      <c r="O1015">
        <v>2.0397058823529401</v>
      </c>
      <c r="P1015"/>
      <c r="Q1015">
        <v>0.20397058823529399</v>
      </c>
      <c r="R1015">
        <v>0.49995143522672503</v>
      </c>
      <c r="S1015" s="3" t="s">
        <v>264</v>
      </c>
      <c r="T1015" s="2" t="s">
        <v>266</v>
      </c>
      <c r="U1015" s="3" t="s">
        <v>35</v>
      </c>
      <c r="V1015" s="3" t="s">
        <v>267</v>
      </c>
      <c r="W1015" s="3">
        <v>6</v>
      </c>
      <c r="X1015" s="3">
        <v>15</v>
      </c>
      <c r="Y1015" s="3">
        <v>2</v>
      </c>
      <c r="Z1015" s="3">
        <v>2</v>
      </c>
      <c r="AA1015" s="3">
        <v>1</v>
      </c>
      <c r="AB1015" s="12">
        <f t="shared" si="77"/>
        <v>4.833333333333333</v>
      </c>
      <c r="AC1015" s="3">
        <f t="shared" si="78"/>
        <v>147.19319999999999</v>
      </c>
      <c r="AD1015" s="12" t="s">
        <v>40</v>
      </c>
      <c r="AE1015" s="3" t="s">
        <v>219</v>
      </c>
      <c r="AF1015" s="3" t="s">
        <v>84</v>
      </c>
      <c r="AG1015" s="2" t="s">
        <v>190</v>
      </c>
      <c r="AH1015" s="2" t="s">
        <v>268</v>
      </c>
    </row>
    <row r="1016" spans="1:34">
      <c r="A1016" s="17" t="s">
        <v>185</v>
      </c>
      <c r="B1016" s="9" t="s">
        <v>35</v>
      </c>
      <c r="C1016" t="s">
        <v>344</v>
      </c>
      <c r="D1016" s="10" t="s">
        <v>37</v>
      </c>
      <c r="E1016" t="s">
        <v>269</v>
      </c>
      <c r="F1016" t="s">
        <v>270</v>
      </c>
      <c r="G1016">
        <v>-10</v>
      </c>
      <c r="H1016">
        <v>-20</v>
      </c>
      <c r="I1016" s="1" t="s">
        <v>40</v>
      </c>
      <c r="J1016">
        <v>3.15</v>
      </c>
      <c r="K1016">
        <v>-10</v>
      </c>
      <c r="L1016">
        <v>-5.4</v>
      </c>
      <c r="M1016" s="1" t="s">
        <v>40</v>
      </c>
      <c r="N1016">
        <v>0.53333333333333799</v>
      </c>
      <c r="O1016">
        <v>4.8666666666666698</v>
      </c>
      <c r="P1016"/>
      <c r="Q1016">
        <v>0.48666666666666702</v>
      </c>
      <c r="R1016">
        <v>1.07030003774507</v>
      </c>
      <c r="S1016" s="3" t="s">
        <v>269</v>
      </c>
      <c r="T1016" s="3" t="s">
        <v>271</v>
      </c>
      <c r="U1016" s="3" t="s">
        <v>35</v>
      </c>
      <c r="V1016" s="3" t="s">
        <v>272</v>
      </c>
      <c r="W1016" s="3">
        <v>4</v>
      </c>
      <c r="X1016" s="3">
        <v>4</v>
      </c>
      <c r="Y1016" s="3">
        <v>5</v>
      </c>
      <c r="Z1016" s="3">
        <v>0</v>
      </c>
      <c r="AA1016" s="3">
        <v>-2</v>
      </c>
      <c r="AB1016" s="12">
        <f t="shared" si="77"/>
        <v>2.5</v>
      </c>
      <c r="AC1016" s="3">
        <f t="shared" si="78"/>
        <v>132.06916000000001</v>
      </c>
      <c r="AD1016" s="12" t="s">
        <v>40</v>
      </c>
      <c r="AE1016" s="3" t="s">
        <v>101</v>
      </c>
      <c r="AF1016" s="3" t="s">
        <v>84</v>
      </c>
      <c r="AG1016" s="2" t="s">
        <v>273</v>
      </c>
      <c r="AH1016" s="2" t="s">
        <v>274</v>
      </c>
    </row>
    <row r="1017" spans="1:34">
      <c r="A1017" s="8" t="s">
        <v>34</v>
      </c>
      <c r="B1017" s="9" t="s">
        <v>35</v>
      </c>
      <c r="C1017" s="1" t="s">
        <v>344</v>
      </c>
      <c r="D1017" s="10" t="s">
        <v>37</v>
      </c>
      <c r="E1017" s="1" t="s">
        <v>275</v>
      </c>
      <c r="F1017" s="1" t="s">
        <v>276</v>
      </c>
      <c r="G1017" s="1">
        <v>-10</v>
      </c>
      <c r="H1017" s="1">
        <v>-20</v>
      </c>
      <c r="I1017" s="1" t="s">
        <v>40</v>
      </c>
      <c r="J1017" s="1">
        <v>3.15</v>
      </c>
      <c r="K1017" s="1">
        <v>-10</v>
      </c>
      <c r="L1017" s="1">
        <v>-7.5402985074626896</v>
      </c>
      <c r="M1017" s="1" t="s">
        <v>40</v>
      </c>
      <c r="N1017" s="1">
        <v>1.3104477611940299</v>
      </c>
      <c r="O1017" s="1">
        <v>6.2298507462686601</v>
      </c>
      <c r="Q1017" s="1">
        <v>0.62298507462686603</v>
      </c>
      <c r="R1017" s="1">
        <v>1.05861173480496</v>
      </c>
      <c r="S1017" s="14" t="s">
        <v>275</v>
      </c>
      <c r="T1017" s="2" t="s">
        <v>275</v>
      </c>
      <c r="U1017" s="3" t="s">
        <v>55</v>
      </c>
      <c r="V1017" s="2" t="s">
        <v>277</v>
      </c>
      <c r="W1017" s="2">
        <v>3</v>
      </c>
      <c r="X1017" s="2">
        <v>2</v>
      </c>
      <c r="Y1017" s="2">
        <v>4</v>
      </c>
      <c r="Z1017" s="2">
        <v>0</v>
      </c>
      <c r="AA1017" s="3">
        <v>-2</v>
      </c>
      <c r="AB1017" s="12">
        <f t="shared" si="77"/>
        <v>2</v>
      </c>
      <c r="AC1017" s="3">
        <f t="shared" si="78"/>
        <v>102.04378</v>
      </c>
      <c r="AD1017" s="12">
        <v>199</v>
      </c>
      <c r="AE1017" s="2" t="s">
        <v>101</v>
      </c>
      <c r="AF1017" s="2" t="s">
        <v>84</v>
      </c>
      <c r="AG1017" s="2" t="str">
        <f t="shared" ref="AG1017:AG1048" si="81">IF(AD1017&gt;37,"Proton symporter", "Diffusion")</f>
        <v>Proton symporter</v>
      </c>
      <c r="AH1017" s="3" t="s">
        <v>278</v>
      </c>
    </row>
    <row r="1018" spans="1:34">
      <c r="A1018" s="17" t="s">
        <v>231</v>
      </c>
      <c r="B1018" s="9" t="s">
        <v>35</v>
      </c>
      <c r="C1018" t="s">
        <v>344</v>
      </c>
      <c r="D1018" s="10" t="s">
        <v>37</v>
      </c>
      <c r="E1018" t="s">
        <v>279</v>
      </c>
      <c r="F1018" t="s">
        <v>280</v>
      </c>
      <c r="G1018">
        <v>-10</v>
      </c>
      <c r="H1018">
        <v>-20</v>
      </c>
      <c r="I1018" s="1" t="s">
        <v>40</v>
      </c>
      <c r="J1018">
        <v>3.15</v>
      </c>
      <c r="K1018">
        <v>-10</v>
      </c>
      <c r="L1018">
        <v>-5</v>
      </c>
      <c r="M1018" s="1" t="s">
        <v>40</v>
      </c>
      <c r="N1018">
        <v>10.3571428571429</v>
      </c>
      <c r="O1018">
        <v>1.0714285714285701</v>
      </c>
      <c r="P1018"/>
      <c r="Q1018">
        <v>0.107142857142857</v>
      </c>
      <c r="R1018">
        <v>0.228825077789725</v>
      </c>
      <c r="S1018" s="11" t="s">
        <v>279</v>
      </c>
      <c r="T1018" s="3" t="s">
        <v>279</v>
      </c>
      <c r="U1018" s="3" t="s">
        <v>43</v>
      </c>
      <c r="V1018" s="3" t="s">
        <v>281</v>
      </c>
      <c r="W1018" s="3">
        <v>9</v>
      </c>
      <c r="X1018" s="3">
        <v>20</v>
      </c>
      <c r="Y1018" s="3">
        <v>0</v>
      </c>
      <c r="Z1018" s="3">
        <v>0</v>
      </c>
      <c r="AA1018" s="3">
        <v>0</v>
      </c>
      <c r="AB1018" s="12">
        <f t="shared" si="77"/>
        <v>6.2222222222222223</v>
      </c>
      <c r="AC1018" s="3">
        <f t="shared" si="78"/>
        <v>128.25309999999999</v>
      </c>
      <c r="AD1018" s="12">
        <v>151</v>
      </c>
      <c r="AE1018" s="3" t="s">
        <v>161</v>
      </c>
      <c r="AF1018" s="2" t="s">
        <v>46</v>
      </c>
      <c r="AG1018" s="2" t="str">
        <f t="shared" si="81"/>
        <v>Proton symporter</v>
      </c>
      <c r="AH1018" s="3" t="s">
        <v>282</v>
      </c>
    </row>
    <row r="1019" spans="1:34">
      <c r="A1019" s="17" t="s">
        <v>231</v>
      </c>
      <c r="B1019" s="9" t="s">
        <v>35</v>
      </c>
      <c r="C1019" t="s">
        <v>344</v>
      </c>
      <c r="D1019" s="10" t="s">
        <v>37</v>
      </c>
      <c r="E1019" t="s">
        <v>283</v>
      </c>
      <c r="F1019" t="s">
        <v>284</v>
      </c>
      <c r="G1019">
        <v>-10</v>
      </c>
      <c r="H1019">
        <v>-20</v>
      </c>
      <c r="I1019" s="1" t="s">
        <v>40</v>
      </c>
      <c r="J1019">
        <v>3.15</v>
      </c>
      <c r="K1019">
        <v>-10</v>
      </c>
      <c r="L1019">
        <v>-4.5159857904085303</v>
      </c>
      <c r="M1019" s="1" t="s">
        <v>40</v>
      </c>
      <c r="N1019">
        <v>10.0902309058614</v>
      </c>
      <c r="O1019">
        <v>1.2387211367673101</v>
      </c>
      <c r="P1019"/>
      <c r="Q1019">
        <v>0.123872113676731</v>
      </c>
      <c r="R1019">
        <v>0.235620882647707</v>
      </c>
      <c r="S1019" s="14" t="s">
        <v>283</v>
      </c>
      <c r="T1019" s="2" t="s">
        <v>283</v>
      </c>
      <c r="U1019" s="3" t="s">
        <v>43</v>
      </c>
      <c r="V1019" s="2" t="s">
        <v>285</v>
      </c>
      <c r="W1019" s="2">
        <v>8</v>
      </c>
      <c r="X1019" s="2">
        <v>18</v>
      </c>
      <c r="Y1019" s="2">
        <v>0</v>
      </c>
      <c r="Z1019" s="2">
        <v>0</v>
      </c>
      <c r="AA1019" s="2">
        <v>0</v>
      </c>
      <c r="AB1019" s="12">
        <f t="shared" si="77"/>
        <v>6.25</v>
      </c>
      <c r="AC1019" s="3">
        <f t="shared" si="78"/>
        <v>114.22672</v>
      </c>
      <c r="AD1019" s="12">
        <v>126</v>
      </c>
      <c r="AE1019" s="3" t="s">
        <v>161</v>
      </c>
      <c r="AF1019" s="2" t="s">
        <v>162</v>
      </c>
      <c r="AG1019" s="2" t="str">
        <f t="shared" si="81"/>
        <v>Proton symporter</v>
      </c>
      <c r="AH1019" s="3" t="s">
        <v>286</v>
      </c>
    </row>
    <row r="1020" spans="1:34">
      <c r="A1020" s="8" t="s">
        <v>34</v>
      </c>
      <c r="B1020" s="9" t="s">
        <v>35</v>
      </c>
      <c r="C1020" s="1" t="s">
        <v>344</v>
      </c>
      <c r="D1020" s="10" t="s">
        <v>37</v>
      </c>
      <c r="E1020" s="1" t="s">
        <v>287</v>
      </c>
      <c r="F1020" s="1" t="s">
        <v>288</v>
      </c>
      <c r="G1020" s="1">
        <v>-10</v>
      </c>
      <c r="H1020" s="1">
        <v>-20</v>
      </c>
      <c r="I1020" s="1" t="s">
        <v>40</v>
      </c>
      <c r="J1020" s="1">
        <v>3.15</v>
      </c>
      <c r="K1020" s="1">
        <v>-10</v>
      </c>
      <c r="L1020" s="1">
        <v>-5.1778894472361801</v>
      </c>
      <c r="M1020" s="1" t="s">
        <v>40</v>
      </c>
      <c r="N1020" s="1">
        <v>10.7361809045226</v>
      </c>
      <c r="O1020" s="1">
        <v>1.85276381909548</v>
      </c>
      <c r="Q1020" s="1">
        <v>0.18527638190954801</v>
      </c>
      <c r="R1020" s="1">
        <v>0.22259446123242599</v>
      </c>
      <c r="S1020" s="14" t="s">
        <v>287</v>
      </c>
      <c r="T1020" s="2" t="s">
        <v>287</v>
      </c>
      <c r="U1020" s="3" t="s">
        <v>43</v>
      </c>
      <c r="V1020" s="2" t="s">
        <v>289</v>
      </c>
      <c r="W1020" s="2">
        <v>5</v>
      </c>
      <c r="X1020" s="2">
        <v>12</v>
      </c>
      <c r="Y1020" s="2">
        <v>0</v>
      </c>
      <c r="Z1020" s="2">
        <v>0</v>
      </c>
      <c r="AA1020" s="3">
        <v>0</v>
      </c>
      <c r="AB1020" s="12">
        <f t="shared" si="77"/>
        <v>6.4</v>
      </c>
      <c r="AC1020" s="3">
        <f t="shared" si="78"/>
        <v>72.147580000000005</v>
      </c>
      <c r="AD1020" s="15">
        <v>36.1</v>
      </c>
      <c r="AE1020" s="3" t="s">
        <v>161</v>
      </c>
      <c r="AF1020" s="2" t="s">
        <v>46</v>
      </c>
      <c r="AG1020" s="16" t="str">
        <f t="shared" si="81"/>
        <v>Diffusion</v>
      </c>
      <c r="AH1020" s="3" t="s">
        <v>290</v>
      </c>
    </row>
    <row r="1021" spans="1:34">
      <c r="A1021" s="8" t="s">
        <v>34</v>
      </c>
      <c r="B1021" s="9" t="s">
        <v>35</v>
      </c>
      <c r="C1021" s="1" t="s">
        <v>344</v>
      </c>
      <c r="D1021" s="10" t="s">
        <v>37</v>
      </c>
      <c r="E1021" s="1" t="s">
        <v>291</v>
      </c>
      <c r="F1021" s="1" t="s">
        <v>292</v>
      </c>
      <c r="G1021" s="1">
        <v>-10</v>
      </c>
      <c r="H1021" s="1">
        <v>-20</v>
      </c>
      <c r="I1021" s="1" t="s">
        <v>40</v>
      </c>
      <c r="J1021" s="1">
        <v>3.15</v>
      </c>
      <c r="K1021" s="1">
        <v>-10</v>
      </c>
      <c r="L1021" s="1">
        <v>-4.1183206106870198</v>
      </c>
      <c r="M1021" s="1" t="s">
        <v>40</v>
      </c>
      <c r="N1021" s="1">
        <v>9.4122137404580197</v>
      </c>
      <c r="O1021" s="1">
        <v>2.1175572519084001</v>
      </c>
      <c r="Q1021" s="1">
        <v>0.21175572519083999</v>
      </c>
      <c r="R1021" s="1">
        <v>0.31082300291401399</v>
      </c>
      <c r="S1021" s="11" t="s">
        <v>291</v>
      </c>
      <c r="T1021" s="3" t="s">
        <v>293</v>
      </c>
      <c r="U1021" s="3" t="s">
        <v>43</v>
      </c>
      <c r="V1021" s="3" t="s">
        <v>94</v>
      </c>
      <c r="W1021" s="3">
        <v>5</v>
      </c>
      <c r="X1021" s="3">
        <v>12</v>
      </c>
      <c r="Y1021" s="3">
        <v>1</v>
      </c>
      <c r="Z1021" s="3">
        <v>0</v>
      </c>
      <c r="AA1021" s="3">
        <v>0</v>
      </c>
      <c r="AB1021" s="12">
        <f t="shared" si="77"/>
        <v>6</v>
      </c>
      <c r="AC1021" s="3">
        <f t="shared" si="78"/>
        <v>88.14658</v>
      </c>
      <c r="AD1021" s="12">
        <v>138</v>
      </c>
      <c r="AE1021" s="3" t="s">
        <v>78</v>
      </c>
      <c r="AF1021" s="2" t="s">
        <v>162</v>
      </c>
      <c r="AG1021" s="2" t="str">
        <f t="shared" si="81"/>
        <v>Proton symporter</v>
      </c>
      <c r="AH1021" s="3" t="s">
        <v>294</v>
      </c>
    </row>
    <row r="1022" spans="1:34">
      <c r="A1022" s="8" t="s">
        <v>34</v>
      </c>
      <c r="B1022" s="9" t="s">
        <v>35</v>
      </c>
      <c r="C1022" s="1" t="s">
        <v>344</v>
      </c>
      <c r="D1022" s="10" t="s">
        <v>37</v>
      </c>
      <c r="E1022" s="1" t="s">
        <v>295</v>
      </c>
      <c r="F1022" s="1" t="s">
        <v>292</v>
      </c>
      <c r="G1022" s="1">
        <v>-10</v>
      </c>
      <c r="H1022" s="1">
        <v>-20</v>
      </c>
      <c r="I1022" s="1" t="s">
        <v>40</v>
      </c>
      <c r="J1022" s="1">
        <v>3.15</v>
      </c>
      <c r="K1022" s="1">
        <v>-10</v>
      </c>
      <c r="L1022" s="1">
        <v>-6.1829896907216497</v>
      </c>
      <c r="M1022" s="1" t="s">
        <v>40</v>
      </c>
      <c r="N1022" s="1">
        <v>10.7886597938144</v>
      </c>
      <c r="O1022" s="1">
        <v>1.84226804123711</v>
      </c>
      <c r="Q1022" s="1">
        <v>0.18422680412371101</v>
      </c>
      <c r="R1022" s="1">
        <v>0.270415019114019</v>
      </c>
      <c r="S1022" s="11" t="s">
        <v>295</v>
      </c>
      <c r="T1022" s="3" t="s">
        <v>296</v>
      </c>
      <c r="U1022" s="3" t="s">
        <v>43</v>
      </c>
      <c r="V1022" s="3" t="s">
        <v>94</v>
      </c>
      <c r="W1022" s="3">
        <v>5</v>
      </c>
      <c r="X1022" s="3">
        <v>12</v>
      </c>
      <c r="Y1022" s="3">
        <v>1</v>
      </c>
      <c r="Z1022" s="3">
        <v>0</v>
      </c>
      <c r="AA1022" s="3">
        <v>0</v>
      </c>
      <c r="AB1022" s="12">
        <f t="shared" si="77"/>
        <v>6</v>
      </c>
      <c r="AC1022" s="3">
        <f t="shared" si="78"/>
        <v>88.14658</v>
      </c>
      <c r="AD1022" s="12">
        <v>138</v>
      </c>
      <c r="AE1022" s="3" t="s">
        <v>78</v>
      </c>
      <c r="AF1022" s="3" t="s">
        <v>84</v>
      </c>
      <c r="AG1022" s="2" t="str">
        <f t="shared" si="81"/>
        <v>Proton symporter</v>
      </c>
      <c r="AH1022" s="3" t="s">
        <v>294</v>
      </c>
    </row>
    <row r="1023" spans="1:34">
      <c r="A1023" s="8" t="s">
        <v>34</v>
      </c>
      <c r="B1023" s="9" t="s">
        <v>35</v>
      </c>
      <c r="C1023" s="1" t="s">
        <v>344</v>
      </c>
      <c r="D1023" s="10" t="s">
        <v>37</v>
      </c>
      <c r="E1023" s="1" t="s">
        <v>297</v>
      </c>
      <c r="F1023" s="1" t="s">
        <v>298</v>
      </c>
      <c r="G1023" s="1">
        <v>-10</v>
      </c>
      <c r="H1023" s="1">
        <v>-20</v>
      </c>
      <c r="I1023" s="1" t="s">
        <v>40</v>
      </c>
      <c r="J1023" s="1">
        <v>3.15</v>
      </c>
      <c r="K1023" s="1">
        <v>-10</v>
      </c>
      <c r="L1023" s="1">
        <v>-6.7302961275626396</v>
      </c>
      <c r="M1023" s="1" t="s">
        <v>40</v>
      </c>
      <c r="N1023" s="1">
        <v>8.6259681093394107</v>
      </c>
      <c r="O1023" s="1">
        <v>1.89567198177677</v>
      </c>
      <c r="Q1023" s="1">
        <v>0.189567198177677</v>
      </c>
      <c r="R1023" s="1">
        <v>0.29707943976268403</v>
      </c>
      <c r="S1023" s="11" t="s">
        <v>297</v>
      </c>
      <c r="T1023" s="3" t="s">
        <v>297</v>
      </c>
      <c r="U1023" s="3" t="s">
        <v>76</v>
      </c>
      <c r="V1023" s="3" t="s">
        <v>299</v>
      </c>
      <c r="W1023" s="3">
        <v>6</v>
      </c>
      <c r="X1023" s="3">
        <v>6</v>
      </c>
      <c r="Y1023" s="3">
        <v>1</v>
      </c>
      <c r="Z1023" s="3">
        <v>0</v>
      </c>
      <c r="AA1023" s="2">
        <v>0</v>
      </c>
      <c r="AB1023" s="12">
        <f t="shared" si="77"/>
        <v>4.666666666666667</v>
      </c>
      <c r="AC1023" s="3">
        <f t="shared" si="78"/>
        <v>94.11023999999999</v>
      </c>
      <c r="AD1023" s="12">
        <v>181.7</v>
      </c>
      <c r="AE1023" s="3" t="s">
        <v>111</v>
      </c>
      <c r="AF1023" s="2" t="s">
        <v>112</v>
      </c>
      <c r="AG1023" s="2" t="str">
        <f t="shared" si="81"/>
        <v>Proton symporter</v>
      </c>
      <c r="AH1023" s="3" t="s">
        <v>300</v>
      </c>
    </row>
    <row r="1024" spans="1:34">
      <c r="A1024" s="8" t="s">
        <v>34</v>
      </c>
      <c r="B1024" s="9" t="s">
        <v>35</v>
      </c>
      <c r="C1024" s="1" t="s">
        <v>344</v>
      </c>
      <c r="D1024" s="10" t="s">
        <v>37</v>
      </c>
      <c r="E1024" s="1" t="s">
        <v>301</v>
      </c>
      <c r="F1024" s="1" t="s">
        <v>302</v>
      </c>
      <c r="G1024" s="1">
        <v>-10</v>
      </c>
      <c r="H1024" s="1">
        <v>-20</v>
      </c>
      <c r="I1024" s="1" t="s">
        <v>40</v>
      </c>
      <c r="J1024" s="1">
        <v>3.15</v>
      </c>
      <c r="K1024" s="1">
        <v>-10</v>
      </c>
      <c r="L1024" s="1">
        <v>-5.59765625</v>
      </c>
      <c r="M1024" s="1" t="s">
        <v>40</v>
      </c>
      <c r="N1024" s="1">
        <v>11.358593750000001</v>
      </c>
      <c r="O1024" s="1">
        <v>2.8804687499999999</v>
      </c>
      <c r="Q1024" s="1">
        <v>0.28804687499999998</v>
      </c>
      <c r="R1024" s="1">
        <v>0.21150627963577401</v>
      </c>
      <c r="S1024" s="11" t="s">
        <v>301</v>
      </c>
      <c r="T1024" s="3" t="s">
        <v>303</v>
      </c>
      <c r="U1024" s="3" t="s">
        <v>43</v>
      </c>
      <c r="V1024" s="3" t="s">
        <v>304</v>
      </c>
      <c r="W1024" s="3">
        <v>3</v>
      </c>
      <c r="X1024" s="3">
        <v>8</v>
      </c>
      <c r="Y1024" s="3">
        <v>0</v>
      </c>
      <c r="Z1024" s="3">
        <v>0</v>
      </c>
      <c r="AA1024" s="2">
        <v>0</v>
      </c>
      <c r="AB1024" s="12">
        <f t="shared" si="77"/>
        <v>6.666666666666667</v>
      </c>
      <c r="AC1024" s="3">
        <f t="shared" si="78"/>
        <v>44.094819999999999</v>
      </c>
      <c r="AD1024" s="15">
        <v>-42</v>
      </c>
      <c r="AE1024" s="3" t="s">
        <v>155</v>
      </c>
      <c r="AF1024" s="2" t="s">
        <v>46</v>
      </c>
      <c r="AG1024" s="16" t="str">
        <f t="shared" si="81"/>
        <v>Diffusion</v>
      </c>
      <c r="AH1024" s="3" t="s">
        <v>305</v>
      </c>
    </row>
    <row r="1025" spans="1:34">
      <c r="A1025" s="8" t="s">
        <v>34</v>
      </c>
      <c r="B1025" s="9" t="s">
        <v>35</v>
      </c>
      <c r="C1025" s="1" t="s">
        <v>344</v>
      </c>
      <c r="D1025" s="10" t="s">
        <v>37</v>
      </c>
      <c r="E1025" s="1" t="s">
        <v>306</v>
      </c>
      <c r="F1025" s="1" t="s">
        <v>302</v>
      </c>
      <c r="G1025" s="1">
        <v>-10</v>
      </c>
      <c r="H1025" s="1">
        <v>-20</v>
      </c>
      <c r="I1025" s="1" t="s">
        <v>40</v>
      </c>
      <c r="J1025" s="1">
        <v>3.15</v>
      </c>
      <c r="K1025" s="1">
        <v>-10</v>
      </c>
      <c r="L1025" s="1">
        <v>-8.0292207792207808</v>
      </c>
      <c r="M1025" s="1" t="s">
        <v>40</v>
      </c>
      <c r="N1025" s="1">
        <v>12.8175324675325</v>
      </c>
      <c r="O1025" s="1">
        <v>2.3941558441558399</v>
      </c>
      <c r="Q1025" s="1">
        <v>0.239415584415584</v>
      </c>
      <c r="R1025" s="1">
        <v>0.17579742722973399</v>
      </c>
      <c r="S1025" s="11" t="s">
        <v>306</v>
      </c>
      <c r="T1025" s="3" t="s">
        <v>307</v>
      </c>
      <c r="U1025" s="3" t="s">
        <v>43</v>
      </c>
      <c r="V1025" s="3" t="s">
        <v>304</v>
      </c>
      <c r="W1025" s="3">
        <v>3</v>
      </c>
      <c r="X1025" s="3">
        <v>8</v>
      </c>
      <c r="Y1025" s="3">
        <v>0</v>
      </c>
      <c r="Z1025" s="3">
        <v>0</v>
      </c>
      <c r="AA1025" s="2">
        <v>0</v>
      </c>
      <c r="AB1025" s="12">
        <f t="shared" si="77"/>
        <v>6.666666666666667</v>
      </c>
      <c r="AC1025" s="3">
        <f t="shared" si="78"/>
        <v>44.094819999999999</v>
      </c>
      <c r="AD1025" s="15">
        <v>-42</v>
      </c>
      <c r="AE1025" s="3" t="s">
        <v>155</v>
      </c>
      <c r="AF1025" s="3" t="s">
        <v>84</v>
      </c>
      <c r="AG1025" s="16" t="str">
        <f t="shared" si="81"/>
        <v>Diffusion</v>
      </c>
      <c r="AH1025" s="3" t="s">
        <v>305</v>
      </c>
    </row>
    <row r="1026" spans="1:34">
      <c r="A1026" s="8" t="s">
        <v>34</v>
      </c>
      <c r="B1026" s="9" t="s">
        <v>35</v>
      </c>
      <c r="C1026" s="1" t="s">
        <v>344</v>
      </c>
      <c r="D1026" s="10" t="s">
        <v>37</v>
      </c>
      <c r="E1026" s="1" t="s">
        <v>308</v>
      </c>
      <c r="F1026" s="1" t="s">
        <v>309</v>
      </c>
      <c r="G1026" s="1">
        <v>-10</v>
      </c>
      <c r="H1026" s="1">
        <v>-20</v>
      </c>
      <c r="I1026" s="1" t="s">
        <v>40</v>
      </c>
      <c r="J1026" s="1">
        <v>3.15</v>
      </c>
      <c r="K1026" s="1">
        <v>-10</v>
      </c>
      <c r="L1026" s="1">
        <v>-5.4693548387096804</v>
      </c>
      <c r="M1026" s="1" t="s">
        <v>40</v>
      </c>
      <c r="N1026" s="1">
        <v>5.4693548387096698</v>
      </c>
      <c r="O1026" s="1">
        <v>2.0758064516129</v>
      </c>
      <c r="Q1026" s="1">
        <v>0.20758064516128999</v>
      </c>
      <c r="R1026" s="1">
        <v>0.59849144725109205</v>
      </c>
      <c r="S1026" s="1" t="s">
        <v>308</v>
      </c>
      <c r="T1026" s="2" t="s">
        <v>308</v>
      </c>
      <c r="U1026" s="3" t="s">
        <v>43</v>
      </c>
      <c r="V1026" s="2" t="s">
        <v>310</v>
      </c>
      <c r="W1026" s="3">
        <v>7</v>
      </c>
      <c r="X1026" s="3">
        <v>9</v>
      </c>
      <c r="Y1026" s="3">
        <v>5</v>
      </c>
      <c r="Z1026" s="3">
        <v>0</v>
      </c>
      <c r="AA1026" s="2">
        <v>-1</v>
      </c>
      <c r="AB1026" s="12">
        <f t="shared" ref="AB1026:AB1089" si="82">(W1026*4+X1026*1+Y1026*-2+Z1026*-3)/W1026</f>
        <v>3.8571428571428572</v>
      </c>
      <c r="AC1026" s="3">
        <f t="shared" ref="AC1026:AC1089" si="83">W1026*12.0107+X1026*1.00784+Y1026*15.999+Z1026*14.0067</f>
        <v>173.14046000000002</v>
      </c>
      <c r="AD1026" s="12">
        <v>400.5</v>
      </c>
      <c r="AE1026" s="3" t="s">
        <v>196</v>
      </c>
      <c r="AF1026" s="3" t="s">
        <v>311</v>
      </c>
      <c r="AG1026" s="2" t="str">
        <f t="shared" si="81"/>
        <v>Proton symporter</v>
      </c>
      <c r="AH1026" s="3" t="s">
        <v>312</v>
      </c>
    </row>
    <row r="1027" spans="1:34">
      <c r="A1027" s="8" t="s">
        <v>34</v>
      </c>
      <c r="B1027" s="9" t="s">
        <v>35</v>
      </c>
      <c r="C1027" s="1" t="s">
        <v>344</v>
      </c>
      <c r="D1027" s="10" t="s">
        <v>37</v>
      </c>
      <c r="E1027" s="1" t="s">
        <v>313</v>
      </c>
      <c r="F1027" s="1" t="s">
        <v>314</v>
      </c>
      <c r="G1027" s="1">
        <v>-10</v>
      </c>
      <c r="H1027" s="1">
        <v>-20</v>
      </c>
      <c r="I1027" s="1" t="s">
        <v>40</v>
      </c>
      <c r="J1027" s="1">
        <v>3.15</v>
      </c>
      <c r="K1027" s="1">
        <v>-10</v>
      </c>
      <c r="L1027" s="1">
        <v>-5.62011173184358</v>
      </c>
      <c r="M1027" s="1" t="s">
        <v>40</v>
      </c>
      <c r="N1027" s="1">
        <v>8.4960893854748605</v>
      </c>
      <c r="O1027" s="1">
        <v>1.43798882681564</v>
      </c>
      <c r="Q1027" s="1">
        <v>0.14379888268156399</v>
      </c>
      <c r="R1027" s="1">
        <v>0.24939072885436001</v>
      </c>
      <c r="S1027" s="11" t="s">
        <v>313</v>
      </c>
      <c r="T1027" s="3" t="s">
        <v>313</v>
      </c>
      <c r="U1027" s="3" t="s">
        <v>76</v>
      </c>
      <c r="V1027" s="3" t="s">
        <v>315</v>
      </c>
      <c r="W1027" s="3">
        <v>8</v>
      </c>
      <c r="X1027" s="3">
        <v>8</v>
      </c>
      <c r="Y1027" s="3">
        <v>0</v>
      </c>
      <c r="Z1027" s="3">
        <v>0</v>
      </c>
      <c r="AA1027" s="2">
        <v>0</v>
      </c>
      <c r="AB1027" s="12">
        <f t="shared" si="82"/>
        <v>5</v>
      </c>
      <c r="AC1027" s="3">
        <f t="shared" si="83"/>
        <v>104.14832</v>
      </c>
      <c r="AD1027" s="12">
        <v>145</v>
      </c>
      <c r="AE1027" s="3" t="s">
        <v>316</v>
      </c>
      <c r="AF1027" s="3" t="s">
        <v>149</v>
      </c>
      <c r="AG1027" s="2" t="str">
        <f t="shared" si="81"/>
        <v>Proton symporter</v>
      </c>
      <c r="AH1027" s="3" t="s">
        <v>317</v>
      </c>
    </row>
    <row r="1028" spans="1:34">
      <c r="A1028" s="17" t="s">
        <v>185</v>
      </c>
      <c r="B1028" s="9" t="s">
        <v>35</v>
      </c>
      <c r="C1028" t="s">
        <v>344</v>
      </c>
      <c r="D1028" s="10" t="s">
        <v>37</v>
      </c>
      <c r="E1028" t="s">
        <v>318</v>
      </c>
      <c r="F1028" t="s">
        <v>319</v>
      </c>
      <c r="G1028">
        <v>-10</v>
      </c>
      <c r="H1028">
        <v>-20</v>
      </c>
      <c r="I1028" s="1" t="s">
        <v>40</v>
      </c>
      <c r="J1028">
        <v>3.15</v>
      </c>
      <c r="K1028">
        <v>-10</v>
      </c>
      <c r="L1028">
        <v>-4.0836065573770499</v>
      </c>
      <c r="M1028" s="1" t="s">
        <v>40</v>
      </c>
      <c r="N1028">
        <v>1.80983606557377</v>
      </c>
      <c r="O1028">
        <v>4.5475409836065603</v>
      </c>
      <c r="P1028"/>
      <c r="Q1028">
        <v>0.454754098360656</v>
      </c>
      <c r="R1028">
        <v>0.87896124954001598</v>
      </c>
      <c r="S1028" s="3" t="s">
        <v>318</v>
      </c>
      <c r="T1028" s="3" t="s">
        <v>318</v>
      </c>
      <c r="U1028" s="3" t="s">
        <v>35</v>
      </c>
      <c r="V1028" s="3" t="s">
        <v>320</v>
      </c>
      <c r="W1028" s="3">
        <v>4</v>
      </c>
      <c r="X1028" s="3">
        <v>4</v>
      </c>
      <c r="Y1028" s="3">
        <v>4</v>
      </c>
      <c r="Z1028" s="3">
        <v>0</v>
      </c>
      <c r="AA1028" s="2">
        <v>-2</v>
      </c>
      <c r="AB1028" s="12">
        <f t="shared" si="82"/>
        <v>3</v>
      </c>
      <c r="AC1028" s="3">
        <f t="shared" si="83"/>
        <v>116.07016</v>
      </c>
      <c r="AD1028" s="12">
        <v>235</v>
      </c>
      <c r="AE1028" s="3" t="s">
        <v>101</v>
      </c>
      <c r="AF1028" s="3" t="s">
        <v>84</v>
      </c>
      <c r="AG1028" s="2" t="str">
        <f t="shared" si="81"/>
        <v>Proton symporter</v>
      </c>
      <c r="AH1028" s="2" t="s">
        <v>321</v>
      </c>
    </row>
    <row r="1029" spans="1:34">
      <c r="A1029" s="8" t="s">
        <v>34</v>
      </c>
      <c r="B1029" s="9" t="s">
        <v>35</v>
      </c>
      <c r="C1029" s="1" t="s">
        <v>345</v>
      </c>
      <c r="D1029" s="10" t="s">
        <v>37</v>
      </c>
      <c r="E1029" s="1" t="s">
        <v>38</v>
      </c>
      <c r="F1029" s="1" t="s">
        <v>39</v>
      </c>
      <c r="G1029" s="1">
        <v>-10</v>
      </c>
      <c r="H1029" s="1">
        <v>-20</v>
      </c>
      <c r="I1029" s="1" t="s">
        <v>40</v>
      </c>
      <c r="J1029" s="1">
        <v>3.15</v>
      </c>
      <c r="K1029" s="1">
        <v>-10</v>
      </c>
      <c r="L1029" s="1">
        <v>-1.1758974358974399</v>
      </c>
      <c r="M1029" s="1" t="s">
        <v>40</v>
      </c>
      <c r="N1029" s="1">
        <v>6.3097435897435998</v>
      </c>
      <c r="O1029" s="1">
        <v>3.42256410256411</v>
      </c>
      <c r="Q1029" s="1">
        <v>0.34225641025641101</v>
      </c>
      <c r="R1029" s="1">
        <v>0.51361942794877002</v>
      </c>
      <c r="S1029" s="11" t="s">
        <v>41</v>
      </c>
      <c r="T1029" s="3" t="s">
        <v>42</v>
      </c>
      <c r="U1029" s="3" t="s">
        <v>43</v>
      </c>
      <c r="V1029" s="3" t="s">
        <v>44</v>
      </c>
      <c r="W1029" s="3">
        <v>4</v>
      </c>
      <c r="X1029" s="3">
        <v>10</v>
      </c>
      <c r="Y1029" s="3">
        <v>2</v>
      </c>
      <c r="Z1029" s="3">
        <v>0</v>
      </c>
      <c r="AA1029" s="3">
        <v>0</v>
      </c>
      <c r="AB1029" s="12">
        <f t="shared" si="82"/>
        <v>5.5</v>
      </c>
      <c r="AC1029" s="3">
        <f t="shared" si="83"/>
        <v>90.119200000000006</v>
      </c>
      <c r="AD1029" s="12">
        <v>207</v>
      </c>
      <c r="AE1029" s="2" t="s">
        <v>45</v>
      </c>
      <c r="AF1029" s="3" t="s">
        <v>46</v>
      </c>
      <c r="AG1029" s="2" t="str">
        <f t="shared" si="81"/>
        <v>Proton symporter</v>
      </c>
      <c r="AH1029" s="3" t="s">
        <v>47</v>
      </c>
    </row>
    <row r="1030" spans="1:34">
      <c r="A1030" s="8" t="s">
        <v>34</v>
      </c>
      <c r="B1030" s="9" t="s">
        <v>35</v>
      </c>
      <c r="C1030" s="1" t="s">
        <v>345</v>
      </c>
      <c r="D1030" s="10" t="s">
        <v>37</v>
      </c>
      <c r="E1030" s="1" t="s">
        <v>48</v>
      </c>
      <c r="F1030" s="1" t="s">
        <v>39</v>
      </c>
      <c r="G1030" s="1">
        <v>-10</v>
      </c>
      <c r="H1030" s="1">
        <v>-20</v>
      </c>
      <c r="I1030" s="1" t="s">
        <v>40</v>
      </c>
      <c r="J1030" s="1">
        <v>3.15</v>
      </c>
      <c r="K1030" s="1">
        <v>-10</v>
      </c>
      <c r="L1030" s="1">
        <v>-1.1758974358974399</v>
      </c>
      <c r="M1030" s="1" t="s">
        <v>40</v>
      </c>
      <c r="N1030" s="1">
        <v>6.3097435897435901</v>
      </c>
      <c r="O1030" s="1">
        <v>3.4225641025640998</v>
      </c>
      <c r="Q1030" s="1">
        <v>0.34225641025641101</v>
      </c>
      <c r="R1030" s="1">
        <v>0.51361942794877002</v>
      </c>
      <c r="S1030" s="11" t="s">
        <v>49</v>
      </c>
      <c r="T1030" s="3" t="s">
        <v>50</v>
      </c>
      <c r="U1030" s="3" t="s">
        <v>43</v>
      </c>
      <c r="V1030" s="3" t="s">
        <v>44</v>
      </c>
      <c r="W1030" s="3">
        <v>4</v>
      </c>
      <c r="X1030" s="3">
        <v>10</v>
      </c>
      <c r="Y1030" s="3">
        <v>2</v>
      </c>
      <c r="Z1030" s="3">
        <v>0</v>
      </c>
      <c r="AA1030" s="3">
        <v>0</v>
      </c>
      <c r="AB1030" s="12">
        <f t="shared" si="82"/>
        <v>5.5</v>
      </c>
      <c r="AC1030" s="3">
        <f t="shared" si="83"/>
        <v>90.119200000000006</v>
      </c>
      <c r="AD1030" s="12">
        <v>207</v>
      </c>
      <c r="AE1030" s="2" t="s">
        <v>45</v>
      </c>
      <c r="AF1030" s="3" t="s">
        <v>51</v>
      </c>
      <c r="AG1030" s="2" t="str">
        <f t="shared" si="81"/>
        <v>Proton symporter</v>
      </c>
      <c r="AH1030" s="3" t="s">
        <v>47</v>
      </c>
    </row>
    <row r="1031" spans="1:34">
      <c r="A1031" s="8" t="s">
        <v>34</v>
      </c>
      <c r="B1031" s="9" t="s">
        <v>35</v>
      </c>
      <c r="C1031" s="1" t="s">
        <v>345</v>
      </c>
      <c r="D1031" s="10" t="s">
        <v>37</v>
      </c>
      <c r="E1031" s="1" t="s">
        <v>52</v>
      </c>
      <c r="F1031" s="1" t="s">
        <v>53</v>
      </c>
      <c r="G1031" s="1">
        <v>-10</v>
      </c>
      <c r="H1031" s="1">
        <v>-20</v>
      </c>
      <c r="I1031" s="1" t="s">
        <v>40</v>
      </c>
      <c r="J1031" s="1">
        <v>3.15</v>
      </c>
      <c r="K1031" s="1">
        <v>-10</v>
      </c>
      <c r="L1031" s="1">
        <v>-3.9243243243243202</v>
      </c>
      <c r="M1031" s="1" t="s">
        <v>40</v>
      </c>
      <c r="N1031" s="1">
        <v>7.9432432432432396</v>
      </c>
      <c r="O1031" s="1">
        <v>4.0189189189189198</v>
      </c>
      <c r="Q1031" s="1">
        <v>0.40189189189189201</v>
      </c>
      <c r="R1031" s="1">
        <v>0.50955638203646902</v>
      </c>
      <c r="S1031" s="13" t="s">
        <v>52</v>
      </c>
      <c r="T1031" s="3" t="s">
        <v>54</v>
      </c>
      <c r="U1031" s="3" t="s">
        <v>55</v>
      </c>
      <c r="V1031" s="2" t="s">
        <v>56</v>
      </c>
      <c r="W1031" s="2">
        <v>3</v>
      </c>
      <c r="X1031" s="2">
        <v>12</v>
      </c>
      <c r="Y1031" s="2">
        <v>0</v>
      </c>
      <c r="Z1031" s="2">
        <v>2</v>
      </c>
      <c r="AA1031" s="2">
        <v>2</v>
      </c>
      <c r="AB1031" s="12">
        <f t="shared" si="82"/>
        <v>6</v>
      </c>
      <c r="AC1031" s="3">
        <f t="shared" si="83"/>
        <v>76.139580000000009</v>
      </c>
      <c r="AD1031" s="12">
        <v>139.30000000000001</v>
      </c>
      <c r="AE1031" s="2" t="s">
        <v>57</v>
      </c>
      <c r="AF1031" s="2" t="s">
        <v>58</v>
      </c>
      <c r="AG1031" s="2" t="str">
        <f t="shared" si="81"/>
        <v>Proton symporter</v>
      </c>
      <c r="AH1031" s="3" t="s">
        <v>59</v>
      </c>
    </row>
    <row r="1032" spans="1:34">
      <c r="A1032" s="8" t="s">
        <v>34</v>
      </c>
      <c r="B1032" s="9" t="s">
        <v>35</v>
      </c>
      <c r="C1032" s="1" t="s">
        <v>345</v>
      </c>
      <c r="D1032" s="10" t="s">
        <v>37</v>
      </c>
      <c r="E1032" s="1" t="s">
        <v>60</v>
      </c>
      <c r="F1032" s="1" t="s">
        <v>61</v>
      </c>
      <c r="G1032" s="1">
        <v>-10</v>
      </c>
      <c r="H1032" s="1">
        <v>-20</v>
      </c>
      <c r="I1032" s="1" t="s">
        <v>40</v>
      </c>
      <c r="J1032" s="1">
        <v>3.15</v>
      </c>
      <c r="K1032" s="1">
        <v>-10</v>
      </c>
      <c r="L1032" s="1">
        <v>-3.6823529411764699</v>
      </c>
      <c r="M1032" s="1" t="s">
        <v>40</v>
      </c>
      <c r="N1032" s="1">
        <v>7.7617647058823698</v>
      </c>
      <c r="O1032" s="1">
        <v>4.0794117647058901</v>
      </c>
      <c r="Q1032" s="1">
        <v>0.40794117647058897</v>
      </c>
      <c r="R1032" s="1">
        <v>0.51690858775336002</v>
      </c>
      <c r="S1032" s="14" t="s">
        <v>60</v>
      </c>
      <c r="T1032" s="2" t="s">
        <v>62</v>
      </c>
      <c r="U1032" s="3" t="s">
        <v>55</v>
      </c>
      <c r="V1032" s="2" t="s">
        <v>63</v>
      </c>
      <c r="W1032" s="2">
        <v>3</v>
      </c>
      <c r="X1032" s="2">
        <v>8</v>
      </c>
      <c r="Y1032" s="2">
        <v>2</v>
      </c>
      <c r="Z1032" s="2">
        <v>0</v>
      </c>
      <c r="AA1032" s="2">
        <v>0</v>
      </c>
      <c r="AB1032" s="12">
        <f t="shared" si="82"/>
        <v>5.333333333333333</v>
      </c>
      <c r="AC1032" s="3">
        <f t="shared" si="83"/>
        <v>76.092820000000003</v>
      </c>
      <c r="AD1032" s="12">
        <v>213</v>
      </c>
      <c r="AE1032" s="2" t="s">
        <v>45</v>
      </c>
      <c r="AF1032" s="2" t="s">
        <v>64</v>
      </c>
      <c r="AG1032" s="2" t="str">
        <f t="shared" si="81"/>
        <v>Proton symporter</v>
      </c>
      <c r="AH1032" s="3" t="s">
        <v>65</v>
      </c>
    </row>
    <row r="1033" spans="1:34">
      <c r="A1033" s="8" t="s">
        <v>34</v>
      </c>
      <c r="B1033" s="9" t="s">
        <v>35</v>
      </c>
      <c r="C1033" s="1" t="s">
        <v>345</v>
      </c>
      <c r="D1033" s="10" t="s">
        <v>37</v>
      </c>
      <c r="E1033" s="1" t="s">
        <v>66</v>
      </c>
      <c r="F1033" s="1" t="s">
        <v>67</v>
      </c>
      <c r="G1033" s="1">
        <v>-10</v>
      </c>
      <c r="H1033" s="1">
        <v>-20</v>
      </c>
      <c r="I1033" s="1" t="s">
        <v>40</v>
      </c>
      <c r="J1033" s="1">
        <v>3.15</v>
      </c>
      <c r="K1033" s="1">
        <v>-10</v>
      </c>
      <c r="L1033" s="1">
        <v>-2.2593023255813902</v>
      </c>
      <c r="M1033" s="1" t="s">
        <v>40</v>
      </c>
      <c r="N1033" s="1">
        <v>7.0976744186046297</v>
      </c>
      <c r="O1033" s="1">
        <v>3.2255813953488301</v>
      </c>
      <c r="Q1033" s="1">
        <v>0.32255813953488299</v>
      </c>
      <c r="R1033" s="1">
        <v>0.48405850743309198</v>
      </c>
      <c r="S1033" s="11" t="s">
        <v>68</v>
      </c>
      <c r="T1033" s="3" t="s">
        <v>69</v>
      </c>
      <c r="U1033" s="3" t="s">
        <v>43</v>
      </c>
      <c r="V1033" s="3" t="s">
        <v>44</v>
      </c>
      <c r="W1033" s="3">
        <v>4</v>
      </c>
      <c r="X1033" s="3">
        <v>10</v>
      </c>
      <c r="Y1033" s="3">
        <v>2</v>
      </c>
      <c r="Z1033" s="3">
        <v>0</v>
      </c>
      <c r="AA1033" s="3">
        <v>0</v>
      </c>
      <c r="AB1033" s="12">
        <f t="shared" si="82"/>
        <v>5.5</v>
      </c>
      <c r="AC1033" s="3">
        <f t="shared" si="83"/>
        <v>90.119200000000006</v>
      </c>
      <c r="AD1033" s="12">
        <v>230</v>
      </c>
      <c r="AE1033" s="2" t="s">
        <v>45</v>
      </c>
      <c r="AF1033" s="3" t="s">
        <v>70</v>
      </c>
      <c r="AG1033" s="2" t="str">
        <f t="shared" si="81"/>
        <v>Proton symporter</v>
      </c>
      <c r="AH1033" s="3" t="s">
        <v>71</v>
      </c>
    </row>
    <row r="1034" spans="1:34">
      <c r="A1034" s="8" t="s">
        <v>34</v>
      </c>
      <c r="B1034" s="9" t="s">
        <v>35</v>
      </c>
      <c r="C1034" s="1" t="s">
        <v>345</v>
      </c>
      <c r="D1034" s="10" t="s">
        <v>37</v>
      </c>
      <c r="E1034" s="1" t="s">
        <v>72</v>
      </c>
      <c r="F1034" s="1" t="s">
        <v>73</v>
      </c>
      <c r="G1034" s="1">
        <v>-10</v>
      </c>
      <c r="H1034" s="1">
        <v>-20</v>
      </c>
      <c r="I1034" s="1" t="s">
        <v>40</v>
      </c>
      <c r="J1034" s="1">
        <v>3.15</v>
      </c>
      <c r="K1034" s="1">
        <v>-10</v>
      </c>
      <c r="L1034" s="1">
        <v>-3.20389610389612</v>
      </c>
      <c r="M1034" s="1" t="s">
        <v>40</v>
      </c>
      <c r="N1034" s="1">
        <v>8.8025974025974492</v>
      </c>
      <c r="O1034" s="1">
        <v>3.73246753246756</v>
      </c>
      <c r="Q1034" s="1">
        <v>0.37324675324675599</v>
      </c>
      <c r="R1034" s="1">
        <v>0.37350668096308098</v>
      </c>
      <c r="S1034" s="11" t="s">
        <v>74</v>
      </c>
      <c r="T1034" s="3" t="s">
        <v>75</v>
      </c>
      <c r="U1034" s="3" t="s">
        <v>76</v>
      </c>
      <c r="V1034" s="3" t="s">
        <v>77</v>
      </c>
      <c r="W1034" s="3">
        <v>3</v>
      </c>
      <c r="X1034" s="3">
        <v>8</v>
      </c>
      <c r="Y1034" s="3">
        <v>1</v>
      </c>
      <c r="Z1034" s="3">
        <v>0</v>
      </c>
      <c r="AA1034" s="3">
        <v>0</v>
      </c>
      <c r="AB1034" s="12">
        <f t="shared" si="82"/>
        <v>6</v>
      </c>
      <c r="AC1034" s="3">
        <f t="shared" si="83"/>
        <v>60.093820000000001</v>
      </c>
      <c r="AD1034" s="12">
        <v>97</v>
      </c>
      <c r="AE1034" s="2" t="s">
        <v>78</v>
      </c>
      <c r="AF1034" s="2" t="s">
        <v>79</v>
      </c>
      <c r="AG1034" s="2" t="str">
        <f t="shared" si="81"/>
        <v>Proton symporter</v>
      </c>
      <c r="AH1034" s="3" t="s">
        <v>80</v>
      </c>
    </row>
    <row r="1035" spans="1:34">
      <c r="A1035" s="8" t="s">
        <v>34</v>
      </c>
      <c r="B1035" s="9" t="s">
        <v>35</v>
      </c>
      <c r="C1035" s="1" t="s">
        <v>345</v>
      </c>
      <c r="D1035" s="10" t="s">
        <v>37</v>
      </c>
      <c r="E1035" s="1" t="s">
        <v>81</v>
      </c>
      <c r="F1035" s="1" t="s">
        <v>73</v>
      </c>
      <c r="G1035" s="1">
        <v>-10</v>
      </c>
      <c r="H1035" s="1">
        <v>-20</v>
      </c>
      <c r="I1035" s="1" t="s">
        <v>40</v>
      </c>
      <c r="J1035" s="1">
        <v>3.15</v>
      </c>
      <c r="K1035" s="1">
        <v>-10</v>
      </c>
      <c r="L1035" s="1">
        <v>-4.2552941176470602</v>
      </c>
      <c r="M1035" s="1" t="s">
        <v>40</v>
      </c>
      <c r="N1035" s="1">
        <v>9.5035294117646991</v>
      </c>
      <c r="O1035" s="1">
        <v>3.49882352941176</v>
      </c>
      <c r="Q1035" s="1">
        <v>0.34988235294117598</v>
      </c>
      <c r="R1035" s="1">
        <v>0.35012600977192299</v>
      </c>
      <c r="S1035" s="11" t="s">
        <v>82</v>
      </c>
      <c r="T1035" s="3" t="s">
        <v>83</v>
      </c>
      <c r="U1035" s="3" t="s">
        <v>76</v>
      </c>
      <c r="V1035" s="3" t="s">
        <v>77</v>
      </c>
      <c r="W1035" s="3">
        <v>3</v>
      </c>
      <c r="X1035" s="3">
        <v>8</v>
      </c>
      <c r="Y1035" s="3">
        <v>1</v>
      </c>
      <c r="Z1035" s="3">
        <v>0</v>
      </c>
      <c r="AA1035" s="3">
        <v>0</v>
      </c>
      <c r="AB1035" s="12">
        <f t="shared" si="82"/>
        <v>6</v>
      </c>
      <c r="AC1035" s="3">
        <f t="shared" si="83"/>
        <v>60.093820000000001</v>
      </c>
      <c r="AD1035" s="12">
        <v>97</v>
      </c>
      <c r="AE1035" s="2" t="s">
        <v>78</v>
      </c>
      <c r="AF1035" s="3" t="s">
        <v>84</v>
      </c>
      <c r="AG1035" s="2" t="str">
        <f t="shared" si="81"/>
        <v>Proton symporter</v>
      </c>
      <c r="AH1035" s="3" t="s">
        <v>80</v>
      </c>
    </row>
    <row r="1036" spans="1:34">
      <c r="A1036" s="8" t="s">
        <v>34</v>
      </c>
      <c r="B1036" s="9" t="s">
        <v>35</v>
      </c>
      <c r="C1036" s="1" t="s">
        <v>345</v>
      </c>
      <c r="D1036" s="10" t="s">
        <v>37</v>
      </c>
      <c r="E1036" s="1" t="s">
        <v>85</v>
      </c>
      <c r="F1036" s="1" t="s">
        <v>86</v>
      </c>
      <c r="G1036" s="1">
        <v>-10</v>
      </c>
      <c r="H1036" s="1">
        <v>-20</v>
      </c>
      <c r="I1036" s="1" t="s">
        <v>40</v>
      </c>
      <c r="J1036" s="1">
        <v>3.15</v>
      </c>
      <c r="K1036" s="1">
        <v>-10</v>
      </c>
      <c r="L1036" s="1">
        <v>-1.2160305343511399</v>
      </c>
      <c r="M1036" s="1" t="s">
        <v>40</v>
      </c>
      <c r="N1036" s="1">
        <v>6.3389312977099204</v>
      </c>
      <c r="O1036" s="1">
        <v>3.4152671755725201</v>
      </c>
      <c r="Q1036" s="1">
        <v>0.341526717557252</v>
      </c>
      <c r="R1036" s="1">
        <v>0.51252438827825098</v>
      </c>
      <c r="S1036" s="11" t="s">
        <v>87</v>
      </c>
      <c r="T1036" s="3" t="s">
        <v>88</v>
      </c>
      <c r="U1036" s="3" t="s">
        <v>43</v>
      </c>
      <c r="V1036" s="3" t="s">
        <v>44</v>
      </c>
      <c r="W1036" s="3">
        <v>4</v>
      </c>
      <c r="X1036" s="3">
        <v>10</v>
      </c>
      <c r="Y1036" s="3">
        <v>2</v>
      </c>
      <c r="Z1036" s="3">
        <v>0</v>
      </c>
      <c r="AA1036" s="3">
        <v>0</v>
      </c>
      <c r="AB1036" s="12">
        <f t="shared" si="82"/>
        <v>5.5</v>
      </c>
      <c r="AC1036" s="3">
        <f t="shared" si="83"/>
        <v>90.119200000000006</v>
      </c>
      <c r="AD1036" s="12">
        <v>177</v>
      </c>
      <c r="AE1036" s="3" t="s">
        <v>45</v>
      </c>
      <c r="AF1036" s="3" t="s">
        <v>89</v>
      </c>
      <c r="AG1036" s="2" t="str">
        <f t="shared" si="81"/>
        <v>Proton symporter</v>
      </c>
      <c r="AH1036" s="3" t="s">
        <v>90</v>
      </c>
    </row>
    <row r="1037" spans="1:34">
      <c r="A1037" s="8" t="s">
        <v>34</v>
      </c>
      <c r="B1037" s="9" t="s">
        <v>35</v>
      </c>
      <c r="C1037" s="1" t="s">
        <v>345</v>
      </c>
      <c r="D1037" s="10" t="s">
        <v>37</v>
      </c>
      <c r="E1037" s="1" t="s">
        <v>91</v>
      </c>
      <c r="F1037" s="1" t="s">
        <v>92</v>
      </c>
      <c r="G1037" s="1">
        <v>-10</v>
      </c>
      <c r="H1037" s="1">
        <v>-20</v>
      </c>
      <c r="I1037" s="1" t="s">
        <v>40</v>
      </c>
      <c r="J1037" s="1">
        <v>3.15</v>
      </c>
      <c r="K1037" s="1">
        <v>-10</v>
      </c>
      <c r="L1037" s="1">
        <v>-3.3544776119402999</v>
      </c>
      <c r="M1037" s="1" t="s">
        <v>40</v>
      </c>
      <c r="N1037" s="1">
        <v>8.9029850746268604</v>
      </c>
      <c r="O1037" s="1">
        <v>2.21940298507463</v>
      </c>
      <c r="Q1037" s="1">
        <v>0.221940298507463</v>
      </c>
      <c r="R1037" s="1">
        <v>0.32577230196516199</v>
      </c>
      <c r="S1037" s="14" t="s">
        <v>91</v>
      </c>
      <c r="T1037" s="2" t="s">
        <v>93</v>
      </c>
      <c r="U1037" s="3" t="s">
        <v>55</v>
      </c>
      <c r="V1037" s="2" t="s">
        <v>94</v>
      </c>
      <c r="W1037" s="2">
        <v>5</v>
      </c>
      <c r="X1037" s="2">
        <v>12</v>
      </c>
      <c r="Y1037" s="2">
        <v>1</v>
      </c>
      <c r="Z1037" s="2">
        <v>0</v>
      </c>
      <c r="AA1037" s="2">
        <v>0</v>
      </c>
      <c r="AB1037" s="12">
        <f t="shared" si="82"/>
        <v>6</v>
      </c>
      <c r="AC1037" s="3">
        <f t="shared" si="83"/>
        <v>88.14658</v>
      </c>
      <c r="AD1037" s="12">
        <v>129</v>
      </c>
      <c r="AE1037" s="2" t="s">
        <v>78</v>
      </c>
      <c r="AF1037" s="2" t="s">
        <v>95</v>
      </c>
      <c r="AG1037" s="2" t="str">
        <f t="shared" si="81"/>
        <v>Proton symporter</v>
      </c>
      <c r="AH1037" s="3" t="s">
        <v>96</v>
      </c>
    </row>
    <row r="1038" spans="1:34">
      <c r="A1038" s="8" t="s">
        <v>34</v>
      </c>
      <c r="B1038" s="9" t="s">
        <v>35</v>
      </c>
      <c r="C1038" s="1" t="s">
        <v>345</v>
      </c>
      <c r="D1038" s="10" t="s">
        <v>37</v>
      </c>
      <c r="E1038" s="1" t="s">
        <v>97</v>
      </c>
      <c r="F1038" s="1" t="s">
        <v>98</v>
      </c>
      <c r="G1038" s="1">
        <v>-10</v>
      </c>
      <c r="H1038" s="1">
        <v>-20</v>
      </c>
      <c r="I1038" s="1" t="s">
        <v>40</v>
      </c>
      <c r="J1038" s="1">
        <v>3.15</v>
      </c>
      <c r="K1038" s="1">
        <v>-10</v>
      </c>
      <c r="L1038" s="1">
        <v>-7.54191616766468</v>
      </c>
      <c r="M1038" s="1" t="s">
        <v>40</v>
      </c>
      <c r="N1038" s="1">
        <v>2.5586826347305398</v>
      </c>
      <c r="O1038" s="1">
        <v>2.4916167664670699</v>
      </c>
      <c r="Q1038" s="1">
        <v>0.24916167664670699</v>
      </c>
      <c r="R1038" s="1">
        <v>0.75548689875959896</v>
      </c>
      <c r="S1038" s="14" t="s">
        <v>97</v>
      </c>
      <c r="T1038" s="2" t="s">
        <v>99</v>
      </c>
      <c r="U1038" s="3" t="s">
        <v>55</v>
      </c>
      <c r="V1038" s="2" t="s">
        <v>100</v>
      </c>
      <c r="W1038" s="2">
        <v>7</v>
      </c>
      <c r="X1038" s="2">
        <v>2</v>
      </c>
      <c r="Y1038" s="2">
        <v>6</v>
      </c>
      <c r="Z1038" s="2">
        <v>0</v>
      </c>
      <c r="AA1038" s="2">
        <v>-2</v>
      </c>
      <c r="AB1038" s="12">
        <f t="shared" si="82"/>
        <v>2.5714285714285716</v>
      </c>
      <c r="AC1038" s="3">
        <f t="shared" si="83"/>
        <v>182.08458000000002</v>
      </c>
      <c r="AD1038" s="12">
        <v>355.5</v>
      </c>
      <c r="AE1038" s="2" t="s">
        <v>101</v>
      </c>
      <c r="AF1038" s="2" t="s">
        <v>64</v>
      </c>
      <c r="AG1038" s="2" t="str">
        <f t="shared" si="81"/>
        <v>Proton symporter</v>
      </c>
      <c r="AH1038" s="3" t="s">
        <v>102</v>
      </c>
    </row>
    <row r="1039" spans="1:34">
      <c r="A1039" s="8" t="s">
        <v>34</v>
      </c>
      <c r="B1039" s="9" t="s">
        <v>35</v>
      </c>
      <c r="C1039" s="1" t="s">
        <v>345</v>
      </c>
      <c r="D1039" s="10" t="s">
        <v>37</v>
      </c>
      <c r="E1039" s="1" t="s">
        <v>103</v>
      </c>
      <c r="F1039" s="1" t="s">
        <v>104</v>
      </c>
      <c r="G1039" s="1">
        <v>-10</v>
      </c>
      <c r="H1039" s="1">
        <v>-20</v>
      </c>
      <c r="I1039" s="1" t="s">
        <v>40</v>
      </c>
      <c r="J1039" s="1">
        <v>3.15</v>
      </c>
      <c r="K1039" s="1">
        <v>-10</v>
      </c>
      <c r="L1039" s="1">
        <v>-3.2712500000000002</v>
      </c>
      <c r="M1039" s="1" t="s">
        <v>40</v>
      </c>
      <c r="N1039" s="1">
        <v>8.8475000000000108</v>
      </c>
      <c r="O1039" s="1">
        <v>1.8587499999999999</v>
      </c>
      <c r="Q1039" s="1">
        <v>0.18587500000000001</v>
      </c>
      <c r="R1039" s="1">
        <v>0.31624923299806901</v>
      </c>
      <c r="S1039" s="14" t="s">
        <v>103</v>
      </c>
      <c r="T1039" s="2" t="s">
        <v>105</v>
      </c>
      <c r="U1039" s="3" t="s">
        <v>55</v>
      </c>
      <c r="V1039" s="2" t="s">
        <v>106</v>
      </c>
      <c r="W1039" s="2">
        <v>6</v>
      </c>
      <c r="X1039" s="2">
        <v>14</v>
      </c>
      <c r="Y1039" s="2">
        <v>1</v>
      </c>
      <c r="Z1039" s="2">
        <v>0</v>
      </c>
      <c r="AA1039" s="2">
        <v>0</v>
      </c>
      <c r="AB1039" s="12">
        <f t="shared" si="82"/>
        <v>6</v>
      </c>
      <c r="AC1039" s="3">
        <f t="shared" si="83"/>
        <v>102.17295999999999</v>
      </c>
      <c r="AD1039" s="12">
        <v>153</v>
      </c>
      <c r="AE1039" s="2" t="s">
        <v>78</v>
      </c>
      <c r="AF1039" s="2" t="s">
        <v>84</v>
      </c>
      <c r="AG1039" s="2" t="str">
        <f t="shared" si="81"/>
        <v>Proton symporter</v>
      </c>
      <c r="AH1039" s="3" t="s">
        <v>107</v>
      </c>
    </row>
    <row r="1040" spans="1:34">
      <c r="A1040" s="8" t="s">
        <v>34</v>
      </c>
      <c r="B1040" s="9" t="s">
        <v>35</v>
      </c>
      <c r="C1040" s="1" t="s">
        <v>345</v>
      </c>
      <c r="D1040" s="10" t="s">
        <v>37</v>
      </c>
      <c r="E1040" s="1" t="s">
        <v>108</v>
      </c>
      <c r="F1040" s="1" t="s">
        <v>109</v>
      </c>
      <c r="G1040" s="1">
        <v>-10</v>
      </c>
      <c r="H1040" s="1">
        <v>-20</v>
      </c>
      <c r="I1040" s="1" t="s">
        <v>40</v>
      </c>
      <c r="J1040" s="1">
        <v>3.15</v>
      </c>
      <c r="K1040" s="1">
        <v>-10</v>
      </c>
      <c r="L1040" s="1">
        <v>-5.0249116607773798</v>
      </c>
      <c r="M1040" s="1" t="s">
        <v>40</v>
      </c>
      <c r="N1040" s="1">
        <v>7.3893992932862096</v>
      </c>
      <c r="O1040" s="1">
        <v>1.5763250883392199</v>
      </c>
      <c r="Q1040" s="1">
        <v>0.15763250883392199</v>
      </c>
      <c r="R1040" s="1">
        <v>0.315378729788718</v>
      </c>
      <c r="S1040" s="11" t="s">
        <v>108</v>
      </c>
      <c r="T1040" s="3" t="s">
        <v>108</v>
      </c>
      <c r="U1040" s="3" t="s">
        <v>43</v>
      </c>
      <c r="V1040" s="3" t="s">
        <v>110</v>
      </c>
      <c r="W1040" s="3">
        <v>8</v>
      </c>
      <c r="X1040" s="3">
        <v>8</v>
      </c>
      <c r="Y1040" s="3">
        <v>1</v>
      </c>
      <c r="Z1040" s="3">
        <v>0</v>
      </c>
      <c r="AA1040" s="3">
        <v>0</v>
      </c>
      <c r="AB1040" s="12">
        <f t="shared" si="82"/>
        <v>4.75</v>
      </c>
      <c r="AC1040" s="3">
        <f t="shared" si="83"/>
        <v>120.14731999999999</v>
      </c>
      <c r="AD1040" s="12">
        <v>229</v>
      </c>
      <c r="AE1040" s="3" t="s">
        <v>111</v>
      </c>
      <c r="AF1040" s="2" t="s">
        <v>112</v>
      </c>
      <c r="AG1040" s="2" t="str">
        <f t="shared" si="81"/>
        <v>Proton symporter</v>
      </c>
      <c r="AH1040" s="3" t="s">
        <v>113</v>
      </c>
    </row>
    <row r="1041" spans="1:34">
      <c r="A1041" s="8" t="s">
        <v>34</v>
      </c>
      <c r="B1041" s="9" t="s">
        <v>35</v>
      </c>
      <c r="C1041" s="1" t="s">
        <v>345</v>
      </c>
      <c r="D1041" s="10" t="s">
        <v>37</v>
      </c>
      <c r="E1041" s="1" t="s">
        <v>114</v>
      </c>
      <c r="F1041" s="1" t="s">
        <v>115</v>
      </c>
      <c r="G1041" s="1">
        <v>-10</v>
      </c>
      <c r="H1041" s="1">
        <v>-20</v>
      </c>
      <c r="I1041" s="1" t="s">
        <v>40</v>
      </c>
      <c r="J1041" s="1">
        <v>3.15</v>
      </c>
      <c r="K1041" s="1">
        <v>-10</v>
      </c>
      <c r="L1041" s="1">
        <v>-6.0593750000000197</v>
      </c>
      <c r="M1041" s="1" t="s">
        <v>40</v>
      </c>
      <c r="N1041" s="1">
        <v>8.3828125</v>
      </c>
      <c r="O1041" s="1">
        <v>2.3234374999999998</v>
      </c>
      <c r="Q1041" s="1">
        <v>0.23234374999999999</v>
      </c>
      <c r="R1041" s="1">
        <v>0.45323683609621701</v>
      </c>
      <c r="S1041" s="14" t="s">
        <v>114</v>
      </c>
      <c r="T1041" s="2" t="s">
        <v>114</v>
      </c>
      <c r="U1041" s="3" t="s">
        <v>55</v>
      </c>
      <c r="V1041" s="2" t="s">
        <v>116</v>
      </c>
      <c r="W1041" s="2">
        <v>5</v>
      </c>
      <c r="X1041" s="2">
        <v>11</v>
      </c>
      <c r="Y1041" s="2">
        <v>2</v>
      </c>
      <c r="Z1041" s="2">
        <v>1</v>
      </c>
      <c r="AA1041" s="2">
        <v>0</v>
      </c>
      <c r="AB1041" s="12">
        <f t="shared" si="82"/>
        <v>4.8</v>
      </c>
      <c r="AC1041" s="3">
        <f t="shared" si="83"/>
        <v>117.14444</v>
      </c>
      <c r="AD1041" s="12">
        <v>247.5</v>
      </c>
      <c r="AE1041" s="2" t="s">
        <v>117</v>
      </c>
      <c r="AF1041" s="2" t="s">
        <v>84</v>
      </c>
      <c r="AG1041" s="2" t="str">
        <f t="shared" si="81"/>
        <v>Proton symporter</v>
      </c>
      <c r="AH1041" s="3" t="s">
        <v>118</v>
      </c>
    </row>
    <row r="1042" spans="1:34">
      <c r="A1042" s="8" t="s">
        <v>34</v>
      </c>
      <c r="B1042" s="9" t="s">
        <v>35</v>
      </c>
      <c r="C1042" s="1" t="s">
        <v>345</v>
      </c>
      <c r="D1042" s="10" t="s">
        <v>37</v>
      </c>
      <c r="E1042" s="1" t="s">
        <v>119</v>
      </c>
      <c r="F1042" s="1" t="s">
        <v>120</v>
      </c>
      <c r="G1042" s="1">
        <v>-10</v>
      </c>
      <c r="H1042" s="1">
        <v>-20</v>
      </c>
      <c r="I1042" s="1" t="s">
        <v>40</v>
      </c>
      <c r="J1042" s="1">
        <v>3.15</v>
      </c>
      <c r="K1042" s="1">
        <v>-10</v>
      </c>
      <c r="L1042" s="1">
        <v>1.79522129840311E-16</v>
      </c>
      <c r="M1042" s="1" t="s">
        <v>40</v>
      </c>
      <c r="N1042" s="1">
        <v>5</v>
      </c>
      <c r="O1042" s="1">
        <v>5</v>
      </c>
      <c r="Q1042" s="1">
        <v>0.5</v>
      </c>
      <c r="R1042" s="1">
        <v>0.483565409978019</v>
      </c>
      <c r="S1042" s="14" t="s">
        <v>119</v>
      </c>
      <c r="T1042" s="2" t="s">
        <v>119</v>
      </c>
      <c r="U1042" s="3" t="s">
        <v>55</v>
      </c>
      <c r="V1042" s="2" t="s">
        <v>121</v>
      </c>
      <c r="W1042" s="2">
        <v>3</v>
      </c>
      <c r="X1042" s="2">
        <v>6</v>
      </c>
      <c r="Y1042" s="2">
        <v>1</v>
      </c>
      <c r="Z1042" s="2">
        <v>0</v>
      </c>
      <c r="AA1042" s="2">
        <v>0</v>
      </c>
      <c r="AB1042" s="12">
        <f t="shared" si="82"/>
        <v>5.333333333333333</v>
      </c>
      <c r="AC1042" s="3">
        <f t="shared" si="83"/>
        <v>58.078140000000005</v>
      </c>
      <c r="AD1042" s="12">
        <v>56</v>
      </c>
      <c r="AE1042" s="2" t="s">
        <v>122</v>
      </c>
      <c r="AF1042" s="2" t="s">
        <v>46</v>
      </c>
      <c r="AG1042" s="2" t="str">
        <f t="shared" si="81"/>
        <v>Proton symporter</v>
      </c>
      <c r="AH1042" s="3" t="s">
        <v>123</v>
      </c>
    </row>
    <row r="1043" spans="1:34">
      <c r="A1043" s="8" t="s">
        <v>34</v>
      </c>
      <c r="B1043" s="9" t="s">
        <v>35</v>
      </c>
      <c r="C1043" s="1" t="s">
        <v>345</v>
      </c>
      <c r="D1043" s="10" t="s">
        <v>37</v>
      </c>
      <c r="E1043" s="1" t="s">
        <v>124</v>
      </c>
      <c r="F1043" s="1" t="s">
        <v>125</v>
      </c>
      <c r="G1043" s="1">
        <v>-10</v>
      </c>
      <c r="H1043" s="1">
        <v>-20</v>
      </c>
      <c r="I1043" s="1" t="s">
        <v>40</v>
      </c>
      <c r="J1043" s="1">
        <v>3.15</v>
      </c>
      <c r="K1043" s="1">
        <v>-10</v>
      </c>
      <c r="L1043" s="1">
        <v>-6.2738461538461499</v>
      </c>
      <c r="M1043" s="1" t="s">
        <v>40</v>
      </c>
      <c r="N1043" s="1">
        <v>6.2738461538461499</v>
      </c>
      <c r="O1043" s="1">
        <v>4.5753846153846096</v>
      </c>
      <c r="Q1043" s="1">
        <v>0.45753846153846101</v>
      </c>
      <c r="R1043" s="1">
        <v>0.54136022083425095</v>
      </c>
      <c r="S1043" s="14" t="s">
        <v>124</v>
      </c>
      <c r="T1043" s="2" t="s">
        <v>126</v>
      </c>
      <c r="U1043" s="3" t="s">
        <v>55</v>
      </c>
      <c r="V1043" s="2" t="s">
        <v>127</v>
      </c>
      <c r="W1043" s="2">
        <v>3</v>
      </c>
      <c r="X1043" s="2">
        <v>3</v>
      </c>
      <c r="Y1043" s="2">
        <v>2</v>
      </c>
      <c r="Z1043" s="2">
        <v>0</v>
      </c>
      <c r="AA1043" s="2">
        <v>-1</v>
      </c>
      <c r="AB1043" s="12">
        <f t="shared" si="82"/>
        <v>3.6666666666666665</v>
      </c>
      <c r="AC1043" s="3">
        <f t="shared" si="83"/>
        <v>71.053619999999995</v>
      </c>
      <c r="AD1043" s="12">
        <v>80</v>
      </c>
      <c r="AE1043" s="2" t="s">
        <v>128</v>
      </c>
      <c r="AF1043" s="2" t="s">
        <v>64</v>
      </c>
      <c r="AG1043" s="2" t="str">
        <f t="shared" si="81"/>
        <v>Proton symporter</v>
      </c>
      <c r="AH1043" s="3" t="s">
        <v>129</v>
      </c>
    </row>
    <row r="1044" spans="1:34">
      <c r="A1044" s="8" t="s">
        <v>34</v>
      </c>
      <c r="B1044" s="9" t="s">
        <v>35</v>
      </c>
      <c r="C1044" s="1" t="s">
        <v>345</v>
      </c>
      <c r="D1044" s="10" t="s">
        <v>37</v>
      </c>
      <c r="E1044" s="1" t="s">
        <v>130</v>
      </c>
      <c r="F1044" s="1" t="s">
        <v>125</v>
      </c>
      <c r="G1044" s="1">
        <v>-10</v>
      </c>
      <c r="H1044" s="1">
        <v>-20</v>
      </c>
      <c r="I1044" s="1" t="s">
        <v>40</v>
      </c>
      <c r="J1044" s="1">
        <v>3.15</v>
      </c>
      <c r="K1044" s="1">
        <v>-10</v>
      </c>
      <c r="L1044" s="1">
        <v>-2.50588235294118</v>
      </c>
      <c r="M1044" s="1" t="s">
        <v>40</v>
      </c>
      <c r="N1044" s="1">
        <v>2.50588235294118</v>
      </c>
      <c r="O1044" s="1">
        <v>5.8313725490196102</v>
      </c>
      <c r="Q1044" s="1">
        <v>0.583137254901961</v>
      </c>
      <c r="R1044" s="1">
        <v>0.68996890890639895</v>
      </c>
      <c r="S1044" s="14" t="s">
        <v>130</v>
      </c>
      <c r="T1044" s="2" t="s">
        <v>131</v>
      </c>
      <c r="U1044" s="3" t="s">
        <v>55</v>
      </c>
      <c r="V1044" s="2" t="s">
        <v>127</v>
      </c>
      <c r="W1044" s="2">
        <v>3</v>
      </c>
      <c r="X1044" s="2">
        <v>3</v>
      </c>
      <c r="Y1044" s="2">
        <v>2</v>
      </c>
      <c r="Z1044" s="2">
        <v>0</v>
      </c>
      <c r="AA1044" s="2">
        <v>-1</v>
      </c>
      <c r="AB1044" s="12">
        <f t="shared" si="82"/>
        <v>3.6666666666666665</v>
      </c>
      <c r="AC1044" s="3">
        <f t="shared" si="83"/>
        <v>71.053619999999995</v>
      </c>
      <c r="AD1044" s="12">
        <v>80</v>
      </c>
      <c r="AE1044" s="2" t="s">
        <v>128</v>
      </c>
      <c r="AF1044" s="2" t="s">
        <v>89</v>
      </c>
      <c r="AG1044" s="2" t="str">
        <f t="shared" si="81"/>
        <v>Proton symporter</v>
      </c>
      <c r="AH1044" s="3" t="s">
        <v>129</v>
      </c>
    </row>
    <row r="1045" spans="1:34">
      <c r="A1045" s="8" t="s">
        <v>34</v>
      </c>
      <c r="B1045" s="9" t="s">
        <v>35</v>
      </c>
      <c r="C1045" s="1" t="s">
        <v>345</v>
      </c>
      <c r="D1045" s="10" t="s">
        <v>37</v>
      </c>
      <c r="E1045" s="1" t="s">
        <v>132</v>
      </c>
      <c r="F1045" s="1" t="s">
        <v>133</v>
      </c>
      <c r="G1045" s="1">
        <v>-10</v>
      </c>
      <c r="H1045" s="1">
        <v>-20</v>
      </c>
      <c r="I1045" s="1" t="s">
        <v>40</v>
      </c>
      <c r="J1045" s="1">
        <v>3.15</v>
      </c>
      <c r="K1045" s="1">
        <v>-10</v>
      </c>
      <c r="L1045" s="1">
        <v>-6.37455919395466</v>
      </c>
      <c r="M1045" s="1" t="s">
        <v>40</v>
      </c>
      <c r="N1045" s="1">
        <v>7.4226700251889204</v>
      </c>
      <c r="O1045" s="1">
        <v>2.0962216624685102</v>
      </c>
      <c r="Q1045" s="1">
        <v>0.20962216624685101</v>
      </c>
      <c r="R1045" s="1">
        <v>0.50308663651871199</v>
      </c>
      <c r="S1045" s="11" t="s">
        <v>132</v>
      </c>
      <c r="T1045" s="3" t="s">
        <v>132</v>
      </c>
      <c r="U1045" s="3" t="s">
        <v>43</v>
      </c>
      <c r="V1045" s="3" t="s">
        <v>134</v>
      </c>
      <c r="W1045" s="3">
        <v>6</v>
      </c>
      <c r="X1045" s="3">
        <v>8</v>
      </c>
      <c r="Y1045" s="3">
        <v>4</v>
      </c>
      <c r="Z1045" s="3">
        <v>0</v>
      </c>
      <c r="AA1045" s="3">
        <v>-2</v>
      </c>
      <c r="AB1045" s="12">
        <f t="shared" si="82"/>
        <v>4</v>
      </c>
      <c r="AC1045" s="3">
        <f t="shared" si="83"/>
        <v>144.12291999999999</v>
      </c>
      <c r="AD1045" s="12">
        <v>337.5</v>
      </c>
      <c r="AE1045" s="2" t="s">
        <v>101</v>
      </c>
      <c r="AF1045" s="2" t="s">
        <v>64</v>
      </c>
      <c r="AG1045" s="2" t="str">
        <f t="shared" si="81"/>
        <v>Proton symporter</v>
      </c>
      <c r="AH1045" s="3" t="s">
        <v>135</v>
      </c>
    </row>
    <row r="1046" spans="1:34">
      <c r="A1046" s="8" t="s">
        <v>34</v>
      </c>
      <c r="B1046" s="9" t="s">
        <v>35</v>
      </c>
      <c r="C1046" s="1" t="s">
        <v>345</v>
      </c>
      <c r="D1046" s="10" t="s">
        <v>37</v>
      </c>
      <c r="E1046" s="1" t="s">
        <v>136</v>
      </c>
      <c r="F1046" s="1" t="s">
        <v>137</v>
      </c>
      <c r="G1046" s="1">
        <v>-10</v>
      </c>
      <c r="H1046" s="1">
        <v>-20</v>
      </c>
      <c r="I1046" s="1" t="s">
        <v>40</v>
      </c>
      <c r="J1046" s="1">
        <v>3.15</v>
      </c>
      <c r="K1046" s="1">
        <v>-10</v>
      </c>
      <c r="L1046" s="1">
        <v>-6.2879098360655696</v>
      </c>
      <c r="M1046" s="1" t="s">
        <v>40</v>
      </c>
      <c r="N1046" s="1">
        <v>7.2020491803278697</v>
      </c>
      <c r="O1046" s="1">
        <v>1.8282786885245901</v>
      </c>
      <c r="Q1046" s="1">
        <v>0.182827868852459</v>
      </c>
      <c r="R1046" s="1">
        <v>0.36872489068217401</v>
      </c>
      <c r="S1046" s="14" t="s">
        <v>136</v>
      </c>
      <c r="T1046" s="2" t="s">
        <v>138</v>
      </c>
      <c r="U1046" s="3" t="s">
        <v>55</v>
      </c>
      <c r="V1046" s="2" t="s">
        <v>139</v>
      </c>
      <c r="W1046" s="2">
        <v>7</v>
      </c>
      <c r="X1046" s="2">
        <v>5</v>
      </c>
      <c r="Y1046" s="2">
        <v>2</v>
      </c>
      <c r="Z1046" s="2">
        <v>0</v>
      </c>
      <c r="AA1046" s="2">
        <v>-1</v>
      </c>
      <c r="AB1046" s="12">
        <f t="shared" si="82"/>
        <v>4.1428571428571432</v>
      </c>
      <c r="AC1046" s="3">
        <f t="shared" si="83"/>
        <v>121.1121</v>
      </c>
      <c r="AD1046" s="12">
        <v>249.2</v>
      </c>
      <c r="AE1046" s="2" t="s">
        <v>140</v>
      </c>
      <c r="AF1046" s="2" t="s">
        <v>141</v>
      </c>
      <c r="AG1046" s="2" t="str">
        <f t="shared" si="81"/>
        <v>Proton symporter</v>
      </c>
      <c r="AH1046" s="3" t="s">
        <v>142</v>
      </c>
    </row>
    <row r="1047" spans="1:34">
      <c r="A1047" s="8" t="s">
        <v>34</v>
      </c>
      <c r="B1047" s="9" t="s">
        <v>35</v>
      </c>
      <c r="C1047" s="1" t="s">
        <v>345</v>
      </c>
      <c r="D1047" s="10" t="s">
        <v>37</v>
      </c>
      <c r="E1047" s="1" t="s">
        <v>143</v>
      </c>
      <c r="F1047" s="1" t="s">
        <v>137</v>
      </c>
      <c r="G1047" s="1">
        <v>-10</v>
      </c>
      <c r="H1047" s="1">
        <v>-20</v>
      </c>
      <c r="I1047" s="1" t="s">
        <v>40</v>
      </c>
      <c r="J1047" s="1">
        <v>3.15</v>
      </c>
      <c r="K1047" s="1">
        <v>-10</v>
      </c>
      <c r="L1047" s="1">
        <v>-6.2879098360655696</v>
      </c>
      <c r="M1047" s="1" t="s">
        <v>40</v>
      </c>
      <c r="N1047" s="1">
        <v>7.2020491803278697</v>
      </c>
      <c r="O1047" s="1">
        <v>1.8282786885245901</v>
      </c>
      <c r="Q1047" s="1">
        <v>0.182827868852459</v>
      </c>
      <c r="R1047" s="1">
        <v>0.36872489068217401</v>
      </c>
      <c r="S1047" s="14" t="s">
        <v>143</v>
      </c>
      <c r="T1047" s="2" t="s">
        <v>144</v>
      </c>
      <c r="U1047" s="3" t="s">
        <v>55</v>
      </c>
      <c r="V1047" s="2" t="s">
        <v>139</v>
      </c>
      <c r="W1047" s="2">
        <v>7</v>
      </c>
      <c r="X1047" s="2">
        <v>5</v>
      </c>
      <c r="Y1047" s="2">
        <v>2</v>
      </c>
      <c r="Z1047" s="2">
        <v>0</v>
      </c>
      <c r="AA1047" s="2">
        <v>-1</v>
      </c>
      <c r="AB1047" s="12">
        <f t="shared" si="82"/>
        <v>4.1428571428571432</v>
      </c>
      <c r="AC1047" s="3">
        <f t="shared" si="83"/>
        <v>121.1121</v>
      </c>
      <c r="AD1047" s="12">
        <v>249.2</v>
      </c>
      <c r="AE1047" s="2" t="s">
        <v>140</v>
      </c>
      <c r="AF1047" s="2" t="s">
        <v>141</v>
      </c>
      <c r="AG1047" s="2" t="str">
        <f t="shared" si="81"/>
        <v>Proton symporter</v>
      </c>
      <c r="AH1047" s="3" t="s">
        <v>142</v>
      </c>
    </row>
    <row r="1048" spans="1:34">
      <c r="A1048" s="8" t="s">
        <v>34</v>
      </c>
      <c r="B1048" s="9" t="s">
        <v>35</v>
      </c>
      <c r="C1048" s="1" t="s">
        <v>345</v>
      </c>
      <c r="D1048" s="10" t="s">
        <v>37</v>
      </c>
      <c r="E1048" s="1" t="s">
        <v>145</v>
      </c>
      <c r="F1048" s="1" t="s">
        <v>146</v>
      </c>
      <c r="G1048" s="1">
        <v>-10</v>
      </c>
      <c r="H1048" s="1">
        <v>-20</v>
      </c>
      <c r="I1048" s="1" t="s">
        <v>40</v>
      </c>
      <c r="J1048" s="1">
        <v>3.15</v>
      </c>
      <c r="K1048" s="1">
        <v>-10</v>
      </c>
      <c r="L1048" s="1">
        <v>-6.4576785714285503</v>
      </c>
      <c r="M1048" s="1" t="s">
        <v>40</v>
      </c>
      <c r="N1048" s="1">
        <v>8.8474999999999806</v>
      </c>
      <c r="O1048" s="1">
        <v>1.5932142857142899</v>
      </c>
      <c r="Q1048" s="1">
        <v>0.159321428571429</v>
      </c>
      <c r="R1048" s="1">
        <v>0.286892705976249</v>
      </c>
      <c r="S1048" s="11" t="s">
        <v>147</v>
      </c>
      <c r="T1048" s="3" t="s">
        <v>147</v>
      </c>
      <c r="U1048" s="3" t="s">
        <v>43</v>
      </c>
      <c r="V1048" s="3" t="s">
        <v>148</v>
      </c>
      <c r="W1048" s="3">
        <v>7</v>
      </c>
      <c r="X1048" s="3">
        <v>8</v>
      </c>
      <c r="Y1048" s="3">
        <v>1</v>
      </c>
      <c r="Z1048" s="3">
        <v>0</v>
      </c>
      <c r="AA1048" s="3">
        <v>0</v>
      </c>
      <c r="AB1048" s="12">
        <f t="shared" si="82"/>
        <v>4.8571428571428568</v>
      </c>
      <c r="AC1048" s="3">
        <f t="shared" si="83"/>
        <v>108.13661999999999</v>
      </c>
      <c r="AD1048" s="12">
        <v>205</v>
      </c>
      <c r="AE1048" s="3" t="s">
        <v>111</v>
      </c>
      <c r="AF1048" s="3" t="s">
        <v>149</v>
      </c>
      <c r="AG1048" s="2" t="str">
        <f t="shared" si="81"/>
        <v>Proton symporter</v>
      </c>
      <c r="AH1048" s="3" t="s">
        <v>150</v>
      </c>
    </row>
    <row r="1049" spans="1:34">
      <c r="A1049" s="8" t="s">
        <v>34</v>
      </c>
      <c r="B1049" s="9" t="s">
        <v>35</v>
      </c>
      <c r="C1049" s="1" t="s">
        <v>345</v>
      </c>
      <c r="D1049" s="10" t="s">
        <v>37</v>
      </c>
      <c r="E1049" s="1" t="s">
        <v>151</v>
      </c>
      <c r="F1049" s="1" t="s">
        <v>152</v>
      </c>
      <c r="G1049" s="1">
        <v>-10</v>
      </c>
      <c r="H1049" s="1">
        <v>-20</v>
      </c>
      <c r="I1049" s="1" t="s">
        <v>40</v>
      </c>
      <c r="J1049" s="1">
        <v>3.15</v>
      </c>
      <c r="K1049" s="1">
        <v>-10</v>
      </c>
      <c r="L1049" s="1">
        <v>-3.2816964285714301</v>
      </c>
      <c r="M1049" s="1" t="s">
        <v>40</v>
      </c>
      <c r="N1049" s="1">
        <v>7.6160714285714297</v>
      </c>
      <c r="O1049" s="1">
        <v>0.30959821428571399</v>
      </c>
      <c r="Q1049" s="1">
        <v>3.0959821428571399E-2</v>
      </c>
      <c r="R1049" s="1">
        <v>0.27678191715988998</v>
      </c>
      <c r="S1049" s="14" t="s">
        <v>151</v>
      </c>
      <c r="T1049" s="2" t="s">
        <v>153</v>
      </c>
      <c r="U1049" s="3" t="s">
        <v>55</v>
      </c>
      <c r="V1049" s="2" t="s">
        <v>154</v>
      </c>
      <c r="W1049" s="2">
        <v>40</v>
      </c>
      <c r="X1049" s="2">
        <v>56</v>
      </c>
      <c r="Y1049" s="2">
        <v>0</v>
      </c>
      <c r="Z1049" s="2">
        <v>0</v>
      </c>
      <c r="AA1049" s="2">
        <v>0</v>
      </c>
      <c r="AB1049" s="12">
        <f t="shared" si="82"/>
        <v>5.4</v>
      </c>
      <c r="AC1049" s="3">
        <f t="shared" si="83"/>
        <v>536.86703999999997</v>
      </c>
      <c r="AD1049" s="12">
        <v>633</v>
      </c>
      <c r="AE1049" s="2" t="s">
        <v>155</v>
      </c>
      <c r="AF1049" s="2" t="s">
        <v>46</v>
      </c>
      <c r="AG1049" s="2" t="s">
        <v>156</v>
      </c>
      <c r="AH1049" s="3" t="s">
        <v>157</v>
      </c>
    </row>
    <row r="1050" spans="1:34">
      <c r="A1050" s="8" t="s">
        <v>34</v>
      </c>
      <c r="B1050" s="9" t="s">
        <v>35</v>
      </c>
      <c r="C1050" s="1" t="s">
        <v>345</v>
      </c>
      <c r="D1050" s="10" t="s">
        <v>37</v>
      </c>
      <c r="E1050" s="1" t="s">
        <v>158</v>
      </c>
      <c r="F1050" s="1" t="s">
        <v>159</v>
      </c>
      <c r="G1050" s="1">
        <v>-10</v>
      </c>
      <c r="H1050" s="1">
        <v>-20</v>
      </c>
      <c r="I1050" s="1" t="s">
        <v>40</v>
      </c>
      <c r="J1050" s="1">
        <v>3.15</v>
      </c>
      <c r="K1050" s="1">
        <v>-10</v>
      </c>
      <c r="L1050" s="1">
        <v>-2.74017857142857</v>
      </c>
      <c r="M1050" s="1" t="s">
        <v>40</v>
      </c>
      <c r="N1050" s="1">
        <v>9.3785714285714299</v>
      </c>
      <c r="O1050" s="1">
        <v>2.6553571428571399</v>
      </c>
      <c r="Q1050" s="1">
        <v>0.26553571428571399</v>
      </c>
      <c r="R1050" s="1">
        <v>0.25699817420140603</v>
      </c>
      <c r="S1050" s="14" t="s">
        <v>158</v>
      </c>
      <c r="T1050" s="2" t="s">
        <v>158</v>
      </c>
      <c r="U1050" s="3" t="s">
        <v>43</v>
      </c>
      <c r="V1050" s="2" t="s">
        <v>160</v>
      </c>
      <c r="W1050" s="2">
        <v>4</v>
      </c>
      <c r="X1050" s="2">
        <v>10</v>
      </c>
      <c r="Y1050" s="2">
        <v>0</v>
      </c>
      <c r="Z1050" s="2">
        <v>0</v>
      </c>
      <c r="AA1050" s="2">
        <v>0</v>
      </c>
      <c r="AB1050" s="12">
        <f t="shared" si="82"/>
        <v>6.5</v>
      </c>
      <c r="AC1050" s="3">
        <f t="shared" si="83"/>
        <v>58.121200000000002</v>
      </c>
      <c r="AD1050" s="15">
        <v>-1</v>
      </c>
      <c r="AE1050" s="3" t="s">
        <v>161</v>
      </c>
      <c r="AF1050" s="2" t="s">
        <v>162</v>
      </c>
      <c r="AG1050" s="16" t="str">
        <f t="shared" ref="AG1050:AG1055" si="84">IF(AD1050&gt;37,"Proton symporter", "Diffusion")</f>
        <v>Diffusion</v>
      </c>
      <c r="AH1050" s="3" t="s">
        <v>163</v>
      </c>
    </row>
    <row r="1051" spans="1:34">
      <c r="A1051" s="8" t="s">
        <v>34</v>
      </c>
      <c r="B1051" s="9" t="s">
        <v>35</v>
      </c>
      <c r="C1051" s="1" t="s">
        <v>345</v>
      </c>
      <c r="D1051" s="10" t="s">
        <v>37</v>
      </c>
      <c r="E1051" s="1" t="s">
        <v>164</v>
      </c>
      <c r="F1051" s="1" t="s">
        <v>165</v>
      </c>
      <c r="G1051" s="1">
        <v>-10</v>
      </c>
      <c r="H1051" s="1">
        <v>-20</v>
      </c>
      <c r="I1051" s="1" t="s">
        <v>40</v>
      </c>
      <c r="J1051" s="1">
        <v>3.15</v>
      </c>
      <c r="K1051" s="1">
        <v>-10</v>
      </c>
      <c r="L1051" s="1">
        <v>-1.37488372093023</v>
      </c>
      <c r="M1051" s="1" t="s">
        <v>40</v>
      </c>
      <c r="N1051" s="1">
        <v>7.58325581395348</v>
      </c>
      <c r="O1051" s="1">
        <v>3.10418604651163</v>
      </c>
      <c r="Q1051" s="1">
        <v>0.310418604651163</v>
      </c>
      <c r="R1051" s="1">
        <v>0.38313943016827301</v>
      </c>
      <c r="S1051" s="11" t="s">
        <v>164</v>
      </c>
      <c r="T1051" s="3" t="s">
        <v>166</v>
      </c>
      <c r="U1051" s="3" t="s">
        <v>43</v>
      </c>
      <c r="V1051" s="3" t="s">
        <v>167</v>
      </c>
      <c r="W1051" s="3">
        <v>4</v>
      </c>
      <c r="X1051" s="3">
        <v>10</v>
      </c>
      <c r="Y1051" s="3">
        <v>1</v>
      </c>
      <c r="Z1051" s="3">
        <v>0</v>
      </c>
      <c r="AA1051" s="3">
        <v>0</v>
      </c>
      <c r="AB1051" s="12">
        <f t="shared" si="82"/>
        <v>6</v>
      </c>
      <c r="AC1051" s="3">
        <f t="shared" si="83"/>
        <v>74.120199999999997</v>
      </c>
      <c r="AD1051" s="12">
        <v>117.7</v>
      </c>
      <c r="AE1051" s="3" t="s">
        <v>78</v>
      </c>
      <c r="AF1051" s="2" t="s">
        <v>46</v>
      </c>
      <c r="AG1051" s="2" t="str">
        <f t="shared" si="84"/>
        <v>Proton symporter</v>
      </c>
      <c r="AH1051" s="3" t="s">
        <v>168</v>
      </c>
    </row>
    <row r="1052" spans="1:34">
      <c r="A1052" s="8" t="s">
        <v>34</v>
      </c>
      <c r="B1052" s="9" t="s">
        <v>35</v>
      </c>
      <c r="C1052" s="1" t="s">
        <v>345</v>
      </c>
      <c r="D1052" s="10" t="s">
        <v>37</v>
      </c>
      <c r="E1052" s="1" t="s">
        <v>169</v>
      </c>
      <c r="F1052" s="1" t="s">
        <v>165</v>
      </c>
      <c r="G1052" s="1">
        <v>-10</v>
      </c>
      <c r="H1052" s="1">
        <v>-20</v>
      </c>
      <c r="I1052" s="1" t="s">
        <v>40</v>
      </c>
      <c r="J1052" s="1">
        <v>3.15</v>
      </c>
      <c r="K1052" s="1">
        <v>-10</v>
      </c>
      <c r="L1052" s="1">
        <v>-3.6293577981651399</v>
      </c>
      <c r="M1052" s="1" t="s">
        <v>40</v>
      </c>
      <c r="N1052" s="1">
        <v>9.0862385321100891</v>
      </c>
      <c r="O1052" s="1">
        <v>2.7284403669724799</v>
      </c>
      <c r="Q1052" s="1">
        <v>0.27284403669724799</v>
      </c>
      <c r="R1052" s="1">
        <v>0.33676238208231801</v>
      </c>
      <c r="S1052" s="11" t="s">
        <v>169</v>
      </c>
      <c r="T1052" s="3" t="s">
        <v>170</v>
      </c>
      <c r="U1052" s="3" t="s">
        <v>43</v>
      </c>
      <c r="V1052" s="3" t="s">
        <v>167</v>
      </c>
      <c r="W1052" s="3">
        <v>4</v>
      </c>
      <c r="X1052" s="3">
        <v>10</v>
      </c>
      <c r="Y1052" s="3">
        <v>1</v>
      </c>
      <c r="Z1052" s="3">
        <v>0</v>
      </c>
      <c r="AA1052" s="3">
        <v>0</v>
      </c>
      <c r="AB1052" s="12">
        <f t="shared" si="82"/>
        <v>6</v>
      </c>
      <c r="AC1052" s="3">
        <f t="shared" si="83"/>
        <v>74.120199999999997</v>
      </c>
      <c r="AD1052" s="12">
        <v>117.7</v>
      </c>
      <c r="AE1052" s="3" t="s">
        <v>78</v>
      </c>
      <c r="AF1052" s="3" t="s">
        <v>84</v>
      </c>
      <c r="AG1052" s="2" t="str">
        <f t="shared" si="84"/>
        <v>Proton symporter</v>
      </c>
      <c r="AH1052" s="3" t="s">
        <v>168</v>
      </c>
    </row>
    <row r="1053" spans="1:34">
      <c r="A1053" s="8" t="s">
        <v>34</v>
      </c>
      <c r="B1053" s="9" t="s">
        <v>35</v>
      </c>
      <c r="C1053" s="1" t="s">
        <v>345</v>
      </c>
      <c r="D1053" s="10" t="s">
        <v>37</v>
      </c>
      <c r="E1053" s="1" t="s">
        <v>171</v>
      </c>
      <c r="F1053" s="1" t="s">
        <v>172</v>
      </c>
      <c r="G1053" s="1">
        <v>-10</v>
      </c>
      <c r="H1053" s="1">
        <v>-20</v>
      </c>
      <c r="I1053" s="1" t="s">
        <v>40</v>
      </c>
      <c r="J1053" s="1">
        <v>3.15</v>
      </c>
      <c r="K1053" s="1">
        <v>-10</v>
      </c>
      <c r="L1053" s="1">
        <v>-0.59883720930232398</v>
      </c>
      <c r="M1053" s="1" t="s">
        <v>40</v>
      </c>
      <c r="N1053" s="1">
        <v>4.4790697674418603</v>
      </c>
      <c r="O1053" s="1">
        <v>3.8802325581395398</v>
      </c>
      <c r="Q1053" s="1">
        <v>0.38802325581395403</v>
      </c>
      <c r="R1053" s="1">
        <v>0.56276475922417701</v>
      </c>
      <c r="S1053" s="14" t="s">
        <v>171</v>
      </c>
      <c r="T1053" s="2" t="s">
        <v>171</v>
      </c>
      <c r="U1053" s="3" t="s">
        <v>55</v>
      </c>
      <c r="V1053" s="2" t="s">
        <v>173</v>
      </c>
      <c r="W1053" s="2">
        <v>4</v>
      </c>
      <c r="X1053" s="2">
        <v>7</v>
      </c>
      <c r="Y1053" s="2">
        <v>2</v>
      </c>
      <c r="Z1053" s="2">
        <v>0</v>
      </c>
      <c r="AA1053" s="3">
        <v>-1</v>
      </c>
      <c r="AB1053" s="12">
        <f t="shared" si="82"/>
        <v>4.75</v>
      </c>
      <c r="AC1053" s="3">
        <f t="shared" si="83"/>
        <v>87.095680000000002</v>
      </c>
      <c r="AD1053" s="12">
        <v>163.5</v>
      </c>
      <c r="AE1053" s="2" t="s">
        <v>128</v>
      </c>
      <c r="AF1053" s="2" t="s">
        <v>46</v>
      </c>
      <c r="AG1053" s="2" t="str">
        <f t="shared" si="84"/>
        <v>Proton symporter</v>
      </c>
      <c r="AH1053" s="3" t="s">
        <v>174</v>
      </c>
    </row>
    <row r="1054" spans="1:34">
      <c r="A1054" s="8" t="s">
        <v>34</v>
      </c>
      <c r="B1054" s="9" t="s">
        <v>35</v>
      </c>
      <c r="C1054" s="1" t="s">
        <v>345</v>
      </c>
      <c r="D1054" s="10" t="s">
        <v>37</v>
      </c>
      <c r="E1054" s="1" t="s">
        <v>175</v>
      </c>
      <c r="F1054" s="1" t="s">
        <v>176</v>
      </c>
      <c r="G1054" s="1">
        <v>-10</v>
      </c>
      <c r="H1054" s="1">
        <v>-20</v>
      </c>
      <c r="I1054" s="1" t="s">
        <v>40</v>
      </c>
      <c r="J1054" s="1">
        <v>3.15</v>
      </c>
      <c r="K1054" s="1">
        <v>-10</v>
      </c>
      <c r="L1054" s="1">
        <v>-4.6172413793103502</v>
      </c>
      <c r="M1054" s="1" t="s">
        <v>40</v>
      </c>
      <c r="N1054" s="1">
        <v>5.8005305039787798</v>
      </c>
      <c r="O1054" s="1">
        <v>2.3665782493368699</v>
      </c>
      <c r="Q1054" s="1">
        <v>0.23665782493368701</v>
      </c>
      <c r="R1054" s="1">
        <v>0.43392748357259198</v>
      </c>
      <c r="S1054" s="11" t="s">
        <v>175</v>
      </c>
      <c r="T1054" s="3" t="s">
        <v>175</v>
      </c>
      <c r="U1054" s="3" t="s">
        <v>43</v>
      </c>
      <c r="V1054" s="11" t="s">
        <v>177</v>
      </c>
      <c r="W1054" s="3">
        <v>6</v>
      </c>
      <c r="X1054" s="3">
        <v>6</v>
      </c>
      <c r="Y1054" s="3">
        <v>2</v>
      </c>
      <c r="Z1054" s="3">
        <v>0</v>
      </c>
      <c r="AA1054" s="3">
        <v>0</v>
      </c>
      <c r="AB1054" s="12">
        <f t="shared" si="82"/>
        <v>4.333333333333333</v>
      </c>
      <c r="AC1054" s="3">
        <f t="shared" si="83"/>
        <v>110.10924</v>
      </c>
      <c r="AD1054" s="12">
        <v>245</v>
      </c>
      <c r="AE1054" s="3" t="s">
        <v>178</v>
      </c>
      <c r="AF1054" s="2" t="s">
        <v>64</v>
      </c>
      <c r="AG1054" s="2" t="str">
        <f t="shared" si="84"/>
        <v>Proton symporter</v>
      </c>
      <c r="AH1054" s="3" t="s">
        <v>179</v>
      </c>
    </row>
    <row r="1055" spans="1:34">
      <c r="A1055" s="8" t="s">
        <v>34</v>
      </c>
      <c r="B1055" s="9" t="s">
        <v>35</v>
      </c>
      <c r="C1055" s="1" t="s">
        <v>345</v>
      </c>
      <c r="D1055" s="10" t="s">
        <v>37</v>
      </c>
      <c r="E1055" s="1" t="s">
        <v>180</v>
      </c>
      <c r="F1055" s="1" t="s">
        <v>181</v>
      </c>
      <c r="G1055" s="1">
        <v>-10</v>
      </c>
      <c r="H1055" s="1">
        <v>-20</v>
      </c>
      <c r="I1055" s="1" t="s">
        <v>40</v>
      </c>
      <c r="J1055" s="1">
        <v>3.15</v>
      </c>
      <c r="K1055" s="1">
        <v>-10</v>
      </c>
      <c r="L1055" s="1">
        <v>-7.1877284595300202</v>
      </c>
      <c r="M1055" s="1" t="s">
        <v>40</v>
      </c>
      <c r="N1055" s="1">
        <v>6.0229765013054797</v>
      </c>
      <c r="O1055" s="1">
        <v>2.3295039164490801</v>
      </c>
      <c r="Q1055" s="1">
        <v>0.23295039164490799</v>
      </c>
      <c r="R1055" s="1">
        <v>0.54343541877283297</v>
      </c>
      <c r="S1055" s="14" t="s">
        <v>180</v>
      </c>
      <c r="T1055" s="2" t="s">
        <v>182</v>
      </c>
      <c r="U1055" s="3" t="s">
        <v>55</v>
      </c>
      <c r="V1055" s="2" t="s">
        <v>183</v>
      </c>
      <c r="W1055" s="2">
        <v>6</v>
      </c>
      <c r="X1055" s="2">
        <v>4</v>
      </c>
      <c r="Y1055" s="2">
        <v>4</v>
      </c>
      <c r="Z1055" s="2">
        <v>0</v>
      </c>
      <c r="AA1055" s="3">
        <v>-2</v>
      </c>
      <c r="AB1055" s="12">
        <f t="shared" si="82"/>
        <v>3.3333333333333335</v>
      </c>
      <c r="AC1055" s="3">
        <f t="shared" si="83"/>
        <v>140.09156000000002</v>
      </c>
      <c r="AD1055" s="12">
        <v>345.4</v>
      </c>
      <c r="AE1055" s="2" t="s">
        <v>101</v>
      </c>
      <c r="AF1055" s="2" t="s">
        <v>64</v>
      </c>
      <c r="AG1055" s="2" t="str">
        <f t="shared" si="84"/>
        <v>Proton symporter</v>
      </c>
      <c r="AH1055" s="3" t="s">
        <v>184</v>
      </c>
    </row>
    <row r="1056" spans="1:34">
      <c r="A1056" s="17" t="s">
        <v>185</v>
      </c>
      <c r="B1056" s="9" t="s">
        <v>35</v>
      </c>
      <c r="C1056" t="s">
        <v>345</v>
      </c>
      <c r="D1056" s="10" t="s">
        <v>37</v>
      </c>
      <c r="E1056" t="s">
        <v>186</v>
      </c>
      <c r="F1056" t="s">
        <v>187</v>
      </c>
      <c r="G1056">
        <v>-10</v>
      </c>
      <c r="H1056">
        <v>-20</v>
      </c>
      <c r="I1056" s="1" t="s">
        <v>40</v>
      </c>
      <c r="J1056">
        <v>3.15</v>
      </c>
      <c r="K1056">
        <v>-10</v>
      </c>
      <c r="L1056">
        <v>-3.31538461538462</v>
      </c>
      <c r="M1056" s="1" t="s">
        <v>40</v>
      </c>
      <c r="N1056">
        <v>-2.2461538461538502</v>
      </c>
      <c r="O1056">
        <v>3.7076923076923101</v>
      </c>
      <c r="P1056"/>
      <c r="Q1056">
        <v>0.37076923076923102</v>
      </c>
      <c r="R1056">
        <v>1.1675069401390601</v>
      </c>
      <c r="S1056" s="3" t="s">
        <v>186</v>
      </c>
      <c r="T1056" s="3" t="s">
        <v>186</v>
      </c>
      <c r="U1056" s="3" t="s">
        <v>35</v>
      </c>
      <c r="V1056" s="3" t="s">
        <v>188</v>
      </c>
      <c r="W1056" s="3">
        <v>6</v>
      </c>
      <c r="X1056" s="3">
        <v>5</v>
      </c>
      <c r="Y1056" s="3">
        <v>7</v>
      </c>
      <c r="Z1056" s="3">
        <v>0</v>
      </c>
      <c r="AA1056" s="3">
        <v>-3</v>
      </c>
      <c r="AB1056" s="12">
        <f t="shared" si="82"/>
        <v>2.5</v>
      </c>
      <c r="AC1056" s="3">
        <f t="shared" si="83"/>
        <v>189.09640000000002</v>
      </c>
      <c r="AD1056" s="12" t="s">
        <v>40</v>
      </c>
      <c r="AE1056" s="3" t="s">
        <v>189</v>
      </c>
      <c r="AF1056" s="3" t="s">
        <v>46</v>
      </c>
      <c r="AG1056" s="2" t="s">
        <v>190</v>
      </c>
      <c r="AH1056" s="2" t="s">
        <v>191</v>
      </c>
    </row>
    <row r="1057" spans="1:34">
      <c r="A1057" s="8" t="s">
        <v>34</v>
      </c>
      <c r="B1057" s="9" t="s">
        <v>35</v>
      </c>
      <c r="C1057" s="1" t="s">
        <v>345</v>
      </c>
      <c r="D1057" s="10" t="s">
        <v>37</v>
      </c>
      <c r="E1057" s="1" t="s">
        <v>192</v>
      </c>
      <c r="F1057" s="1" t="s">
        <v>193</v>
      </c>
      <c r="G1057" s="1">
        <v>-10</v>
      </c>
      <c r="H1057" s="1">
        <v>-20</v>
      </c>
      <c r="I1057" s="1" t="s">
        <v>40</v>
      </c>
      <c r="J1057" s="1">
        <v>3.15</v>
      </c>
      <c r="K1057" s="1">
        <v>-10</v>
      </c>
      <c r="L1057" s="1">
        <v>-5.1038664323374299</v>
      </c>
      <c r="M1057" s="1" t="s">
        <v>40</v>
      </c>
      <c r="N1057" s="1">
        <v>5.8878734622144098</v>
      </c>
      <c r="O1057" s="1">
        <v>1.56801405975395</v>
      </c>
      <c r="Q1057" s="1">
        <v>0.15680140597539499</v>
      </c>
      <c r="R1057" s="1">
        <v>0.42599520426175402</v>
      </c>
      <c r="S1057" s="11" t="s">
        <v>194</v>
      </c>
      <c r="T1057" s="3" t="s">
        <v>194</v>
      </c>
      <c r="U1057" s="3" t="s">
        <v>43</v>
      </c>
      <c r="V1057" s="3" t="s">
        <v>195</v>
      </c>
      <c r="W1057" s="3">
        <v>9</v>
      </c>
      <c r="X1057" s="3">
        <v>7</v>
      </c>
      <c r="Y1057" s="3">
        <v>3</v>
      </c>
      <c r="Z1057" s="3">
        <v>0</v>
      </c>
      <c r="AA1057" s="2">
        <v>-1</v>
      </c>
      <c r="AB1057" s="12">
        <f t="shared" si="82"/>
        <v>4.1111111111111107</v>
      </c>
      <c r="AC1057" s="3">
        <f t="shared" si="83"/>
        <v>163.14818</v>
      </c>
      <c r="AD1057" s="12">
        <v>346</v>
      </c>
      <c r="AE1057" s="13" t="s">
        <v>196</v>
      </c>
      <c r="AF1057" s="2" t="s">
        <v>112</v>
      </c>
      <c r="AG1057" s="2" t="str">
        <f t="shared" ref="AG1057:AG1071" si="85">IF(AD1057&gt;37,"Proton symporter", "Diffusion")</f>
        <v>Proton symporter</v>
      </c>
      <c r="AH1057" s="3" t="s">
        <v>197</v>
      </c>
    </row>
    <row r="1058" spans="1:34">
      <c r="A1058" s="8" t="s">
        <v>34</v>
      </c>
      <c r="B1058" s="9" t="s">
        <v>35</v>
      </c>
      <c r="C1058" s="1" t="s">
        <v>345</v>
      </c>
      <c r="D1058" s="10" t="s">
        <v>37</v>
      </c>
      <c r="E1058" s="1" t="s">
        <v>198</v>
      </c>
      <c r="F1058" s="1" t="s">
        <v>199</v>
      </c>
      <c r="G1058" s="1">
        <v>-10</v>
      </c>
      <c r="H1058" s="1">
        <v>-20</v>
      </c>
      <c r="I1058" s="1" t="s">
        <v>40</v>
      </c>
      <c r="J1058" s="1">
        <v>3.15</v>
      </c>
      <c r="K1058" s="1">
        <v>-10</v>
      </c>
      <c r="L1058" s="1">
        <v>-0.93142857142857305</v>
      </c>
      <c r="M1058" s="1" t="s">
        <v>40</v>
      </c>
      <c r="N1058" s="1">
        <v>4.7451428571428602</v>
      </c>
      <c r="O1058" s="1">
        <v>3.8137142857142901</v>
      </c>
      <c r="Q1058" s="1">
        <v>0.38137142857142903</v>
      </c>
      <c r="R1058" s="1">
        <v>0.55951783928214605</v>
      </c>
      <c r="S1058" s="11" t="s">
        <v>198</v>
      </c>
      <c r="T1058" s="3" t="s">
        <v>200</v>
      </c>
      <c r="U1058" s="3" t="s">
        <v>43</v>
      </c>
      <c r="V1058" s="3" t="s">
        <v>201</v>
      </c>
      <c r="W1058" s="3">
        <v>4</v>
      </c>
      <c r="X1058" s="3">
        <v>8</v>
      </c>
      <c r="Y1058" s="3">
        <v>2</v>
      </c>
      <c r="Z1058" s="3">
        <v>0</v>
      </c>
      <c r="AA1058" s="2">
        <v>0</v>
      </c>
      <c r="AB1058" s="12">
        <f t="shared" si="82"/>
        <v>5</v>
      </c>
      <c r="AC1058" s="3">
        <f t="shared" si="83"/>
        <v>88.103520000000003</v>
      </c>
      <c r="AD1058" s="12">
        <v>77.099999999999994</v>
      </c>
      <c r="AE1058" s="3" t="s">
        <v>202</v>
      </c>
      <c r="AF1058" s="3" t="s">
        <v>46</v>
      </c>
      <c r="AG1058" s="2" t="str">
        <f t="shared" si="85"/>
        <v>Proton symporter</v>
      </c>
      <c r="AH1058" s="3" t="s">
        <v>203</v>
      </c>
    </row>
    <row r="1059" spans="1:34">
      <c r="A1059" s="8" t="s">
        <v>34</v>
      </c>
      <c r="B1059" s="9" t="s">
        <v>35</v>
      </c>
      <c r="C1059" s="1" t="s">
        <v>345</v>
      </c>
      <c r="D1059" s="10" t="s">
        <v>37</v>
      </c>
      <c r="E1059" s="1" t="s">
        <v>204</v>
      </c>
      <c r="F1059" s="1" t="s">
        <v>205</v>
      </c>
      <c r="G1059" s="1">
        <v>-10</v>
      </c>
      <c r="H1059" s="1">
        <v>-20</v>
      </c>
      <c r="I1059" s="1" t="s">
        <v>40</v>
      </c>
      <c r="J1059" s="1">
        <v>3.15</v>
      </c>
      <c r="K1059" s="1">
        <v>-10</v>
      </c>
      <c r="L1059" s="1">
        <v>-2.4567415730337099</v>
      </c>
      <c r="M1059" s="1" t="s">
        <v>40</v>
      </c>
      <c r="N1059" s="1">
        <v>7.4691011235955198</v>
      </c>
      <c r="O1059" s="1">
        <v>0.83539325842696799</v>
      </c>
      <c r="Q1059" s="1">
        <v>8.3539325842696799E-2</v>
      </c>
      <c r="R1059" s="1">
        <v>0.28427278514051901</v>
      </c>
      <c r="S1059" s="14" t="s">
        <v>204</v>
      </c>
      <c r="T1059" s="2" t="s">
        <v>204</v>
      </c>
      <c r="U1059" s="3" t="s">
        <v>55</v>
      </c>
      <c r="V1059" s="2" t="s">
        <v>206</v>
      </c>
      <c r="W1059" s="2">
        <v>15</v>
      </c>
      <c r="X1059" s="2">
        <v>24</v>
      </c>
      <c r="Y1059" s="2">
        <v>0</v>
      </c>
      <c r="Z1059" s="2">
        <v>0</v>
      </c>
      <c r="AA1059" s="3">
        <v>0</v>
      </c>
      <c r="AB1059" s="12">
        <f t="shared" si="82"/>
        <v>5.6</v>
      </c>
      <c r="AC1059" s="3">
        <f t="shared" si="83"/>
        <v>204.34866000000002</v>
      </c>
      <c r="AD1059" s="12" t="s">
        <v>207</v>
      </c>
      <c r="AE1059" s="2" t="s">
        <v>155</v>
      </c>
      <c r="AF1059" s="2" t="s">
        <v>46</v>
      </c>
      <c r="AG1059" s="2" t="str">
        <f t="shared" si="85"/>
        <v>Proton symporter</v>
      </c>
      <c r="AH1059" s="3" t="s">
        <v>208</v>
      </c>
    </row>
    <row r="1060" spans="1:34">
      <c r="A1060" s="8" t="s">
        <v>34</v>
      </c>
      <c r="B1060" s="9" t="s">
        <v>35</v>
      </c>
      <c r="C1060" s="1" t="s">
        <v>345</v>
      </c>
      <c r="D1060" s="10" t="s">
        <v>37</v>
      </c>
      <c r="E1060" s="1" t="s">
        <v>209</v>
      </c>
      <c r="F1060" s="1" t="s">
        <v>210</v>
      </c>
      <c r="G1060" s="1">
        <v>-10</v>
      </c>
      <c r="H1060" s="1">
        <v>-20</v>
      </c>
      <c r="I1060" s="1" t="s">
        <v>40</v>
      </c>
      <c r="J1060" s="1">
        <v>3.15</v>
      </c>
      <c r="K1060" s="1">
        <v>-10</v>
      </c>
      <c r="L1060" s="1">
        <v>-2.9964285714285701</v>
      </c>
      <c r="M1060" s="1" t="s">
        <v>40</v>
      </c>
      <c r="N1060" s="1">
        <v>4.8857142857142799</v>
      </c>
      <c r="O1060" s="1">
        <v>3.77857142857142</v>
      </c>
      <c r="Q1060" s="1">
        <v>0.377857142857142</v>
      </c>
      <c r="R1060" s="1">
        <v>0.54167896584864506</v>
      </c>
      <c r="S1060" s="14" t="s">
        <v>209</v>
      </c>
      <c r="T1060" s="2" t="s">
        <v>211</v>
      </c>
      <c r="U1060" s="3" t="s">
        <v>55</v>
      </c>
      <c r="V1060" s="2" t="s">
        <v>212</v>
      </c>
      <c r="W1060" s="2">
        <v>4</v>
      </c>
      <c r="X1060" s="2">
        <v>6</v>
      </c>
      <c r="Y1060" s="2">
        <v>2</v>
      </c>
      <c r="Z1060" s="2">
        <v>0</v>
      </c>
      <c r="AA1060" s="2">
        <v>0</v>
      </c>
      <c r="AB1060" s="12">
        <f t="shared" si="82"/>
        <v>4.5</v>
      </c>
      <c r="AC1060" s="3">
        <f t="shared" si="83"/>
        <v>86.08784</v>
      </c>
      <c r="AD1060" s="12">
        <v>204</v>
      </c>
      <c r="AE1060" s="2" t="s">
        <v>213</v>
      </c>
      <c r="AF1060" s="2" t="s">
        <v>70</v>
      </c>
      <c r="AG1060" s="2" t="str">
        <f t="shared" si="85"/>
        <v>Proton symporter</v>
      </c>
      <c r="AH1060" s="3" t="s">
        <v>214</v>
      </c>
    </row>
    <row r="1061" spans="1:34">
      <c r="A1061" s="17" t="s">
        <v>185</v>
      </c>
      <c r="B1061" s="9" t="s">
        <v>35</v>
      </c>
      <c r="C1061" t="s">
        <v>345</v>
      </c>
      <c r="D1061" s="10" t="s">
        <v>37</v>
      </c>
      <c r="E1061" t="s">
        <v>215</v>
      </c>
      <c r="F1061" t="s">
        <v>216</v>
      </c>
      <c r="G1061">
        <v>-10</v>
      </c>
      <c r="H1061">
        <v>-20</v>
      </c>
      <c r="I1061" s="1" t="s">
        <v>40</v>
      </c>
      <c r="J1061">
        <v>3.15</v>
      </c>
      <c r="K1061">
        <v>-10</v>
      </c>
      <c r="L1061">
        <v>-4.6636363636363702</v>
      </c>
      <c r="M1061" s="1" t="s">
        <v>40</v>
      </c>
      <c r="N1061">
        <v>0.82954545454545403</v>
      </c>
      <c r="O1061">
        <v>3.8340909090909099</v>
      </c>
      <c r="P1061"/>
      <c r="Q1061">
        <v>0.38340909090909098</v>
      </c>
      <c r="R1061">
        <v>0.93291351298571601</v>
      </c>
      <c r="S1061" s="3" t="s">
        <v>215</v>
      </c>
      <c r="T1061" s="3" t="s">
        <v>217</v>
      </c>
      <c r="U1061" s="3" t="s">
        <v>35</v>
      </c>
      <c r="V1061" s="3" t="s">
        <v>218</v>
      </c>
      <c r="W1061" s="3">
        <v>5</v>
      </c>
      <c r="X1061" s="3">
        <v>8</v>
      </c>
      <c r="Y1061" s="3">
        <v>4</v>
      </c>
      <c r="Z1061" s="3">
        <v>1</v>
      </c>
      <c r="AA1061" s="2">
        <v>-1</v>
      </c>
      <c r="AB1061" s="12">
        <f t="shared" si="82"/>
        <v>3.4</v>
      </c>
      <c r="AC1061" s="3">
        <f t="shared" si="83"/>
        <v>146.11892</v>
      </c>
      <c r="AD1061" s="12">
        <v>333.8</v>
      </c>
      <c r="AE1061" s="3" t="s">
        <v>219</v>
      </c>
      <c r="AF1061" s="3" t="s">
        <v>70</v>
      </c>
      <c r="AG1061" s="2" t="str">
        <f t="shared" si="85"/>
        <v>Proton symporter</v>
      </c>
      <c r="AH1061" s="2" t="s">
        <v>220</v>
      </c>
    </row>
    <row r="1062" spans="1:34">
      <c r="A1062" s="8" t="s">
        <v>34</v>
      </c>
      <c r="B1062" s="9" t="s">
        <v>35</v>
      </c>
      <c r="C1062" s="1" t="s">
        <v>345</v>
      </c>
      <c r="D1062" s="10" t="s">
        <v>37</v>
      </c>
      <c r="E1062" s="1" t="s">
        <v>221</v>
      </c>
      <c r="F1062" s="1" t="s">
        <v>222</v>
      </c>
      <c r="G1062" s="1">
        <v>-10</v>
      </c>
      <c r="H1062" s="1">
        <v>-20</v>
      </c>
      <c r="I1062" s="1" t="s">
        <v>40</v>
      </c>
      <c r="J1062" s="1">
        <v>3.15</v>
      </c>
      <c r="K1062" s="1">
        <v>-10</v>
      </c>
      <c r="L1062" s="1">
        <v>-6.9561403508771997</v>
      </c>
      <c r="M1062" s="1" t="s">
        <v>40</v>
      </c>
      <c r="N1062" s="1">
        <v>6.9561403508772104</v>
      </c>
      <c r="O1062" s="1">
        <v>2.6087719298245702</v>
      </c>
      <c r="Q1062" s="1">
        <v>0.26087719298245698</v>
      </c>
      <c r="R1062" s="1">
        <v>0.56516386085275905</v>
      </c>
      <c r="S1062" s="14" t="s">
        <v>221</v>
      </c>
      <c r="T1062" s="2" t="s">
        <v>221</v>
      </c>
      <c r="U1062" s="3" t="s">
        <v>55</v>
      </c>
      <c r="V1062" s="2" t="s">
        <v>223</v>
      </c>
      <c r="W1062" s="2">
        <v>5</v>
      </c>
      <c r="X1062" s="2">
        <v>6</v>
      </c>
      <c r="Y1062" s="2">
        <v>4</v>
      </c>
      <c r="Z1062" s="2">
        <v>0</v>
      </c>
      <c r="AA1062" s="3">
        <v>-2</v>
      </c>
      <c r="AB1062" s="12">
        <f t="shared" si="82"/>
        <v>3.6</v>
      </c>
      <c r="AC1062" s="3">
        <f t="shared" si="83"/>
        <v>130.09654</v>
      </c>
      <c r="AD1062" s="12">
        <v>200</v>
      </c>
      <c r="AE1062" s="2" t="s">
        <v>101</v>
      </c>
      <c r="AF1062" s="2" t="s">
        <v>58</v>
      </c>
      <c r="AG1062" s="2" t="str">
        <f t="shared" si="85"/>
        <v>Proton symporter</v>
      </c>
      <c r="AH1062" s="3" t="s">
        <v>224</v>
      </c>
    </row>
    <row r="1063" spans="1:34">
      <c r="A1063" s="17" t="s">
        <v>185</v>
      </c>
      <c r="B1063" s="9" t="s">
        <v>35</v>
      </c>
      <c r="C1063" t="s">
        <v>345</v>
      </c>
      <c r="D1063" s="10" t="s">
        <v>37</v>
      </c>
      <c r="E1063" t="s">
        <v>225</v>
      </c>
      <c r="F1063" t="s">
        <v>226</v>
      </c>
      <c r="G1063">
        <v>-10</v>
      </c>
      <c r="H1063">
        <v>-20</v>
      </c>
      <c r="I1063" s="1" t="s">
        <v>40</v>
      </c>
      <c r="J1063">
        <v>3.15</v>
      </c>
      <c r="K1063">
        <v>-10</v>
      </c>
      <c r="L1063">
        <v>-6.0931372549019596</v>
      </c>
      <c r="M1063" s="1" t="s">
        <v>40</v>
      </c>
      <c r="N1063">
        <v>-2.2509803921568601</v>
      </c>
      <c r="O1063">
        <v>11.125490196078401</v>
      </c>
      <c r="P1063"/>
      <c r="Q1063">
        <v>1.11254901960784</v>
      </c>
      <c r="R1063">
        <v>1.3902586845648801</v>
      </c>
      <c r="S1063" s="3" t="s">
        <v>225</v>
      </c>
      <c r="T1063" s="3" t="s">
        <v>225</v>
      </c>
      <c r="U1063" s="3" t="s">
        <v>35</v>
      </c>
      <c r="V1063" s="3" t="s">
        <v>227</v>
      </c>
      <c r="W1063" s="3">
        <v>2</v>
      </c>
      <c r="X1063" s="3">
        <v>3</v>
      </c>
      <c r="Y1063" s="3">
        <v>3</v>
      </c>
      <c r="Z1063" s="3">
        <v>0</v>
      </c>
      <c r="AA1063" s="2">
        <v>-1</v>
      </c>
      <c r="AB1063" s="12">
        <f t="shared" si="82"/>
        <v>2.5</v>
      </c>
      <c r="AC1063" s="3">
        <f t="shared" si="83"/>
        <v>75.041920000000005</v>
      </c>
      <c r="AD1063" s="12">
        <v>112</v>
      </c>
      <c r="AE1063" s="3" t="s">
        <v>228</v>
      </c>
      <c r="AF1063" s="3" t="s">
        <v>229</v>
      </c>
      <c r="AG1063" s="2" t="str">
        <f t="shared" si="85"/>
        <v>Proton symporter</v>
      </c>
      <c r="AH1063" s="2" t="s">
        <v>230</v>
      </c>
    </row>
    <row r="1064" spans="1:34">
      <c r="A1064" s="17" t="s">
        <v>231</v>
      </c>
      <c r="B1064" s="9" t="s">
        <v>35</v>
      </c>
      <c r="C1064" t="s">
        <v>345</v>
      </c>
      <c r="D1064" s="10" t="s">
        <v>37</v>
      </c>
      <c r="E1064" t="s">
        <v>232</v>
      </c>
      <c r="F1064" t="s">
        <v>233</v>
      </c>
      <c r="G1064">
        <v>-10</v>
      </c>
      <c r="H1064">
        <v>-20</v>
      </c>
      <c r="I1064" s="1" t="s">
        <v>40</v>
      </c>
      <c r="J1064">
        <v>3.15</v>
      </c>
      <c r="K1064">
        <v>-10</v>
      </c>
      <c r="L1064">
        <v>-1.9177339901477799</v>
      </c>
      <c r="M1064" s="1" t="s">
        <v>40</v>
      </c>
      <c r="N1064">
        <v>8.4931034482758694</v>
      </c>
      <c r="O1064">
        <v>1.6438423645320199</v>
      </c>
      <c r="P1064"/>
      <c r="Q1064">
        <v>0.16438423645320199</v>
      </c>
      <c r="R1064">
        <v>0.27428489281374901</v>
      </c>
      <c r="S1064" s="11" t="s">
        <v>232</v>
      </c>
      <c r="T1064" s="3" t="s">
        <v>232</v>
      </c>
      <c r="U1064" s="3" t="s">
        <v>43</v>
      </c>
      <c r="V1064" s="3" t="s">
        <v>234</v>
      </c>
      <c r="W1064" s="3">
        <v>7</v>
      </c>
      <c r="X1064" s="3">
        <v>16</v>
      </c>
      <c r="Y1064" s="3">
        <v>0</v>
      </c>
      <c r="Z1064" s="3">
        <v>0</v>
      </c>
      <c r="AA1064" s="3">
        <v>0</v>
      </c>
      <c r="AB1064" s="12">
        <f t="shared" si="82"/>
        <v>6.2857142857142856</v>
      </c>
      <c r="AC1064" s="3">
        <f t="shared" si="83"/>
        <v>100.20034</v>
      </c>
      <c r="AD1064" s="3">
        <v>98</v>
      </c>
      <c r="AE1064" s="3" t="s">
        <v>161</v>
      </c>
      <c r="AF1064" s="2" t="s">
        <v>46</v>
      </c>
      <c r="AG1064" s="2" t="str">
        <f t="shared" si="85"/>
        <v>Proton symporter</v>
      </c>
      <c r="AH1064" s="3" t="s">
        <v>235</v>
      </c>
    </row>
    <row r="1065" spans="1:34">
      <c r="A1065" s="17" t="s">
        <v>231</v>
      </c>
      <c r="B1065" s="9" t="s">
        <v>35</v>
      </c>
      <c r="C1065" t="s">
        <v>345</v>
      </c>
      <c r="D1065" s="10" t="s">
        <v>37</v>
      </c>
      <c r="E1065" t="s">
        <v>236</v>
      </c>
      <c r="F1065" t="s">
        <v>237</v>
      </c>
      <c r="G1065">
        <v>-10</v>
      </c>
      <c r="H1065">
        <v>-20</v>
      </c>
      <c r="I1065" s="1" t="s">
        <v>40</v>
      </c>
      <c r="J1065">
        <v>3.15</v>
      </c>
      <c r="K1065">
        <v>-10</v>
      </c>
      <c r="L1065">
        <v>-1.8848571428571499</v>
      </c>
      <c r="M1065" s="1" t="s">
        <v>40</v>
      </c>
      <c r="N1065">
        <v>8.5588571428571196</v>
      </c>
      <c r="O1065">
        <v>1.9068571428571399</v>
      </c>
      <c r="P1065"/>
      <c r="Q1065">
        <v>0.19068571428571399</v>
      </c>
      <c r="R1065">
        <v>0.27363190427343898</v>
      </c>
      <c r="S1065" s="14" t="s">
        <v>236</v>
      </c>
      <c r="T1065" s="2" t="s">
        <v>236</v>
      </c>
      <c r="U1065" s="3" t="s">
        <v>43</v>
      </c>
      <c r="V1065" s="3" t="s">
        <v>238</v>
      </c>
      <c r="W1065" s="2">
        <v>6</v>
      </c>
      <c r="X1065" s="2">
        <v>14</v>
      </c>
      <c r="Y1065" s="2">
        <v>0</v>
      </c>
      <c r="Z1065" s="2">
        <v>0</v>
      </c>
      <c r="AA1065" s="3">
        <v>0</v>
      </c>
      <c r="AB1065" s="12">
        <f t="shared" si="82"/>
        <v>6.333333333333333</v>
      </c>
      <c r="AC1065" s="3">
        <f t="shared" si="83"/>
        <v>86.173959999999994</v>
      </c>
      <c r="AD1065" s="12">
        <v>69</v>
      </c>
      <c r="AE1065" s="3" t="s">
        <v>161</v>
      </c>
      <c r="AF1065" s="2" t="s">
        <v>162</v>
      </c>
      <c r="AG1065" s="2" t="str">
        <f t="shared" si="85"/>
        <v>Proton symporter</v>
      </c>
      <c r="AH1065" s="3" t="s">
        <v>239</v>
      </c>
    </row>
    <row r="1066" spans="1:34">
      <c r="A1066" s="8" t="s">
        <v>34</v>
      </c>
      <c r="B1066" s="9" t="s">
        <v>35</v>
      </c>
      <c r="C1066" s="1" t="s">
        <v>345</v>
      </c>
      <c r="D1066" s="10" t="s">
        <v>37</v>
      </c>
      <c r="E1066" s="1" t="s">
        <v>240</v>
      </c>
      <c r="F1066" s="1" t="s">
        <v>241</v>
      </c>
      <c r="G1066" s="1">
        <v>-10</v>
      </c>
      <c r="H1066" s="1">
        <v>-20</v>
      </c>
      <c r="I1066" s="1" t="s">
        <v>40</v>
      </c>
      <c r="J1066" s="1">
        <v>3.15</v>
      </c>
      <c r="K1066" s="1">
        <v>-10</v>
      </c>
      <c r="L1066" s="1">
        <v>-1.4868965517241399</v>
      </c>
      <c r="M1066" s="1" t="s">
        <v>40</v>
      </c>
      <c r="N1066" s="1">
        <v>7.6579310344827602</v>
      </c>
      <c r="O1066" s="1">
        <v>3.0855172413793102</v>
      </c>
      <c r="Q1066" s="1">
        <v>0.30855172413793103</v>
      </c>
      <c r="R1066" s="1">
        <v>0.442547087466724</v>
      </c>
      <c r="S1066" s="11" t="s">
        <v>240</v>
      </c>
      <c r="T1066" s="3" t="s">
        <v>240</v>
      </c>
      <c r="U1066" s="3" t="s">
        <v>43</v>
      </c>
      <c r="V1066" s="3" t="s">
        <v>242</v>
      </c>
      <c r="W1066" s="3">
        <v>5</v>
      </c>
      <c r="X1066" s="3">
        <v>10</v>
      </c>
      <c r="Y1066" s="3">
        <v>1</v>
      </c>
      <c r="Z1066" s="3">
        <v>0</v>
      </c>
      <c r="AA1066" s="3">
        <v>0</v>
      </c>
      <c r="AB1066" s="12">
        <f t="shared" si="82"/>
        <v>5.6</v>
      </c>
      <c r="AC1066" s="3">
        <f t="shared" si="83"/>
        <v>86.130899999999997</v>
      </c>
      <c r="AD1066" s="12">
        <v>108</v>
      </c>
      <c r="AE1066" s="3" t="s">
        <v>78</v>
      </c>
      <c r="AF1066" s="3" t="s">
        <v>89</v>
      </c>
      <c r="AG1066" s="2" t="str">
        <f t="shared" si="85"/>
        <v>Proton symporter</v>
      </c>
      <c r="AH1066" s="3" t="s">
        <v>243</v>
      </c>
    </row>
    <row r="1067" spans="1:34">
      <c r="A1067" s="8" t="s">
        <v>34</v>
      </c>
      <c r="B1067" s="9" t="s">
        <v>35</v>
      </c>
      <c r="C1067" s="1" t="s">
        <v>345</v>
      </c>
      <c r="D1067" s="10" t="s">
        <v>37</v>
      </c>
      <c r="E1067" s="1" t="s">
        <v>244</v>
      </c>
      <c r="F1067" s="1" t="s">
        <v>245</v>
      </c>
      <c r="G1067" s="1">
        <v>-10</v>
      </c>
      <c r="H1067" s="1">
        <v>-20</v>
      </c>
      <c r="I1067" s="1" t="s">
        <v>40</v>
      </c>
      <c r="J1067" s="1">
        <v>3.15</v>
      </c>
      <c r="K1067" s="1">
        <v>-10</v>
      </c>
      <c r="L1067" s="1">
        <v>-1.4125000000000101</v>
      </c>
      <c r="M1067" s="1" t="s">
        <v>40</v>
      </c>
      <c r="N1067" s="1">
        <v>5.1300000000000203</v>
      </c>
      <c r="O1067" s="1">
        <v>3.7174999999999998</v>
      </c>
      <c r="Q1067" s="1">
        <v>0.37175000000000002</v>
      </c>
      <c r="R1067" s="1">
        <v>0.53916304269632997</v>
      </c>
      <c r="S1067" s="14" t="s">
        <v>244</v>
      </c>
      <c r="T1067" s="2" t="s">
        <v>244</v>
      </c>
      <c r="U1067" s="3" t="s">
        <v>55</v>
      </c>
      <c r="V1067" s="2" t="s">
        <v>173</v>
      </c>
      <c r="W1067" s="2">
        <v>4</v>
      </c>
      <c r="X1067" s="2">
        <v>7</v>
      </c>
      <c r="Y1067" s="2">
        <v>2</v>
      </c>
      <c r="Z1067" s="2">
        <v>0</v>
      </c>
      <c r="AA1067" s="2">
        <v>-1</v>
      </c>
      <c r="AB1067" s="12">
        <f t="shared" si="82"/>
        <v>4.75</v>
      </c>
      <c r="AC1067" s="3">
        <f t="shared" si="83"/>
        <v>87.095680000000002</v>
      </c>
      <c r="AD1067" s="12">
        <v>155</v>
      </c>
      <c r="AE1067" s="2" t="s">
        <v>128</v>
      </c>
      <c r="AF1067" s="2" t="s">
        <v>89</v>
      </c>
      <c r="AG1067" s="2" t="str">
        <f t="shared" si="85"/>
        <v>Proton symporter</v>
      </c>
      <c r="AH1067" s="3" t="s">
        <v>246</v>
      </c>
    </row>
    <row r="1068" spans="1:34">
      <c r="A1068" s="8" t="s">
        <v>34</v>
      </c>
      <c r="B1068" s="9" t="s">
        <v>35</v>
      </c>
      <c r="C1068" s="1" t="s">
        <v>345</v>
      </c>
      <c r="D1068" s="10" t="s">
        <v>37</v>
      </c>
      <c r="E1068" s="1" t="s">
        <v>247</v>
      </c>
      <c r="F1068" s="1" t="s">
        <v>248</v>
      </c>
      <c r="G1068" s="1">
        <v>-10</v>
      </c>
      <c r="H1068" s="1">
        <v>-20</v>
      </c>
      <c r="I1068" s="1" t="s">
        <v>40</v>
      </c>
      <c r="J1068" s="1">
        <v>3.15</v>
      </c>
      <c r="K1068" s="1">
        <v>-10</v>
      </c>
      <c r="L1068" s="1">
        <v>-2.50588235294118</v>
      </c>
      <c r="M1068" s="1" t="s">
        <v>40</v>
      </c>
      <c r="N1068" s="1">
        <v>7.5042016806722698</v>
      </c>
      <c r="O1068" s="1">
        <v>2.4991596638655502</v>
      </c>
      <c r="Q1068" s="1">
        <v>0.249915966386555</v>
      </c>
      <c r="R1068" s="1">
        <v>0.283476502829201</v>
      </c>
      <c r="S1068" s="11" t="s">
        <v>247</v>
      </c>
      <c r="T1068" s="3" t="s">
        <v>247</v>
      </c>
      <c r="U1068" s="3" t="s">
        <v>43</v>
      </c>
      <c r="V1068" s="3" t="s">
        <v>249</v>
      </c>
      <c r="W1068" s="3">
        <v>5</v>
      </c>
      <c r="X1068" s="3">
        <v>8</v>
      </c>
      <c r="Y1068" s="3">
        <v>0</v>
      </c>
      <c r="Z1068" s="3">
        <v>0</v>
      </c>
      <c r="AA1068" s="3">
        <v>0</v>
      </c>
      <c r="AB1068" s="12">
        <f t="shared" si="82"/>
        <v>5.6</v>
      </c>
      <c r="AC1068" s="3">
        <f t="shared" si="83"/>
        <v>68.116219999999998</v>
      </c>
      <c r="AD1068" s="15">
        <v>34.07</v>
      </c>
      <c r="AE1068" s="3" t="s">
        <v>155</v>
      </c>
      <c r="AF1068" s="3" t="s">
        <v>46</v>
      </c>
      <c r="AG1068" s="16" t="str">
        <f t="shared" si="85"/>
        <v>Diffusion</v>
      </c>
      <c r="AH1068" s="3" t="s">
        <v>250</v>
      </c>
    </row>
    <row r="1069" spans="1:34">
      <c r="A1069" s="8" t="s">
        <v>34</v>
      </c>
      <c r="B1069" s="9" t="s">
        <v>35</v>
      </c>
      <c r="C1069" s="1" t="s">
        <v>345</v>
      </c>
      <c r="D1069" s="10" t="s">
        <v>37</v>
      </c>
      <c r="E1069" s="1" t="s">
        <v>251</v>
      </c>
      <c r="F1069" s="1" t="s">
        <v>252</v>
      </c>
      <c r="G1069" s="1">
        <v>-10</v>
      </c>
      <c r="H1069" s="1">
        <v>-20</v>
      </c>
      <c r="I1069" s="1" t="s">
        <v>40</v>
      </c>
      <c r="J1069" s="1">
        <v>3.15</v>
      </c>
      <c r="K1069" s="1">
        <v>-10</v>
      </c>
      <c r="L1069" s="1">
        <v>-0.110596026490062</v>
      </c>
      <c r="M1069" s="1" t="s">
        <v>40</v>
      </c>
      <c r="N1069" s="1">
        <v>6.7403973509933897</v>
      </c>
      <c r="O1069" s="1">
        <v>4.4198675496688802</v>
      </c>
      <c r="Q1069" s="1">
        <v>0.441986754966888</v>
      </c>
      <c r="R1069" s="1">
        <v>0.44229455297682502</v>
      </c>
      <c r="S1069" s="14" t="s">
        <v>251</v>
      </c>
      <c r="T1069" s="2" t="s">
        <v>251</v>
      </c>
      <c r="U1069" s="3" t="s">
        <v>55</v>
      </c>
      <c r="V1069" s="2" t="s">
        <v>77</v>
      </c>
      <c r="W1069" s="2">
        <v>3</v>
      </c>
      <c r="X1069" s="2">
        <v>8</v>
      </c>
      <c r="Y1069" s="2">
        <v>1</v>
      </c>
      <c r="Z1069" s="2">
        <v>0</v>
      </c>
      <c r="AA1069" s="3">
        <v>0</v>
      </c>
      <c r="AB1069" s="12">
        <f t="shared" si="82"/>
        <v>6</v>
      </c>
      <c r="AC1069" s="3">
        <f t="shared" si="83"/>
        <v>60.093820000000001</v>
      </c>
      <c r="AD1069" s="12">
        <v>82.5</v>
      </c>
      <c r="AE1069" s="2" t="s">
        <v>78</v>
      </c>
      <c r="AF1069" s="2" t="s">
        <v>46</v>
      </c>
      <c r="AG1069" s="2" t="str">
        <f t="shared" si="85"/>
        <v>Proton symporter</v>
      </c>
      <c r="AH1069" s="3" t="s">
        <v>253</v>
      </c>
    </row>
    <row r="1070" spans="1:34">
      <c r="A1070" s="8" t="s">
        <v>34</v>
      </c>
      <c r="B1070" s="9" t="s">
        <v>35</v>
      </c>
      <c r="C1070" s="1" t="s">
        <v>345</v>
      </c>
      <c r="D1070" s="10" t="s">
        <v>37</v>
      </c>
      <c r="E1070" s="1" t="s">
        <v>254</v>
      </c>
      <c r="F1070" s="1" t="s">
        <v>255</v>
      </c>
      <c r="G1070" s="1">
        <v>-10</v>
      </c>
      <c r="H1070" s="1">
        <v>-20</v>
      </c>
      <c r="I1070" s="1" t="s">
        <v>40</v>
      </c>
      <c r="J1070" s="1">
        <v>3.15</v>
      </c>
      <c r="K1070" s="1">
        <v>-10</v>
      </c>
      <c r="L1070" s="1">
        <v>-2.74659090909091</v>
      </c>
      <c r="M1070" s="1" t="s">
        <v>40</v>
      </c>
      <c r="N1070" s="1">
        <v>0.82954545454545403</v>
      </c>
      <c r="O1070" s="1">
        <v>3.8340909090909099</v>
      </c>
      <c r="Q1070" s="1">
        <v>0.38340909090909098</v>
      </c>
      <c r="R1070" s="1">
        <v>0.81774738718867901</v>
      </c>
      <c r="S1070" s="11" t="s">
        <v>254</v>
      </c>
      <c r="T1070" s="3" t="s">
        <v>254</v>
      </c>
      <c r="U1070" s="3" t="s">
        <v>43</v>
      </c>
      <c r="V1070" s="3" t="s">
        <v>256</v>
      </c>
      <c r="W1070" s="3">
        <v>5</v>
      </c>
      <c r="X1070" s="3">
        <v>4</v>
      </c>
      <c r="Y1070" s="3">
        <v>4</v>
      </c>
      <c r="Z1070" s="3">
        <v>0</v>
      </c>
      <c r="AA1070" s="3">
        <v>-2</v>
      </c>
      <c r="AB1070" s="12">
        <f t="shared" si="82"/>
        <v>3.2</v>
      </c>
      <c r="AC1070" s="3">
        <f t="shared" si="83"/>
        <v>128.08086</v>
      </c>
      <c r="AD1070" s="12">
        <v>381</v>
      </c>
      <c r="AE1070" s="3" t="s">
        <v>101</v>
      </c>
      <c r="AF1070" s="3" t="s">
        <v>257</v>
      </c>
      <c r="AG1070" s="2" t="str">
        <f t="shared" si="85"/>
        <v>Proton symporter</v>
      </c>
      <c r="AH1070" s="3" t="s">
        <v>258</v>
      </c>
    </row>
    <row r="1071" spans="1:34">
      <c r="A1071" s="17" t="s">
        <v>185</v>
      </c>
      <c r="B1071" s="9" t="s">
        <v>35</v>
      </c>
      <c r="C1071" t="s">
        <v>345</v>
      </c>
      <c r="D1071" s="10" t="s">
        <v>37</v>
      </c>
      <c r="E1071" t="s">
        <v>259</v>
      </c>
      <c r="F1071" t="s">
        <v>260</v>
      </c>
      <c r="G1071">
        <v>-10</v>
      </c>
      <c r="H1071">
        <v>-20</v>
      </c>
      <c r="I1071" s="1" t="s">
        <v>40</v>
      </c>
      <c r="J1071">
        <v>3.15</v>
      </c>
      <c r="K1071">
        <v>-10</v>
      </c>
      <c r="L1071">
        <v>-2.4320675105485199</v>
      </c>
      <c r="M1071" s="1" t="s">
        <v>40</v>
      </c>
      <c r="N1071">
        <v>7.4514767932489496</v>
      </c>
      <c r="O1071">
        <v>1.2548523206751101</v>
      </c>
      <c r="P1071"/>
      <c r="Q1071">
        <v>0.125485232067511</v>
      </c>
      <c r="R1071">
        <v>0.28467260621666601</v>
      </c>
      <c r="S1071" s="3" t="s">
        <v>259</v>
      </c>
      <c r="T1071" s="3" t="s">
        <v>259</v>
      </c>
      <c r="U1071" s="3" t="s">
        <v>43</v>
      </c>
      <c r="V1071" s="3" t="s">
        <v>261</v>
      </c>
      <c r="W1071" s="3">
        <v>10</v>
      </c>
      <c r="X1071" s="3">
        <v>16</v>
      </c>
      <c r="Y1071" s="3">
        <v>0</v>
      </c>
      <c r="Z1071" s="3">
        <v>0</v>
      </c>
      <c r="AA1071" s="3">
        <v>0</v>
      </c>
      <c r="AB1071" s="12">
        <f t="shared" si="82"/>
        <v>5.6</v>
      </c>
      <c r="AC1071" s="3">
        <f t="shared" si="83"/>
        <v>136.23244</v>
      </c>
      <c r="AD1071" s="12">
        <v>176</v>
      </c>
      <c r="AE1071" s="3" t="s">
        <v>262</v>
      </c>
      <c r="AF1071" s="3" t="s">
        <v>46</v>
      </c>
      <c r="AG1071" s="2" t="str">
        <f t="shared" si="85"/>
        <v>Proton symporter</v>
      </c>
      <c r="AH1071" s="3" t="s">
        <v>263</v>
      </c>
    </row>
    <row r="1072" spans="1:34">
      <c r="A1072" s="17" t="s">
        <v>185</v>
      </c>
      <c r="B1072" s="9" t="s">
        <v>35</v>
      </c>
      <c r="C1072" t="s">
        <v>345</v>
      </c>
      <c r="D1072" s="10" t="s">
        <v>37</v>
      </c>
      <c r="E1072" t="s">
        <v>264</v>
      </c>
      <c r="F1072" t="s">
        <v>265</v>
      </c>
      <c r="G1072">
        <v>-10</v>
      </c>
      <c r="H1072">
        <v>-20</v>
      </c>
      <c r="I1072" s="1" t="s">
        <v>40</v>
      </c>
      <c r="J1072">
        <v>3.15</v>
      </c>
      <c r="K1072">
        <v>-10</v>
      </c>
      <c r="L1072">
        <v>-3.9861538461538499</v>
      </c>
      <c r="M1072" s="1" t="s">
        <v>40</v>
      </c>
      <c r="N1072">
        <v>6.2738461538461596</v>
      </c>
      <c r="O1072">
        <v>2.2876923076923101</v>
      </c>
      <c r="P1072"/>
      <c r="Q1072">
        <v>0.228769230769231</v>
      </c>
      <c r="R1072">
        <v>0.56073528173019205</v>
      </c>
      <c r="S1072" s="3" t="s">
        <v>264</v>
      </c>
      <c r="T1072" s="2" t="s">
        <v>266</v>
      </c>
      <c r="U1072" s="3" t="s">
        <v>35</v>
      </c>
      <c r="V1072" s="3" t="s">
        <v>267</v>
      </c>
      <c r="W1072" s="3">
        <v>6</v>
      </c>
      <c r="X1072" s="3">
        <v>15</v>
      </c>
      <c r="Y1072" s="3">
        <v>2</v>
      </c>
      <c r="Z1072" s="3">
        <v>2</v>
      </c>
      <c r="AA1072" s="3">
        <v>1</v>
      </c>
      <c r="AB1072" s="12">
        <f t="shared" si="82"/>
        <v>4.833333333333333</v>
      </c>
      <c r="AC1072" s="3">
        <f t="shared" si="83"/>
        <v>147.19319999999999</v>
      </c>
      <c r="AD1072" s="12" t="s">
        <v>40</v>
      </c>
      <c r="AE1072" s="3" t="s">
        <v>219</v>
      </c>
      <c r="AF1072" s="3" t="s">
        <v>84</v>
      </c>
      <c r="AG1072" s="2" t="s">
        <v>190</v>
      </c>
      <c r="AH1072" s="2" t="s">
        <v>268</v>
      </c>
    </row>
    <row r="1073" spans="1:34">
      <c r="A1073" s="17" t="s">
        <v>185</v>
      </c>
      <c r="B1073" s="9" t="s">
        <v>35</v>
      </c>
      <c r="C1073" t="s">
        <v>345</v>
      </c>
      <c r="D1073" s="10" t="s">
        <v>37</v>
      </c>
      <c r="E1073" t="s">
        <v>269</v>
      </c>
      <c r="F1073" t="s">
        <v>270</v>
      </c>
      <c r="G1073">
        <v>-10</v>
      </c>
      <c r="H1073">
        <v>-20</v>
      </c>
      <c r="I1073" s="1" t="s">
        <v>40</v>
      </c>
      <c r="J1073">
        <v>3.15</v>
      </c>
      <c r="K1073">
        <v>-10</v>
      </c>
      <c r="L1073">
        <v>-3.6741935483871</v>
      </c>
      <c r="M1073" s="1" t="s">
        <v>40</v>
      </c>
      <c r="N1073">
        <v>-1.7677419354838699</v>
      </c>
      <c r="O1073">
        <v>5.4419354838709699</v>
      </c>
      <c r="P1073"/>
      <c r="Q1073">
        <v>0.54419354838709699</v>
      </c>
      <c r="R1073">
        <v>1.19681583982054</v>
      </c>
      <c r="S1073" s="3" t="s">
        <v>269</v>
      </c>
      <c r="T1073" s="3" t="s">
        <v>271</v>
      </c>
      <c r="U1073" s="3" t="s">
        <v>35</v>
      </c>
      <c r="V1073" s="3" t="s">
        <v>272</v>
      </c>
      <c r="W1073" s="3">
        <v>4</v>
      </c>
      <c r="X1073" s="3">
        <v>4</v>
      </c>
      <c r="Y1073" s="3">
        <v>5</v>
      </c>
      <c r="Z1073" s="3">
        <v>0</v>
      </c>
      <c r="AA1073" s="3">
        <v>-2</v>
      </c>
      <c r="AB1073" s="12">
        <f t="shared" si="82"/>
        <v>2.5</v>
      </c>
      <c r="AC1073" s="3">
        <f t="shared" si="83"/>
        <v>132.06916000000001</v>
      </c>
      <c r="AD1073" s="12" t="s">
        <v>40</v>
      </c>
      <c r="AE1073" s="3" t="s">
        <v>101</v>
      </c>
      <c r="AF1073" s="3" t="s">
        <v>84</v>
      </c>
      <c r="AG1073" s="2" t="s">
        <v>273</v>
      </c>
      <c r="AH1073" s="2" t="s">
        <v>274</v>
      </c>
    </row>
    <row r="1074" spans="1:34">
      <c r="A1074" s="8" t="s">
        <v>34</v>
      </c>
      <c r="B1074" s="9" t="s">
        <v>35</v>
      </c>
      <c r="C1074" s="1" t="s">
        <v>345</v>
      </c>
      <c r="D1074" s="10" t="s">
        <v>37</v>
      </c>
      <c r="E1074" s="1" t="s">
        <v>275</v>
      </c>
      <c r="F1074" s="1" t="s">
        <v>276</v>
      </c>
      <c r="G1074" s="1">
        <v>-10</v>
      </c>
      <c r="H1074" s="1">
        <v>-20</v>
      </c>
      <c r="I1074" s="1" t="s">
        <v>40</v>
      </c>
      <c r="J1074" s="1">
        <v>3.15</v>
      </c>
      <c r="K1074" s="1">
        <v>-10</v>
      </c>
      <c r="L1074" s="1">
        <v>-4.8857142857142897</v>
      </c>
      <c r="M1074" s="1" t="s">
        <v>40</v>
      </c>
      <c r="N1074" s="1">
        <v>-2.6714285714285699</v>
      </c>
      <c r="O1074" s="1">
        <v>7.5571428571428401</v>
      </c>
      <c r="Q1074" s="1">
        <v>0.75571428571428401</v>
      </c>
      <c r="R1074" s="1">
        <v>1.28415277283497</v>
      </c>
      <c r="S1074" s="14" t="s">
        <v>275</v>
      </c>
      <c r="T1074" s="2" t="s">
        <v>275</v>
      </c>
      <c r="U1074" s="3" t="s">
        <v>55</v>
      </c>
      <c r="V1074" s="2" t="s">
        <v>277</v>
      </c>
      <c r="W1074" s="2">
        <v>3</v>
      </c>
      <c r="X1074" s="2">
        <v>2</v>
      </c>
      <c r="Y1074" s="2">
        <v>4</v>
      </c>
      <c r="Z1074" s="2">
        <v>0</v>
      </c>
      <c r="AA1074" s="3">
        <v>-2</v>
      </c>
      <c r="AB1074" s="12">
        <f t="shared" si="82"/>
        <v>2</v>
      </c>
      <c r="AC1074" s="3">
        <f t="shared" si="83"/>
        <v>102.04378</v>
      </c>
      <c r="AD1074" s="12">
        <v>199</v>
      </c>
      <c r="AE1074" s="2" t="s">
        <v>101</v>
      </c>
      <c r="AF1074" s="2" t="s">
        <v>84</v>
      </c>
      <c r="AG1074" s="2" t="str">
        <f t="shared" ref="AG1074:AG1105" si="86">IF(AD1074&gt;37,"Proton symporter", "Diffusion")</f>
        <v>Proton symporter</v>
      </c>
      <c r="AH1074" s="3" t="s">
        <v>278</v>
      </c>
    </row>
    <row r="1075" spans="1:34">
      <c r="A1075" s="17" t="s">
        <v>231</v>
      </c>
      <c r="B1075" s="9" t="s">
        <v>35</v>
      </c>
      <c r="C1075" t="s">
        <v>345</v>
      </c>
      <c r="D1075" s="10" t="s">
        <v>37</v>
      </c>
      <c r="E1075" t="s">
        <v>279</v>
      </c>
      <c r="F1075" t="s">
        <v>280</v>
      </c>
      <c r="G1075">
        <v>-10</v>
      </c>
      <c r="H1075">
        <v>-20</v>
      </c>
      <c r="I1075" s="1" t="s">
        <v>40</v>
      </c>
      <c r="J1075">
        <v>3.15</v>
      </c>
      <c r="K1075">
        <v>-10</v>
      </c>
      <c r="L1075">
        <v>-1.82178988326849</v>
      </c>
      <c r="M1075" s="1" t="s">
        <v>40</v>
      </c>
      <c r="N1075">
        <v>8.3140077821011609</v>
      </c>
      <c r="O1075">
        <v>1.2984435797665399</v>
      </c>
      <c r="P1075"/>
      <c r="Q1075">
        <v>0.129844357976654</v>
      </c>
      <c r="R1075">
        <v>0.27730868960260302</v>
      </c>
      <c r="S1075" s="11" t="s">
        <v>279</v>
      </c>
      <c r="T1075" s="3" t="s">
        <v>279</v>
      </c>
      <c r="U1075" s="3" t="s">
        <v>43</v>
      </c>
      <c r="V1075" s="3" t="s">
        <v>281</v>
      </c>
      <c r="W1075" s="3">
        <v>9</v>
      </c>
      <c r="X1075" s="3">
        <v>20</v>
      </c>
      <c r="Y1075" s="3">
        <v>0</v>
      </c>
      <c r="Z1075" s="3">
        <v>0</v>
      </c>
      <c r="AA1075" s="3">
        <v>0</v>
      </c>
      <c r="AB1075" s="12">
        <f t="shared" si="82"/>
        <v>6.2222222222222223</v>
      </c>
      <c r="AC1075" s="3">
        <f t="shared" si="83"/>
        <v>128.25309999999999</v>
      </c>
      <c r="AD1075" s="12">
        <v>151</v>
      </c>
      <c r="AE1075" s="3" t="s">
        <v>161</v>
      </c>
      <c r="AF1075" s="2" t="s">
        <v>46</v>
      </c>
      <c r="AG1075" s="2" t="str">
        <f t="shared" si="86"/>
        <v>Proton symporter</v>
      </c>
      <c r="AH1075" s="3" t="s">
        <v>282</v>
      </c>
    </row>
    <row r="1076" spans="1:34">
      <c r="A1076" s="17" t="s">
        <v>231</v>
      </c>
      <c r="B1076" s="9" t="s">
        <v>35</v>
      </c>
      <c r="C1076" t="s">
        <v>345</v>
      </c>
      <c r="D1076" s="10" t="s">
        <v>37</v>
      </c>
      <c r="E1076" t="s">
        <v>283</v>
      </c>
      <c r="F1076" t="s">
        <v>284</v>
      </c>
      <c r="G1076">
        <v>-10</v>
      </c>
      <c r="H1076">
        <v>-20</v>
      </c>
      <c r="I1076" s="1" t="s">
        <v>40</v>
      </c>
      <c r="J1076">
        <v>3.15</v>
      </c>
      <c r="K1076">
        <v>-10</v>
      </c>
      <c r="L1076">
        <v>-1.78493449781659</v>
      </c>
      <c r="M1076" s="1" t="s">
        <v>40</v>
      </c>
      <c r="N1076">
        <v>8.3423580786026204</v>
      </c>
      <c r="O1076">
        <v>1.45720524017467</v>
      </c>
      <c r="P1076"/>
      <c r="Q1076">
        <v>0.14572052401746699</v>
      </c>
      <c r="R1076">
        <v>0.27717940277087399</v>
      </c>
      <c r="S1076" s="14" t="s">
        <v>283</v>
      </c>
      <c r="T1076" s="2" t="s">
        <v>283</v>
      </c>
      <c r="U1076" s="3" t="s">
        <v>43</v>
      </c>
      <c r="V1076" s="2" t="s">
        <v>285</v>
      </c>
      <c r="W1076" s="2">
        <v>8</v>
      </c>
      <c r="X1076" s="2">
        <v>18</v>
      </c>
      <c r="Y1076" s="2">
        <v>0</v>
      </c>
      <c r="Z1076" s="2">
        <v>0</v>
      </c>
      <c r="AA1076" s="2">
        <v>0</v>
      </c>
      <c r="AB1076" s="12">
        <f t="shared" si="82"/>
        <v>6.25</v>
      </c>
      <c r="AC1076" s="3">
        <f t="shared" si="83"/>
        <v>114.22672</v>
      </c>
      <c r="AD1076" s="12">
        <v>126</v>
      </c>
      <c r="AE1076" s="3" t="s">
        <v>161</v>
      </c>
      <c r="AF1076" s="2" t="s">
        <v>162</v>
      </c>
      <c r="AG1076" s="2" t="str">
        <f t="shared" si="86"/>
        <v>Proton symporter</v>
      </c>
      <c r="AH1076" s="3" t="s">
        <v>286</v>
      </c>
    </row>
    <row r="1077" spans="1:34">
      <c r="A1077" s="8" t="s">
        <v>34</v>
      </c>
      <c r="B1077" s="9" t="s">
        <v>35</v>
      </c>
      <c r="C1077" s="1" t="s">
        <v>345</v>
      </c>
      <c r="D1077" s="10" t="s">
        <v>37</v>
      </c>
      <c r="E1077" s="1" t="s">
        <v>287</v>
      </c>
      <c r="F1077" s="1" t="s">
        <v>288</v>
      </c>
      <c r="G1077" s="1">
        <v>-10</v>
      </c>
      <c r="H1077" s="1">
        <v>-20</v>
      </c>
      <c r="I1077" s="1" t="s">
        <v>40</v>
      </c>
      <c r="J1077" s="1">
        <v>3.15</v>
      </c>
      <c r="K1077" s="1">
        <v>-10</v>
      </c>
      <c r="L1077" s="1">
        <v>-2.1431438127090301</v>
      </c>
      <c r="M1077" s="1" t="s">
        <v>40</v>
      </c>
      <c r="N1077" s="1">
        <v>8.8394648829431492</v>
      </c>
      <c r="O1077" s="1">
        <v>2.2321070234113698</v>
      </c>
      <c r="Q1077" s="1">
        <v>0.22321070234113699</v>
      </c>
      <c r="R1077" s="1">
        <v>0.26816945320744301</v>
      </c>
      <c r="S1077" s="14" t="s">
        <v>287</v>
      </c>
      <c r="T1077" s="2" t="s">
        <v>287</v>
      </c>
      <c r="U1077" s="3" t="s">
        <v>43</v>
      </c>
      <c r="V1077" s="2" t="s">
        <v>289</v>
      </c>
      <c r="W1077" s="2">
        <v>5</v>
      </c>
      <c r="X1077" s="2">
        <v>12</v>
      </c>
      <c r="Y1077" s="2">
        <v>0</v>
      </c>
      <c r="Z1077" s="2">
        <v>0</v>
      </c>
      <c r="AA1077" s="3">
        <v>0</v>
      </c>
      <c r="AB1077" s="12">
        <f t="shared" si="82"/>
        <v>6.4</v>
      </c>
      <c r="AC1077" s="3">
        <f t="shared" si="83"/>
        <v>72.147580000000005</v>
      </c>
      <c r="AD1077" s="15">
        <v>36.1</v>
      </c>
      <c r="AE1077" s="3" t="s">
        <v>161</v>
      </c>
      <c r="AF1077" s="2" t="s">
        <v>46</v>
      </c>
      <c r="AG1077" s="16" t="str">
        <f t="shared" si="86"/>
        <v>Diffusion</v>
      </c>
      <c r="AH1077" s="3" t="s">
        <v>290</v>
      </c>
    </row>
    <row r="1078" spans="1:34">
      <c r="A1078" s="8" t="s">
        <v>34</v>
      </c>
      <c r="B1078" s="9" t="s">
        <v>35</v>
      </c>
      <c r="C1078" s="1" t="s">
        <v>345</v>
      </c>
      <c r="D1078" s="10" t="s">
        <v>37</v>
      </c>
      <c r="E1078" s="1" t="s">
        <v>291</v>
      </c>
      <c r="F1078" s="1" t="s">
        <v>292</v>
      </c>
      <c r="G1078" s="1">
        <v>-10</v>
      </c>
      <c r="H1078" s="1">
        <v>-20</v>
      </c>
      <c r="I1078" s="1" t="s">
        <v>40</v>
      </c>
      <c r="J1078" s="1">
        <v>3.15</v>
      </c>
      <c r="K1078" s="1">
        <v>-10</v>
      </c>
      <c r="L1078" s="1">
        <v>-1.90869565217391</v>
      </c>
      <c r="M1078" s="1" t="s">
        <v>40</v>
      </c>
      <c r="N1078" s="1">
        <v>7.9391304347825997</v>
      </c>
      <c r="O1078" s="1">
        <v>2.4121739130434801</v>
      </c>
      <c r="Q1078" s="1">
        <v>0.24121739130434799</v>
      </c>
      <c r="R1078" s="1">
        <v>0.35406794244987599</v>
      </c>
      <c r="S1078" s="11" t="s">
        <v>291</v>
      </c>
      <c r="T1078" s="3" t="s">
        <v>293</v>
      </c>
      <c r="U1078" s="3" t="s">
        <v>43</v>
      </c>
      <c r="V1078" s="3" t="s">
        <v>94</v>
      </c>
      <c r="W1078" s="3">
        <v>5</v>
      </c>
      <c r="X1078" s="3">
        <v>12</v>
      </c>
      <c r="Y1078" s="3">
        <v>1</v>
      </c>
      <c r="Z1078" s="3">
        <v>0</v>
      </c>
      <c r="AA1078" s="3">
        <v>0</v>
      </c>
      <c r="AB1078" s="12">
        <f t="shared" si="82"/>
        <v>6</v>
      </c>
      <c r="AC1078" s="3">
        <f t="shared" si="83"/>
        <v>88.14658</v>
      </c>
      <c r="AD1078" s="12">
        <v>138</v>
      </c>
      <c r="AE1078" s="3" t="s">
        <v>78</v>
      </c>
      <c r="AF1078" s="2" t="s">
        <v>162</v>
      </c>
      <c r="AG1078" s="2" t="str">
        <f t="shared" si="86"/>
        <v>Proton symporter</v>
      </c>
      <c r="AH1078" s="3" t="s">
        <v>294</v>
      </c>
    </row>
    <row r="1079" spans="1:34">
      <c r="A1079" s="8" t="s">
        <v>34</v>
      </c>
      <c r="B1079" s="9" t="s">
        <v>35</v>
      </c>
      <c r="C1079" s="1" t="s">
        <v>345</v>
      </c>
      <c r="D1079" s="10" t="s">
        <v>37</v>
      </c>
      <c r="E1079" s="1" t="s">
        <v>295</v>
      </c>
      <c r="F1079" s="1" t="s">
        <v>292</v>
      </c>
      <c r="G1079" s="1">
        <v>-10</v>
      </c>
      <c r="H1079" s="1">
        <v>-20</v>
      </c>
      <c r="I1079" s="1" t="s">
        <v>40</v>
      </c>
      <c r="J1079" s="1">
        <v>3.15</v>
      </c>
      <c r="K1079" s="1">
        <v>-10</v>
      </c>
      <c r="L1079" s="1">
        <v>-3.22932330827068</v>
      </c>
      <c r="M1079" s="1" t="s">
        <v>40</v>
      </c>
      <c r="N1079" s="1">
        <v>8.8195488721804498</v>
      </c>
      <c r="O1079" s="1">
        <v>2.2360902255639101</v>
      </c>
      <c r="Q1079" s="1">
        <v>0.22360902255639101</v>
      </c>
      <c r="R1079" s="1">
        <v>0.328221717769412</v>
      </c>
      <c r="S1079" s="11" t="s">
        <v>295</v>
      </c>
      <c r="T1079" s="3" t="s">
        <v>296</v>
      </c>
      <c r="U1079" s="3" t="s">
        <v>43</v>
      </c>
      <c r="V1079" s="3" t="s">
        <v>94</v>
      </c>
      <c r="W1079" s="3">
        <v>5</v>
      </c>
      <c r="X1079" s="3">
        <v>12</v>
      </c>
      <c r="Y1079" s="3">
        <v>1</v>
      </c>
      <c r="Z1079" s="3">
        <v>0</v>
      </c>
      <c r="AA1079" s="3">
        <v>0</v>
      </c>
      <c r="AB1079" s="12">
        <f t="shared" si="82"/>
        <v>6</v>
      </c>
      <c r="AC1079" s="3">
        <f t="shared" si="83"/>
        <v>88.14658</v>
      </c>
      <c r="AD1079" s="12">
        <v>138</v>
      </c>
      <c r="AE1079" s="3" t="s">
        <v>78</v>
      </c>
      <c r="AF1079" s="3" t="s">
        <v>84</v>
      </c>
      <c r="AG1079" s="2" t="str">
        <f t="shared" si="86"/>
        <v>Proton symporter</v>
      </c>
      <c r="AH1079" s="3" t="s">
        <v>294</v>
      </c>
    </row>
    <row r="1080" spans="1:34">
      <c r="A1080" s="8" t="s">
        <v>34</v>
      </c>
      <c r="B1080" s="9" t="s">
        <v>35</v>
      </c>
      <c r="C1080" s="1" t="s">
        <v>345</v>
      </c>
      <c r="D1080" s="10" t="s">
        <v>37</v>
      </c>
      <c r="E1080" s="1" t="s">
        <v>297</v>
      </c>
      <c r="F1080" s="1" t="s">
        <v>298</v>
      </c>
      <c r="G1080" s="1">
        <v>-10</v>
      </c>
      <c r="H1080" s="1">
        <v>-20</v>
      </c>
      <c r="I1080" s="1" t="s">
        <v>40</v>
      </c>
      <c r="J1080" s="1">
        <v>3.15</v>
      </c>
      <c r="K1080" s="1">
        <v>-10</v>
      </c>
      <c r="L1080" s="1">
        <v>-5.9968609865470901</v>
      </c>
      <c r="M1080" s="1" t="s">
        <v>40</v>
      </c>
      <c r="N1080" s="1">
        <v>7.99730941704036</v>
      </c>
      <c r="O1080" s="1">
        <v>2.0004484304932699</v>
      </c>
      <c r="Q1080" s="1">
        <v>0.20004484304932699</v>
      </c>
      <c r="R1080" s="1">
        <v>0.31349943699018401</v>
      </c>
      <c r="S1080" s="11" t="s">
        <v>297</v>
      </c>
      <c r="T1080" s="3" t="s">
        <v>297</v>
      </c>
      <c r="U1080" s="3" t="s">
        <v>76</v>
      </c>
      <c r="V1080" s="3" t="s">
        <v>299</v>
      </c>
      <c r="W1080" s="3">
        <v>6</v>
      </c>
      <c r="X1080" s="3">
        <v>6</v>
      </c>
      <c r="Y1080" s="3">
        <v>1</v>
      </c>
      <c r="Z1080" s="3">
        <v>0</v>
      </c>
      <c r="AA1080" s="2">
        <v>0</v>
      </c>
      <c r="AB1080" s="12">
        <f t="shared" si="82"/>
        <v>4.666666666666667</v>
      </c>
      <c r="AC1080" s="3">
        <f t="shared" si="83"/>
        <v>94.11023999999999</v>
      </c>
      <c r="AD1080" s="12">
        <v>181.7</v>
      </c>
      <c r="AE1080" s="3" t="s">
        <v>111</v>
      </c>
      <c r="AF1080" s="2" t="s">
        <v>112</v>
      </c>
      <c r="AG1080" s="2" t="str">
        <f t="shared" si="86"/>
        <v>Proton symporter</v>
      </c>
      <c r="AH1080" s="3" t="s">
        <v>300</v>
      </c>
    </row>
    <row r="1081" spans="1:34">
      <c r="A1081" s="8" t="s">
        <v>34</v>
      </c>
      <c r="B1081" s="9" t="s">
        <v>35</v>
      </c>
      <c r="C1081" s="1" t="s">
        <v>345</v>
      </c>
      <c r="D1081" s="10" t="s">
        <v>37</v>
      </c>
      <c r="E1081" s="1" t="s">
        <v>301</v>
      </c>
      <c r="F1081" s="1" t="s">
        <v>302</v>
      </c>
      <c r="G1081" s="1">
        <v>-10</v>
      </c>
      <c r="H1081" s="1">
        <v>-20</v>
      </c>
      <c r="I1081" s="1" t="s">
        <v>40</v>
      </c>
      <c r="J1081" s="1">
        <v>3.15</v>
      </c>
      <c r="K1081" s="1">
        <v>-10</v>
      </c>
      <c r="L1081" s="1">
        <v>-2.52879581151833</v>
      </c>
      <c r="M1081" s="1" t="s">
        <v>40</v>
      </c>
      <c r="N1081" s="1">
        <v>9.5172774869109897</v>
      </c>
      <c r="O1081" s="1">
        <v>3.4942408376963301</v>
      </c>
      <c r="Q1081" s="1">
        <v>0.34942408376963302</v>
      </c>
      <c r="R1081" s="1">
        <v>0.25657417034381702</v>
      </c>
      <c r="S1081" s="11" t="s">
        <v>301</v>
      </c>
      <c r="T1081" s="3" t="s">
        <v>303</v>
      </c>
      <c r="U1081" s="3" t="s">
        <v>43</v>
      </c>
      <c r="V1081" s="3" t="s">
        <v>304</v>
      </c>
      <c r="W1081" s="3">
        <v>3</v>
      </c>
      <c r="X1081" s="3">
        <v>8</v>
      </c>
      <c r="Y1081" s="3">
        <v>0</v>
      </c>
      <c r="Z1081" s="3">
        <v>0</v>
      </c>
      <c r="AA1081" s="2">
        <v>0</v>
      </c>
      <c r="AB1081" s="12">
        <f t="shared" si="82"/>
        <v>6.666666666666667</v>
      </c>
      <c r="AC1081" s="3">
        <f t="shared" si="83"/>
        <v>44.094819999999999</v>
      </c>
      <c r="AD1081" s="15">
        <v>-42</v>
      </c>
      <c r="AE1081" s="3" t="s">
        <v>155</v>
      </c>
      <c r="AF1081" s="2" t="s">
        <v>46</v>
      </c>
      <c r="AG1081" s="16" t="str">
        <f t="shared" si="86"/>
        <v>Diffusion</v>
      </c>
      <c r="AH1081" s="3" t="s">
        <v>305</v>
      </c>
    </row>
    <row r="1082" spans="1:34">
      <c r="A1082" s="8" t="s">
        <v>34</v>
      </c>
      <c r="B1082" s="9" t="s">
        <v>35</v>
      </c>
      <c r="C1082" s="1" t="s">
        <v>345</v>
      </c>
      <c r="D1082" s="10" t="s">
        <v>37</v>
      </c>
      <c r="E1082" s="1" t="s">
        <v>306</v>
      </c>
      <c r="F1082" s="1" t="s">
        <v>302</v>
      </c>
      <c r="G1082" s="1">
        <v>-10</v>
      </c>
      <c r="H1082" s="1">
        <v>-20</v>
      </c>
      <c r="I1082" s="1" t="s">
        <v>40</v>
      </c>
      <c r="J1082" s="1">
        <v>3.15</v>
      </c>
      <c r="K1082" s="1">
        <v>-10</v>
      </c>
      <c r="L1082" s="1">
        <v>-5.7515923566879001</v>
      </c>
      <c r="M1082" s="1" t="s">
        <v>40</v>
      </c>
      <c r="N1082" s="1">
        <v>11.4509554140127</v>
      </c>
      <c r="O1082" s="1">
        <v>2.84968152866242</v>
      </c>
      <c r="Q1082" s="1">
        <v>0.284968152866242</v>
      </c>
      <c r="R1082" s="1">
        <v>0.20924564388146</v>
      </c>
      <c r="S1082" s="11" t="s">
        <v>306</v>
      </c>
      <c r="T1082" s="3" t="s">
        <v>307</v>
      </c>
      <c r="U1082" s="3" t="s">
        <v>43</v>
      </c>
      <c r="V1082" s="3" t="s">
        <v>304</v>
      </c>
      <c r="W1082" s="3">
        <v>3</v>
      </c>
      <c r="X1082" s="3">
        <v>8</v>
      </c>
      <c r="Y1082" s="3">
        <v>0</v>
      </c>
      <c r="Z1082" s="3">
        <v>0</v>
      </c>
      <c r="AA1082" s="2">
        <v>0</v>
      </c>
      <c r="AB1082" s="12">
        <f t="shared" si="82"/>
        <v>6.666666666666667</v>
      </c>
      <c r="AC1082" s="3">
        <f t="shared" si="83"/>
        <v>44.094819999999999</v>
      </c>
      <c r="AD1082" s="15">
        <v>-42</v>
      </c>
      <c r="AE1082" s="3" t="s">
        <v>155</v>
      </c>
      <c r="AF1082" s="3" t="s">
        <v>84</v>
      </c>
      <c r="AG1082" s="16" t="str">
        <f t="shared" si="86"/>
        <v>Diffusion</v>
      </c>
      <c r="AH1082" s="3" t="s">
        <v>305</v>
      </c>
    </row>
    <row r="1083" spans="1:34">
      <c r="A1083" s="8" t="s">
        <v>34</v>
      </c>
      <c r="B1083" s="9" t="s">
        <v>35</v>
      </c>
      <c r="C1083" s="1" t="s">
        <v>345</v>
      </c>
      <c r="D1083" s="10" t="s">
        <v>37</v>
      </c>
      <c r="E1083" s="1" t="s">
        <v>308</v>
      </c>
      <c r="F1083" s="1" t="s">
        <v>309</v>
      </c>
      <c r="G1083" s="1">
        <v>-10</v>
      </c>
      <c r="H1083" s="1">
        <v>-20</v>
      </c>
      <c r="I1083" s="1" t="s">
        <v>40</v>
      </c>
      <c r="J1083" s="1">
        <v>3.15</v>
      </c>
      <c r="K1083" s="1">
        <v>-10</v>
      </c>
      <c r="L1083" s="1">
        <v>-4.6550368550368502</v>
      </c>
      <c r="M1083" s="1" t="s">
        <v>40</v>
      </c>
      <c r="N1083" s="1">
        <v>4.6550368550368599</v>
      </c>
      <c r="O1083" s="1">
        <v>2.1921375921375899</v>
      </c>
      <c r="Q1083" s="1">
        <v>0.21921375921375899</v>
      </c>
      <c r="R1083" s="1">
        <v>0.63203175762005503</v>
      </c>
      <c r="S1083" s="1" t="s">
        <v>308</v>
      </c>
      <c r="T1083" s="2" t="s">
        <v>308</v>
      </c>
      <c r="U1083" s="3" t="s">
        <v>43</v>
      </c>
      <c r="V1083" s="2" t="s">
        <v>310</v>
      </c>
      <c r="W1083" s="3">
        <v>7</v>
      </c>
      <c r="X1083" s="3">
        <v>9</v>
      </c>
      <c r="Y1083" s="3">
        <v>5</v>
      </c>
      <c r="Z1083" s="3">
        <v>0</v>
      </c>
      <c r="AA1083" s="2">
        <v>-1</v>
      </c>
      <c r="AB1083" s="12">
        <f t="shared" si="82"/>
        <v>3.8571428571428572</v>
      </c>
      <c r="AC1083" s="3">
        <f t="shared" si="83"/>
        <v>173.14046000000002</v>
      </c>
      <c r="AD1083" s="12">
        <v>400.5</v>
      </c>
      <c r="AE1083" s="3" t="s">
        <v>196</v>
      </c>
      <c r="AF1083" s="3" t="s">
        <v>311</v>
      </c>
      <c r="AG1083" s="2" t="str">
        <f t="shared" si="86"/>
        <v>Proton symporter</v>
      </c>
      <c r="AH1083" s="3" t="s">
        <v>312</v>
      </c>
    </row>
    <row r="1084" spans="1:34">
      <c r="A1084" s="8" t="s">
        <v>34</v>
      </c>
      <c r="B1084" s="9" t="s">
        <v>35</v>
      </c>
      <c r="C1084" s="1" t="s">
        <v>345</v>
      </c>
      <c r="D1084" s="10" t="s">
        <v>37</v>
      </c>
      <c r="E1084" s="1" t="s">
        <v>313</v>
      </c>
      <c r="F1084" s="1" t="s">
        <v>314</v>
      </c>
      <c r="G1084" s="1">
        <v>-10</v>
      </c>
      <c r="H1084" s="1">
        <v>-20</v>
      </c>
      <c r="I1084" s="1" t="s">
        <v>40</v>
      </c>
      <c r="J1084" s="1">
        <v>3.15</v>
      </c>
      <c r="K1084" s="1">
        <v>-10</v>
      </c>
      <c r="L1084" s="1">
        <v>-4.8006814310051098</v>
      </c>
      <c r="M1084" s="1" t="s">
        <v>40</v>
      </c>
      <c r="N1084" s="1">
        <v>7.8405451448040901</v>
      </c>
      <c r="O1084" s="1">
        <v>1.51993185689949</v>
      </c>
      <c r="Q1084" s="1">
        <v>0.15199318568994899</v>
      </c>
      <c r="R1084" s="1">
        <v>0.26360212717405301</v>
      </c>
      <c r="S1084" s="11" t="s">
        <v>313</v>
      </c>
      <c r="T1084" s="3" t="s">
        <v>313</v>
      </c>
      <c r="U1084" s="3" t="s">
        <v>76</v>
      </c>
      <c r="V1084" s="3" t="s">
        <v>315</v>
      </c>
      <c r="W1084" s="3">
        <v>8</v>
      </c>
      <c r="X1084" s="3">
        <v>8</v>
      </c>
      <c r="Y1084" s="3">
        <v>0</v>
      </c>
      <c r="Z1084" s="3">
        <v>0</v>
      </c>
      <c r="AA1084" s="2">
        <v>0</v>
      </c>
      <c r="AB1084" s="12">
        <f t="shared" si="82"/>
        <v>5</v>
      </c>
      <c r="AC1084" s="3">
        <f t="shared" si="83"/>
        <v>104.14832</v>
      </c>
      <c r="AD1084" s="12">
        <v>145</v>
      </c>
      <c r="AE1084" s="3" t="s">
        <v>316</v>
      </c>
      <c r="AF1084" s="3" t="s">
        <v>149</v>
      </c>
      <c r="AG1084" s="2" t="str">
        <f t="shared" si="86"/>
        <v>Proton symporter</v>
      </c>
      <c r="AH1084" s="3" t="s">
        <v>317</v>
      </c>
    </row>
    <row r="1085" spans="1:34">
      <c r="A1085" s="17" t="s">
        <v>185</v>
      </c>
      <c r="B1085" s="9" t="s">
        <v>35</v>
      </c>
      <c r="C1085" t="s">
        <v>345</v>
      </c>
      <c r="D1085" s="10" t="s">
        <v>37</v>
      </c>
      <c r="E1085" t="s">
        <v>318</v>
      </c>
      <c r="F1085" t="s">
        <v>319</v>
      </c>
      <c r="G1085">
        <v>-10</v>
      </c>
      <c r="H1085">
        <v>-20</v>
      </c>
      <c r="I1085" s="1" t="s">
        <v>40</v>
      </c>
      <c r="J1085">
        <v>3.15</v>
      </c>
      <c r="K1085">
        <v>-10</v>
      </c>
      <c r="L1085">
        <v>-2.1075757575757601</v>
      </c>
      <c r="M1085" s="1" t="s">
        <v>40</v>
      </c>
      <c r="N1085">
        <v>-0.44848484848484799</v>
      </c>
      <c r="O1085">
        <v>5.1121212121212096</v>
      </c>
      <c r="P1085"/>
      <c r="Q1085">
        <v>0.51121212121212101</v>
      </c>
      <c r="R1085">
        <v>0.98808487149520896</v>
      </c>
      <c r="S1085" s="3" t="s">
        <v>318</v>
      </c>
      <c r="T1085" s="3" t="s">
        <v>318</v>
      </c>
      <c r="U1085" s="3" t="s">
        <v>35</v>
      </c>
      <c r="V1085" s="3" t="s">
        <v>320</v>
      </c>
      <c r="W1085" s="3">
        <v>4</v>
      </c>
      <c r="X1085" s="3">
        <v>4</v>
      </c>
      <c r="Y1085" s="3">
        <v>4</v>
      </c>
      <c r="Z1085" s="3">
        <v>0</v>
      </c>
      <c r="AA1085" s="2">
        <v>-2</v>
      </c>
      <c r="AB1085" s="12">
        <f t="shared" si="82"/>
        <v>3</v>
      </c>
      <c r="AC1085" s="3">
        <f t="shared" si="83"/>
        <v>116.07016</v>
      </c>
      <c r="AD1085" s="12">
        <v>235</v>
      </c>
      <c r="AE1085" s="3" t="s">
        <v>101</v>
      </c>
      <c r="AF1085" s="3" t="s">
        <v>84</v>
      </c>
      <c r="AG1085" s="2" t="str">
        <f t="shared" si="86"/>
        <v>Proton symporter</v>
      </c>
      <c r="AH1085" s="2" t="s">
        <v>321</v>
      </c>
    </row>
    <row r="1086" spans="1:34">
      <c r="A1086" s="8" t="s">
        <v>34</v>
      </c>
      <c r="B1086" s="9" t="s">
        <v>35</v>
      </c>
      <c r="C1086" s="1" t="s">
        <v>346</v>
      </c>
      <c r="D1086" s="23" t="s">
        <v>338</v>
      </c>
      <c r="E1086" s="1" t="s">
        <v>38</v>
      </c>
      <c r="F1086" s="1" t="s">
        <v>39</v>
      </c>
      <c r="G1086" s="1">
        <v>-10</v>
      </c>
      <c r="H1086" s="1">
        <v>-20</v>
      </c>
      <c r="I1086" s="1" t="s">
        <v>40</v>
      </c>
      <c r="J1086" s="1">
        <v>3.15</v>
      </c>
      <c r="K1086" s="1">
        <v>-10</v>
      </c>
      <c r="L1086" s="1">
        <v>-2.2210937500000099</v>
      </c>
      <c r="M1086" s="1" t="s">
        <v>40</v>
      </c>
      <c r="N1086" s="1">
        <v>0.70624999999998095</v>
      </c>
      <c r="O1086" s="1">
        <v>2.3234374999999901</v>
      </c>
      <c r="Q1086" s="1">
        <v>0.23234374999999899</v>
      </c>
      <c r="R1086" s="1">
        <v>0.65349376315889396</v>
      </c>
      <c r="S1086" s="11" t="s">
        <v>41</v>
      </c>
      <c r="T1086" s="3" t="s">
        <v>42</v>
      </c>
      <c r="U1086" s="3" t="s">
        <v>43</v>
      </c>
      <c r="V1086" s="3" t="s">
        <v>44</v>
      </c>
      <c r="W1086" s="3">
        <v>4</v>
      </c>
      <c r="X1086" s="3">
        <v>10</v>
      </c>
      <c r="Y1086" s="3">
        <v>2</v>
      </c>
      <c r="Z1086" s="3">
        <v>0</v>
      </c>
      <c r="AA1086" s="3">
        <v>0</v>
      </c>
      <c r="AB1086" s="12">
        <f t="shared" si="82"/>
        <v>5.5</v>
      </c>
      <c r="AC1086" s="3">
        <f t="shared" si="83"/>
        <v>90.119200000000006</v>
      </c>
      <c r="AD1086" s="12">
        <v>207</v>
      </c>
      <c r="AE1086" s="2" t="s">
        <v>45</v>
      </c>
      <c r="AF1086" s="3" t="s">
        <v>46</v>
      </c>
      <c r="AG1086" s="2" t="str">
        <f t="shared" si="86"/>
        <v>Proton symporter</v>
      </c>
      <c r="AH1086" s="3" t="s">
        <v>47</v>
      </c>
    </row>
    <row r="1087" spans="1:34">
      <c r="A1087" s="8" t="s">
        <v>34</v>
      </c>
      <c r="B1087" s="9" t="s">
        <v>35</v>
      </c>
      <c r="C1087" s="1" t="s">
        <v>346</v>
      </c>
      <c r="D1087" s="23" t="s">
        <v>338</v>
      </c>
      <c r="E1087" s="1" t="s">
        <v>48</v>
      </c>
      <c r="F1087" s="1" t="s">
        <v>39</v>
      </c>
      <c r="G1087" s="1">
        <v>-10</v>
      </c>
      <c r="H1087" s="1">
        <v>-20</v>
      </c>
      <c r="I1087" s="1" t="s">
        <v>40</v>
      </c>
      <c r="J1087" s="1">
        <v>3.15</v>
      </c>
      <c r="K1087" s="1">
        <v>-10</v>
      </c>
      <c r="L1087" s="1">
        <v>-2.01825396825397</v>
      </c>
      <c r="M1087" s="1" t="s">
        <v>40</v>
      </c>
      <c r="N1087" s="1">
        <v>0.55873015873016896</v>
      </c>
      <c r="O1087" s="1">
        <v>2.3603174603174599</v>
      </c>
      <c r="Q1087" s="1">
        <v>0.23603174603174601</v>
      </c>
      <c r="R1087" s="1">
        <v>0.66386668003443605</v>
      </c>
      <c r="S1087" s="11" t="s">
        <v>49</v>
      </c>
      <c r="T1087" s="3" t="s">
        <v>50</v>
      </c>
      <c r="U1087" s="3" t="s">
        <v>43</v>
      </c>
      <c r="V1087" s="3" t="s">
        <v>44</v>
      </c>
      <c r="W1087" s="3">
        <v>4</v>
      </c>
      <c r="X1087" s="3">
        <v>10</v>
      </c>
      <c r="Y1087" s="3">
        <v>2</v>
      </c>
      <c r="Z1087" s="3">
        <v>0</v>
      </c>
      <c r="AA1087" s="3">
        <v>0</v>
      </c>
      <c r="AB1087" s="12">
        <f t="shared" si="82"/>
        <v>5.5</v>
      </c>
      <c r="AC1087" s="3">
        <f t="shared" si="83"/>
        <v>90.119200000000006</v>
      </c>
      <c r="AD1087" s="12">
        <v>207</v>
      </c>
      <c r="AE1087" s="2" t="s">
        <v>45</v>
      </c>
      <c r="AF1087" s="3" t="s">
        <v>51</v>
      </c>
      <c r="AG1087" s="2" t="str">
        <f t="shared" si="86"/>
        <v>Proton symporter</v>
      </c>
      <c r="AH1087" s="3" t="s">
        <v>47</v>
      </c>
    </row>
    <row r="1088" spans="1:34">
      <c r="A1088" s="8" t="s">
        <v>34</v>
      </c>
      <c r="B1088" s="9" t="s">
        <v>35</v>
      </c>
      <c r="C1088" s="1" t="s">
        <v>346</v>
      </c>
      <c r="D1088" s="23" t="s">
        <v>338</v>
      </c>
      <c r="E1088" s="1" t="s">
        <v>52</v>
      </c>
      <c r="F1088" s="1" t="s">
        <v>53</v>
      </c>
      <c r="G1088" s="1">
        <v>-10</v>
      </c>
      <c r="H1088" s="1">
        <v>-20</v>
      </c>
      <c r="I1088" s="1" t="s">
        <v>40</v>
      </c>
      <c r="J1088" s="1">
        <v>3.15</v>
      </c>
      <c r="K1088" s="1">
        <v>-10</v>
      </c>
      <c r="L1088" s="1">
        <v>-2.6675324675324701</v>
      </c>
      <c r="M1088" s="1" t="s">
        <v>40</v>
      </c>
      <c r="N1088" s="1">
        <v>0.75064935064935201</v>
      </c>
      <c r="O1088" s="1">
        <v>3.08311688311688</v>
      </c>
      <c r="Q1088" s="1">
        <v>0.30831168831168798</v>
      </c>
      <c r="R1088" s="1">
        <v>0.73264500166794899</v>
      </c>
      <c r="S1088" s="13" t="s">
        <v>52</v>
      </c>
      <c r="T1088" s="3" t="s">
        <v>54</v>
      </c>
      <c r="U1088" s="3" t="s">
        <v>55</v>
      </c>
      <c r="V1088" s="2" t="s">
        <v>56</v>
      </c>
      <c r="W1088" s="2">
        <v>3</v>
      </c>
      <c r="X1088" s="2">
        <v>12</v>
      </c>
      <c r="Y1088" s="2">
        <v>0</v>
      </c>
      <c r="Z1088" s="2">
        <v>2</v>
      </c>
      <c r="AA1088" s="2">
        <v>2</v>
      </c>
      <c r="AB1088" s="12">
        <f t="shared" si="82"/>
        <v>6</v>
      </c>
      <c r="AC1088" s="3">
        <f t="shared" si="83"/>
        <v>76.139580000000009</v>
      </c>
      <c r="AD1088" s="12">
        <v>139.30000000000001</v>
      </c>
      <c r="AE1088" s="2" t="s">
        <v>57</v>
      </c>
      <c r="AF1088" s="2" t="s">
        <v>58</v>
      </c>
      <c r="AG1088" s="2" t="str">
        <f t="shared" si="86"/>
        <v>Proton symporter</v>
      </c>
      <c r="AH1088" s="3" t="s">
        <v>59</v>
      </c>
    </row>
    <row r="1089" spans="1:34">
      <c r="A1089" s="8" t="s">
        <v>34</v>
      </c>
      <c r="B1089" s="9" t="s">
        <v>35</v>
      </c>
      <c r="C1089" s="1" t="s">
        <v>346</v>
      </c>
      <c r="D1089" s="23" t="s">
        <v>338</v>
      </c>
      <c r="E1089" s="1" t="s">
        <v>60</v>
      </c>
      <c r="F1089" s="1" t="s">
        <v>61</v>
      </c>
      <c r="G1089" s="1">
        <v>-10</v>
      </c>
      <c r="H1089" s="1">
        <v>-20</v>
      </c>
      <c r="I1089" s="1" t="s">
        <v>40</v>
      </c>
      <c r="J1089" s="1">
        <v>3.15</v>
      </c>
      <c r="K1089" s="1">
        <v>-10</v>
      </c>
      <c r="L1089" s="1">
        <v>-1.01992337164751</v>
      </c>
      <c r="M1089" s="1" t="s">
        <v>40</v>
      </c>
      <c r="N1089" s="1">
        <v>-0.48505747126437398</v>
      </c>
      <c r="O1089" s="1">
        <v>3.4950191570881199</v>
      </c>
      <c r="Q1089" s="1">
        <v>0.34950191570881201</v>
      </c>
      <c r="R1089" s="1">
        <v>0.83001580976677403</v>
      </c>
      <c r="S1089" s="14" t="s">
        <v>60</v>
      </c>
      <c r="T1089" s="2" t="s">
        <v>62</v>
      </c>
      <c r="U1089" s="3" t="s">
        <v>55</v>
      </c>
      <c r="V1089" s="2" t="s">
        <v>63</v>
      </c>
      <c r="W1089" s="2">
        <v>3</v>
      </c>
      <c r="X1089" s="2">
        <v>8</v>
      </c>
      <c r="Y1089" s="2">
        <v>2</v>
      </c>
      <c r="Z1089" s="2">
        <v>0</v>
      </c>
      <c r="AA1089" s="2">
        <v>0</v>
      </c>
      <c r="AB1089" s="12">
        <f t="shared" si="82"/>
        <v>5.333333333333333</v>
      </c>
      <c r="AC1089" s="3">
        <f t="shared" si="83"/>
        <v>76.092820000000003</v>
      </c>
      <c r="AD1089" s="12">
        <v>213</v>
      </c>
      <c r="AE1089" s="2" t="s">
        <v>45</v>
      </c>
      <c r="AF1089" s="2" t="s">
        <v>64</v>
      </c>
      <c r="AG1089" s="2" t="str">
        <f t="shared" si="86"/>
        <v>Proton symporter</v>
      </c>
      <c r="AH1089" s="3" t="s">
        <v>65</v>
      </c>
    </row>
    <row r="1090" spans="1:34">
      <c r="A1090" s="8" t="s">
        <v>34</v>
      </c>
      <c r="B1090" s="9" t="s">
        <v>35</v>
      </c>
      <c r="C1090" s="1" t="s">
        <v>346</v>
      </c>
      <c r="D1090" s="23" t="s">
        <v>338</v>
      </c>
      <c r="E1090" s="1" t="s">
        <v>66</v>
      </c>
      <c r="F1090" s="1" t="s">
        <v>67</v>
      </c>
      <c r="G1090" s="1">
        <v>-10</v>
      </c>
      <c r="H1090" s="1">
        <v>-20</v>
      </c>
      <c r="I1090" s="1" t="s">
        <v>40</v>
      </c>
      <c r="J1090" s="1">
        <v>3.15</v>
      </c>
      <c r="K1090" s="1">
        <v>-10</v>
      </c>
      <c r="L1090" s="1">
        <v>-1.30968992248062</v>
      </c>
      <c r="M1090" s="1" t="s">
        <v>40</v>
      </c>
      <c r="N1090" s="1">
        <v>4.3410852713176899E-2</v>
      </c>
      <c r="O1090" s="1">
        <v>2.4891472868217002</v>
      </c>
      <c r="Q1090" s="1">
        <v>0.24891472868216999</v>
      </c>
      <c r="R1090" s="1">
        <v>0.70010156396368495</v>
      </c>
      <c r="S1090" s="11" t="s">
        <v>68</v>
      </c>
      <c r="T1090" s="3" t="s">
        <v>69</v>
      </c>
      <c r="U1090" s="3" t="s">
        <v>43</v>
      </c>
      <c r="V1090" s="3" t="s">
        <v>44</v>
      </c>
      <c r="W1090" s="3">
        <v>4</v>
      </c>
      <c r="X1090" s="3">
        <v>10</v>
      </c>
      <c r="Y1090" s="3">
        <v>2</v>
      </c>
      <c r="Z1090" s="3">
        <v>0</v>
      </c>
      <c r="AA1090" s="3">
        <v>0</v>
      </c>
      <c r="AB1090" s="12">
        <f t="shared" ref="AB1090:AB1153" si="87">(W1090*4+X1090*1+Y1090*-2+Z1090*-3)/W1090</f>
        <v>5.5</v>
      </c>
      <c r="AC1090" s="3">
        <f t="shared" ref="AC1090:AC1153" si="88">W1090*12.0107+X1090*1.00784+Y1090*15.999+Z1090*14.0067</f>
        <v>90.119200000000006</v>
      </c>
      <c r="AD1090" s="12">
        <v>230</v>
      </c>
      <c r="AE1090" s="2" t="s">
        <v>45</v>
      </c>
      <c r="AF1090" s="3" t="s">
        <v>70</v>
      </c>
      <c r="AG1090" s="2" t="str">
        <f t="shared" si="86"/>
        <v>Proton symporter</v>
      </c>
      <c r="AH1090" s="3" t="s">
        <v>71</v>
      </c>
    </row>
    <row r="1091" spans="1:34">
      <c r="A1091" s="8" t="s">
        <v>34</v>
      </c>
      <c r="B1091" s="9" t="s">
        <v>35</v>
      </c>
      <c r="C1091" s="1" t="s">
        <v>346</v>
      </c>
      <c r="D1091" s="23" t="s">
        <v>338</v>
      </c>
      <c r="E1091" s="1" t="s">
        <v>72</v>
      </c>
      <c r="F1091" s="1" t="s">
        <v>73</v>
      </c>
      <c r="G1091" s="1">
        <v>-10</v>
      </c>
      <c r="H1091" s="1">
        <v>-20</v>
      </c>
      <c r="I1091" s="1" t="s">
        <v>40</v>
      </c>
      <c r="J1091" s="1">
        <v>3.15</v>
      </c>
      <c r="K1091" s="1">
        <v>-10</v>
      </c>
      <c r="L1091" s="1">
        <v>-1.4125000000000001</v>
      </c>
      <c r="M1091" s="1" t="s">
        <v>40</v>
      </c>
      <c r="N1091" s="1">
        <v>0.94166666666666299</v>
      </c>
      <c r="O1091" s="1">
        <v>3.0194444444444399</v>
      </c>
      <c r="Q1091" s="1">
        <v>0.30194444444444402</v>
      </c>
      <c r="R1091" s="1">
        <v>0.56630445729462298</v>
      </c>
      <c r="S1091" s="11" t="s">
        <v>74</v>
      </c>
      <c r="T1091" s="3" t="s">
        <v>75</v>
      </c>
      <c r="U1091" s="3" t="s">
        <v>76</v>
      </c>
      <c r="V1091" s="3" t="s">
        <v>77</v>
      </c>
      <c r="W1091" s="3">
        <v>3</v>
      </c>
      <c r="X1091" s="3">
        <v>8</v>
      </c>
      <c r="Y1091" s="3">
        <v>1</v>
      </c>
      <c r="Z1091" s="3">
        <v>0</v>
      </c>
      <c r="AA1091" s="3">
        <v>0</v>
      </c>
      <c r="AB1091" s="12">
        <f t="shared" si="87"/>
        <v>6</v>
      </c>
      <c r="AC1091" s="3">
        <f t="shared" si="88"/>
        <v>60.093820000000001</v>
      </c>
      <c r="AD1091" s="12">
        <v>97</v>
      </c>
      <c r="AE1091" s="2" t="s">
        <v>78</v>
      </c>
      <c r="AF1091" s="2" t="s">
        <v>79</v>
      </c>
      <c r="AG1091" s="2" t="str">
        <f t="shared" si="86"/>
        <v>Proton symporter</v>
      </c>
      <c r="AH1091" s="3" t="s">
        <v>80</v>
      </c>
    </row>
    <row r="1092" spans="1:34">
      <c r="A1092" s="8" t="s">
        <v>34</v>
      </c>
      <c r="B1092" s="9" t="s">
        <v>35</v>
      </c>
      <c r="C1092" s="1" t="s">
        <v>346</v>
      </c>
      <c r="D1092" s="23" t="s">
        <v>338</v>
      </c>
      <c r="E1092" s="1" t="s">
        <v>81</v>
      </c>
      <c r="F1092" s="1" t="s">
        <v>73</v>
      </c>
      <c r="G1092" s="1">
        <v>-10</v>
      </c>
      <c r="H1092" s="1">
        <v>-20</v>
      </c>
      <c r="I1092" s="1" t="s">
        <v>40</v>
      </c>
      <c r="J1092" s="1">
        <v>3.15</v>
      </c>
      <c r="K1092" s="1">
        <v>-10</v>
      </c>
      <c r="L1092" s="1">
        <v>-2.8602272727272702</v>
      </c>
      <c r="M1092" s="1" t="s">
        <v>40</v>
      </c>
      <c r="N1092" s="1">
        <v>1.90681818181816</v>
      </c>
      <c r="O1092" s="1">
        <v>2.6977272727272701</v>
      </c>
      <c r="Q1092" s="1">
        <v>0.269772727272727</v>
      </c>
      <c r="R1092" s="1">
        <v>0.50596558645801104</v>
      </c>
      <c r="S1092" s="11" t="s">
        <v>82</v>
      </c>
      <c r="T1092" s="3" t="s">
        <v>83</v>
      </c>
      <c r="U1092" s="3" t="s">
        <v>76</v>
      </c>
      <c r="V1092" s="3" t="s">
        <v>77</v>
      </c>
      <c r="W1092" s="3">
        <v>3</v>
      </c>
      <c r="X1092" s="3">
        <v>8</v>
      </c>
      <c r="Y1092" s="3">
        <v>1</v>
      </c>
      <c r="Z1092" s="3">
        <v>0</v>
      </c>
      <c r="AA1092" s="3">
        <v>0</v>
      </c>
      <c r="AB1092" s="12">
        <f t="shared" si="87"/>
        <v>6</v>
      </c>
      <c r="AC1092" s="3">
        <f t="shared" si="88"/>
        <v>60.093820000000001</v>
      </c>
      <c r="AD1092" s="12">
        <v>97</v>
      </c>
      <c r="AE1092" s="2" t="s">
        <v>78</v>
      </c>
      <c r="AF1092" s="3" t="s">
        <v>84</v>
      </c>
      <c r="AG1092" s="2" t="str">
        <f t="shared" si="86"/>
        <v>Proton symporter</v>
      </c>
      <c r="AH1092" s="3" t="s">
        <v>80</v>
      </c>
    </row>
    <row r="1093" spans="1:34">
      <c r="A1093" s="8" t="s">
        <v>34</v>
      </c>
      <c r="B1093" s="9" t="s">
        <v>35</v>
      </c>
      <c r="C1093" s="1" t="s">
        <v>346</v>
      </c>
      <c r="D1093" s="23" t="s">
        <v>338</v>
      </c>
      <c r="E1093" s="1" t="s">
        <v>85</v>
      </c>
      <c r="F1093" s="1" t="s">
        <v>86</v>
      </c>
      <c r="G1093" s="1">
        <v>-10</v>
      </c>
      <c r="H1093" s="1">
        <v>-20</v>
      </c>
      <c r="I1093" s="1" t="s">
        <v>40</v>
      </c>
      <c r="J1093" s="1">
        <v>3.15</v>
      </c>
      <c r="K1093" s="1">
        <v>-10</v>
      </c>
      <c r="L1093" s="1">
        <v>-2.3305555555555602</v>
      </c>
      <c r="M1093" s="1" t="s">
        <v>40</v>
      </c>
      <c r="N1093" s="1">
        <v>0.78585858585857304</v>
      </c>
      <c r="O1093" s="1">
        <v>2.30353535353535</v>
      </c>
      <c r="Q1093" s="1">
        <v>0.230353535353535</v>
      </c>
      <c r="R1093" s="1">
        <v>0.64789605347738999</v>
      </c>
      <c r="S1093" s="11" t="s">
        <v>87</v>
      </c>
      <c r="T1093" s="3" t="s">
        <v>88</v>
      </c>
      <c r="U1093" s="3" t="s">
        <v>43</v>
      </c>
      <c r="V1093" s="3" t="s">
        <v>44</v>
      </c>
      <c r="W1093" s="3">
        <v>4</v>
      </c>
      <c r="X1093" s="3">
        <v>10</v>
      </c>
      <c r="Y1093" s="3">
        <v>2</v>
      </c>
      <c r="Z1093" s="3">
        <v>0</v>
      </c>
      <c r="AA1093" s="3">
        <v>0</v>
      </c>
      <c r="AB1093" s="12">
        <f t="shared" si="87"/>
        <v>5.5</v>
      </c>
      <c r="AC1093" s="3">
        <f t="shared" si="88"/>
        <v>90.119200000000006</v>
      </c>
      <c r="AD1093" s="12">
        <v>177</v>
      </c>
      <c r="AE1093" s="3" t="s">
        <v>45</v>
      </c>
      <c r="AF1093" s="3" t="s">
        <v>89</v>
      </c>
      <c r="AG1093" s="2" t="str">
        <f t="shared" si="86"/>
        <v>Proton symporter</v>
      </c>
      <c r="AH1093" s="3" t="s">
        <v>90</v>
      </c>
    </row>
    <row r="1094" spans="1:34">
      <c r="A1094" s="8" t="s">
        <v>34</v>
      </c>
      <c r="B1094" s="9" t="s">
        <v>35</v>
      </c>
      <c r="C1094" s="1" t="s">
        <v>346</v>
      </c>
      <c r="D1094" s="23" t="s">
        <v>338</v>
      </c>
      <c r="E1094" s="1" t="s">
        <v>91</v>
      </c>
      <c r="F1094" s="1" t="s">
        <v>92</v>
      </c>
      <c r="G1094" s="1">
        <v>-10</v>
      </c>
      <c r="H1094" s="1">
        <v>-20</v>
      </c>
      <c r="I1094" s="1" t="s">
        <v>40</v>
      </c>
      <c r="J1094" s="1">
        <v>3.15</v>
      </c>
      <c r="K1094" s="1">
        <v>-10</v>
      </c>
      <c r="L1094" s="1">
        <v>-2.3305555555555602</v>
      </c>
      <c r="M1094" s="1" t="s">
        <v>40</v>
      </c>
      <c r="N1094" s="1">
        <v>1.5537037037037</v>
      </c>
      <c r="O1094" s="1">
        <v>1.6892592592592599</v>
      </c>
      <c r="Q1094" s="1">
        <v>0.16892592592592601</v>
      </c>
      <c r="R1094" s="1">
        <v>0.464723783910511</v>
      </c>
      <c r="S1094" s="14" t="s">
        <v>91</v>
      </c>
      <c r="T1094" s="2" t="s">
        <v>93</v>
      </c>
      <c r="U1094" s="3" t="s">
        <v>55</v>
      </c>
      <c r="V1094" s="2" t="s">
        <v>94</v>
      </c>
      <c r="W1094" s="2">
        <v>5</v>
      </c>
      <c r="X1094" s="2">
        <v>12</v>
      </c>
      <c r="Y1094" s="2">
        <v>1</v>
      </c>
      <c r="Z1094" s="2">
        <v>0</v>
      </c>
      <c r="AA1094" s="2">
        <v>0</v>
      </c>
      <c r="AB1094" s="12">
        <f t="shared" si="87"/>
        <v>6</v>
      </c>
      <c r="AC1094" s="3">
        <f t="shared" si="88"/>
        <v>88.14658</v>
      </c>
      <c r="AD1094" s="12">
        <v>129</v>
      </c>
      <c r="AE1094" s="2" t="s">
        <v>78</v>
      </c>
      <c r="AF1094" s="2" t="s">
        <v>95</v>
      </c>
      <c r="AG1094" s="2" t="str">
        <f t="shared" si="86"/>
        <v>Proton symporter</v>
      </c>
      <c r="AH1094" s="3" t="s">
        <v>96</v>
      </c>
    </row>
    <row r="1095" spans="1:34">
      <c r="A1095" s="8" t="s">
        <v>34</v>
      </c>
      <c r="B1095" s="9" t="s">
        <v>35</v>
      </c>
      <c r="C1095" s="1" t="s">
        <v>346</v>
      </c>
      <c r="D1095" s="23" t="s">
        <v>338</v>
      </c>
      <c r="E1095" s="1" t="s">
        <v>97</v>
      </c>
      <c r="F1095" s="1" t="s">
        <v>98</v>
      </c>
      <c r="G1095" s="1">
        <v>-10</v>
      </c>
      <c r="H1095" s="1">
        <v>-20</v>
      </c>
      <c r="I1095" s="1" t="s">
        <v>40</v>
      </c>
      <c r="J1095" s="1">
        <v>3.15</v>
      </c>
      <c r="K1095" s="1">
        <v>-10</v>
      </c>
      <c r="L1095" s="1">
        <v>-5.8299445471349403</v>
      </c>
      <c r="M1095" s="1" t="s">
        <v>40</v>
      </c>
      <c r="N1095" s="1">
        <v>-2.83807763401109</v>
      </c>
      <c r="O1095" s="1">
        <v>1.83401109057302</v>
      </c>
      <c r="Q1095" s="1">
        <v>0.183401109057301</v>
      </c>
      <c r="R1095" s="1">
        <v>1.04224123403636</v>
      </c>
      <c r="S1095" s="14" t="s">
        <v>97</v>
      </c>
      <c r="T1095" s="2" t="s">
        <v>99</v>
      </c>
      <c r="U1095" s="3" t="s">
        <v>55</v>
      </c>
      <c r="V1095" s="2" t="s">
        <v>100</v>
      </c>
      <c r="W1095" s="2">
        <v>7</v>
      </c>
      <c r="X1095" s="2">
        <v>2</v>
      </c>
      <c r="Y1095" s="2">
        <v>6</v>
      </c>
      <c r="Z1095" s="2">
        <v>0</v>
      </c>
      <c r="AA1095" s="2">
        <v>-2</v>
      </c>
      <c r="AB1095" s="12">
        <f t="shared" si="87"/>
        <v>2.5714285714285716</v>
      </c>
      <c r="AC1095" s="3">
        <f t="shared" si="88"/>
        <v>182.08458000000002</v>
      </c>
      <c r="AD1095" s="12">
        <v>355.5</v>
      </c>
      <c r="AE1095" s="2" t="s">
        <v>101</v>
      </c>
      <c r="AF1095" s="2" t="s">
        <v>64</v>
      </c>
      <c r="AG1095" s="2" t="str">
        <f t="shared" si="86"/>
        <v>Proton symporter</v>
      </c>
      <c r="AH1095" s="3" t="s">
        <v>102</v>
      </c>
    </row>
    <row r="1096" spans="1:34">
      <c r="A1096" s="8" t="s">
        <v>34</v>
      </c>
      <c r="B1096" s="9" t="s">
        <v>35</v>
      </c>
      <c r="C1096" s="1" t="s">
        <v>346</v>
      </c>
      <c r="D1096" s="23" t="s">
        <v>338</v>
      </c>
      <c r="E1096" s="1" t="s">
        <v>103</v>
      </c>
      <c r="F1096" s="1" t="s">
        <v>104</v>
      </c>
      <c r="G1096" s="1">
        <v>-10</v>
      </c>
      <c r="H1096" s="1">
        <v>-20</v>
      </c>
      <c r="I1096" s="1" t="s">
        <v>40</v>
      </c>
      <c r="J1096" s="1">
        <v>3.15</v>
      </c>
      <c r="K1096" s="1">
        <v>-10</v>
      </c>
      <c r="L1096" s="1">
        <v>-3.05089285714286</v>
      </c>
      <c r="M1096" s="1" t="s">
        <v>40</v>
      </c>
      <c r="N1096" s="1">
        <v>2.0339285714285702</v>
      </c>
      <c r="O1096" s="1">
        <v>1.3276785714285699</v>
      </c>
      <c r="Q1096" s="1">
        <v>0.13276785714285699</v>
      </c>
      <c r="R1096" s="1">
        <v>0.42337191582122602</v>
      </c>
      <c r="S1096" s="14" t="s">
        <v>103</v>
      </c>
      <c r="T1096" s="2" t="s">
        <v>105</v>
      </c>
      <c r="U1096" s="3" t="s">
        <v>55</v>
      </c>
      <c r="V1096" s="2" t="s">
        <v>106</v>
      </c>
      <c r="W1096" s="2">
        <v>6</v>
      </c>
      <c r="X1096" s="2">
        <v>14</v>
      </c>
      <c r="Y1096" s="2">
        <v>1</v>
      </c>
      <c r="Z1096" s="2">
        <v>0</v>
      </c>
      <c r="AA1096" s="2">
        <v>0</v>
      </c>
      <c r="AB1096" s="12">
        <f t="shared" si="87"/>
        <v>6</v>
      </c>
      <c r="AC1096" s="3">
        <f t="shared" si="88"/>
        <v>102.17295999999999</v>
      </c>
      <c r="AD1096" s="12">
        <v>153</v>
      </c>
      <c r="AE1096" s="2" t="s">
        <v>78</v>
      </c>
      <c r="AF1096" s="2" t="s">
        <v>84</v>
      </c>
      <c r="AG1096" s="2" t="str">
        <f t="shared" si="86"/>
        <v>Proton symporter</v>
      </c>
      <c r="AH1096" s="3" t="s">
        <v>107</v>
      </c>
    </row>
    <row r="1097" spans="1:34">
      <c r="A1097" s="8" t="s">
        <v>34</v>
      </c>
      <c r="B1097" s="9" t="s">
        <v>35</v>
      </c>
      <c r="C1097" s="1" t="s">
        <v>346</v>
      </c>
      <c r="D1097" s="23" t="s">
        <v>338</v>
      </c>
      <c r="E1097" s="1" t="s">
        <v>108</v>
      </c>
      <c r="F1097" s="1" t="s">
        <v>109</v>
      </c>
      <c r="G1097" s="1">
        <v>-10</v>
      </c>
      <c r="H1097" s="1">
        <v>-20</v>
      </c>
      <c r="I1097" s="1" t="s">
        <v>40</v>
      </c>
      <c r="J1097" s="1">
        <v>3.15</v>
      </c>
      <c r="K1097" s="1">
        <v>-10</v>
      </c>
      <c r="L1097" s="1">
        <v>-3.6707932692307699</v>
      </c>
      <c r="M1097" s="1" t="s">
        <v>40</v>
      </c>
      <c r="N1097" s="1">
        <v>0.45961538461538198</v>
      </c>
      <c r="O1097" s="1">
        <v>1.1925480769230801</v>
      </c>
      <c r="Q1097" s="1">
        <v>0.11925480769230801</v>
      </c>
      <c r="R1097" s="1">
        <v>0.44718075935522</v>
      </c>
      <c r="S1097" s="11" t="s">
        <v>108</v>
      </c>
      <c r="T1097" s="3" t="s">
        <v>108</v>
      </c>
      <c r="U1097" s="3" t="s">
        <v>43</v>
      </c>
      <c r="V1097" s="3" t="s">
        <v>110</v>
      </c>
      <c r="W1097" s="3">
        <v>8</v>
      </c>
      <c r="X1097" s="3">
        <v>8</v>
      </c>
      <c r="Y1097" s="3">
        <v>1</v>
      </c>
      <c r="Z1097" s="3">
        <v>0</v>
      </c>
      <c r="AA1097" s="3">
        <v>0</v>
      </c>
      <c r="AB1097" s="12">
        <f t="shared" si="87"/>
        <v>4.75</v>
      </c>
      <c r="AC1097" s="3">
        <f t="shared" si="88"/>
        <v>120.14731999999999</v>
      </c>
      <c r="AD1097" s="12">
        <v>229</v>
      </c>
      <c r="AE1097" s="3" t="s">
        <v>111</v>
      </c>
      <c r="AF1097" s="2" t="s">
        <v>112</v>
      </c>
      <c r="AG1097" s="2" t="str">
        <f t="shared" si="86"/>
        <v>Proton symporter</v>
      </c>
      <c r="AH1097" s="3" t="s">
        <v>113</v>
      </c>
    </row>
    <row r="1098" spans="1:34">
      <c r="A1098" s="8" t="s">
        <v>34</v>
      </c>
      <c r="B1098" s="9" t="s">
        <v>35</v>
      </c>
      <c r="C1098" s="1" t="s">
        <v>346</v>
      </c>
      <c r="D1098" s="23" t="s">
        <v>338</v>
      </c>
      <c r="E1098" s="1" t="s">
        <v>114</v>
      </c>
      <c r="F1098" s="1" t="s">
        <v>115</v>
      </c>
      <c r="G1098" s="1">
        <v>-10</v>
      </c>
      <c r="H1098" s="1">
        <v>-20</v>
      </c>
      <c r="I1098" s="1" t="s">
        <v>40</v>
      </c>
      <c r="J1098" s="1">
        <v>3.15</v>
      </c>
      <c r="K1098" s="1">
        <v>-10</v>
      </c>
      <c r="L1098" s="1">
        <v>-4.51494252873563</v>
      </c>
      <c r="M1098" s="1" t="s">
        <v>40</v>
      </c>
      <c r="N1098" s="1">
        <v>1.2624521072796899</v>
      </c>
      <c r="O1098" s="1">
        <v>1.74750957854406</v>
      </c>
      <c r="Q1098" s="1">
        <v>0.174750957854406</v>
      </c>
      <c r="R1098" s="1">
        <v>0.63890218043092195</v>
      </c>
      <c r="S1098" s="14" t="s">
        <v>114</v>
      </c>
      <c r="T1098" s="2" t="s">
        <v>114</v>
      </c>
      <c r="U1098" s="3" t="s">
        <v>55</v>
      </c>
      <c r="V1098" s="2" t="s">
        <v>116</v>
      </c>
      <c r="W1098" s="2">
        <v>5</v>
      </c>
      <c r="X1098" s="2">
        <v>11</v>
      </c>
      <c r="Y1098" s="2">
        <v>2</v>
      </c>
      <c r="Z1098" s="2">
        <v>1</v>
      </c>
      <c r="AA1098" s="2">
        <v>0</v>
      </c>
      <c r="AB1098" s="12">
        <f t="shared" si="87"/>
        <v>4.8</v>
      </c>
      <c r="AC1098" s="3">
        <f t="shared" si="88"/>
        <v>117.14444</v>
      </c>
      <c r="AD1098" s="12">
        <v>247.5</v>
      </c>
      <c r="AE1098" s="2" t="s">
        <v>117</v>
      </c>
      <c r="AF1098" s="2" t="s">
        <v>84</v>
      </c>
      <c r="AG1098" s="2" t="str">
        <f t="shared" si="86"/>
        <v>Proton symporter</v>
      </c>
      <c r="AH1098" s="3" t="s">
        <v>118</v>
      </c>
    </row>
    <row r="1099" spans="1:34">
      <c r="A1099" s="8" t="s">
        <v>34</v>
      </c>
      <c r="B1099" s="9" t="s">
        <v>35</v>
      </c>
      <c r="C1099" s="1" t="s">
        <v>346</v>
      </c>
      <c r="D1099" s="23" t="s">
        <v>338</v>
      </c>
      <c r="E1099" s="1" t="s">
        <v>119</v>
      </c>
      <c r="F1099" s="1" t="s">
        <v>120</v>
      </c>
      <c r="G1099" s="1">
        <v>-10</v>
      </c>
      <c r="H1099" s="1">
        <v>-20</v>
      </c>
      <c r="I1099" s="1" t="s">
        <v>40</v>
      </c>
      <c r="J1099" s="1">
        <v>3.15</v>
      </c>
      <c r="K1099" s="1">
        <v>-10</v>
      </c>
      <c r="L1099" s="1">
        <v>-3.2217821782178202</v>
      </c>
      <c r="M1099" s="1" t="s">
        <v>40</v>
      </c>
      <c r="N1099" s="1">
        <v>1.1663366336633501</v>
      </c>
      <c r="O1099" s="1">
        <v>2.9445544554455401</v>
      </c>
      <c r="Q1099" s="1">
        <v>0.294455445544554</v>
      </c>
      <c r="R1099" s="1">
        <v>0.53373467014196796</v>
      </c>
      <c r="S1099" s="14" t="s">
        <v>119</v>
      </c>
      <c r="T1099" s="2" t="s">
        <v>119</v>
      </c>
      <c r="U1099" s="3" t="s">
        <v>55</v>
      </c>
      <c r="V1099" s="2" t="s">
        <v>121</v>
      </c>
      <c r="W1099" s="2">
        <v>3</v>
      </c>
      <c r="X1099" s="2">
        <v>6</v>
      </c>
      <c r="Y1099" s="2">
        <v>1</v>
      </c>
      <c r="Z1099" s="2">
        <v>0</v>
      </c>
      <c r="AA1099" s="2">
        <v>0</v>
      </c>
      <c r="AB1099" s="12">
        <f t="shared" si="87"/>
        <v>5.333333333333333</v>
      </c>
      <c r="AC1099" s="3">
        <f t="shared" si="88"/>
        <v>58.078140000000005</v>
      </c>
      <c r="AD1099" s="12">
        <v>56</v>
      </c>
      <c r="AE1099" s="2" t="s">
        <v>122</v>
      </c>
      <c r="AF1099" s="2" t="s">
        <v>46</v>
      </c>
      <c r="AG1099" s="2" t="str">
        <f t="shared" si="86"/>
        <v>Proton symporter</v>
      </c>
      <c r="AH1099" s="3" t="s">
        <v>123</v>
      </c>
    </row>
    <row r="1100" spans="1:34">
      <c r="A1100" s="8" t="s">
        <v>34</v>
      </c>
      <c r="B1100" s="9" t="s">
        <v>35</v>
      </c>
      <c r="C1100" s="1" t="s">
        <v>346</v>
      </c>
      <c r="D1100" s="23" t="s">
        <v>338</v>
      </c>
      <c r="E1100" s="1" t="s">
        <v>124</v>
      </c>
      <c r="F1100" s="1" t="s">
        <v>125</v>
      </c>
      <c r="G1100" s="1">
        <v>-10</v>
      </c>
      <c r="H1100" s="1">
        <v>-20</v>
      </c>
      <c r="I1100" s="1" t="s">
        <v>40</v>
      </c>
      <c r="J1100" s="1">
        <v>3.15</v>
      </c>
      <c r="K1100" s="1">
        <v>-10</v>
      </c>
      <c r="L1100" s="1">
        <v>-4.2152173913043498</v>
      </c>
      <c r="M1100" s="1" t="s">
        <v>40</v>
      </c>
      <c r="N1100" s="1">
        <v>-0.78478260869564598</v>
      </c>
      <c r="O1100" s="1">
        <v>3.5949275362318902</v>
      </c>
      <c r="Q1100" s="1">
        <v>0.359492753623189</v>
      </c>
      <c r="R1100" s="1">
        <v>0.79720400975172701</v>
      </c>
      <c r="S1100" s="14" t="s">
        <v>124</v>
      </c>
      <c r="T1100" s="2" t="s">
        <v>126</v>
      </c>
      <c r="U1100" s="3" t="s">
        <v>55</v>
      </c>
      <c r="V1100" s="2" t="s">
        <v>127</v>
      </c>
      <c r="W1100" s="2">
        <v>3</v>
      </c>
      <c r="X1100" s="2">
        <v>3</v>
      </c>
      <c r="Y1100" s="2">
        <v>2</v>
      </c>
      <c r="Z1100" s="2">
        <v>0</v>
      </c>
      <c r="AA1100" s="2">
        <v>-1</v>
      </c>
      <c r="AB1100" s="12">
        <f t="shared" si="87"/>
        <v>3.6666666666666665</v>
      </c>
      <c r="AC1100" s="3">
        <f t="shared" si="88"/>
        <v>71.053619999999995</v>
      </c>
      <c r="AD1100" s="12">
        <v>80</v>
      </c>
      <c r="AE1100" s="2" t="s">
        <v>128</v>
      </c>
      <c r="AF1100" s="2" t="s">
        <v>64</v>
      </c>
      <c r="AG1100" s="2" t="str">
        <f t="shared" si="86"/>
        <v>Proton symporter</v>
      </c>
      <c r="AH1100" s="3" t="s">
        <v>129</v>
      </c>
    </row>
    <row r="1101" spans="1:34">
      <c r="A1101" s="8" t="s">
        <v>34</v>
      </c>
      <c r="B1101" s="9" t="s">
        <v>35</v>
      </c>
      <c r="C1101" s="1" t="s">
        <v>346</v>
      </c>
      <c r="D1101" s="23" t="s">
        <v>338</v>
      </c>
      <c r="E1101" s="1" t="s">
        <v>130</v>
      </c>
      <c r="F1101" s="1" t="s">
        <v>125</v>
      </c>
      <c r="G1101" s="1">
        <v>-10</v>
      </c>
      <c r="H1101" s="1">
        <v>-20</v>
      </c>
      <c r="I1101" s="1" t="s">
        <v>40</v>
      </c>
      <c r="J1101" s="1">
        <v>3.15</v>
      </c>
      <c r="K1101" s="1">
        <v>-10</v>
      </c>
      <c r="L1101" s="1">
        <v>-2.6729729729729699</v>
      </c>
      <c r="M1101" s="1" t="s">
        <v>40</v>
      </c>
      <c r="N1101" s="1">
        <v>-2.3270270270270301</v>
      </c>
      <c r="O1101" s="1">
        <v>4.1090090090090099</v>
      </c>
      <c r="Q1101" s="1">
        <v>0.41090090090090098</v>
      </c>
      <c r="R1101" s="1">
        <v>0.91120569888356595</v>
      </c>
      <c r="S1101" s="14" t="s">
        <v>130</v>
      </c>
      <c r="T1101" s="2" t="s">
        <v>131</v>
      </c>
      <c r="U1101" s="3" t="s">
        <v>55</v>
      </c>
      <c r="V1101" s="2" t="s">
        <v>127</v>
      </c>
      <c r="W1101" s="2">
        <v>3</v>
      </c>
      <c r="X1101" s="2">
        <v>3</v>
      </c>
      <c r="Y1101" s="2">
        <v>2</v>
      </c>
      <c r="Z1101" s="2">
        <v>0</v>
      </c>
      <c r="AA1101" s="2">
        <v>-1</v>
      </c>
      <c r="AB1101" s="12">
        <f t="shared" si="87"/>
        <v>3.6666666666666665</v>
      </c>
      <c r="AC1101" s="3">
        <f t="shared" si="88"/>
        <v>71.053619999999995</v>
      </c>
      <c r="AD1101" s="12">
        <v>80</v>
      </c>
      <c r="AE1101" s="2" t="s">
        <v>128</v>
      </c>
      <c r="AF1101" s="2" t="s">
        <v>89</v>
      </c>
      <c r="AG1101" s="2" t="str">
        <f t="shared" si="86"/>
        <v>Proton symporter</v>
      </c>
      <c r="AH1101" s="3" t="s">
        <v>129</v>
      </c>
    </row>
    <row r="1102" spans="1:34">
      <c r="A1102" s="8" t="s">
        <v>34</v>
      </c>
      <c r="B1102" s="9" t="s">
        <v>35</v>
      </c>
      <c r="C1102" s="1" t="s">
        <v>346</v>
      </c>
      <c r="D1102" s="23" t="s">
        <v>338</v>
      </c>
      <c r="E1102" s="1" t="s">
        <v>132</v>
      </c>
      <c r="F1102" s="1" t="s">
        <v>133</v>
      </c>
      <c r="G1102" s="1">
        <v>-10</v>
      </c>
      <c r="H1102" s="1">
        <v>-20</v>
      </c>
      <c r="I1102" s="1" t="s">
        <v>40</v>
      </c>
      <c r="J1102" s="1">
        <v>3.15</v>
      </c>
      <c r="K1102" s="1">
        <v>-10</v>
      </c>
      <c r="L1102" s="1">
        <v>-4.4273770491803299</v>
      </c>
      <c r="M1102" s="1" t="s">
        <v>40</v>
      </c>
      <c r="N1102" s="1">
        <v>0.24065573770491699</v>
      </c>
      <c r="O1102" s="1">
        <v>1.6265573770491799</v>
      </c>
      <c r="Q1102" s="1">
        <v>0.16265573770491801</v>
      </c>
      <c r="R1102" s="1">
        <v>0.73163683950489999</v>
      </c>
      <c r="S1102" s="11" t="s">
        <v>132</v>
      </c>
      <c r="T1102" s="3" t="s">
        <v>132</v>
      </c>
      <c r="U1102" s="3" t="s">
        <v>43</v>
      </c>
      <c r="V1102" s="3" t="s">
        <v>134</v>
      </c>
      <c r="W1102" s="3">
        <v>6</v>
      </c>
      <c r="X1102" s="3">
        <v>8</v>
      </c>
      <c r="Y1102" s="3">
        <v>4</v>
      </c>
      <c r="Z1102" s="3">
        <v>0</v>
      </c>
      <c r="AA1102" s="3">
        <v>-2</v>
      </c>
      <c r="AB1102" s="12">
        <f t="shared" si="87"/>
        <v>4</v>
      </c>
      <c r="AC1102" s="3">
        <f t="shared" si="88"/>
        <v>144.12291999999999</v>
      </c>
      <c r="AD1102" s="12">
        <v>337.5</v>
      </c>
      <c r="AE1102" s="2" t="s">
        <v>101</v>
      </c>
      <c r="AF1102" s="2" t="s">
        <v>64</v>
      </c>
      <c r="AG1102" s="2" t="str">
        <f t="shared" si="86"/>
        <v>Proton symporter</v>
      </c>
      <c r="AH1102" s="3" t="s">
        <v>135</v>
      </c>
    </row>
    <row r="1103" spans="1:34">
      <c r="A1103" s="8" t="s">
        <v>34</v>
      </c>
      <c r="B1103" s="9" t="s">
        <v>35</v>
      </c>
      <c r="C1103" s="1" t="s">
        <v>346</v>
      </c>
      <c r="D1103" s="23" t="s">
        <v>338</v>
      </c>
      <c r="E1103" s="1" t="s">
        <v>136</v>
      </c>
      <c r="F1103" s="1" t="s">
        <v>137</v>
      </c>
      <c r="G1103" s="1">
        <v>-10</v>
      </c>
      <c r="H1103" s="1">
        <v>-20</v>
      </c>
      <c r="I1103" s="1" t="s">
        <v>40</v>
      </c>
      <c r="J1103" s="1">
        <v>3.15</v>
      </c>
      <c r="K1103" s="1">
        <v>-10</v>
      </c>
      <c r="L1103" s="1">
        <v>-3.9427934621099601</v>
      </c>
      <c r="M1103" s="1" t="s">
        <v>40</v>
      </c>
      <c r="N1103" s="1">
        <v>-0.32005943536404102</v>
      </c>
      <c r="O1103" s="1">
        <v>1.47429420505201</v>
      </c>
      <c r="Q1103" s="1">
        <v>0.147429420505201</v>
      </c>
      <c r="R1103" s="1">
        <v>0.55726891429833803</v>
      </c>
      <c r="S1103" s="14" t="s">
        <v>136</v>
      </c>
      <c r="T1103" s="2" t="s">
        <v>138</v>
      </c>
      <c r="U1103" s="3" t="s">
        <v>55</v>
      </c>
      <c r="V1103" s="2" t="s">
        <v>139</v>
      </c>
      <c r="W1103" s="2">
        <v>7</v>
      </c>
      <c r="X1103" s="2">
        <v>5</v>
      </c>
      <c r="Y1103" s="2">
        <v>2</v>
      </c>
      <c r="Z1103" s="2">
        <v>0</v>
      </c>
      <c r="AA1103" s="2">
        <v>-1</v>
      </c>
      <c r="AB1103" s="12">
        <f t="shared" si="87"/>
        <v>4.1428571428571432</v>
      </c>
      <c r="AC1103" s="3">
        <f t="shared" si="88"/>
        <v>121.1121</v>
      </c>
      <c r="AD1103" s="12">
        <v>249.2</v>
      </c>
      <c r="AE1103" s="2" t="s">
        <v>140</v>
      </c>
      <c r="AF1103" s="2" t="s">
        <v>141</v>
      </c>
      <c r="AG1103" s="2" t="str">
        <f t="shared" si="86"/>
        <v>Proton symporter</v>
      </c>
      <c r="AH1103" s="3" t="s">
        <v>142</v>
      </c>
    </row>
    <row r="1104" spans="1:34">
      <c r="A1104" s="8" t="s">
        <v>34</v>
      </c>
      <c r="B1104" s="9" t="s">
        <v>35</v>
      </c>
      <c r="C1104" s="1" t="s">
        <v>346</v>
      </c>
      <c r="D1104" s="23" t="s">
        <v>338</v>
      </c>
      <c r="E1104" s="1" t="s">
        <v>143</v>
      </c>
      <c r="F1104" s="1" t="s">
        <v>137</v>
      </c>
      <c r="G1104" s="1">
        <v>-10</v>
      </c>
      <c r="H1104" s="1">
        <v>-20</v>
      </c>
      <c r="I1104" s="1" t="s">
        <v>40</v>
      </c>
      <c r="J1104" s="1">
        <v>3.15</v>
      </c>
      <c r="K1104" s="1">
        <v>-10</v>
      </c>
      <c r="L1104" s="1">
        <v>-3.9427934621099499</v>
      </c>
      <c r="M1104" s="1" t="s">
        <v>40</v>
      </c>
      <c r="N1104" s="1">
        <v>-0.32005943536404102</v>
      </c>
      <c r="O1104" s="1">
        <v>1.47429420505201</v>
      </c>
      <c r="Q1104" s="1">
        <v>0.147429420505201</v>
      </c>
      <c r="R1104" s="1">
        <v>0.55726891429833803</v>
      </c>
      <c r="S1104" s="14" t="s">
        <v>143</v>
      </c>
      <c r="T1104" s="2" t="s">
        <v>144</v>
      </c>
      <c r="U1104" s="3" t="s">
        <v>55</v>
      </c>
      <c r="V1104" s="2" t="s">
        <v>139</v>
      </c>
      <c r="W1104" s="2">
        <v>7</v>
      </c>
      <c r="X1104" s="2">
        <v>5</v>
      </c>
      <c r="Y1104" s="2">
        <v>2</v>
      </c>
      <c r="Z1104" s="2">
        <v>0</v>
      </c>
      <c r="AA1104" s="2">
        <v>-1</v>
      </c>
      <c r="AB1104" s="12">
        <f t="shared" si="87"/>
        <v>4.1428571428571432</v>
      </c>
      <c r="AC1104" s="3">
        <f t="shared" si="88"/>
        <v>121.1121</v>
      </c>
      <c r="AD1104" s="12">
        <v>249.2</v>
      </c>
      <c r="AE1104" s="2" t="s">
        <v>140</v>
      </c>
      <c r="AF1104" s="2" t="s">
        <v>141</v>
      </c>
      <c r="AG1104" s="2" t="str">
        <f t="shared" si="86"/>
        <v>Proton symporter</v>
      </c>
      <c r="AH1104" s="3" t="s">
        <v>142</v>
      </c>
    </row>
    <row r="1105" spans="1:34">
      <c r="A1105" s="8" t="s">
        <v>34</v>
      </c>
      <c r="B1105" s="9" t="s">
        <v>35</v>
      </c>
      <c r="C1105" s="1" t="s">
        <v>346</v>
      </c>
      <c r="D1105" s="23" t="s">
        <v>338</v>
      </c>
      <c r="E1105" s="1" t="s">
        <v>145</v>
      </c>
      <c r="F1105" s="1" t="s">
        <v>146</v>
      </c>
      <c r="G1105" s="1">
        <v>-10</v>
      </c>
      <c r="H1105" s="1">
        <v>-20</v>
      </c>
      <c r="I1105" s="1" t="s">
        <v>40</v>
      </c>
      <c r="J1105" s="1">
        <v>3.15</v>
      </c>
      <c r="K1105" s="1">
        <v>-10</v>
      </c>
      <c r="L1105" s="1">
        <v>-4.7897094430992802</v>
      </c>
      <c r="M1105" s="1" t="s">
        <v>40</v>
      </c>
      <c r="N1105" s="1">
        <v>1.5915254237288201</v>
      </c>
      <c r="O1105" s="1">
        <v>1.20121065375303</v>
      </c>
      <c r="Q1105" s="1">
        <v>0.120121065375303</v>
      </c>
      <c r="R1105" s="1">
        <v>0.40540125702721003</v>
      </c>
      <c r="S1105" s="11" t="s">
        <v>147</v>
      </c>
      <c r="T1105" s="3" t="s">
        <v>147</v>
      </c>
      <c r="U1105" s="3" t="s">
        <v>43</v>
      </c>
      <c r="V1105" s="3" t="s">
        <v>148</v>
      </c>
      <c r="W1105" s="3">
        <v>7</v>
      </c>
      <c r="X1105" s="3">
        <v>8</v>
      </c>
      <c r="Y1105" s="3">
        <v>1</v>
      </c>
      <c r="Z1105" s="3">
        <v>0</v>
      </c>
      <c r="AA1105" s="3">
        <v>0</v>
      </c>
      <c r="AB1105" s="12">
        <f t="shared" si="87"/>
        <v>4.8571428571428568</v>
      </c>
      <c r="AC1105" s="3">
        <f t="shared" si="88"/>
        <v>108.13661999999999</v>
      </c>
      <c r="AD1105" s="12">
        <v>205</v>
      </c>
      <c r="AE1105" s="3" t="s">
        <v>111</v>
      </c>
      <c r="AF1105" s="3" t="s">
        <v>149</v>
      </c>
      <c r="AG1105" s="2" t="str">
        <f t="shared" si="86"/>
        <v>Proton symporter</v>
      </c>
      <c r="AH1105" s="3" t="s">
        <v>150</v>
      </c>
    </row>
    <row r="1106" spans="1:34">
      <c r="A1106" s="8" t="s">
        <v>34</v>
      </c>
      <c r="B1106" s="9" t="s">
        <v>35</v>
      </c>
      <c r="C1106" s="1" t="s">
        <v>346</v>
      </c>
      <c r="D1106" s="23" t="s">
        <v>338</v>
      </c>
      <c r="E1106" s="1" t="s">
        <v>151</v>
      </c>
      <c r="F1106" s="1" t="s">
        <v>152</v>
      </c>
      <c r="G1106" s="1">
        <v>-10</v>
      </c>
      <c r="H1106" s="1">
        <v>-20</v>
      </c>
      <c r="I1106" s="1" t="s">
        <v>40</v>
      </c>
      <c r="J1106" s="1">
        <v>3.15</v>
      </c>
      <c r="K1106" s="1">
        <v>-10</v>
      </c>
      <c r="L1106" s="1">
        <v>-3.0175862068965502</v>
      </c>
      <c r="M1106" s="1" t="s">
        <v>40</v>
      </c>
      <c r="N1106" s="1">
        <v>1.1241379310344799</v>
      </c>
      <c r="O1106" s="1">
        <v>0.221896551724138</v>
      </c>
      <c r="Q1106" s="1">
        <v>2.2189655172413801E-2</v>
      </c>
      <c r="R1106" s="1">
        <v>0.37180088583319298</v>
      </c>
      <c r="S1106" s="14" t="s">
        <v>151</v>
      </c>
      <c r="T1106" s="2" t="s">
        <v>153</v>
      </c>
      <c r="U1106" s="3" t="s">
        <v>55</v>
      </c>
      <c r="V1106" s="2" t="s">
        <v>154</v>
      </c>
      <c r="W1106" s="2">
        <v>40</v>
      </c>
      <c r="X1106" s="2">
        <v>56</v>
      </c>
      <c r="Y1106" s="2">
        <v>0</v>
      </c>
      <c r="Z1106" s="2">
        <v>0</v>
      </c>
      <c r="AA1106" s="2">
        <v>0</v>
      </c>
      <c r="AB1106" s="12">
        <f t="shared" si="87"/>
        <v>5.4</v>
      </c>
      <c r="AC1106" s="3">
        <f t="shared" si="88"/>
        <v>536.86703999999997</v>
      </c>
      <c r="AD1106" s="12">
        <v>633</v>
      </c>
      <c r="AE1106" s="2" t="s">
        <v>155</v>
      </c>
      <c r="AF1106" s="2" t="s">
        <v>46</v>
      </c>
      <c r="AG1106" s="2" t="s">
        <v>156</v>
      </c>
      <c r="AH1106" s="3" t="s">
        <v>157</v>
      </c>
    </row>
    <row r="1107" spans="1:34">
      <c r="A1107" s="8" t="s">
        <v>34</v>
      </c>
      <c r="B1107" s="9" t="s">
        <v>35</v>
      </c>
      <c r="C1107" s="1" t="s">
        <v>346</v>
      </c>
      <c r="D1107" s="23" t="s">
        <v>338</v>
      </c>
      <c r="E1107" s="1" t="s">
        <v>158</v>
      </c>
      <c r="F1107" s="1" t="s">
        <v>159</v>
      </c>
      <c r="G1107" s="1">
        <v>-10</v>
      </c>
      <c r="H1107" s="1">
        <v>-20</v>
      </c>
      <c r="I1107" s="1" t="s">
        <v>40</v>
      </c>
      <c r="J1107" s="1">
        <v>3.15</v>
      </c>
      <c r="K1107" s="1">
        <v>-10</v>
      </c>
      <c r="L1107" s="1">
        <v>-2.4993261455525602</v>
      </c>
      <c r="M1107" s="1" t="s">
        <v>40</v>
      </c>
      <c r="N1107" s="1">
        <v>2.3072776280323501</v>
      </c>
      <c r="O1107" s="1">
        <v>1.9231805929919099</v>
      </c>
      <c r="Q1107" s="1">
        <v>0.19231805929919099</v>
      </c>
      <c r="R1107" s="1">
        <v>0.34885725965808101</v>
      </c>
      <c r="S1107" s="14" t="s">
        <v>158</v>
      </c>
      <c r="T1107" s="2" t="s">
        <v>158</v>
      </c>
      <c r="U1107" s="3" t="s">
        <v>43</v>
      </c>
      <c r="V1107" s="2" t="s">
        <v>160</v>
      </c>
      <c r="W1107" s="2">
        <v>4</v>
      </c>
      <c r="X1107" s="2">
        <v>10</v>
      </c>
      <c r="Y1107" s="2">
        <v>0</v>
      </c>
      <c r="Z1107" s="2">
        <v>0</v>
      </c>
      <c r="AA1107" s="2">
        <v>0</v>
      </c>
      <c r="AB1107" s="12">
        <f t="shared" si="87"/>
        <v>6.5</v>
      </c>
      <c r="AC1107" s="3">
        <f t="shared" si="88"/>
        <v>58.121200000000002</v>
      </c>
      <c r="AD1107" s="15">
        <v>-1</v>
      </c>
      <c r="AE1107" s="3" t="s">
        <v>161</v>
      </c>
      <c r="AF1107" s="2" t="s">
        <v>162</v>
      </c>
      <c r="AG1107" s="16" t="str">
        <f t="shared" ref="AG1107:AG1112" si="89">IF(AD1107&gt;37,"Proton symporter", "Diffusion")</f>
        <v>Diffusion</v>
      </c>
      <c r="AH1107" s="3" t="s">
        <v>163</v>
      </c>
    </row>
    <row r="1108" spans="1:34">
      <c r="A1108" s="8" t="s">
        <v>34</v>
      </c>
      <c r="B1108" s="9" t="s">
        <v>35</v>
      </c>
      <c r="C1108" s="1" t="s">
        <v>346</v>
      </c>
      <c r="D1108" s="23" t="s">
        <v>338</v>
      </c>
      <c r="E1108" s="1" t="s">
        <v>164</v>
      </c>
      <c r="F1108" s="1" t="s">
        <v>165</v>
      </c>
      <c r="G1108" s="1">
        <v>-10</v>
      </c>
      <c r="H1108" s="1">
        <v>-20</v>
      </c>
      <c r="I1108" s="1" t="s">
        <v>40</v>
      </c>
      <c r="J1108" s="1">
        <v>3.15</v>
      </c>
      <c r="K1108" s="1">
        <v>-10</v>
      </c>
      <c r="L1108" s="1">
        <v>-1.5834586466165399</v>
      </c>
      <c r="M1108" s="1" t="s">
        <v>40</v>
      </c>
      <c r="N1108" s="1">
        <v>1.0556390977443599</v>
      </c>
      <c r="O1108" s="1">
        <v>2.2360902255639101</v>
      </c>
      <c r="Q1108" s="1">
        <v>0.22360902255639101</v>
      </c>
      <c r="R1108" s="1">
        <v>0.51727207132611097</v>
      </c>
      <c r="S1108" s="11" t="s">
        <v>164</v>
      </c>
      <c r="T1108" s="3" t="s">
        <v>166</v>
      </c>
      <c r="U1108" s="3" t="s">
        <v>43</v>
      </c>
      <c r="V1108" s="3" t="s">
        <v>167</v>
      </c>
      <c r="W1108" s="3">
        <v>4</v>
      </c>
      <c r="X1108" s="3">
        <v>10</v>
      </c>
      <c r="Y1108" s="3">
        <v>1</v>
      </c>
      <c r="Z1108" s="3">
        <v>0</v>
      </c>
      <c r="AA1108" s="3">
        <v>0</v>
      </c>
      <c r="AB1108" s="12">
        <f t="shared" si="87"/>
        <v>6</v>
      </c>
      <c r="AC1108" s="3">
        <f t="shared" si="88"/>
        <v>74.120199999999997</v>
      </c>
      <c r="AD1108" s="12">
        <v>117.7</v>
      </c>
      <c r="AE1108" s="3" t="s">
        <v>78</v>
      </c>
      <c r="AF1108" s="2" t="s">
        <v>46</v>
      </c>
      <c r="AG1108" s="2" t="str">
        <f t="shared" si="89"/>
        <v>Proton symporter</v>
      </c>
      <c r="AH1108" s="3" t="s">
        <v>168</v>
      </c>
    </row>
    <row r="1109" spans="1:34">
      <c r="A1109" s="8" t="s">
        <v>34</v>
      </c>
      <c r="B1109" s="9" t="s">
        <v>35</v>
      </c>
      <c r="C1109" s="1" t="s">
        <v>346</v>
      </c>
      <c r="D1109" s="23" t="s">
        <v>338</v>
      </c>
      <c r="E1109" s="1" t="s">
        <v>169</v>
      </c>
      <c r="F1109" s="1" t="s">
        <v>165</v>
      </c>
      <c r="G1109" s="1">
        <v>-10</v>
      </c>
      <c r="H1109" s="1">
        <v>-20</v>
      </c>
      <c r="I1109" s="1" t="s">
        <v>40</v>
      </c>
      <c r="J1109" s="1">
        <v>3.15</v>
      </c>
      <c r="K1109" s="1">
        <v>-10</v>
      </c>
      <c r="L1109" s="1">
        <v>-3.2605263157894702</v>
      </c>
      <c r="M1109" s="1" t="s">
        <v>40</v>
      </c>
      <c r="N1109" s="1">
        <v>2.1736842105263099</v>
      </c>
      <c r="O1109" s="1">
        <v>1.9565789473684201</v>
      </c>
      <c r="Q1109" s="1">
        <v>0.195657894736842</v>
      </c>
      <c r="R1109" s="1">
        <v>0.45261306241034699</v>
      </c>
      <c r="S1109" s="11" t="s">
        <v>169</v>
      </c>
      <c r="T1109" s="3" t="s">
        <v>170</v>
      </c>
      <c r="U1109" s="3" t="s">
        <v>43</v>
      </c>
      <c r="V1109" s="3" t="s">
        <v>167</v>
      </c>
      <c r="W1109" s="3">
        <v>4</v>
      </c>
      <c r="X1109" s="3">
        <v>10</v>
      </c>
      <c r="Y1109" s="3">
        <v>1</v>
      </c>
      <c r="Z1109" s="3">
        <v>0</v>
      </c>
      <c r="AA1109" s="3">
        <v>0</v>
      </c>
      <c r="AB1109" s="12">
        <f t="shared" si="87"/>
        <v>6</v>
      </c>
      <c r="AC1109" s="3">
        <f t="shared" si="88"/>
        <v>74.120199999999997</v>
      </c>
      <c r="AD1109" s="12">
        <v>117.7</v>
      </c>
      <c r="AE1109" s="3" t="s">
        <v>78</v>
      </c>
      <c r="AF1109" s="3" t="s">
        <v>84</v>
      </c>
      <c r="AG1109" s="2" t="str">
        <f t="shared" si="89"/>
        <v>Proton symporter</v>
      </c>
      <c r="AH1109" s="3" t="s">
        <v>168</v>
      </c>
    </row>
    <row r="1110" spans="1:34">
      <c r="A1110" s="8" t="s">
        <v>34</v>
      </c>
      <c r="B1110" s="9" t="s">
        <v>35</v>
      </c>
      <c r="C1110" s="1" t="s">
        <v>346</v>
      </c>
      <c r="D1110" s="23" t="s">
        <v>338</v>
      </c>
      <c r="E1110" s="1" t="s">
        <v>171</v>
      </c>
      <c r="F1110" s="1" t="s">
        <v>172</v>
      </c>
      <c r="G1110" s="1">
        <v>-10</v>
      </c>
      <c r="H1110" s="1">
        <v>-20</v>
      </c>
      <c r="I1110" s="1" t="s">
        <v>40</v>
      </c>
      <c r="J1110" s="1">
        <v>3.15</v>
      </c>
      <c r="K1110" s="1">
        <v>-10</v>
      </c>
      <c r="L1110" s="1">
        <v>-2.1810344827586201</v>
      </c>
      <c r="M1110" s="1" t="s">
        <v>40</v>
      </c>
      <c r="N1110" s="1">
        <v>-0.25517241379310401</v>
      </c>
      <c r="O1110" s="1">
        <v>2.5637931034482802</v>
      </c>
      <c r="Q1110" s="1">
        <v>0.25637931034482803</v>
      </c>
      <c r="R1110" s="1">
        <v>0.69690360969374299</v>
      </c>
      <c r="S1110" s="14" t="s">
        <v>171</v>
      </c>
      <c r="T1110" s="2" t="s">
        <v>171</v>
      </c>
      <c r="U1110" s="3" t="s">
        <v>55</v>
      </c>
      <c r="V1110" s="2" t="s">
        <v>173</v>
      </c>
      <c r="W1110" s="2">
        <v>4</v>
      </c>
      <c r="X1110" s="2">
        <v>7</v>
      </c>
      <c r="Y1110" s="2">
        <v>2</v>
      </c>
      <c r="Z1110" s="2">
        <v>0</v>
      </c>
      <c r="AA1110" s="3">
        <v>-1</v>
      </c>
      <c r="AB1110" s="12">
        <f t="shared" si="87"/>
        <v>4.75</v>
      </c>
      <c r="AC1110" s="3">
        <f t="shared" si="88"/>
        <v>87.095680000000002</v>
      </c>
      <c r="AD1110" s="12">
        <v>163.5</v>
      </c>
      <c r="AE1110" s="2" t="s">
        <v>128</v>
      </c>
      <c r="AF1110" s="2" t="s">
        <v>46</v>
      </c>
      <c r="AG1110" s="2" t="str">
        <f t="shared" si="89"/>
        <v>Proton symporter</v>
      </c>
      <c r="AH1110" s="3" t="s">
        <v>174</v>
      </c>
    </row>
    <row r="1111" spans="1:34">
      <c r="A1111" s="8" t="s">
        <v>34</v>
      </c>
      <c r="B1111" s="9" t="s">
        <v>35</v>
      </c>
      <c r="C1111" s="1" t="s">
        <v>346</v>
      </c>
      <c r="D1111" s="23" t="s">
        <v>338</v>
      </c>
      <c r="E1111" s="1" t="s">
        <v>175</v>
      </c>
      <c r="F1111" s="1" t="s">
        <v>176</v>
      </c>
      <c r="G1111" s="1">
        <v>-10</v>
      </c>
      <c r="H1111" s="1">
        <v>-20</v>
      </c>
      <c r="I1111" s="1" t="s">
        <v>40</v>
      </c>
      <c r="J1111" s="1">
        <v>3.15</v>
      </c>
      <c r="K1111" s="1">
        <v>-10</v>
      </c>
      <c r="L1111" s="1">
        <v>-3.5243772241992901</v>
      </c>
      <c r="M1111" s="1" t="s">
        <v>40</v>
      </c>
      <c r="N1111" s="1">
        <v>-0.59288256227758196</v>
      </c>
      <c r="O1111" s="1">
        <v>1.7654804270462601</v>
      </c>
      <c r="Q1111" s="1">
        <v>0.17654804270462601</v>
      </c>
      <c r="R1111" s="1">
        <v>0.60670810534027098</v>
      </c>
      <c r="S1111" s="11" t="s">
        <v>175</v>
      </c>
      <c r="T1111" s="3" t="s">
        <v>175</v>
      </c>
      <c r="U1111" s="3" t="s">
        <v>43</v>
      </c>
      <c r="V1111" s="11" t="s">
        <v>177</v>
      </c>
      <c r="W1111" s="3">
        <v>6</v>
      </c>
      <c r="X1111" s="3">
        <v>6</v>
      </c>
      <c r="Y1111" s="3">
        <v>2</v>
      </c>
      <c r="Z1111" s="3">
        <v>0</v>
      </c>
      <c r="AA1111" s="3">
        <v>0</v>
      </c>
      <c r="AB1111" s="12">
        <f t="shared" si="87"/>
        <v>4.333333333333333</v>
      </c>
      <c r="AC1111" s="3">
        <f t="shared" si="88"/>
        <v>110.10924</v>
      </c>
      <c r="AD1111" s="12">
        <v>245</v>
      </c>
      <c r="AE1111" s="3" t="s">
        <v>178</v>
      </c>
      <c r="AF1111" s="2" t="s">
        <v>64</v>
      </c>
      <c r="AG1111" s="2" t="str">
        <f t="shared" si="89"/>
        <v>Proton symporter</v>
      </c>
      <c r="AH1111" s="3" t="s">
        <v>179</v>
      </c>
    </row>
    <row r="1112" spans="1:34">
      <c r="A1112" s="8" t="s">
        <v>34</v>
      </c>
      <c r="B1112" s="9" t="s">
        <v>35</v>
      </c>
      <c r="C1112" s="1" t="s">
        <v>346</v>
      </c>
      <c r="D1112" s="23" t="s">
        <v>338</v>
      </c>
      <c r="E1112" s="1" t="s">
        <v>180</v>
      </c>
      <c r="F1112" s="1" t="s">
        <v>181</v>
      </c>
      <c r="G1112" s="1">
        <v>-10</v>
      </c>
      <c r="H1112" s="1">
        <v>-20</v>
      </c>
      <c r="I1112" s="1" t="s">
        <v>40</v>
      </c>
      <c r="J1112" s="1">
        <v>3.15</v>
      </c>
      <c r="K1112" s="1">
        <v>-10</v>
      </c>
      <c r="L1112" s="1">
        <v>-5.3924295774647897</v>
      </c>
      <c r="M1112" s="1" t="s">
        <v>40</v>
      </c>
      <c r="N1112" s="1">
        <v>-0.48098591549295799</v>
      </c>
      <c r="O1112" s="1">
        <v>1.74683098591549</v>
      </c>
      <c r="Q1112" s="1">
        <v>0.17468309859154901</v>
      </c>
      <c r="R1112" s="1">
        <v>0.76375837089421905</v>
      </c>
      <c r="S1112" s="14" t="s">
        <v>180</v>
      </c>
      <c r="T1112" s="2" t="s">
        <v>182</v>
      </c>
      <c r="U1112" s="3" t="s">
        <v>55</v>
      </c>
      <c r="V1112" s="2" t="s">
        <v>183</v>
      </c>
      <c r="W1112" s="2">
        <v>6</v>
      </c>
      <c r="X1112" s="2">
        <v>4</v>
      </c>
      <c r="Y1112" s="2">
        <v>4</v>
      </c>
      <c r="Z1112" s="2">
        <v>0</v>
      </c>
      <c r="AA1112" s="3">
        <v>-2</v>
      </c>
      <c r="AB1112" s="12">
        <f t="shared" si="87"/>
        <v>3.3333333333333335</v>
      </c>
      <c r="AC1112" s="3">
        <f t="shared" si="88"/>
        <v>140.09156000000002</v>
      </c>
      <c r="AD1112" s="12">
        <v>345.4</v>
      </c>
      <c r="AE1112" s="2" t="s">
        <v>101</v>
      </c>
      <c r="AF1112" s="2" t="s">
        <v>64</v>
      </c>
      <c r="AG1112" s="2" t="str">
        <f t="shared" si="89"/>
        <v>Proton symporter</v>
      </c>
      <c r="AH1112" s="3" t="s">
        <v>184</v>
      </c>
    </row>
    <row r="1113" spans="1:34">
      <c r="A1113" s="17" t="s">
        <v>185</v>
      </c>
      <c r="B1113" s="9" t="s">
        <v>35</v>
      </c>
      <c r="C1113" t="s">
        <v>346</v>
      </c>
      <c r="D1113" s="23" t="s">
        <v>338</v>
      </c>
      <c r="E1113" t="s">
        <v>186</v>
      </c>
      <c r="F1113" t="s">
        <v>187</v>
      </c>
      <c r="G1113">
        <v>-10</v>
      </c>
      <c r="H1113">
        <v>-20</v>
      </c>
      <c r="I1113" s="1" t="s">
        <v>40</v>
      </c>
      <c r="J1113">
        <v>3.15</v>
      </c>
      <c r="K1113">
        <v>-10</v>
      </c>
      <c r="L1113">
        <v>-4.1364963503649603</v>
      </c>
      <c r="M1113" s="1" t="s">
        <v>40</v>
      </c>
      <c r="N1113">
        <v>-4.4846715328467104</v>
      </c>
      <c r="O1113">
        <v>2.41411192214112</v>
      </c>
      <c r="P1113"/>
      <c r="Q1113">
        <v>0.241411192214112</v>
      </c>
      <c r="R1113">
        <v>1.4247339934258301</v>
      </c>
      <c r="S1113" s="3" t="s">
        <v>186</v>
      </c>
      <c r="T1113" s="3" t="s">
        <v>186</v>
      </c>
      <c r="U1113" s="3" t="s">
        <v>35</v>
      </c>
      <c r="V1113" s="3" t="s">
        <v>188</v>
      </c>
      <c r="W1113" s="3">
        <v>6</v>
      </c>
      <c r="X1113" s="3">
        <v>5</v>
      </c>
      <c r="Y1113" s="3">
        <v>7</v>
      </c>
      <c r="Z1113" s="3">
        <v>0</v>
      </c>
      <c r="AA1113" s="3">
        <v>-3</v>
      </c>
      <c r="AB1113" s="12">
        <f t="shared" si="87"/>
        <v>2.5</v>
      </c>
      <c r="AC1113" s="3">
        <f t="shared" si="88"/>
        <v>189.09640000000002</v>
      </c>
      <c r="AD1113" s="12" t="s">
        <v>40</v>
      </c>
      <c r="AE1113" s="3" t="s">
        <v>189</v>
      </c>
      <c r="AF1113" s="3" t="s">
        <v>46</v>
      </c>
      <c r="AG1113" s="2" t="s">
        <v>190</v>
      </c>
      <c r="AH1113" s="2" t="s">
        <v>191</v>
      </c>
    </row>
    <row r="1114" spans="1:34">
      <c r="A1114" s="8" t="s">
        <v>34</v>
      </c>
      <c r="B1114" s="9" t="s">
        <v>35</v>
      </c>
      <c r="C1114" s="1" t="s">
        <v>346</v>
      </c>
      <c r="D1114" s="23" t="s">
        <v>338</v>
      </c>
      <c r="E1114" s="1" t="s">
        <v>192</v>
      </c>
      <c r="F1114" s="1" t="s">
        <v>193</v>
      </c>
      <c r="G1114" s="1">
        <v>-10</v>
      </c>
      <c r="H1114" s="1">
        <v>-20</v>
      </c>
      <c r="I1114" s="1" t="s">
        <v>40</v>
      </c>
      <c r="J1114" s="1">
        <v>3.15</v>
      </c>
      <c r="K1114" s="1">
        <v>-10</v>
      </c>
      <c r="L1114" s="1">
        <v>-3.7114970059880199</v>
      </c>
      <c r="M1114" s="1" t="s">
        <v>40</v>
      </c>
      <c r="N1114" s="1">
        <v>-0.69437125748502704</v>
      </c>
      <c r="O1114" s="1">
        <v>1.1882634730538899</v>
      </c>
      <c r="Q1114" s="1">
        <v>0.118826347305389</v>
      </c>
      <c r="R1114" s="1">
        <v>0.60504559770875799</v>
      </c>
      <c r="S1114" s="11" t="s">
        <v>194</v>
      </c>
      <c r="T1114" s="3" t="s">
        <v>194</v>
      </c>
      <c r="U1114" s="3" t="s">
        <v>43</v>
      </c>
      <c r="V1114" s="3" t="s">
        <v>195</v>
      </c>
      <c r="W1114" s="3">
        <v>9</v>
      </c>
      <c r="X1114" s="3">
        <v>7</v>
      </c>
      <c r="Y1114" s="3">
        <v>3</v>
      </c>
      <c r="Z1114" s="3">
        <v>0</v>
      </c>
      <c r="AA1114" s="2">
        <v>-1</v>
      </c>
      <c r="AB1114" s="12">
        <f t="shared" si="87"/>
        <v>4.1111111111111107</v>
      </c>
      <c r="AC1114" s="3">
        <f t="shared" si="88"/>
        <v>163.14818</v>
      </c>
      <c r="AD1114" s="12">
        <v>346</v>
      </c>
      <c r="AE1114" s="13" t="s">
        <v>196</v>
      </c>
      <c r="AF1114" s="2" t="s">
        <v>112</v>
      </c>
      <c r="AG1114" s="2" t="str">
        <f t="shared" ref="AG1114:AG1128" si="90">IF(AD1114&gt;37,"Proton symporter", "Diffusion")</f>
        <v>Proton symporter</v>
      </c>
      <c r="AH1114" s="3" t="s">
        <v>197</v>
      </c>
    </row>
    <row r="1115" spans="1:34">
      <c r="A1115" s="8" t="s">
        <v>34</v>
      </c>
      <c r="B1115" s="9" t="s">
        <v>35</v>
      </c>
      <c r="C1115" s="1" t="s">
        <v>346</v>
      </c>
      <c r="D1115" s="23" t="s">
        <v>338</v>
      </c>
      <c r="E1115" s="1" t="s">
        <v>198</v>
      </c>
      <c r="F1115" s="1" t="s">
        <v>199</v>
      </c>
      <c r="G1115" s="1">
        <v>-10</v>
      </c>
      <c r="H1115" s="1">
        <v>-20</v>
      </c>
      <c r="I1115" s="1" t="s">
        <v>40</v>
      </c>
      <c r="J1115" s="1">
        <v>3.15</v>
      </c>
      <c r="K1115" s="1">
        <v>-10</v>
      </c>
      <c r="L1115" s="1">
        <v>-2.5042016806722698</v>
      </c>
      <c r="M1115" s="1" t="s">
        <v>40</v>
      </c>
      <c r="N1115" s="1">
        <v>3.3613445377887199E-3</v>
      </c>
      <c r="O1115" s="1">
        <v>2.49915966386554</v>
      </c>
      <c r="Q1115" s="1">
        <v>0.249915966386554</v>
      </c>
      <c r="R1115" s="1">
        <v>0.68719562782433097</v>
      </c>
      <c r="S1115" s="11" t="s">
        <v>198</v>
      </c>
      <c r="T1115" s="3" t="s">
        <v>200</v>
      </c>
      <c r="U1115" s="3" t="s">
        <v>43</v>
      </c>
      <c r="V1115" s="3" t="s">
        <v>201</v>
      </c>
      <c r="W1115" s="3">
        <v>4</v>
      </c>
      <c r="X1115" s="3">
        <v>8</v>
      </c>
      <c r="Y1115" s="3">
        <v>2</v>
      </c>
      <c r="Z1115" s="3">
        <v>0</v>
      </c>
      <c r="AA1115" s="2">
        <v>0</v>
      </c>
      <c r="AB1115" s="12">
        <f t="shared" si="87"/>
        <v>5</v>
      </c>
      <c r="AC1115" s="3">
        <f t="shared" si="88"/>
        <v>88.103520000000003</v>
      </c>
      <c r="AD1115" s="12">
        <v>77.099999999999994</v>
      </c>
      <c r="AE1115" s="3" t="s">
        <v>202</v>
      </c>
      <c r="AF1115" s="3" t="s">
        <v>46</v>
      </c>
      <c r="AG1115" s="2" t="str">
        <f t="shared" si="90"/>
        <v>Proton symporter</v>
      </c>
      <c r="AH1115" s="3" t="s">
        <v>203</v>
      </c>
    </row>
    <row r="1116" spans="1:34">
      <c r="A1116" s="8" t="s">
        <v>34</v>
      </c>
      <c r="B1116" s="9" t="s">
        <v>35</v>
      </c>
      <c r="C1116" s="1" t="s">
        <v>346</v>
      </c>
      <c r="D1116" s="23" t="s">
        <v>338</v>
      </c>
      <c r="E1116" s="1" t="s">
        <v>204</v>
      </c>
      <c r="F1116" s="1" t="s">
        <v>205</v>
      </c>
      <c r="G1116" s="1">
        <v>-10</v>
      </c>
      <c r="H1116" s="1">
        <v>-20</v>
      </c>
      <c r="I1116" s="1" t="s">
        <v>40</v>
      </c>
      <c r="J1116" s="1">
        <v>3.15</v>
      </c>
      <c r="K1116" s="1">
        <v>-10</v>
      </c>
      <c r="L1116" s="1">
        <v>-2.45500982318271</v>
      </c>
      <c r="M1116" s="1" t="s">
        <v>40</v>
      </c>
      <c r="N1116" s="1">
        <v>1.0392927308447899</v>
      </c>
      <c r="O1116" s="1">
        <v>0.59738048461034698</v>
      </c>
      <c r="Q1116" s="1">
        <v>5.9738048461034698E-2</v>
      </c>
      <c r="R1116" s="1">
        <v>0.38099208184833799</v>
      </c>
      <c r="S1116" s="14" t="s">
        <v>204</v>
      </c>
      <c r="T1116" s="2" t="s">
        <v>204</v>
      </c>
      <c r="U1116" s="3" t="s">
        <v>55</v>
      </c>
      <c r="V1116" s="2" t="s">
        <v>206</v>
      </c>
      <c r="W1116" s="2">
        <v>15</v>
      </c>
      <c r="X1116" s="2">
        <v>24</v>
      </c>
      <c r="Y1116" s="2">
        <v>0</v>
      </c>
      <c r="Z1116" s="2">
        <v>0</v>
      </c>
      <c r="AA1116" s="3">
        <v>0</v>
      </c>
      <c r="AB1116" s="12">
        <f t="shared" si="87"/>
        <v>5.6</v>
      </c>
      <c r="AC1116" s="3">
        <f t="shared" si="88"/>
        <v>204.34866000000002</v>
      </c>
      <c r="AD1116" s="12" t="s">
        <v>207</v>
      </c>
      <c r="AE1116" s="2" t="s">
        <v>155</v>
      </c>
      <c r="AF1116" s="2" t="s">
        <v>46</v>
      </c>
      <c r="AG1116" s="2" t="str">
        <f t="shared" si="90"/>
        <v>Proton symporter</v>
      </c>
      <c r="AH1116" s="3" t="s">
        <v>208</v>
      </c>
    </row>
    <row r="1117" spans="1:34">
      <c r="A1117" s="8" t="s">
        <v>34</v>
      </c>
      <c r="B1117" s="9" t="s">
        <v>35</v>
      </c>
      <c r="C1117" s="1" t="s">
        <v>346</v>
      </c>
      <c r="D1117" s="23" t="s">
        <v>338</v>
      </c>
      <c r="E1117" s="1" t="s">
        <v>209</v>
      </c>
      <c r="F1117" s="1" t="s">
        <v>210</v>
      </c>
      <c r="G1117" s="1">
        <v>-10</v>
      </c>
      <c r="H1117" s="1">
        <v>-20</v>
      </c>
      <c r="I1117" s="1" t="s">
        <v>40</v>
      </c>
      <c r="J1117" s="1">
        <v>3.15</v>
      </c>
      <c r="K1117" s="1">
        <v>-10</v>
      </c>
      <c r="L1117" s="1">
        <v>-3.8932835820895502</v>
      </c>
      <c r="M1117" s="1" t="s">
        <v>40</v>
      </c>
      <c r="N1117" s="1">
        <v>0.12736318407960301</v>
      </c>
      <c r="O1117" s="1">
        <v>2.4681592039800999</v>
      </c>
      <c r="Q1117" s="1">
        <v>0.24681592039801001</v>
      </c>
      <c r="R1117" s="1">
        <v>0.663144398614672</v>
      </c>
      <c r="S1117" s="14" t="s">
        <v>209</v>
      </c>
      <c r="T1117" s="2" t="s">
        <v>211</v>
      </c>
      <c r="U1117" s="3" t="s">
        <v>55</v>
      </c>
      <c r="V1117" s="2" t="s">
        <v>212</v>
      </c>
      <c r="W1117" s="2">
        <v>4</v>
      </c>
      <c r="X1117" s="2">
        <v>6</v>
      </c>
      <c r="Y1117" s="2">
        <v>2</v>
      </c>
      <c r="Z1117" s="2">
        <v>0</v>
      </c>
      <c r="AA1117" s="2">
        <v>0</v>
      </c>
      <c r="AB1117" s="12">
        <f t="shared" si="87"/>
        <v>4.5</v>
      </c>
      <c r="AC1117" s="3">
        <f t="shared" si="88"/>
        <v>86.08784</v>
      </c>
      <c r="AD1117" s="12">
        <v>204</v>
      </c>
      <c r="AE1117" s="2" t="s">
        <v>213</v>
      </c>
      <c r="AF1117" s="2" t="s">
        <v>70</v>
      </c>
      <c r="AG1117" s="2" t="str">
        <f t="shared" si="90"/>
        <v>Proton symporter</v>
      </c>
      <c r="AH1117" s="3" t="s">
        <v>214</v>
      </c>
    </row>
    <row r="1118" spans="1:34">
      <c r="A1118" s="17" t="s">
        <v>185</v>
      </c>
      <c r="B1118" s="9" t="s">
        <v>35</v>
      </c>
      <c r="C1118" t="s">
        <v>346</v>
      </c>
      <c r="D1118" s="23" t="s">
        <v>338</v>
      </c>
      <c r="E1118" t="s">
        <v>215</v>
      </c>
      <c r="F1118" t="s">
        <v>216</v>
      </c>
      <c r="G1118">
        <v>-10</v>
      </c>
      <c r="H1118">
        <v>-20</v>
      </c>
      <c r="I1118" s="1" t="s">
        <v>40</v>
      </c>
      <c r="J1118">
        <v>3.15</v>
      </c>
      <c r="K1118">
        <v>-10</v>
      </c>
      <c r="L1118">
        <v>-3.8932835820895502</v>
      </c>
      <c r="M1118" s="1" t="s">
        <v>40</v>
      </c>
      <c r="N1118">
        <v>-2.3407960199005</v>
      </c>
      <c r="O1118">
        <v>2.4681592039800999</v>
      </c>
      <c r="P1118"/>
      <c r="Q1118">
        <v>0.24681592039801001</v>
      </c>
      <c r="R1118">
        <v>1.1255706186800101</v>
      </c>
      <c r="S1118" s="3" t="s">
        <v>215</v>
      </c>
      <c r="T1118" s="3" t="s">
        <v>217</v>
      </c>
      <c r="U1118" s="3" t="s">
        <v>35</v>
      </c>
      <c r="V1118" s="3" t="s">
        <v>218</v>
      </c>
      <c r="W1118" s="3">
        <v>5</v>
      </c>
      <c r="X1118" s="3">
        <v>8</v>
      </c>
      <c r="Y1118" s="3">
        <v>4</v>
      </c>
      <c r="Z1118" s="3">
        <v>1</v>
      </c>
      <c r="AA1118" s="2">
        <v>-1</v>
      </c>
      <c r="AB1118" s="12">
        <f t="shared" si="87"/>
        <v>3.4</v>
      </c>
      <c r="AC1118" s="3">
        <f t="shared" si="88"/>
        <v>146.11892</v>
      </c>
      <c r="AD1118" s="12">
        <v>333.8</v>
      </c>
      <c r="AE1118" s="3" t="s">
        <v>219</v>
      </c>
      <c r="AF1118" s="3" t="s">
        <v>70</v>
      </c>
      <c r="AG1118" s="2" t="str">
        <f t="shared" si="90"/>
        <v>Proton symporter</v>
      </c>
      <c r="AH1118" s="2" t="s">
        <v>220</v>
      </c>
    </row>
    <row r="1119" spans="1:34">
      <c r="A1119" s="8" t="s">
        <v>34</v>
      </c>
      <c r="B1119" s="9" t="s">
        <v>35</v>
      </c>
      <c r="C1119" s="1" t="s">
        <v>346</v>
      </c>
      <c r="D1119" s="23" t="s">
        <v>338</v>
      </c>
      <c r="E1119" s="1" t="s">
        <v>221</v>
      </c>
      <c r="F1119" s="1" t="s">
        <v>222</v>
      </c>
      <c r="G1119" s="1">
        <v>-10</v>
      </c>
      <c r="H1119" s="1">
        <v>-20</v>
      </c>
      <c r="I1119" s="1" t="s">
        <v>40</v>
      </c>
      <c r="J1119" s="1">
        <v>3.15</v>
      </c>
      <c r="K1119" s="1">
        <v>-10</v>
      </c>
      <c r="L1119" s="1">
        <v>-5.4979166666666703</v>
      </c>
      <c r="M1119" s="1" t="s">
        <v>40</v>
      </c>
      <c r="N1119" s="1">
        <v>0.49791666666666801</v>
      </c>
      <c r="O1119" s="1">
        <v>1.90041666666667</v>
      </c>
      <c r="Q1119" s="1">
        <v>0.190041666666667</v>
      </c>
      <c r="R1119" s="1">
        <v>0.77162750823994797</v>
      </c>
      <c r="S1119" s="14" t="s">
        <v>221</v>
      </c>
      <c r="T1119" s="2" t="s">
        <v>221</v>
      </c>
      <c r="U1119" s="3" t="s">
        <v>55</v>
      </c>
      <c r="V1119" s="2" t="s">
        <v>223</v>
      </c>
      <c r="W1119" s="2">
        <v>5</v>
      </c>
      <c r="X1119" s="2">
        <v>6</v>
      </c>
      <c r="Y1119" s="2">
        <v>4</v>
      </c>
      <c r="Z1119" s="2">
        <v>0</v>
      </c>
      <c r="AA1119" s="3">
        <v>-2</v>
      </c>
      <c r="AB1119" s="12">
        <f t="shared" si="87"/>
        <v>3.6</v>
      </c>
      <c r="AC1119" s="3">
        <f t="shared" si="88"/>
        <v>130.09654</v>
      </c>
      <c r="AD1119" s="12">
        <v>200</v>
      </c>
      <c r="AE1119" s="2" t="s">
        <v>101</v>
      </c>
      <c r="AF1119" s="2" t="s">
        <v>58</v>
      </c>
      <c r="AG1119" s="2" t="str">
        <f t="shared" si="90"/>
        <v>Proton symporter</v>
      </c>
      <c r="AH1119" s="3" t="s">
        <v>224</v>
      </c>
    </row>
    <row r="1120" spans="1:34">
      <c r="A1120" s="17" t="s">
        <v>185</v>
      </c>
      <c r="B1120" s="9" t="s">
        <v>35</v>
      </c>
      <c r="C1120" t="s">
        <v>346</v>
      </c>
      <c r="D1120" s="23" t="s">
        <v>338</v>
      </c>
      <c r="E1120" t="s">
        <v>225</v>
      </c>
      <c r="F1120" t="s">
        <v>226</v>
      </c>
      <c r="G1120">
        <v>-10</v>
      </c>
      <c r="H1120">
        <v>-20</v>
      </c>
      <c r="I1120" s="1" t="s">
        <v>40</v>
      </c>
      <c r="J1120">
        <v>3.15</v>
      </c>
      <c r="K1120">
        <v>-10</v>
      </c>
      <c r="L1120">
        <v>-4.93333333333333</v>
      </c>
      <c r="M1120" s="1" t="s">
        <v>40</v>
      </c>
      <c r="N1120">
        <v>-3.4222222222222198</v>
      </c>
      <c r="O1120">
        <v>6.7111111111111104</v>
      </c>
      <c r="P1120"/>
      <c r="Q1120">
        <v>0.67111111111111099</v>
      </c>
      <c r="R1120">
        <v>1.57177903325018</v>
      </c>
      <c r="S1120" s="3" t="s">
        <v>225</v>
      </c>
      <c r="T1120" s="3" t="s">
        <v>225</v>
      </c>
      <c r="U1120" s="3" t="s">
        <v>35</v>
      </c>
      <c r="V1120" s="3" t="s">
        <v>227</v>
      </c>
      <c r="W1120" s="3">
        <v>2</v>
      </c>
      <c r="X1120" s="3">
        <v>3</v>
      </c>
      <c r="Y1120" s="3">
        <v>3</v>
      </c>
      <c r="Z1120" s="3">
        <v>0</v>
      </c>
      <c r="AA1120" s="2">
        <v>-1</v>
      </c>
      <c r="AB1120" s="12">
        <f t="shared" si="87"/>
        <v>2.5</v>
      </c>
      <c r="AC1120" s="3">
        <f t="shared" si="88"/>
        <v>75.041920000000005</v>
      </c>
      <c r="AD1120" s="12">
        <v>112</v>
      </c>
      <c r="AE1120" s="3" t="s">
        <v>228</v>
      </c>
      <c r="AF1120" s="3" t="s">
        <v>229</v>
      </c>
      <c r="AG1120" s="2" t="str">
        <f t="shared" si="90"/>
        <v>Proton symporter</v>
      </c>
      <c r="AH1120" s="2" t="s">
        <v>230</v>
      </c>
    </row>
    <row r="1121" spans="1:34">
      <c r="A1121" s="17" t="s">
        <v>231</v>
      </c>
      <c r="B1121" s="9" t="s">
        <v>35</v>
      </c>
      <c r="C1121" t="s">
        <v>346</v>
      </c>
      <c r="D1121" s="23" t="s">
        <v>338</v>
      </c>
      <c r="E1121" t="s">
        <v>232</v>
      </c>
      <c r="F1121" t="s">
        <v>233</v>
      </c>
      <c r="G1121">
        <v>-10</v>
      </c>
      <c r="H1121">
        <v>-20</v>
      </c>
      <c r="I1121" s="1" t="s">
        <v>40</v>
      </c>
      <c r="J1121">
        <v>3.15</v>
      </c>
      <c r="K1121">
        <v>-10</v>
      </c>
      <c r="L1121">
        <v>-2.0806584362139899</v>
      </c>
      <c r="M1121" s="1" t="s">
        <v>40</v>
      </c>
      <c r="N1121">
        <v>1.7786008230452699</v>
      </c>
      <c r="O1121">
        <v>1.17448559670782</v>
      </c>
      <c r="P1121"/>
      <c r="Q1121">
        <v>0.11744855967078199</v>
      </c>
      <c r="R1121">
        <v>0.36729077039032598</v>
      </c>
      <c r="S1121" s="11" t="s">
        <v>232</v>
      </c>
      <c r="T1121" s="3" t="s">
        <v>232</v>
      </c>
      <c r="U1121" s="3" t="s">
        <v>43</v>
      </c>
      <c r="V1121" s="3" t="s">
        <v>234</v>
      </c>
      <c r="W1121" s="3">
        <v>7</v>
      </c>
      <c r="X1121" s="3">
        <v>16</v>
      </c>
      <c r="Y1121" s="3">
        <v>0</v>
      </c>
      <c r="Z1121" s="3">
        <v>0</v>
      </c>
      <c r="AA1121" s="3">
        <v>0</v>
      </c>
      <c r="AB1121" s="12">
        <f t="shared" si="87"/>
        <v>6.2857142857142856</v>
      </c>
      <c r="AC1121" s="3">
        <f t="shared" si="88"/>
        <v>100.20034</v>
      </c>
      <c r="AD1121" s="3">
        <v>98</v>
      </c>
      <c r="AE1121" s="3" t="s">
        <v>161</v>
      </c>
      <c r="AF1121" s="2" t="s">
        <v>46</v>
      </c>
      <c r="AG1121" s="2" t="str">
        <f t="shared" si="90"/>
        <v>Proton symporter</v>
      </c>
      <c r="AH1121" s="3" t="s">
        <v>235</v>
      </c>
    </row>
    <row r="1122" spans="1:34">
      <c r="A1122" s="17" t="s">
        <v>231</v>
      </c>
      <c r="B1122" s="9" t="s">
        <v>35</v>
      </c>
      <c r="C1122" t="s">
        <v>346</v>
      </c>
      <c r="D1122" s="23" t="s">
        <v>338</v>
      </c>
      <c r="E1122" t="s">
        <v>236</v>
      </c>
      <c r="F1122" t="s">
        <v>237</v>
      </c>
      <c r="G1122">
        <v>-10</v>
      </c>
      <c r="H1122">
        <v>-20</v>
      </c>
      <c r="I1122" s="1" t="s">
        <v>40</v>
      </c>
      <c r="J1122">
        <v>3.15</v>
      </c>
      <c r="K1122">
        <v>-10</v>
      </c>
      <c r="L1122">
        <v>-1.7999026290165501</v>
      </c>
      <c r="M1122" s="1" t="s">
        <v>40</v>
      </c>
      <c r="N1122">
        <v>1.6630963972736099</v>
      </c>
      <c r="O1122">
        <v>1.3894839337877301</v>
      </c>
      <c r="P1122"/>
      <c r="Q1122">
        <v>0.13894839337877299</v>
      </c>
      <c r="R1122">
        <v>0.37369966203011601</v>
      </c>
      <c r="S1122" s="14" t="s">
        <v>236</v>
      </c>
      <c r="T1122" s="2" t="s">
        <v>236</v>
      </c>
      <c r="U1122" s="3" t="s">
        <v>43</v>
      </c>
      <c r="V1122" s="3" t="s">
        <v>238</v>
      </c>
      <c r="W1122" s="2">
        <v>6</v>
      </c>
      <c r="X1122" s="2">
        <v>14</v>
      </c>
      <c r="Y1122" s="2">
        <v>0</v>
      </c>
      <c r="Z1122" s="2">
        <v>0</v>
      </c>
      <c r="AA1122" s="3">
        <v>0</v>
      </c>
      <c r="AB1122" s="12">
        <f t="shared" si="87"/>
        <v>6.333333333333333</v>
      </c>
      <c r="AC1122" s="3">
        <f t="shared" si="88"/>
        <v>86.173959999999994</v>
      </c>
      <c r="AD1122" s="12">
        <v>69</v>
      </c>
      <c r="AE1122" s="3" t="s">
        <v>161</v>
      </c>
      <c r="AF1122" s="2" t="s">
        <v>162</v>
      </c>
      <c r="AG1122" s="2" t="str">
        <f t="shared" si="90"/>
        <v>Proton symporter</v>
      </c>
      <c r="AH1122" s="3" t="s">
        <v>239</v>
      </c>
    </row>
    <row r="1123" spans="1:34">
      <c r="A1123" s="8" t="s">
        <v>34</v>
      </c>
      <c r="B1123" s="9" t="s">
        <v>35</v>
      </c>
      <c r="C1123" s="1" t="s">
        <v>346</v>
      </c>
      <c r="D1123" s="23" t="s">
        <v>338</v>
      </c>
      <c r="E1123" s="1" t="s">
        <v>240</v>
      </c>
      <c r="F1123" s="1" t="s">
        <v>241</v>
      </c>
      <c r="G1123" s="1">
        <v>-10</v>
      </c>
      <c r="H1123" s="1">
        <v>-20</v>
      </c>
      <c r="I1123" s="1" t="s">
        <v>40</v>
      </c>
      <c r="J1123" s="1">
        <v>3.15</v>
      </c>
      <c r="K1123" s="1">
        <v>-10</v>
      </c>
      <c r="L1123" s="1">
        <v>-2.06099290780142</v>
      </c>
      <c r="M1123" s="1" t="s">
        <v>40</v>
      </c>
      <c r="N1123" s="1">
        <v>1.37399527186762</v>
      </c>
      <c r="O1123" s="1">
        <v>2.1565011820331002</v>
      </c>
      <c r="Q1123" s="1">
        <v>0.21565011820331001</v>
      </c>
      <c r="R1123" s="1">
        <v>0.57969801142526001</v>
      </c>
      <c r="S1123" s="11" t="s">
        <v>240</v>
      </c>
      <c r="T1123" s="3" t="s">
        <v>240</v>
      </c>
      <c r="U1123" s="3" t="s">
        <v>43</v>
      </c>
      <c r="V1123" s="3" t="s">
        <v>242</v>
      </c>
      <c r="W1123" s="3">
        <v>5</v>
      </c>
      <c r="X1123" s="3">
        <v>10</v>
      </c>
      <c r="Y1123" s="3">
        <v>1</v>
      </c>
      <c r="Z1123" s="3">
        <v>0</v>
      </c>
      <c r="AA1123" s="3">
        <v>0</v>
      </c>
      <c r="AB1123" s="12">
        <f t="shared" si="87"/>
        <v>5.6</v>
      </c>
      <c r="AC1123" s="3">
        <f t="shared" si="88"/>
        <v>86.130899999999997</v>
      </c>
      <c r="AD1123" s="12">
        <v>108</v>
      </c>
      <c r="AE1123" s="3" t="s">
        <v>78</v>
      </c>
      <c r="AF1123" s="3" t="s">
        <v>89</v>
      </c>
      <c r="AG1123" s="2" t="str">
        <f t="shared" si="90"/>
        <v>Proton symporter</v>
      </c>
      <c r="AH1123" s="3" t="s">
        <v>243</v>
      </c>
    </row>
    <row r="1124" spans="1:34">
      <c r="A1124" s="8" t="s">
        <v>34</v>
      </c>
      <c r="B1124" s="9" t="s">
        <v>35</v>
      </c>
      <c r="C1124" s="1" t="s">
        <v>346</v>
      </c>
      <c r="D1124" s="23" t="s">
        <v>338</v>
      </c>
      <c r="E1124" s="1" t="s">
        <v>244</v>
      </c>
      <c r="F1124" s="1" t="s">
        <v>245</v>
      </c>
      <c r="G1124" s="1">
        <v>-10</v>
      </c>
      <c r="H1124" s="1">
        <v>-20</v>
      </c>
      <c r="I1124" s="1" t="s">
        <v>40</v>
      </c>
      <c r="J1124" s="1">
        <v>3.15</v>
      </c>
      <c r="K1124" s="1">
        <v>-10</v>
      </c>
      <c r="L1124" s="1">
        <v>-2.9338624338624402</v>
      </c>
      <c r="M1124" s="1" t="s">
        <v>40</v>
      </c>
      <c r="N1124" s="1">
        <v>0.34708994708995</v>
      </c>
      <c r="O1124" s="1">
        <v>2.4132275132275098</v>
      </c>
      <c r="Q1124" s="1">
        <v>0.24132275132275099</v>
      </c>
      <c r="R1124" s="1">
        <v>0.655976085870004</v>
      </c>
      <c r="S1124" s="14" t="s">
        <v>244</v>
      </c>
      <c r="T1124" s="2" t="s">
        <v>244</v>
      </c>
      <c r="U1124" s="3" t="s">
        <v>55</v>
      </c>
      <c r="V1124" s="2" t="s">
        <v>173</v>
      </c>
      <c r="W1124" s="2">
        <v>4</v>
      </c>
      <c r="X1124" s="2">
        <v>7</v>
      </c>
      <c r="Y1124" s="2">
        <v>2</v>
      </c>
      <c r="Z1124" s="2">
        <v>0</v>
      </c>
      <c r="AA1124" s="2">
        <v>-1</v>
      </c>
      <c r="AB1124" s="12">
        <f t="shared" si="87"/>
        <v>4.75</v>
      </c>
      <c r="AC1124" s="3">
        <f t="shared" si="88"/>
        <v>87.095680000000002</v>
      </c>
      <c r="AD1124" s="12">
        <v>155</v>
      </c>
      <c r="AE1124" s="2" t="s">
        <v>128</v>
      </c>
      <c r="AF1124" s="2" t="s">
        <v>89</v>
      </c>
      <c r="AG1124" s="2" t="str">
        <f t="shared" si="90"/>
        <v>Proton symporter</v>
      </c>
      <c r="AH1124" s="3" t="s">
        <v>246</v>
      </c>
    </row>
    <row r="1125" spans="1:34">
      <c r="A1125" s="8" t="s">
        <v>34</v>
      </c>
      <c r="B1125" s="9" t="s">
        <v>35</v>
      </c>
      <c r="C1125" s="1" t="s">
        <v>346</v>
      </c>
      <c r="D1125" s="23" t="s">
        <v>338</v>
      </c>
      <c r="E1125" s="1" t="s">
        <v>247</v>
      </c>
      <c r="F1125" s="1" t="s">
        <v>248</v>
      </c>
      <c r="G1125" s="1">
        <v>-10</v>
      </c>
      <c r="H1125" s="1">
        <v>-20</v>
      </c>
      <c r="I1125" s="1" t="s">
        <v>40</v>
      </c>
      <c r="J1125" s="1">
        <v>3.15</v>
      </c>
      <c r="K1125" s="1">
        <v>-10</v>
      </c>
      <c r="L1125" s="1">
        <v>-2.4796078431372499</v>
      </c>
      <c r="M1125" s="1" t="s">
        <v>40</v>
      </c>
      <c r="N1125" s="1">
        <v>1.0568627450980399</v>
      </c>
      <c r="O1125" s="1">
        <v>1.7886274509803901</v>
      </c>
      <c r="Q1125" s="1">
        <v>0.17886274509803901</v>
      </c>
      <c r="R1125" s="1">
        <v>0.38024503855059599</v>
      </c>
      <c r="S1125" s="11" t="s">
        <v>247</v>
      </c>
      <c r="T1125" s="3" t="s">
        <v>247</v>
      </c>
      <c r="U1125" s="3" t="s">
        <v>43</v>
      </c>
      <c r="V1125" s="3" t="s">
        <v>249</v>
      </c>
      <c r="W1125" s="3">
        <v>5</v>
      </c>
      <c r="X1125" s="3">
        <v>8</v>
      </c>
      <c r="Y1125" s="3">
        <v>0</v>
      </c>
      <c r="Z1125" s="3">
        <v>0</v>
      </c>
      <c r="AA1125" s="3">
        <v>0</v>
      </c>
      <c r="AB1125" s="12">
        <f t="shared" si="87"/>
        <v>5.6</v>
      </c>
      <c r="AC1125" s="3">
        <f t="shared" si="88"/>
        <v>68.116219999999998</v>
      </c>
      <c r="AD1125" s="15">
        <v>34.07</v>
      </c>
      <c r="AE1125" s="3" t="s">
        <v>155</v>
      </c>
      <c r="AF1125" s="3" t="s">
        <v>46</v>
      </c>
      <c r="AG1125" s="16" t="str">
        <f t="shared" si="90"/>
        <v>Diffusion</v>
      </c>
      <c r="AH1125" s="3" t="s">
        <v>250</v>
      </c>
    </row>
    <row r="1126" spans="1:34">
      <c r="A1126" s="8" t="s">
        <v>34</v>
      </c>
      <c r="B1126" s="9" t="s">
        <v>35</v>
      </c>
      <c r="C1126" s="1" t="s">
        <v>346</v>
      </c>
      <c r="D1126" s="23" t="s">
        <v>338</v>
      </c>
      <c r="E1126" s="1" t="s">
        <v>251</v>
      </c>
      <c r="F1126" s="1" t="s">
        <v>252</v>
      </c>
      <c r="G1126" s="1">
        <v>-10</v>
      </c>
      <c r="H1126" s="1">
        <v>-20</v>
      </c>
      <c r="I1126" s="1" t="s">
        <v>40</v>
      </c>
      <c r="J1126" s="1">
        <v>3.15</v>
      </c>
      <c r="K1126" s="1">
        <v>-10</v>
      </c>
      <c r="L1126" s="1">
        <v>-2.83363636363636</v>
      </c>
      <c r="M1126" s="1" t="s">
        <v>40</v>
      </c>
      <c r="N1126" s="1">
        <v>1.88909090909091</v>
      </c>
      <c r="O1126" s="1">
        <v>2.7036363636363698</v>
      </c>
      <c r="Q1126" s="1">
        <v>0.27036363636363703</v>
      </c>
      <c r="R1126" s="1">
        <v>0.50707385143256301</v>
      </c>
      <c r="S1126" s="14" t="s">
        <v>251</v>
      </c>
      <c r="T1126" s="2" t="s">
        <v>251</v>
      </c>
      <c r="U1126" s="3" t="s">
        <v>55</v>
      </c>
      <c r="V1126" s="2" t="s">
        <v>77</v>
      </c>
      <c r="W1126" s="2">
        <v>3</v>
      </c>
      <c r="X1126" s="2">
        <v>8</v>
      </c>
      <c r="Y1126" s="2">
        <v>1</v>
      </c>
      <c r="Z1126" s="2">
        <v>0</v>
      </c>
      <c r="AA1126" s="3">
        <v>0</v>
      </c>
      <c r="AB1126" s="12">
        <f t="shared" si="87"/>
        <v>6</v>
      </c>
      <c r="AC1126" s="3">
        <f t="shared" si="88"/>
        <v>60.093820000000001</v>
      </c>
      <c r="AD1126" s="12">
        <v>82.5</v>
      </c>
      <c r="AE1126" s="2" t="s">
        <v>78</v>
      </c>
      <c r="AF1126" s="2" t="s">
        <v>46</v>
      </c>
      <c r="AG1126" s="2" t="str">
        <f t="shared" si="90"/>
        <v>Proton symporter</v>
      </c>
      <c r="AH1126" s="3" t="s">
        <v>253</v>
      </c>
    </row>
    <row r="1127" spans="1:34">
      <c r="A1127" s="8" t="s">
        <v>34</v>
      </c>
      <c r="B1127" s="9" t="s">
        <v>35</v>
      </c>
      <c r="C1127" s="1" t="s">
        <v>346</v>
      </c>
      <c r="D1127" s="23" t="s">
        <v>338</v>
      </c>
      <c r="E1127" s="1" t="s">
        <v>254</v>
      </c>
      <c r="F1127" s="1" t="s">
        <v>255</v>
      </c>
      <c r="G1127" s="1">
        <v>-10</v>
      </c>
      <c r="H1127" s="1">
        <v>-20</v>
      </c>
      <c r="I1127" s="1" t="s">
        <v>40</v>
      </c>
      <c r="J1127" s="1">
        <v>3.15</v>
      </c>
      <c r="K1127" s="1">
        <v>-10</v>
      </c>
      <c r="L1127" s="1">
        <v>-3.8932835820895502</v>
      </c>
      <c r="M1127" s="1" t="s">
        <v>40</v>
      </c>
      <c r="N1127" s="1">
        <v>-2.3407960199005</v>
      </c>
      <c r="O1127" s="1">
        <v>2.4681592039800999</v>
      </c>
      <c r="Q1127" s="1">
        <v>0.24681592039801001</v>
      </c>
      <c r="R1127" s="1">
        <v>0.98662139599216303</v>
      </c>
      <c r="S1127" s="11" t="s">
        <v>254</v>
      </c>
      <c r="T1127" s="3" t="s">
        <v>254</v>
      </c>
      <c r="U1127" s="3" t="s">
        <v>43</v>
      </c>
      <c r="V1127" s="3" t="s">
        <v>256</v>
      </c>
      <c r="W1127" s="3">
        <v>5</v>
      </c>
      <c r="X1127" s="3">
        <v>4</v>
      </c>
      <c r="Y1127" s="3">
        <v>4</v>
      </c>
      <c r="Z1127" s="3">
        <v>0</v>
      </c>
      <c r="AA1127" s="3">
        <v>-2</v>
      </c>
      <c r="AB1127" s="12">
        <f t="shared" si="87"/>
        <v>3.2</v>
      </c>
      <c r="AC1127" s="3">
        <f t="shared" si="88"/>
        <v>128.08086</v>
      </c>
      <c r="AD1127" s="12">
        <v>381</v>
      </c>
      <c r="AE1127" s="3" t="s">
        <v>101</v>
      </c>
      <c r="AF1127" s="3" t="s">
        <v>257</v>
      </c>
      <c r="AG1127" s="2" t="str">
        <f t="shared" si="90"/>
        <v>Proton symporter</v>
      </c>
      <c r="AH1127" s="3" t="s">
        <v>258</v>
      </c>
    </row>
    <row r="1128" spans="1:34">
      <c r="A1128" s="17" t="s">
        <v>185</v>
      </c>
      <c r="B1128" s="9" t="s">
        <v>35</v>
      </c>
      <c r="C1128" t="s">
        <v>346</v>
      </c>
      <c r="D1128" s="23" t="s">
        <v>338</v>
      </c>
      <c r="E1128" t="s">
        <v>259</v>
      </c>
      <c r="F1128" t="s">
        <v>260</v>
      </c>
      <c r="G1128">
        <v>-10</v>
      </c>
      <c r="H1128">
        <v>-20</v>
      </c>
      <c r="I1128" s="1" t="s">
        <v>40</v>
      </c>
      <c r="J1128">
        <v>3.15</v>
      </c>
      <c r="K1128">
        <v>-10</v>
      </c>
      <c r="L1128">
        <v>-2.4426745329400199</v>
      </c>
      <c r="M1128" s="1" t="s">
        <v>40</v>
      </c>
      <c r="N1128">
        <v>1.03048180924287</v>
      </c>
      <c r="O1128">
        <v>0.89695181907571397</v>
      </c>
      <c r="P1128"/>
      <c r="Q1128">
        <v>8.9695181907571406E-2</v>
      </c>
      <c r="R1128">
        <v>0.38136670533098099</v>
      </c>
      <c r="S1128" s="3" t="s">
        <v>259</v>
      </c>
      <c r="T1128" s="3" t="s">
        <v>259</v>
      </c>
      <c r="U1128" s="3" t="s">
        <v>43</v>
      </c>
      <c r="V1128" s="3" t="s">
        <v>261</v>
      </c>
      <c r="W1128" s="3">
        <v>10</v>
      </c>
      <c r="X1128" s="3">
        <v>16</v>
      </c>
      <c r="Y1128" s="3">
        <v>0</v>
      </c>
      <c r="Z1128" s="3">
        <v>0</v>
      </c>
      <c r="AA1128" s="3">
        <v>0</v>
      </c>
      <c r="AB1128" s="12">
        <f t="shared" si="87"/>
        <v>5.6</v>
      </c>
      <c r="AC1128" s="3">
        <f t="shared" si="88"/>
        <v>136.23244</v>
      </c>
      <c r="AD1128" s="12">
        <v>176</v>
      </c>
      <c r="AE1128" s="3" t="s">
        <v>262</v>
      </c>
      <c r="AF1128" s="3" t="s">
        <v>46</v>
      </c>
      <c r="AG1128" s="2" t="str">
        <f t="shared" si="90"/>
        <v>Proton symporter</v>
      </c>
      <c r="AH1128" s="3" t="s">
        <v>263</v>
      </c>
    </row>
    <row r="1129" spans="1:34">
      <c r="A1129" s="17" t="s">
        <v>185</v>
      </c>
      <c r="B1129" s="9" t="s">
        <v>35</v>
      </c>
      <c r="C1129" t="s">
        <v>346</v>
      </c>
      <c r="D1129" s="23" t="s">
        <v>338</v>
      </c>
      <c r="E1129" t="s">
        <v>264</v>
      </c>
      <c r="F1129" t="s">
        <v>265</v>
      </c>
      <c r="G1129">
        <v>-10</v>
      </c>
      <c r="H1129">
        <v>-20</v>
      </c>
      <c r="I1129" s="1" t="s">
        <v>40</v>
      </c>
      <c r="J1129">
        <v>3.15</v>
      </c>
      <c r="K1129">
        <v>-10</v>
      </c>
      <c r="L1129">
        <v>-2.9064393939393902</v>
      </c>
      <c r="M1129" s="1" t="s">
        <v>40</v>
      </c>
      <c r="N1129">
        <v>-0.36590909090909501</v>
      </c>
      <c r="O1129">
        <v>1.7276515151515099</v>
      </c>
      <c r="P1129"/>
      <c r="Q1129">
        <v>0.17276515151515101</v>
      </c>
      <c r="R1129">
        <v>0.793664613467844</v>
      </c>
      <c r="S1129" s="3" t="s">
        <v>264</v>
      </c>
      <c r="T1129" s="2" t="s">
        <v>266</v>
      </c>
      <c r="U1129" s="3" t="s">
        <v>35</v>
      </c>
      <c r="V1129" s="3" t="s">
        <v>267</v>
      </c>
      <c r="W1129" s="3">
        <v>6</v>
      </c>
      <c r="X1129" s="3">
        <v>15</v>
      </c>
      <c r="Y1129" s="3">
        <v>2</v>
      </c>
      <c r="Z1129" s="3">
        <v>2</v>
      </c>
      <c r="AA1129" s="3">
        <v>1</v>
      </c>
      <c r="AB1129" s="12">
        <f t="shared" si="87"/>
        <v>4.833333333333333</v>
      </c>
      <c r="AC1129" s="3">
        <f t="shared" si="88"/>
        <v>147.19319999999999</v>
      </c>
      <c r="AD1129" s="12" t="s">
        <v>40</v>
      </c>
      <c r="AE1129" s="3" t="s">
        <v>219</v>
      </c>
      <c r="AF1129" s="3" t="s">
        <v>84</v>
      </c>
      <c r="AG1129" s="2" t="s">
        <v>190</v>
      </c>
      <c r="AH1129" s="2" t="s">
        <v>268</v>
      </c>
    </row>
    <row r="1130" spans="1:34">
      <c r="A1130" s="17" t="s">
        <v>185</v>
      </c>
      <c r="B1130" s="9" t="s">
        <v>35</v>
      </c>
      <c r="C1130" t="s">
        <v>346</v>
      </c>
      <c r="D1130" s="23" t="s">
        <v>338</v>
      </c>
      <c r="E1130" t="s">
        <v>269</v>
      </c>
      <c r="F1130" t="s">
        <v>270</v>
      </c>
      <c r="G1130">
        <v>-10</v>
      </c>
      <c r="H1130">
        <v>-20</v>
      </c>
      <c r="I1130" s="1" t="s">
        <v>40</v>
      </c>
      <c r="J1130">
        <v>3.15</v>
      </c>
      <c r="K1130">
        <v>-10</v>
      </c>
      <c r="L1130">
        <v>-3.3270588235294101</v>
      </c>
      <c r="M1130" s="1" t="s">
        <v>40</v>
      </c>
      <c r="N1130">
        <v>-5.5639215686274497</v>
      </c>
      <c r="O1130">
        <v>3.8909803921568602</v>
      </c>
      <c r="P1130"/>
      <c r="Q1130">
        <v>0.38909803921568598</v>
      </c>
      <c r="R1130">
        <v>1.6038124580417401</v>
      </c>
      <c r="S1130" s="3" t="s">
        <v>269</v>
      </c>
      <c r="T1130" s="3" t="s">
        <v>271</v>
      </c>
      <c r="U1130" s="3" t="s">
        <v>35</v>
      </c>
      <c r="V1130" s="3" t="s">
        <v>272</v>
      </c>
      <c r="W1130" s="3">
        <v>4</v>
      </c>
      <c r="X1130" s="3">
        <v>4</v>
      </c>
      <c r="Y1130" s="3">
        <v>5</v>
      </c>
      <c r="Z1130" s="3">
        <v>0</v>
      </c>
      <c r="AA1130" s="3">
        <v>-2</v>
      </c>
      <c r="AB1130" s="12">
        <f t="shared" si="87"/>
        <v>2.5</v>
      </c>
      <c r="AC1130" s="3">
        <f t="shared" si="88"/>
        <v>132.06916000000001</v>
      </c>
      <c r="AD1130" s="12" t="s">
        <v>40</v>
      </c>
      <c r="AE1130" s="3" t="s">
        <v>101</v>
      </c>
      <c r="AF1130" s="3" t="s">
        <v>84</v>
      </c>
      <c r="AG1130" s="2" t="s">
        <v>273</v>
      </c>
      <c r="AH1130" s="2" t="s">
        <v>274</v>
      </c>
    </row>
    <row r="1131" spans="1:34">
      <c r="A1131" s="8" t="s">
        <v>34</v>
      </c>
      <c r="B1131" s="9" t="s">
        <v>35</v>
      </c>
      <c r="C1131" s="1" t="s">
        <v>346</v>
      </c>
      <c r="D1131" s="23" t="s">
        <v>338</v>
      </c>
      <c r="E1131" s="1" t="s">
        <v>275</v>
      </c>
      <c r="F1131" s="1" t="s">
        <v>276</v>
      </c>
      <c r="G1131" s="1">
        <v>-10</v>
      </c>
      <c r="H1131" s="1">
        <v>-20</v>
      </c>
      <c r="I1131" s="1" t="s">
        <v>40</v>
      </c>
      <c r="J1131" s="1">
        <v>3.15</v>
      </c>
      <c r="K1131" s="1">
        <v>-10</v>
      </c>
      <c r="L1131" s="1">
        <v>-5.1273631840796003</v>
      </c>
      <c r="M1131" s="1" t="s">
        <v>40</v>
      </c>
      <c r="N1131" s="1">
        <v>-4.8089552238806004</v>
      </c>
      <c r="O1131" s="1">
        <v>4.9363184079601901</v>
      </c>
      <c r="Q1131" s="1">
        <v>0.49363184079601902</v>
      </c>
      <c r="R1131" s="1">
        <v>1.57210962943124</v>
      </c>
      <c r="S1131" s="14" t="s">
        <v>275</v>
      </c>
      <c r="T1131" s="2" t="s">
        <v>275</v>
      </c>
      <c r="U1131" s="3" t="s">
        <v>55</v>
      </c>
      <c r="V1131" s="2" t="s">
        <v>277</v>
      </c>
      <c r="W1131" s="2">
        <v>3</v>
      </c>
      <c r="X1131" s="2">
        <v>2</v>
      </c>
      <c r="Y1131" s="2">
        <v>4</v>
      </c>
      <c r="Z1131" s="2">
        <v>0</v>
      </c>
      <c r="AA1131" s="3">
        <v>-2</v>
      </c>
      <c r="AB1131" s="12">
        <f t="shared" si="87"/>
        <v>2</v>
      </c>
      <c r="AC1131" s="3">
        <f t="shared" si="88"/>
        <v>102.04378</v>
      </c>
      <c r="AD1131" s="12">
        <v>199</v>
      </c>
      <c r="AE1131" s="2" t="s">
        <v>101</v>
      </c>
      <c r="AF1131" s="2" t="s">
        <v>84</v>
      </c>
      <c r="AG1131" s="2" t="str">
        <f t="shared" ref="AG1131:AG1162" si="91">IF(AD1131&gt;37,"Proton symporter", "Diffusion")</f>
        <v>Proton symporter</v>
      </c>
      <c r="AH1131" s="3" t="s">
        <v>278</v>
      </c>
    </row>
    <row r="1132" spans="1:34">
      <c r="A1132" s="17" t="s">
        <v>231</v>
      </c>
      <c r="B1132" s="9" t="s">
        <v>35</v>
      </c>
      <c r="C1132" t="s">
        <v>346</v>
      </c>
      <c r="D1132" s="23" t="s">
        <v>338</v>
      </c>
      <c r="E1132" t="s">
        <v>279</v>
      </c>
      <c r="F1132" t="s">
        <v>280</v>
      </c>
      <c r="G1132">
        <v>-10</v>
      </c>
      <c r="H1132">
        <v>-20</v>
      </c>
      <c r="I1132" s="1" t="s">
        <v>40</v>
      </c>
      <c r="J1132">
        <v>3.15</v>
      </c>
      <c r="K1132">
        <v>-10</v>
      </c>
      <c r="L1132">
        <v>-1.9850162866449499</v>
      </c>
      <c r="M1132" s="1" t="s">
        <v>40</v>
      </c>
      <c r="N1132">
        <v>1.6332247557003201</v>
      </c>
      <c r="O1132">
        <v>0.92964169381107398</v>
      </c>
      <c r="P1132"/>
      <c r="Q1132">
        <v>9.2964169381107506E-2</v>
      </c>
      <c r="R1132">
        <v>0.37211449658819401</v>
      </c>
      <c r="S1132" s="11" t="s">
        <v>279</v>
      </c>
      <c r="T1132" s="3" t="s">
        <v>279</v>
      </c>
      <c r="U1132" s="3" t="s">
        <v>43</v>
      </c>
      <c r="V1132" s="3" t="s">
        <v>281</v>
      </c>
      <c r="W1132" s="3">
        <v>9</v>
      </c>
      <c r="X1132" s="3">
        <v>20</v>
      </c>
      <c r="Y1132" s="3">
        <v>0</v>
      </c>
      <c r="Z1132" s="3">
        <v>0</v>
      </c>
      <c r="AA1132" s="3">
        <v>0</v>
      </c>
      <c r="AB1132" s="12">
        <f t="shared" si="87"/>
        <v>6.2222222222222223</v>
      </c>
      <c r="AC1132" s="3">
        <f t="shared" si="88"/>
        <v>128.25309999999999</v>
      </c>
      <c r="AD1132" s="12">
        <v>151</v>
      </c>
      <c r="AE1132" s="3" t="s">
        <v>161</v>
      </c>
      <c r="AF1132" s="2" t="s">
        <v>46</v>
      </c>
      <c r="AG1132" s="2" t="str">
        <f t="shared" si="91"/>
        <v>Proton symporter</v>
      </c>
      <c r="AH1132" s="3" t="s">
        <v>282</v>
      </c>
    </row>
    <row r="1133" spans="1:34">
      <c r="A1133" s="17" t="s">
        <v>231</v>
      </c>
      <c r="B1133" s="9" t="s">
        <v>35</v>
      </c>
      <c r="C1133" t="s">
        <v>346</v>
      </c>
      <c r="D1133" s="23" t="s">
        <v>338</v>
      </c>
      <c r="E1133" t="s">
        <v>283</v>
      </c>
      <c r="F1133" t="s">
        <v>284</v>
      </c>
      <c r="G1133">
        <v>-10</v>
      </c>
      <c r="H1133">
        <v>-20</v>
      </c>
      <c r="I1133" s="1" t="s">
        <v>40</v>
      </c>
      <c r="J1133">
        <v>3.15</v>
      </c>
      <c r="K1133">
        <v>-10</v>
      </c>
      <c r="L1133">
        <v>-1.75760950259837</v>
      </c>
      <c r="M1133" s="1" t="s">
        <v>40</v>
      </c>
      <c r="N1133">
        <v>1.5248700816629599</v>
      </c>
      <c r="O1133">
        <v>1.0593912397921299</v>
      </c>
      <c r="P1133"/>
      <c r="Q1133">
        <v>0.105939123979213</v>
      </c>
      <c r="R1133">
        <v>0.377674104783639</v>
      </c>
      <c r="S1133" s="14" t="s">
        <v>283</v>
      </c>
      <c r="T1133" s="2" t="s">
        <v>283</v>
      </c>
      <c r="U1133" s="3" t="s">
        <v>43</v>
      </c>
      <c r="V1133" s="2" t="s">
        <v>285</v>
      </c>
      <c r="W1133" s="2">
        <v>8</v>
      </c>
      <c r="X1133" s="2">
        <v>18</v>
      </c>
      <c r="Y1133" s="2">
        <v>0</v>
      </c>
      <c r="Z1133" s="2">
        <v>0</v>
      </c>
      <c r="AA1133" s="2">
        <v>0</v>
      </c>
      <c r="AB1133" s="12">
        <f t="shared" si="87"/>
        <v>6.25</v>
      </c>
      <c r="AC1133" s="3">
        <f t="shared" si="88"/>
        <v>114.22672</v>
      </c>
      <c r="AD1133" s="12">
        <v>126</v>
      </c>
      <c r="AE1133" s="3" t="s">
        <v>161</v>
      </c>
      <c r="AF1133" s="2" t="s">
        <v>162</v>
      </c>
      <c r="AG1133" s="2" t="str">
        <f t="shared" si="91"/>
        <v>Proton symporter</v>
      </c>
      <c r="AH1133" s="3" t="s">
        <v>286</v>
      </c>
    </row>
    <row r="1134" spans="1:34">
      <c r="A1134" s="8" t="s">
        <v>34</v>
      </c>
      <c r="B1134" s="9" t="s">
        <v>35</v>
      </c>
      <c r="C1134" s="1" t="s">
        <v>346</v>
      </c>
      <c r="D1134" s="23" t="s">
        <v>338</v>
      </c>
      <c r="E1134" s="1" t="s">
        <v>287</v>
      </c>
      <c r="F1134" s="1" t="s">
        <v>288</v>
      </c>
      <c r="G1134" s="1">
        <v>-10</v>
      </c>
      <c r="H1134" s="1">
        <v>-20</v>
      </c>
      <c r="I1134" s="1" t="s">
        <v>40</v>
      </c>
      <c r="J1134" s="1">
        <v>3.15</v>
      </c>
      <c r="K1134" s="1">
        <v>-10</v>
      </c>
      <c r="L1134" s="1">
        <v>-2.31555555555556</v>
      </c>
      <c r="M1134" s="1" t="s">
        <v>40</v>
      </c>
      <c r="N1134" s="1">
        <v>2.0722222222222202</v>
      </c>
      <c r="O1134" s="1">
        <v>1.58555555555556</v>
      </c>
      <c r="Q1134" s="1">
        <v>0.158555555555556</v>
      </c>
      <c r="R1134" s="1">
        <v>0.35702313309512501</v>
      </c>
      <c r="S1134" s="14" t="s">
        <v>287</v>
      </c>
      <c r="T1134" s="2" t="s">
        <v>287</v>
      </c>
      <c r="U1134" s="3" t="s">
        <v>43</v>
      </c>
      <c r="V1134" s="2" t="s">
        <v>289</v>
      </c>
      <c r="W1134" s="2">
        <v>5</v>
      </c>
      <c r="X1134" s="2">
        <v>12</v>
      </c>
      <c r="Y1134" s="2">
        <v>0</v>
      </c>
      <c r="Z1134" s="2">
        <v>0</v>
      </c>
      <c r="AA1134" s="3">
        <v>0</v>
      </c>
      <c r="AB1134" s="12">
        <f t="shared" si="87"/>
        <v>6.4</v>
      </c>
      <c r="AC1134" s="3">
        <f t="shared" si="88"/>
        <v>72.147580000000005</v>
      </c>
      <c r="AD1134" s="15">
        <v>36.1</v>
      </c>
      <c r="AE1134" s="3" t="s">
        <v>161</v>
      </c>
      <c r="AF1134" s="2" t="s">
        <v>46</v>
      </c>
      <c r="AG1134" s="16" t="str">
        <f t="shared" si="91"/>
        <v>Diffusion</v>
      </c>
      <c r="AH1134" s="3" t="s">
        <v>290</v>
      </c>
    </row>
    <row r="1135" spans="1:34">
      <c r="A1135" s="8" t="s">
        <v>34</v>
      </c>
      <c r="B1135" s="9" t="s">
        <v>35</v>
      </c>
      <c r="C1135" s="1" t="s">
        <v>346</v>
      </c>
      <c r="D1135" s="23" t="s">
        <v>338</v>
      </c>
      <c r="E1135" s="1" t="s">
        <v>291</v>
      </c>
      <c r="F1135" s="1" t="s">
        <v>292</v>
      </c>
      <c r="G1135" s="1">
        <v>-10</v>
      </c>
      <c r="H1135" s="1">
        <v>-20</v>
      </c>
      <c r="I1135" s="1" t="s">
        <v>40</v>
      </c>
      <c r="J1135" s="1">
        <v>3.15</v>
      </c>
      <c r="K1135" s="1">
        <v>-10</v>
      </c>
      <c r="L1135" s="1">
        <v>-1.5774193548387101</v>
      </c>
      <c r="M1135" s="1" t="s">
        <v>40</v>
      </c>
      <c r="N1135" s="1">
        <v>1.0516129032258099</v>
      </c>
      <c r="O1135" s="1">
        <v>1.7896774193548399</v>
      </c>
      <c r="Q1135" s="1">
        <v>0.17896774193548401</v>
      </c>
      <c r="R1135" s="1">
        <v>0.492349328703092</v>
      </c>
      <c r="S1135" s="11" t="s">
        <v>291</v>
      </c>
      <c r="T1135" s="3" t="s">
        <v>293</v>
      </c>
      <c r="U1135" s="3" t="s">
        <v>43</v>
      </c>
      <c r="V1135" s="3" t="s">
        <v>94</v>
      </c>
      <c r="W1135" s="3">
        <v>5</v>
      </c>
      <c r="X1135" s="3">
        <v>12</v>
      </c>
      <c r="Y1135" s="3">
        <v>1</v>
      </c>
      <c r="Z1135" s="3">
        <v>0</v>
      </c>
      <c r="AA1135" s="3">
        <v>0</v>
      </c>
      <c r="AB1135" s="12">
        <f t="shared" si="87"/>
        <v>6</v>
      </c>
      <c r="AC1135" s="3">
        <f t="shared" si="88"/>
        <v>88.14658</v>
      </c>
      <c r="AD1135" s="12">
        <v>138</v>
      </c>
      <c r="AE1135" s="3" t="s">
        <v>78</v>
      </c>
      <c r="AF1135" s="2" t="s">
        <v>162</v>
      </c>
      <c r="AG1135" s="2" t="str">
        <f t="shared" si="91"/>
        <v>Proton symporter</v>
      </c>
      <c r="AH1135" s="3" t="s">
        <v>294</v>
      </c>
    </row>
    <row r="1136" spans="1:34">
      <c r="A1136" s="8" t="s">
        <v>34</v>
      </c>
      <c r="B1136" s="9" t="s">
        <v>35</v>
      </c>
      <c r="C1136" s="1" t="s">
        <v>346</v>
      </c>
      <c r="D1136" s="23" t="s">
        <v>338</v>
      </c>
      <c r="E1136" s="1" t="s">
        <v>295</v>
      </c>
      <c r="F1136" s="1" t="s">
        <v>292</v>
      </c>
      <c r="G1136" s="1">
        <v>-10</v>
      </c>
      <c r="H1136" s="1">
        <v>-20</v>
      </c>
      <c r="I1136" s="1" t="s">
        <v>40</v>
      </c>
      <c r="J1136" s="1">
        <v>3.15</v>
      </c>
      <c r="K1136" s="1">
        <v>-10</v>
      </c>
      <c r="L1136" s="1">
        <v>-3.7348484848484902</v>
      </c>
      <c r="M1136" s="1" t="s">
        <v>40</v>
      </c>
      <c r="N1136" s="1">
        <v>2.4898989898989901</v>
      </c>
      <c r="O1136" s="1">
        <v>1.5020202020202</v>
      </c>
      <c r="Q1136" s="1">
        <v>0.15020202020202</v>
      </c>
      <c r="R1136" s="1">
        <v>0.413213370278605</v>
      </c>
      <c r="S1136" s="11" t="s">
        <v>295</v>
      </c>
      <c r="T1136" s="3" t="s">
        <v>296</v>
      </c>
      <c r="U1136" s="3" t="s">
        <v>43</v>
      </c>
      <c r="V1136" s="3" t="s">
        <v>94</v>
      </c>
      <c r="W1136" s="3">
        <v>5</v>
      </c>
      <c r="X1136" s="3">
        <v>12</v>
      </c>
      <c r="Y1136" s="3">
        <v>1</v>
      </c>
      <c r="Z1136" s="3">
        <v>0</v>
      </c>
      <c r="AA1136" s="3">
        <v>0</v>
      </c>
      <c r="AB1136" s="12">
        <f t="shared" si="87"/>
        <v>6</v>
      </c>
      <c r="AC1136" s="3">
        <f t="shared" si="88"/>
        <v>88.14658</v>
      </c>
      <c r="AD1136" s="12">
        <v>138</v>
      </c>
      <c r="AE1136" s="3" t="s">
        <v>78</v>
      </c>
      <c r="AF1136" s="3" t="s">
        <v>84</v>
      </c>
      <c r="AG1136" s="2" t="str">
        <f t="shared" si="91"/>
        <v>Proton symporter</v>
      </c>
      <c r="AH1136" s="3" t="s">
        <v>294</v>
      </c>
    </row>
    <row r="1137" spans="1:34">
      <c r="A1137" s="8" t="s">
        <v>34</v>
      </c>
      <c r="B1137" s="9" t="s">
        <v>35</v>
      </c>
      <c r="C1137" s="1" t="s">
        <v>346</v>
      </c>
      <c r="D1137" s="23" t="s">
        <v>338</v>
      </c>
      <c r="E1137" s="1" t="s">
        <v>297</v>
      </c>
      <c r="F1137" s="1" t="s">
        <v>298</v>
      </c>
      <c r="G1137" s="1">
        <v>-10</v>
      </c>
      <c r="H1137" s="1">
        <v>-20</v>
      </c>
      <c r="I1137" s="1" t="s">
        <v>40</v>
      </c>
      <c r="J1137" s="1">
        <v>3.15</v>
      </c>
      <c r="K1137" s="1">
        <v>-10</v>
      </c>
      <c r="L1137" s="1">
        <v>-3.9930269413629098</v>
      </c>
      <c r="M1137" s="1" t="s">
        <v>40</v>
      </c>
      <c r="N1137" s="1">
        <v>0.56545166402535196</v>
      </c>
      <c r="O1137" s="1">
        <v>1.5724247226624399</v>
      </c>
      <c r="Q1137" s="1">
        <v>0.15724247226624399</v>
      </c>
      <c r="R1137" s="1">
        <v>0.46184885278981302</v>
      </c>
      <c r="S1137" s="11" t="s">
        <v>297</v>
      </c>
      <c r="T1137" s="3" t="s">
        <v>297</v>
      </c>
      <c r="U1137" s="3" t="s">
        <v>76</v>
      </c>
      <c r="V1137" s="3" t="s">
        <v>299</v>
      </c>
      <c r="W1137" s="3">
        <v>6</v>
      </c>
      <c r="X1137" s="3">
        <v>6</v>
      </c>
      <c r="Y1137" s="3">
        <v>1</v>
      </c>
      <c r="Z1137" s="3">
        <v>0</v>
      </c>
      <c r="AA1137" s="2">
        <v>0</v>
      </c>
      <c r="AB1137" s="12">
        <f t="shared" si="87"/>
        <v>4.666666666666667</v>
      </c>
      <c r="AC1137" s="3">
        <f t="shared" si="88"/>
        <v>94.11023999999999</v>
      </c>
      <c r="AD1137" s="12">
        <v>181.7</v>
      </c>
      <c r="AE1137" s="3" t="s">
        <v>111</v>
      </c>
      <c r="AF1137" s="2" t="s">
        <v>112</v>
      </c>
      <c r="AG1137" s="2" t="str">
        <f t="shared" si="91"/>
        <v>Proton symporter</v>
      </c>
      <c r="AH1137" s="3" t="s">
        <v>300</v>
      </c>
    </row>
    <row r="1138" spans="1:34">
      <c r="A1138" s="8" t="s">
        <v>34</v>
      </c>
      <c r="B1138" s="9" t="s">
        <v>35</v>
      </c>
      <c r="C1138" s="1" t="s">
        <v>346</v>
      </c>
      <c r="D1138" s="23" t="s">
        <v>338</v>
      </c>
      <c r="E1138" s="1" t="s">
        <v>301</v>
      </c>
      <c r="F1138" s="1" t="s">
        <v>302</v>
      </c>
      <c r="G1138" s="1">
        <v>-10</v>
      </c>
      <c r="H1138" s="1">
        <v>-20</v>
      </c>
      <c r="I1138" s="1" t="s">
        <v>40</v>
      </c>
      <c r="J1138" s="1">
        <v>3.15</v>
      </c>
      <c r="K1138" s="1">
        <v>-10</v>
      </c>
      <c r="L1138" s="1">
        <v>-2.6982758620689702</v>
      </c>
      <c r="M1138" s="1" t="s">
        <v>40</v>
      </c>
      <c r="N1138" s="1">
        <v>2.6189655172413699</v>
      </c>
      <c r="O1138" s="1">
        <v>2.4603448275862099</v>
      </c>
      <c r="Q1138" s="1">
        <v>0.24603448275862</v>
      </c>
      <c r="R1138" s="1">
        <v>0.33859198887410302</v>
      </c>
      <c r="S1138" s="11" t="s">
        <v>301</v>
      </c>
      <c r="T1138" s="3" t="s">
        <v>303</v>
      </c>
      <c r="U1138" s="3" t="s">
        <v>43</v>
      </c>
      <c r="V1138" s="3" t="s">
        <v>304</v>
      </c>
      <c r="W1138" s="3">
        <v>3</v>
      </c>
      <c r="X1138" s="3">
        <v>8</v>
      </c>
      <c r="Y1138" s="3">
        <v>0</v>
      </c>
      <c r="Z1138" s="3">
        <v>0</v>
      </c>
      <c r="AA1138" s="2">
        <v>0</v>
      </c>
      <c r="AB1138" s="12">
        <f t="shared" si="87"/>
        <v>6.666666666666667</v>
      </c>
      <c r="AC1138" s="3">
        <f t="shared" si="88"/>
        <v>44.094819999999999</v>
      </c>
      <c r="AD1138" s="15">
        <v>-42</v>
      </c>
      <c r="AE1138" s="3" t="s">
        <v>155</v>
      </c>
      <c r="AF1138" s="2" t="s">
        <v>46</v>
      </c>
      <c r="AG1138" s="16" t="str">
        <f t="shared" si="91"/>
        <v>Diffusion</v>
      </c>
      <c r="AH1138" s="3" t="s">
        <v>305</v>
      </c>
    </row>
    <row r="1139" spans="1:34">
      <c r="A1139" s="8" t="s">
        <v>34</v>
      </c>
      <c r="B1139" s="9" t="s">
        <v>35</v>
      </c>
      <c r="C1139" s="1" t="s">
        <v>346</v>
      </c>
      <c r="D1139" s="23" t="s">
        <v>338</v>
      </c>
      <c r="E1139" s="1" t="s">
        <v>306</v>
      </c>
      <c r="F1139" s="1" t="s">
        <v>302</v>
      </c>
      <c r="G1139" s="1">
        <v>-10</v>
      </c>
      <c r="H1139" s="1">
        <v>-20</v>
      </c>
      <c r="I1139" s="1" t="s">
        <v>40</v>
      </c>
      <c r="J1139" s="1">
        <v>3.15</v>
      </c>
      <c r="K1139" s="1">
        <v>-10</v>
      </c>
      <c r="L1139" s="1">
        <v>-4.6166666666666698</v>
      </c>
      <c r="M1139" s="1" t="s">
        <v>40</v>
      </c>
      <c r="N1139" s="1">
        <v>3.77</v>
      </c>
      <c r="O1139" s="1">
        <v>2.0766666666666702</v>
      </c>
      <c r="Q1139" s="1">
        <v>0.207666666666667</v>
      </c>
      <c r="R1139" s="1">
        <v>0.28579030427416202</v>
      </c>
      <c r="S1139" s="11" t="s">
        <v>306</v>
      </c>
      <c r="T1139" s="3" t="s">
        <v>307</v>
      </c>
      <c r="U1139" s="3" t="s">
        <v>43</v>
      </c>
      <c r="V1139" s="3" t="s">
        <v>304</v>
      </c>
      <c r="W1139" s="3">
        <v>3</v>
      </c>
      <c r="X1139" s="3">
        <v>8</v>
      </c>
      <c r="Y1139" s="3">
        <v>0</v>
      </c>
      <c r="Z1139" s="3">
        <v>0</v>
      </c>
      <c r="AA1139" s="2">
        <v>0</v>
      </c>
      <c r="AB1139" s="12">
        <f t="shared" si="87"/>
        <v>6.666666666666667</v>
      </c>
      <c r="AC1139" s="3">
        <f t="shared" si="88"/>
        <v>44.094819999999999</v>
      </c>
      <c r="AD1139" s="15">
        <v>-42</v>
      </c>
      <c r="AE1139" s="3" t="s">
        <v>155</v>
      </c>
      <c r="AF1139" s="3" t="s">
        <v>84</v>
      </c>
      <c r="AG1139" s="16" t="str">
        <f t="shared" si="91"/>
        <v>Diffusion</v>
      </c>
      <c r="AH1139" s="3" t="s">
        <v>305</v>
      </c>
    </row>
    <row r="1140" spans="1:34">
      <c r="A1140" s="8" t="s">
        <v>34</v>
      </c>
      <c r="B1140" s="9" t="s">
        <v>35</v>
      </c>
      <c r="C1140" s="1" t="s">
        <v>346</v>
      </c>
      <c r="D1140" s="23" t="s">
        <v>338</v>
      </c>
      <c r="E1140" s="1" t="s">
        <v>308</v>
      </c>
      <c r="F1140" s="1" t="s">
        <v>309</v>
      </c>
      <c r="G1140" s="1">
        <v>-10</v>
      </c>
      <c r="H1140" s="1">
        <v>-20</v>
      </c>
      <c r="I1140" s="1" t="s">
        <v>40</v>
      </c>
      <c r="J1140" s="1">
        <v>3.15</v>
      </c>
      <c r="K1140" s="1">
        <v>-10</v>
      </c>
      <c r="L1140" s="1">
        <v>-3.26790540540541</v>
      </c>
      <c r="M1140" s="1" t="s">
        <v>40</v>
      </c>
      <c r="N1140" s="1">
        <v>-1.73209459459459</v>
      </c>
      <c r="O1140" s="1">
        <v>1.6760135135135099</v>
      </c>
      <c r="Q1140" s="1">
        <v>0.16760135135135101</v>
      </c>
      <c r="R1140" s="1">
        <v>0.905668385178099</v>
      </c>
      <c r="S1140" s="1" t="s">
        <v>308</v>
      </c>
      <c r="T1140" s="2" t="s">
        <v>308</v>
      </c>
      <c r="U1140" s="3" t="s">
        <v>43</v>
      </c>
      <c r="V1140" s="2" t="s">
        <v>310</v>
      </c>
      <c r="W1140" s="3">
        <v>7</v>
      </c>
      <c r="X1140" s="3">
        <v>9</v>
      </c>
      <c r="Y1140" s="3">
        <v>5</v>
      </c>
      <c r="Z1140" s="3">
        <v>0</v>
      </c>
      <c r="AA1140" s="2">
        <v>-1</v>
      </c>
      <c r="AB1140" s="12">
        <f t="shared" si="87"/>
        <v>3.8571428571428572</v>
      </c>
      <c r="AC1140" s="3">
        <f t="shared" si="88"/>
        <v>173.14046000000002</v>
      </c>
      <c r="AD1140" s="12">
        <v>400.5</v>
      </c>
      <c r="AE1140" s="3" t="s">
        <v>196</v>
      </c>
      <c r="AF1140" s="3" t="s">
        <v>311</v>
      </c>
      <c r="AG1140" s="2" t="str">
        <f t="shared" si="91"/>
        <v>Proton symporter</v>
      </c>
      <c r="AH1140" s="3" t="s">
        <v>312</v>
      </c>
    </row>
    <row r="1141" spans="1:34">
      <c r="A1141" s="8" t="s">
        <v>34</v>
      </c>
      <c r="B1141" s="9" t="s">
        <v>35</v>
      </c>
      <c r="C1141" s="1" t="s">
        <v>346</v>
      </c>
      <c r="D1141" s="23" t="s">
        <v>338</v>
      </c>
      <c r="E1141" s="1" t="s">
        <v>313</v>
      </c>
      <c r="F1141" s="1" t="s">
        <v>314</v>
      </c>
      <c r="G1141" s="1">
        <v>-10</v>
      </c>
      <c r="H1141" s="1">
        <v>-20</v>
      </c>
      <c r="I1141" s="1" t="s">
        <v>40</v>
      </c>
      <c r="J1141" s="1">
        <v>3.15</v>
      </c>
      <c r="K1141" s="1">
        <v>-10</v>
      </c>
      <c r="L1141" s="1">
        <v>-3.3681125439624799</v>
      </c>
      <c r="M1141" s="1" t="s">
        <v>40</v>
      </c>
      <c r="N1141" s="1">
        <v>0.69449003516998697</v>
      </c>
      <c r="O1141" s="1">
        <v>1.16318874560375</v>
      </c>
      <c r="Q1141" s="1">
        <v>0.116318874560375</v>
      </c>
      <c r="R1141" s="1">
        <v>0.378090343133274</v>
      </c>
      <c r="S1141" s="11" t="s">
        <v>313</v>
      </c>
      <c r="T1141" s="3" t="s">
        <v>313</v>
      </c>
      <c r="U1141" s="3" t="s">
        <v>76</v>
      </c>
      <c r="V1141" s="3" t="s">
        <v>315</v>
      </c>
      <c r="W1141" s="3">
        <v>8</v>
      </c>
      <c r="X1141" s="3">
        <v>8</v>
      </c>
      <c r="Y1141" s="3">
        <v>0</v>
      </c>
      <c r="Z1141" s="3">
        <v>0</v>
      </c>
      <c r="AA1141" s="2">
        <v>0</v>
      </c>
      <c r="AB1141" s="12">
        <f t="shared" si="87"/>
        <v>5</v>
      </c>
      <c r="AC1141" s="3">
        <f t="shared" si="88"/>
        <v>104.14832</v>
      </c>
      <c r="AD1141" s="12">
        <v>145</v>
      </c>
      <c r="AE1141" s="3" t="s">
        <v>316</v>
      </c>
      <c r="AF1141" s="3" t="s">
        <v>149</v>
      </c>
      <c r="AG1141" s="2" t="str">
        <f t="shared" si="91"/>
        <v>Proton symporter</v>
      </c>
      <c r="AH1141" s="3" t="s">
        <v>317</v>
      </c>
    </row>
    <row r="1142" spans="1:34">
      <c r="A1142" s="17" t="s">
        <v>185</v>
      </c>
      <c r="B1142" s="9" t="s">
        <v>35</v>
      </c>
      <c r="C1142" t="s">
        <v>346</v>
      </c>
      <c r="D1142" s="23" t="s">
        <v>338</v>
      </c>
      <c r="E1142" t="s">
        <v>318</v>
      </c>
      <c r="F1142" t="s">
        <v>319</v>
      </c>
      <c r="G1142">
        <v>-10</v>
      </c>
      <c r="H1142">
        <v>-20</v>
      </c>
      <c r="I1142" s="1" t="s">
        <v>40</v>
      </c>
      <c r="J1142">
        <v>3.15</v>
      </c>
      <c r="K1142">
        <v>-10</v>
      </c>
      <c r="L1142">
        <v>-1.9936329588015</v>
      </c>
      <c r="M1142" s="1" t="s">
        <v>40</v>
      </c>
      <c r="N1142">
        <v>-4.8644194756554304</v>
      </c>
      <c r="O1142">
        <v>3.71610486891386</v>
      </c>
      <c r="P1142"/>
      <c r="Q1142">
        <v>0.37161048689138598</v>
      </c>
      <c r="R1142">
        <v>1.3461754595872</v>
      </c>
      <c r="S1142" s="3" t="s">
        <v>318</v>
      </c>
      <c r="T1142" s="3" t="s">
        <v>318</v>
      </c>
      <c r="U1142" s="3" t="s">
        <v>35</v>
      </c>
      <c r="V1142" s="3" t="s">
        <v>320</v>
      </c>
      <c r="W1142" s="3">
        <v>4</v>
      </c>
      <c r="X1142" s="3">
        <v>4</v>
      </c>
      <c r="Y1142" s="3">
        <v>4</v>
      </c>
      <c r="Z1142" s="3">
        <v>0</v>
      </c>
      <c r="AA1142" s="2">
        <v>-2</v>
      </c>
      <c r="AB1142" s="12">
        <f t="shared" si="87"/>
        <v>3</v>
      </c>
      <c r="AC1142" s="3">
        <f t="shared" si="88"/>
        <v>116.07016</v>
      </c>
      <c r="AD1142" s="12">
        <v>235</v>
      </c>
      <c r="AE1142" s="3" t="s">
        <v>101</v>
      </c>
      <c r="AF1142" s="3" t="s">
        <v>84</v>
      </c>
      <c r="AG1142" s="2" t="str">
        <f t="shared" si="91"/>
        <v>Proton symporter</v>
      </c>
      <c r="AH1142" s="2" t="s">
        <v>321</v>
      </c>
    </row>
    <row r="1143" spans="1:34">
      <c r="A1143" s="8" t="s">
        <v>34</v>
      </c>
      <c r="B1143" s="9" t="s">
        <v>35</v>
      </c>
      <c r="C1143" s="1" t="s">
        <v>347</v>
      </c>
      <c r="D1143" s="23" t="s">
        <v>338</v>
      </c>
      <c r="E1143" s="1" t="s">
        <v>38</v>
      </c>
      <c r="F1143" s="1" t="s">
        <v>39</v>
      </c>
      <c r="G1143" s="1">
        <v>-10</v>
      </c>
      <c r="H1143" s="1">
        <v>-20</v>
      </c>
      <c r="I1143" s="1" t="s">
        <v>40</v>
      </c>
      <c r="J1143" s="1">
        <v>3.15</v>
      </c>
      <c r="K1143" s="1">
        <v>-10</v>
      </c>
      <c r="L1143" s="1">
        <v>-2.2210937500000001</v>
      </c>
      <c r="M1143" s="1" t="s">
        <v>40</v>
      </c>
      <c r="N1143" s="1">
        <v>0.70625000000000004</v>
      </c>
      <c r="O1143" s="1">
        <v>2.3234374999999998</v>
      </c>
      <c r="Q1143" s="1">
        <v>0.23234374999999999</v>
      </c>
      <c r="R1143" s="1">
        <v>0.65349376315889596</v>
      </c>
      <c r="S1143" s="11" t="s">
        <v>41</v>
      </c>
      <c r="T1143" s="3" t="s">
        <v>42</v>
      </c>
      <c r="U1143" s="3" t="s">
        <v>43</v>
      </c>
      <c r="V1143" s="3" t="s">
        <v>44</v>
      </c>
      <c r="W1143" s="3">
        <v>4</v>
      </c>
      <c r="X1143" s="3">
        <v>10</v>
      </c>
      <c r="Y1143" s="3">
        <v>2</v>
      </c>
      <c r="Z1143" s="3">
        <v>0</v>
      </c>
      <c r="AA1143" s="3">
        <v>0</v>
      </c>
      <c r="AB1143" s="12">
        <f t="shared" si="87"/>
        <v>5.5</v>
      </c>
      <c r="AC1143" s="3">
        <f t="shared" si="88"/>
        <v>90.119200000000006</v>
      </c>
      <c r="AD1143" s="12">
        <v>207</v>
      </c>
      <c r="AE1143" s="2" t="s">
        <v>45</v>
      </c>
      <c r="AF1143" s="3" t="s">
        <v>46</v>
      </c>
      <c r="AG1143" s="2" t="str">
        <f t="shared" si="91"/>
        <v>Proton symporter</v>
      </c>
      <c r="AH1143" s="3" t="s">
        <v>47</v>
      </c>
    </row>
    <row r="1144" spans="1:34">
      <c r="A1144" s="8" t="s">
        <v>34</v>
      </c>
      <c r="B1144" s="9" t="s">
        <v>35</v>
      </c>
      <c r="C1144" s="1" t="s">
        <v>347</v>
      </c>
      <c r="D1144" s="23" t="s">
        <v>338</v>
      </c>
      <c r="E1144" s="1" t="s">
        <v>48</v>
      </c>
      <c r="F1144" s="1" t="s">
        <v>39</v>
      </c>
      <c r="G1144" s="1">
        <v>-10</v>
      </c>
      <c r="H1144" s="1">
        <v>-20</v>
      </c>
      <c r="I1144" s="1" t="s">
        <v>40</v>
      </c>
      <c r="J1144" s="1">
        <v>3.15</v>
      </c>
      <c r="K1144" s="1">
        <v>-10</v>
      </c>
      <c r="L1144" s="1">
        <v>-2.01825396825397</v>
      </c>
      <c r="M1144" s="1" t="s">
        <v>40</v>
      </c>
      <c r="N1144" s="1">
        <v>0.55873015873013898</v>
      </c>
      <c r="O1144" s="1">
        <v>2.3603174603174599</v>
      </c>
      <c r="Q1144" s="1">
        <v>0.23603174603174601</v>
      </c>
      <c r="R1144" s="1">
        <v>0.66386668003443305</v>
      </c>
      <c r="S1144" s="11" t="s">
        <v>49</v>
      </c>
      <c r="T1144" s="3" t="s">
        <v>50</v>
      </c>
      <c r="U1144" s="3" t="s">
        <v>43</v>
      </c>
      <c r="V1144" s="3" t="s">
        <v>44</v>
      </c>
      <c r="W1144" s="3">
        <v>4</v>
      </c>
      <c r="X1144" s="3">
        <v>10</v>
      </c>
      <c r="Y1144" s="3">
        <v>2</v>
      </c>
      <c r="Z1144" s="3">
        <v>0</v>
      </c>
      <c r="AA1144" s="3">
        <v>0</v>
      </c>
      <c r="AB1144" s="12">
        <f t="shared" si="87"/>
        <v>5.5</v>
      </c>
      <c r="AC1144" s="3">
        <f t="shared" si="88"/>
        <v>90.119200000000006</v>
      </c>
      <c r="AD1144" s="12">
        <v>207</v>
      </c>
      <c r="AE1144" s="2" t="s">
        <v>45</v>
      </c>
      <c r="AF1144" s="3" t="s">
        <v>51</v>
      </c>
      <c r="AG1144" s="2" t="str">
        <f t="shared" si="91"/>
        <v>Proton symporter</v>
      </c>
      <c r="AH1144" s="3" t="s">
        <v>47</v>
      </c>
    </row>
    <row r="1145" spans="1:34">
      <c r="A1145" s="8" t="s">
        <v>34</v>
      </c>
      <c r="B1145" s="9" t="s">
        <v>35</v>
      </c>
      <c r="C1145" s="1" t="s">
        <v>347</v>
      </c>
      <c r="D1145" s="23" t="s">
        <v>338</v>
      </c>
      <c r="E1145" s="1" t="s">
        <v>52</v>
      </c>
      <c r="F1145" s="1" t="s">
        <v>53</v>
      </c>
      <c r="G1145" s="1">
        <v>-10</v>
      </c>
      <c r="H1145" s="1">
        <v>-20</v>
      </c>
      <c r="I1145" s="1" t="s">
        <v>40</v>
      </c>
      <c r="J1145" s="1">
        <v>3.15</v>
      </c>
      <c r="K1145" s="1">
        <v>-10</v>
      </c>
      <c r="L1145" s="1">
        <v>-2.6675324675324701</v>
      </c>
      <c r="M1145" s="1" t="s">
        <v>40</v>
      </c>
      <c r="N1145" s="1">
        <v>0.75064935064937199</v>
      </c>
      <c r="O1145" s="1">
        <v>3.0831168831168898</v>
      </c>
      <c r="Q1145" s="1">
        <v>0.30831168831168898</v>
      </c>
      <c r="R1145" s="1">
        <v>0.73264500166794999</v>
      </c>
      <c r="S1145" s="13" t="s">
        <v>52</v>
      </c>
      <c r="T1145" s="3" t="s">
        <v>54</v>
      </c>
      <c r="U1145" s="3" t="s">
        <v>55</v>
      </c>
      <c r="V1145" s="2" t="s">
        <v>56</v>
      </c>
      <c r="W1145" s="2">
        <v>3</v>
      </c>
      <c r="X1145" s="2">
        <v>12</v>
      </c>
      <c r="Y1145" s="2">
        <v>0</v>
      </c>
      <c r="Z1145" s="2">
        <v>2</v>
      </c>
      <c r="AA1145" s="2">
        <v>2</v>
      </c>
      <c r="AB1145" s="12">
        <f t="shared" si="87"/>
        <v>6</v>
      </c>
      <c r="AC1145" s="3">
        <f t="shared" si="88"/>
        <v>76.139580000000009</v>
      </c>
      <c r="AD1145" s="12">
        <v>139.30000000000001</v>
      </c>
      <c r="AE1145" s="2" t="s">
        <v>57</v>
      </c>
      <c r="AF1145" s="2" t="s">
        <v>58</v>
      </c>
      <c r="AG1145" s="2" t="str">
        <f t="shared" si="91"/>
        <v>Proton symporter</v>
      </c>
      <c r="AH1145" s="3" t="s">
        <v>59</v>
      </c>
    </row>
    <row r="1146" spans="1:34">
      <c r="A1146" s="8" t="s">
        <v>34</v>
      </c>
      <c r="B1146" s="9" t="s">
        <v>35</v>
      </c>
      <c r="C1146" s="1" t="s">
        <v>347</v>
      </c>
      <c r="D1146" s="23" t="s">
        <v>338</v>
      </c>
      <c r="E1146" s="1" t="s">
        <v>60</v>
      </c>
      <c r="F1146" s="1" t="s">
        <v>61</v>
      </c>
      <c r="G1146" s="1">
        <v>-10</v>
      </c>
      <c r="H1146" s="1">
        <v>-20</v>
      </c>
      <c r="I1146" s="1" t="s">
        <v>40</v>
      </c>
      <c r="J1146" s="1">
        <v>3.15</v>
      </c>
      <c r="K1146" s="1">
        <v>-10</v>
      </c>
      <c r="L1146" s="1">
        <v>-1.01992337164751</v>
      </c>
      <c r="M1146" s="1" t="s">
        <v>40</v>
      </c>
      <c r="N1146" s="1">
        <v>-0.48505747126437099</v>
      </c>
      <c r="O1146" s="1">
        <v>3.4950191570881199</v>
      </c>
      <c r="Q1146" s="1">
        <v>0.34950191570881201</v>
      </c>
      <c r="R1146" s="1">
        <v>0.83001580976677503</v>
      </c>
      <c r="S1146" s="14" t="s">
        <v>60</v>
      </c>
      <c r="T1146" s="2" t="s">
        <v>62</v>
      </c>
      <c r="U1146" s="3" t="s">
        <v>55</v>
      </c>
      <c r="V1146" s="2" t="s">
        <v>63</v>
      </c>
      <c r="W1146" s="2">
        <v>3</v>
      </c>
      <c r="X1146" s="2">
        <v>8</v>
      </c>
      <c r="Y1146" s="2">
        <v>2</v>
      </c>
      <c r="Z1146" s="2">
        <v>0</v>
      </c>
      <c r="AA1146" s="2">
        <v>0</v>
      </c>
      <c r="AB1146" s="12">
        <f t="shared" si="87"/>
        <v>5.333333333333333</v>
      </c>
      <c r="AC1146" s="3">
        <f t="shared" si="88"/>
        <v>76.092820000000003</v>
      </c>
      <c r="AD1146" s="12">
        <v>213</v>
      </c>
      <c r="AE1146" s="2" t="s">
        <v>45</v>
      </c>
      <c r="AF1146" s="2" t="s">
        <v>64</v>
      </c>
      <c r="AG1146" s="2" t="str">
        <f t="shared" si="91"/>
        <v>Proton symporter</v>
      </c>
      <c r="AH1146" s="3" t="s">
        <v>65</v>
      </c>
    </row>
    <row r="1147" spans="1:34">
      <c r="A1147" s="8" t="s">
        <v>34</v>
      </c>
      <c r="B1147" s="9" t="s">
        <v>35</v>
      </c>
      <c r="C1147" s="1" t="s">
        <v>347</v>
      </c>
      <c r="D1147" s="23" t="s">
        <v>338</v>
      </c>
      <c r="E1147" s="1" t="s">
        <v>66</v>
      </c>
      <c r="F1147" s="1" t="s">
        <v>67</v>
      </c>
      <c r="G1147" s="1">
        <v>-10</v>
      </c>
      <c r="H1147" s="1">
        <v>-20</v>
      </c>
      <c r="I1147" s="1" t="s">
        <v>40</v>
      </c>
      <c r="J1147" s="1">
        <v>3.15</v>
      </c>
      <c r="K1147" s="1">
        <v>-10</v>
      </c>
      <c r="L1147" s="1">
        <v>-1.30968992248062</v>
      </c>
      <c r="M1147" s="1" t="s">
        <v>40</v>
      </c>
      <c r="N1147" s="1">
        <v>4.3410852713177801E-2</v>
      </c>
      <c r="O1147" s="1">
        <v>2.4891472868217099</v>
      </c>
      <c r="Q1147" s="1">
        <v>0.24891472868217099</v>
      </c>
      <c r="R1147" s="1">
        <v>0.70010156396368495</v>
      </c>
      <c r="S1147" s="11" t="s">
        <v>68</v>
      </c>
      <c r="T1147" s="3" t="s">
        <v>69</v>
      </c>
      <c r="U1147" s="3" t="s">
        <v>43</v>
      </c>
      <c r="V1147" s="3" t="s">
        <v>44</v>
      </c>
      <c r="W1147" s="3">
        <v>4</v>
      </c>
      <c r="X1147" s="3">
        <v>10</v>
      </c>
      <c r="Y1147" s="3">
        <v>2</v>
      </c>
      <c r="Z1147" s="3">
        <v>0</v>
      </c>
      <c r="AA1147" s="3">
        <v>0</v>
      </c>
      <c r="AB1147" s="12">
        <f t="shared" si="87"/>
        <v>5.5</v>
      </c>
      <c r="AC1147" s="3">
        <f t="shared" si="88"/>
        <v>90.119200000000006</v>
      </c>
      <c r="AD1147" s="12">
        <v>230</v>
      </c>
      <c r="AE1147" s="2" t="s">
        <v>45</v>
      </c>
      <c r="AF1147" s="3" t="s">
        <v>70</v>
      </c>
      <c r="AG1147" s="2" t="str">
        <f t="shared" si="91"/>
        <v>Proton symporter</v>
      </c>
      <c r="AH1147" s="3" t="s">
        <v>71</v>
      </c>
    </row>
    <row r="1148" spans="1:34">
      <c r="A1148" s="8" t="s">
        <v>34</v>
      </c>
      <c r="B1148" s="9" t="s">
        <v>35</v>
      </c>
      <c r="C1148" s="1" t="s">
        <v>347</v>
      </c>
      <c r="D1148" s="23" t="s">
        <v>338</v>
      </c>
      <c r="E1148" s="1" t="s">
        <v>72</v>
      </c>
      <c r="F1148" s="1" t="s">
        <v>73</v>
      </c>
      <c r="G1148" s="1">
        <v>-10</v>
      </c>
      <c r="H1148" s="1">
        <v>-20</v>
      </c>
      <c r="I1148" s="1" t="s">
        <v>40</v>
      </c>
      <c r="J1148" s="1">
        <v>3.15</v>
      </c>
      <c r="K1148" s="1">
        <v>-10</v>
      </c>
      <c r="L1148" s="1">
        <v>-1.4125000000000001</v>
      </c>
      <c r="M1148" s="1" t="s">
        <v>40</v>
      </c>
      <c r="N1148" s="1">
        <v>0.94166666666666698</v>
      </c>
      <c r="O1148" s="1">
        <v>3.0194444444444399</v>
      </c>
      <c r="Q1148" s="1">
        <v>0.30194444444444402</v>
      </c>
      <c r="R1148" s="1">
        <v>0.56630445729462298</v>
      </c>
      <c r="S1148" s="11" t="s">
        <v>74</v>
      </c>
      <c r="T1148" s="3" t="s">
        <v>75</v>
      </c>
      <c r="U1148" s="3" t="s">
        <v>76</v>
      </c>
      <c r="V1148" s="3" t="s">
        <v>77</v>
      </c>
      <c r="W1148" s="3">
        <v>3</v>
      </c>
      <c r="X1148" s="3">
        <v>8</v>
      </c>
      <c r="Y1148" s="3">
        <v>1</v>
      </c>
      <c r="Z1148" s="3">
        <v>0</v>
      </c>
      <c r="AA1148" s="3">
        <v>0</v>
      </c>
      <c r="AB1148" s="12">
        <f t="shared" si="87"/>
        <v>6</v>
      </c>
      <c r="AC1148" s="3">
        <f t="shared" si="88"/>
        <v>60.093820000000001</v>
      </c>
      <c r="AD1148" s="12">
        <v>97</v>
      </c>
      <c r="AE1148" s="2" t="s">
        <v>78</v>
      </c>
      <c r="AF1148" s="2" t="s">
        <v>79</v>
      </c>
      <c r="AG1148" s="2" t="str">
        <f t="shared" si="91"/>
        <v>Proton symporter</v>
      </c>
      <c r="AH1148" s="3" t="s">
        <v>80</v>
      </c>
    </row>
    <row r="1149" spans="1:34">
      <c r="A1149" s="8" t="s">
        <v>34</v>
      </c>
      <c r="B1149" s="9" t="s">
        <v>35</v>
      </c>
      <c r="C1149" s="1" t="s">
        <v>347</v>
      </c>
      <c r="D1149" s="23" t="s">
        <v>338</v>
      </c>
      <c r="E1149" s="1" t="s">
        <v>81</v>
      </c>
      <c r="F1149" s="1" t="s">
        <v>73</v>
      </c>
      <c r="G1149" s="1">
        <v>-10</v>
      </c>
      <c r="H1149" s="1">
        <v>-20</v>
      </c>
      <c r="I1149" s="1" t="s">
        <v>40</v>
      </c>
      <c r="J1149" s="1">
        <v>3.15</v>
      </c>
      <c r="K1149" s="1">
        <v>-10</v>
      </c>
      <c r="L1149" s="1">
        <v>-2.8602272727272799</v>
      </c>
      <c r="M1149" s="1" t="s">
        <v>40</v>
      </c>
      <c r="N1149" s="1">
        <v>1.9068181818182099</v>
      </c>
      <c r="O1149" s="1">
        <v>2.6977272727272799</v>
      </c>
      <c r="Q1149" s="1">
        <v>0.269772727272728</v>
      </c>
      <c r="R1149" s="1">
        <v>0.50596558645801404</v>
      </c>
      <c r="S1149" s="11" t="s">
        <v>82</v>
      </c>
      <c r="T1149" s="3" t="s">
        <v>83</v>
      </c>
      <c r="U1149" s="3" t="s">
        <v>76</v>
      </c>
      <c r="V1149" s="3" t="s">
        <v>77</v>
      </c>
      <c r="W1149" s="3">
        <v>3</v>
      </c>
      <c r="X1149" s="3">
        <v>8</v>
      </c>
      <c r="Y1149" s="3">
        <v>1</v>
      </c>
      <c r="Z1149" s="3">
        <v>0</v>
      </c>
      <c r="AA1149" s="3">
        <v>0</v>
      </c>
      <c r="AB1149" s="12">
        <f t="shared" si="87"/>
        <v>6</v>
      </c>
      <c r="AC1149" s="3">
        <f t="shared" si="88"/>
        <v>60.093820000000001</v>
      </c>
      <c r="AD1149" s="12">
        <v>97</v>
      </c>
      <c r="AE1149" s="2" t="s">
        <v>78</v>
      </c>
      <c r="AF1149" s="3" t="s">
        <v>84</v>
      </c>
      <c r="AG1149" s="2" t="str">
        <f t="shared" si="91"/>
        <v>Proton symporter</v>
      </c>
      <c r="AH1149" s="3" t="s">
        <v>80</v>
      </c>
    </row>
    <row r="1150" spans="1:34">
      <c r="A1150" s="8" t="s">
        <v>34</v>
      </c>
      <c r="B1150" s="9" t="s">
        <v>35</v>
      </c>
      <c r="C1150" s="1" t="s">
        <v>347</v>
      </c>
      <c r="D1150" s="23" t="s">
        <v>338</v>
      </c>
      <c r="E1150" s="1" t="s">
        <v>85</v>
      </c>
      <c r="F1150" s="1" t="s">
        <v>86</v>
      </c>
      <c r="G1150" s="1">
        <v>-10</v>
      </c>
      <c r="H1150" s="1">
        <v>-20</v>
      </c>
      <c r="I1150" s="1" t="s">
        <v>40</v>
      </c>
      <c r="J1150" s="1">
        <v>3.15</v>
      </c>
      <c r="K1150" s="1">
        <v>-10</v>
      </c>
      <c r="L1150" s="1">
        <v>-2.3305555555555499</v>
      </c>
      <c r="M1150" s="1" t="s">
        <v>40</v>
      </c>
      <c r="N1150" s="1">
        <v>0.78585858585858104</v>
      </c>
      <c r="O1150" s="1">
        <v>2.30353535353535</v>
      </c>
      <c r="Q1150" s="1">
        <v>0.230353535353535</v>
      </c>
      <c r="R1150" s="1">
        <v>0.64789605347739099</v>
      </c>
      <c r="S1150" s="11" t="s">
        <v>87</v>
      </c>
      <c r="T1150" s="3" t="s">
        <v>88</v>
      </c>
      <c r="U1150" s="3" t="s">
        <v>43</v>
      </c>
      <c r="V1150" s="3" t="s">
        <v>44</v>
      </c>
      <c r="W1150" s="3">
        <v>4</v>
      </c>
      <c r="X1150" s="3">
        <v>10</v>
      </c>
      <c r="Y1150" s="3">
        <v>2</v>
      </c>
      <c r="Z1150" s="3">
        <v>0</v>
      </c>
      <c r="AA1150" s="3">
        <v>0</v>
      </c>
      <c r="AB1150" s="12">
        <f t="shared" si="87"/>
        <v>5.5</v>
      </c>
      <c r="AC1150" s="3">
        <f t="shared" si="88"/>
        <v>90.119200000000006</v>
      </c>
      <c r="AD1150" s="12">
        <v>177</v>
      </c>
      <c r="AE1150" s="3" t="s">
        <v>45</v>
      </c>
      <c r="AF1150" s="3" t="s">
        <v>89</v>
      </c>
      <c r="AG1150" s="2" t="str">
        <f t="shared" si="91"/>
        <v>Proton symporter</v>
      </c>
      <c r="AH1150" s="3" t="s">
        <v>90</v>
      </c>
    </row>
    <row r="1151" spans="1:34">
      <c r="A1151" s="8" t="s">
        <v>34</v>
      </c>
      <c r="B1151" s="9" t="s">
        <v>35</v>
      </c>
      <c r="C1151" s="1" t="s">
        <v>347</v>
      </c>
      <c r="D1151" s="23" t="s">
        <v>338</v>
      </c>
      <c r="E1151" s="1" t="s">
        <v>91</v>
      </c>
      <c r="F1151" s="1" t="s">
        <v>92</v>
      </c>
      <c r="G1151" s="1">
        <v>-10</v>
      </c>
      <c r="H1151" s="1">
        <v>-20</v>
      </c>
      <c r="I1151" s="1" t="s">
        <v>40</v>
      </c>
      <c r="J1151" s="1">
        <v>3.15</v>
      </c>
      <c r="K1151" s="1">
        <v>-10</v>
      </c>
      <c r="L1151" s="1">
        <v>-2.3305555555555602</v>
      </c>
      <c r="M1151" s="1" t="s">
        <v>40</v>
      </c>
      <c r="N1151" s="1">
        <v>1.55370370370372</v>
      </c>
      <c r="O1151" s="1">
        <v>1.6892592592592599</v>
      </c>
      <c r="Q1151" s="1">
        <v>0.16892592592592601</v>
      </c>
      <c r="R1151" s="1">
        <v>0.464723783910512</v>
      </c>
      <c r="S1151" s="14" t="s">
        <v>91</v>
      </c>
      <c r="T1151" s="2" t="s">
        <v>93</v>
      </c>
      <c r="U1151" s="3" t="s">
        <v>55</v>
      </c>
      <c r="V1151" s="2" t="s">
        <v>94</v>
      </c>
      <c r="W1151" s="2">
        <v>5</v>
      </c>
      <c r="X1151" s="2">
        <v>12</v>
      </c>
      <c r="Y1151" s="2">
        <v>1</v>
      </c>
      <c r="Z1151" s="2">
        <v>0</v>
      </c>
      <c r="AA1151" s="2">
        <v>0</v>
      </c>
      <c r="AB1151" s="12">
        <f t="shared" si="87"/>
        <v>6</v>
      </c>
      <c r="AC1151" s="3">
        <f t="shared" si="88"/>
        <v>88.14658</v>
      </c>
      <c r="AD1151" s="12">
        <v>129</v>
      </c>
      <c r="AE1151" s="2" t="s">
        <v>78</v>
      </c>
      <c r="AF1151" s="2" t="s">
        <v>95</v>
      </c>
      <c r="AG1151" s="2" t="str">
        <f t="shared" si="91"/>
        <v>Proton symporter</v>
      </c>
      <c r="AH1151" s="3" t="s">
        <v>96</v>
      </c>
    </row>
    <row r="1152" spans="1:34">
      <c r="A1152" s="8" t="s">
        <v>34</v>
      </c>
      <c r="B1152" s="9" t="s">
        <v>35</v>
      </c>
      <c r="C1152" s="1" t="s">
        <v>347</v>
      </c>
      <c r="D1152" s="23" t="s">
        <v>338</v>
      </c>
      <c r="E1152" s="1" t="s">
        <v>97</v>
      </c>
      <c r="F1152" s="1" t="s">
        <v>98</v>
      </c>
      <c r="G1152" s="1">
        <v>-10</v>
      </c>
      <c r="H1152" s="1">
        <v>-20</v>
      </c>
      <c r="I1152" s="1" t="s">
        <v>40</v>
      </c>
      <c r="J1152" s="1">
        <v>3.15</v>
      </c>
      <c r="K1152" s="1">
        <v>-10</v>
      </c>
      <c r="L1152" s="1">
        <v>-5.8299445471349403</v>
      </c>
      <c r="M1152" s="1" t="s">
        <v>40</v>
      </c>
      <c r="N1152" s="1">
        <v>-2.83807763401109</v>
      </c>
      <c r="O1152" s="1">
        <v>1.83401109057301</v>
      </c>
      <c r="Q1152" s="1">
        <v>0.183401109057301</v>
      </c>
      <c r="R1152" s="1">
        <v>1.04224123403636</v>
      </c>
      <c r="S1152" s="14" t="s">
        <v>97</v>
      </c>
      <c r="T1152" s="2" t="s">
        <v>99</v>
      </c>
      <c r="U1152" s="3" t="s">
        <v>55</v>
      </c>
      <c r="V1152" s="2" t="s">
        <v>100</v>
      </c>
      <c r="W1152" s="2">
        <v>7</v>
      </c>
      <c r="X1152" s="2">
        <v>2</v>
      </c>
      <c r="Y1152" s="2">
        <v>6</v>
      </c>
      <c r="Z1152" s="2">
        <v>0</v>
      </c>
      <c r="AA1152" s="2">
        <v>-2</v>
      </c>
      <c r="AB1152" s="12">
        <f t="shared" si="87"/>
        <v>2.5714285714285716</v>
      </c>
      <c r="AC1152" s="3">
        <f t="shared" si="88"/>
        <v>182.08458000000002</v>
      </c>
      <c r="AD1152" s="12">
        <v>355.5</v>
      </c>
      <c r="AE1152" s="2" t="s">
        <v>101</v>
      </c>
      <c r="AF1152" s="2" t="s">
        <v>64</v>
      </c>
      <c r="AG1152" s="2" t="str">
        <f t="shared" si="91"/>
        <v>Proton symporter</v>
      </c>
      <c r="AH1152" s="3" t="s">
        <v>102</v>
      </c>
    </row>
    <row r="1153" spans="1:34">
      <c r="A1153" s="8" t="s">
        <v>34</v>
      </c>
      <c r="B1153" s="9" t="s">
        <v>35</v>
      </c>
      <c r="C1153" s="1" t="s">
        <v>347</v>
      </c>
      <c r="D1153" s="23" t="s">
        <v>338</v>
      </c>
      <c r="E1153" s="1" t="s">
        <v>103</v>
      </c>
      <c r="F1153" s="1" t="s">
        <v>104</v>
      </c>
      <c r="G1153" s="1">
        <v>-10</v>
      </c>
      <c r="H1153" s="1">
        <v>-20</v>
      </c>
      <c r="I1153" s="1" t="s">
        <v>40</v>
      </c>
      <c r="J1153" s="1">
        <v>3.15</v>
      </c>
      <c r="K1153" s="1">
        <v>-10</v>
      </c>
      <c r="L1153" s="1">
        <v>-3.05089285714286</v>
      </c>
      <c r="M1153" s="1" t="s">
        <v>40</v>
      </c>
      <c r="N1153" s="1">
        <v>2.0339285714285702</v>
      </c>
      <c r="O1153" s="1">
        <v>1.3276785714285699</v>
      </c>
      <c r="Q1153" s="1">
        <v>0.13276785714285699</v>
      </c>
      <c r="R1153" s="1">
        <v>0.42337191582122702</v>
      </c>
      <c r="S1153" s="14" t="s">
        <v>103</v>
      </c>
      <c r="T1153" s="2" t="s">
        <v>105</v>
      </c>
      <c r="U1153" s="3" t="s">
        <v>55</v>
      </c>
      <c r="V1153" s="2" t="s">
        <v>106</v>
      </c>
      <c r="W1153" s="2">
        <v>6</v>
      </c>
      <c r="X1153" s="2">
        <v>14</v>
      </c>
      <c r="Y1153" s="2">
        <v>1</v>
      </c>
      <c r="Z1153" s="2">
        <v>0</v>
      </c>
      <c r="AA1153" s="2">
        <v>0</v>
      </c>
      <c r="AB1153" s="12">
        <f t="shared" si="87"/>
        <v>6</v>
      </c>
      <c r="AC1153" s="3">
        <f t="shared" si="88"/>
        <v>102.17295999999999</v>
      </c>
      <c r="AD1153" s="12">
        <v>153</v>
      </c>
      <c r="AE1153" s="2" t="s">
        <v>78</v>
      </c>
      <c r="AF1153" s="2" t="s">
        <v>84</v>
      </c>
      <c r="AG1153" s="2" t="str">
        <f t="shared" si="91"/>
        <v>Proton symporter</v>
      </c>
      <c r="AH1153" s="3" t="s">
        <v>107</v>
      </c>
    </row>
    <row r="1154" spans="1:34">
      <c r="A1154" s="8" t="s">
        <v>34</v>
      </c>
      <c r="B1154" s="9" t="s">
        <v>35</v>
      </c>
      <c r="C1154" s="1" t="s">
        <v>347</v>
      </c>
      <c r="D1154" s="23" t="s">
        <v>338</v>
      </c>
      <c r="E1154" s="1" t="s">
        <v>108</v>
      </c>
      <c r="F1154" s="1" t="s">
        <v>109</v>
      </c>
      <c r="G1154" s="1">
        <v>-10</v>
      </c>
      <c r="H1154" s="1">
        <v>-20</v>
      </c>
      <c r="I1154" s="1" t="s">
        <v>40</v>
      </c>
      <c r="J1154" s="1">
        <v>3.15</v>
      </c>
      <c r="K1154" s="1">
        <v>-10</v>
      </c>
      <c r="L1154" s="1">
        <v>-3.6707932692307601</v>
      </c>
      <c r="M1154" s="1" t="s">
        <v>40</v>
      </c>
      <c r="N1154" s="1">
        <v>0.45961538461539098</v>
      </c>
      <c r="O1154" s="1">
        <v>1.1925480769230801</v>
      </c>
      <c r="Q1154" s="1">
        <v>0.11925480769230801</v>
      </c>
      <c r="R1154" s="1">
        <v>0.44718075935522</v>
      </c>
      <c r="S1154" s="11" t="s">
        <v>108</v>
      </c>
      <c r="T1154" s="3" t="s">
        <v>108</v>
      </c>
      <c r="U1154" s="3" t="s">
        <v>43</v>
      </c>
      <c r="V1154" s="3" t="s">
        <v>110</v>
      </c>
      <c r="W1154" s="3">
        <v>8</v>
      </c>
      <c r="X1154" s="3">
        <v>8</v>
      </c>
      <c r="Y1154" s="3">
        <v>1</v>
      </c>
      <c r="Z1154" s="3">
        <v>0</v>
      </c>
      <c r="AA1154" s="3">
        <v>0</v>
      </c>
      <c r="AB1154" s="12">
        <f t="shared" ref="AB1154:AB1217" si="92">(W1154*4+X1154*1+Y1154*-2+Z1154*-3)/W1154</f>
        <v>4.75</v>
      </c>
      <c r="AC1154" s="3">
        <f t="shared" ref="AC1154:AC1217" si="93">W1154*12.0107+X1154*1.00784+Y1154*15.999+Z1154*14.0067</f>
        <v>120.14731999999999</v>
      </c>
      <c r="AD1154" s="12">
        <v>229</v>
      </c>
      <c r="AE1154" s="3" t="s">
        <v>111</v>
      </c>
      <c r="AF1154" s="2" t="s">
        <v>112</v>
      </c>
      <c r="AG1154" s="2" t="str">
        <f t="shared" si="91"/>
        <v>Proton symporter</v>
      </c>
      <c r="AH1154" s="3" t="s">
        <v>113</v>
      </c>
    </row>
    <row r="1155" spans="1:34">
      <c r="A1155" s="8" t="s">
        <v>34</v>
      </c>
      <c r="B1155" s="9" t="s">
        <v>35</v>
      </c>
      <c r="C1155" s="1" t="s">
        <v>347</v>
      </c>
      <c r="D1155" s="23" t="s">
        <v>338</v>
      </c>
      <c r="E1155" s="1" t="s">
        <v>114</v>
      </c>
      <c r="F1155" s="1" t="s">
        <v>115</v>
      </c>
      <c r="G1155" s="1">
        <v>-10</v>
      </c>
      <c r="H1155" s="1">
        <v>-20</v>
      </c>
      <c r="I1155" s="1" t="s">
        <v>40</v>
      </c>
      <c r="J1155" s="1">
        <v>3.15</v>
      </c>
      <c r="K1155" s="1">
        <v>-10</v>
      </c>
      <c r="L1155" s="1">
        <v>-4.51494252873563</v>
      </c>
      <c r="M1155" s="1" t="s">
        <v>40</v>
      </c>
      <c r="N1155" s="1">
        <v>1.2624521072796999</v>
      </c>
      <c r="O1155" s="1">
        <v>1.74750957854406</v>
      </c>
      <c r="Q1155" s="1">
        <v>0.174750957854406</v>
      </c>
      <c r="R1155" s="1">
        <v>0.63890218043092295</v>
      </c>
      <c r="S1155" s="14" t="s">
        <v>114</v>
      </c>
      <c r="T1155" s="2" t="s">
        <v>114</v>
      </c>
      <c r="U1155" s="3" t="s">
        <v>55</v>
      </c>
      <c r="V1155" s="2" t="s">
        <v>116</v>
      </c>
      <c r="W1155" s="2">
        <v>5</v>
      </c>
      <c r="X1155" s="2">
        <v>11</v>
      </c>
      <c r="Y1155" s="2">
        <v>2</v>
      </c>
      <c r="Z1155" s="2">
        <v>1</v>
      </c>
      <c r="AA1155" s="2">
        <v>0</v>
      </c>
      <c r="AB1155" s="12">
        <f t="shared" si="92"/>
        <v>4.8</v>
      </c>
      <c r="AC1155" s="3">
        <f t="shared" si="93"/>
        <v>117.14444</v>
      </c>
      <c r="AD1155" s="12">
        <v>247.5</v>
      </c>
      <c r="AE1155" s="2" t="s">
        <v>117</v>
      </c>
      <c r="AF1155" s="2" t="s">
        <v>84</v>
      </c>
      <c r="AG1155" s="2" t="str">
        <f t="shared" si="91"/>
        <v>Proton symporter</v>
      </c>
      <c r="AH1155" s="3" t="s">
        <v>118</v>
      </c>
    </row>
    <row r="1156" spans="1:34">
      <c r="A1156" s="8" t="s">
        <v>34</v>
      </c>
      <c r="B1156" s="9" t="s">
        <v>35</v>
      </c>
      <c r="C1156" s="1" t="s">
        <v>347</v>
      </c>
      <c r="D1156" s="23" t="s">
        <v>338</v>
      </c>
      <c r="E1156" s="1" t="s">
        <v>119</v>
      </c>
      <c r="F1156" s="1" t="s">
        <v>120</v>
      </c>
      <c r="G1156" s="1">
        <v>-10</v>
      </c>
      <c r="H1156" s="1">
        <v>-20</v>
      </c>
      <c r="I1156" s="1" t="s">
        <v>40</v>
      </c>
      <c r="J1156" s="1">
        <v>3.15</v>
      </c>
      <c r="K1156" s="1">
        <v>-10</v>
      </c>
      <c r="L1156" s="1">
        <v>-3.22178217821783</v>
      </c>
      <c r="M1156" s="1" t="s">
        <v>40</v>
      </c>
      <c r="N1156" s="1">
        <v>1.16633663366336</v>
      </c>
      <c r="O1156" s="1">
        <v>2.9445544554455401</v>
      </c>
      <c r="Q1156" s="1">
        <v>0.294455445544554</v>
      </c>
      <c r="R1156" s="1">
        <v>0.53373467014196696</v>
      </c>
      <c r="S1156" s="14" t="s">
        <v>119</v>
      </c>
      <c r="T1156" s="2" t="s">
        <v>119</v>
      </c>
      <c r="U1156" s="3" t="s">
        <v>55</v>
      </c>
      <c r="V1156" s="2" t="s">
        <v>121</v>
      </c>
      <c r="W1156" s="2">
        <v>3</v>
      </c>
      <c r="X1156" s="2">
        <v>6</v>
      </c>
      <c r="Y1156" s="2">
        <v>1</v>
      </c>
      <c r="Z1156" s="2">
        <v>0</v>
      </c>
      <c r="AA1156" s="2">
        <v>0</v>
      </c>
      <c r="AB1156" s="12">
        <f t="shared" si="92"/>
        <v>5.333333333333333</v>
      </c>
      <c r="AC1156" s="3">
        <f t="shared" si="93"/>
        <v>58.078140000000005</v>
      </c>
      <c r="AD1156" s="12">
        <v>56</v>
      </c>
      <c r="AE1156" s="2" t="s">
        <v>122</v>
      </c>
      <c r="AF1156" s="2" t="s">
        <v>46</v>
      </c>
      <c r="AG1156" s="2" t="str">
        <f t="shared" si="91"/>
        <v>Proton symporter</v>
      </c>
      <c r="AH1156" s="3" t="s">
        <v>123</v>
      </c>
    </row>
    <row r="1157" spans="1:34">
      <c r="A1157" s="8" t="s">
        <v>34</v>
      </c>
      <c r="B1157" s="9" t="s">
        <v>35</v>
      </c>
      <c r="C1157" s="1" t="s">
        <v>347</v>
      </c>
      <c r="D1157" s="23" t="s">
        <v>338</v>
      </c>
      <c r="E1157" s="1" t="s">
        <v>124</v>
      </c>
      <c r="F1157" s="1" t="s">
        <v>125</v>
      </c>
      <c r="G1157" s="1">
        <v>-10</v>
      </c>
      <c r="H1157" s="1">
        <v>-20</v>
      </c>
      <c r="I1157" s="1" t="s">
        <v>40</v>
      </c>
      <c r="J1157" s="1">
        <v>3.15</v>
      </c>
      <c r="K1157" s="1">
        <v>-10</v>
      </c>
      <c r="L1157" s="1">
        <v>-4.2152173913043498</v>
      </c>
      <c r="M1157" s="1" t="s">
        <v>40</v>
      </c>
      <c r="N1157" s="1">
        <v>-0.78478260869565597</v>
      </c>
      <c r="O1157" s="1">
        <v>3.59492753623188</v>
      </c>
      <c r="Q1157" s="1">
        <v>0.359492753623188</v>
      </c>
      <c r="R1157" s="1">
        <v>0.79720400975172501</v>
      </c>
      <c r="S1157" s="14" t="s">
        <v>124</v>
      </c>
      <c r="T1157" s="2" t="s">
        <v>126</v>
      </c>
      <c r="U1157" s="3" t="s">
        <v>55</v>
      </c>
      <c r="V1157" s="2" t="s">
        <v>127</v>
      </c>
      <c r="W1157" s="2">
        <v>3</v>
      </c>
      <c r="X1157" s="2">
        <v>3</v>
      </c>
      <c r="Y1157" s="2">
        <v>2</v>
      </c>
      <c r="Z1157" s="2">
        <v>0</v>
      </c>
      <c r="AA1157" s="2">
        <v>-1</v>
      </c>
      <c r="AB1157" s="12">
        <f t="shared" si="92"/>
        <v>3.6666666666666665</v>
      </c>
      <c r="AC1157" s="3">
        <f t="shared" si="93"/>
        <v>71.053619999999995</v>
      </c>
      <c r="AD1157" s="12">
        <v>80</v>
      </c>
      <c r="AE1157" s="2" t="s">
        <v>128</v>
      </c>
      <c r="AF1157" s="2" t="s">
        <v>64</v>
      </c>
      <c r="AG1157" s="2" t="str">
        <f t="shared" si="91"/>
        <v>Proton symporter</v>
      </c>
      <c r="AH1157" s="3" t="s">
        <v>129</v>
      </c>
    </row>
    <row r="1158" spans="1:34">
      <c r="A1158" s="8" t="s">
        <v>34</v>
      </c>
      <c r="B1158" s="9" t="s">
        <v>35</v>
      </c>
      <c r="C1158" s="1" t="s">
        <v>347</v>
      </c>
      <c r="D1158" s="23" t="s">
        <v>338</v>
      </c>
      <c r="E1158" s="1" t="s">
        <v>130</v>
      </c>
      <c r="F1158" s="1" t="s">
        <v>125</v>
      </c>
      <c r="G1158" s="1">
        <v>-10</v>
      </c>
      <c r="H1158" s="1">
        <v>-20</v>
      </c>
      <c r="I1158" s="1" t="s">
        <v>40</v>
      </c>
      <c r="J1158" s="1">
        <v>3.15</v>
      </c>
      <c r="K1158" s="1">
        <v>-10</v>
      </c>
      <c r="L1158" s="1">
        <v>-2.6729729729729699</v>
      </c>
      <c r="M1158" s="1" t="s">
        <v>40</v>
      </c>
      <c r="N1158" s="1">
        <v>-2.3270270270270301</v>
      </c>
      <c r="O1158" s="1">
        <v>4.1090090090090099</v>
      </c>
      <c r="Q1158" s="1">
        <v>0.41090090090090098</v>
      </c>
      <c r="R1158" s="1">
        <v>0.91120569888356595</v>
      </c>
      <c r="S1158" s="14" t="s">
        <v>130</v>
      </c>
      <c r="T1158" s="2" t="s">
        <v>131</v>
      </c>
      <c r="U1158" s="3" t="s">
        <v>55</v>
      </c>
      <c r="V1158" s="2" t="s">
        <v>127</v>
      </c>
      <c r="W1158" s="2">
        <v>3</v>
      </c>
      <c r="X1158" s="2">
        <v>3</v>
      </c>
      <c r="Y1158" s="2">
        <v>2</v>
      </c>
      <c r="Z1158" s="2">
        <v>0</v>
      </c>
      <c r="AA1158" s="2">
        <v>-1</v>
      </c>
      <c r="AB1158" s="12">
        <f t="shared" si="92"/>
        <v>3.6666666666666665</v>
      </c>
      <c r="AC1158" s="3">
        <f t="shared" si="93"/>
        <v>71.053619999999995</v>
      </c>
      <c r="AD1158" s="12">
        <v>80</v>
      </c>
      <c r="AE1158" s="2" t="s">
        <v>128</v>
      </c>
      <c r="AF1158" s="2" t="s">
        <v>89</v>
      </c>
      <c r="AG1158" s="2" t="str">
        <f t="shared" si="91"/>
        <v>Proton symporter</v>
      </c>
      <c r="AH1158" s="3" t="s">
        <v>129</v>
      </c>
    </row>
    <row r="1159" spans="1:34">
      <c r="A1159" s="8" t="s">
        <v>34</v>
      </c>
      <c r="B1159" s="9" t="s">
        <v>35</v>
      </c>
      <c r="C1159" s="1" t="s">
        <v>347</v>
      </c>
      <c r="D1159" s="23" t="s">
        <v>338</v>
      </c>
      <c r="E1159" s="1" t="s">
        <v>132</v>
      </c>
      <c r="F1159" s="1" t="s">
        <v>133</v>
      </c>
      <c r="G1159" s="1">
        <v>-10</v>
      </c>
      <c r="H1159" s="1">
        <v>-20</v>
      </c>
      <c r="I1159" s="1" t="s">
        <v>40</v>
      </c>
      <c r="J1159" s="1">
        <v>3.15</v>
      </c>
      <c r="K1159" s="1">
        <v>-10</v>
      </c>
      <c r="L1159" s="1">
        <v>-4.4273770491803299</v>
      </c>
      <c r="M1159" s="1" t="s">
        <v>40</v>
      </c>
      <c r="N1159" s="1">
        <v>0.24065573770491999</v>
      </c>
      <c r="O1159" s="1">
        <v>1.6265573770491799</v>
      </c>
      <c r="Q1159" s="1">
        <v>0.16265573770491801</v>
      </c>
      <c r="R1159" s="1">
        <v>0.73163683950490099</v>
      </c>
      <c r="S1159" s="11" t="s">
        <v>132</v>
      </c>
      <c r="T1159" s="3" t="s">
        <v>132</v>
      </c>
      <c r="U1159" s="3" t="s">
        <v>43</v>
      </c>
      <c r="V1159" s="3" t="s">
        <v>134</v>
      </c>
      <c r="W1159" s="3">
        <v>6</v>
      </c>
      <c r="X1159" s="3">
        <v>8</v>
      </c>
      <c r="Y1159" s="3">
        <v>4</v>
      </c>
      <c r="Z1159" s="3">
        <v>0</v>
      </c>
      <c r="AA1159" s="3">
        <v>-2</v>
      </c>
      <c r="AB1159" s="12">
        <f t="shared" si="92"/>
        <v>4</v>
      </c>
      <c r="AC1159" s="3">
        <f t="shared" si="93"/>
        <v>144.12291999999999</v>
      </c>
      <c r="AD1159" s="12">
        <v>337.5</v>
      </c>
      <c r="AE1159" s="2" t="s">
        <v>101</v>
      </c>
      <c r="AF1159" s="2" t="s">
        <v>64</v>
      </c>
      <c r="AG1159" s="2" t="str">
        <f t="shared" si="91"/>
        <v>Proton symporter</v>
      </c>
      <c r="AH1159" s="3" t="s">
        <v>135</v>
      </c>
    </row>
    <row r="1160" spans="1:34">
      <c r="A1160" s="8" t="s">
        <v>34</v>
      </c>
      <c r="B1160" s="9" t="s">
        <v>35</v>
      </c>
      <c r="C1160" s="1" t="s">
        <v>347</v>
      </c>
      <c r="D1160" s="23" t="s">
        <v>338</v>
      </c>
      <c r="E1160" s="1" t="s">
        <v>136</v>
      </c>
      <c r="F1160" s="1" t="s">
        <v>137</v>
      </c>
      <c r="G1160" s="1">
        <v>-10</v>
      </c>
      <c r="H1160" s="1">
        <v>-20</v>
      </c>
      <c r="I1160" s="1" t="s">
        <v>40</v>
      </c>
      <c r="J1160" s="1">
        <v>3.15</v>
      </c>
      <c r="K1160" s="1">
        <v>-10</v>
      </c>
      <c r="L1160" s="1">
        <v>-3.9427934621099601</v>
      </c>
      <c r="M1160" s="1" t="s">
        <v>40</v>
      </c>
      <c r="N1160" s="1">
        <v>-0.32005943536404602</v>
      </c>
      <c r="O1160" s="1">
        <v>1.474294205052</v>
      </c>
      <c r="Q1160" s="1">
        <v>0.1474294205052</v>
      </c>
      <c r="R1160" s="1">
        <v>0.55726891429833703</v>
      </c>
      <c r="S1160" s="14" t="s">
        <v>136</v>
      </c>
      <c r="T1160" s="2" t="s">
        <v>138</v>
      </c>
      <c r="U1160" s="3" t="s">
        <v>55</v>
      </c>
      <c r="V1160" s="2" t="s">
        <v>139</v>
      </c>
      <c r="W1160" s="2">
        <v>7</v>
      </c>
      <c r="X1160" s="2">
        <v>5</v>
      </c>
      <c r="Y1160" s="2">
        <v>2</v>
      </c>
      <c r="Z1160" s="2">
        <v>0</v>
      </c>
      <c r="AA1160" s="2">
        <v>-1</v>
      </c>
      <c r="AB1160" s="12">
        <f t="shared" si="92"/>
        <v>4.1428571428571432</v>
      </c>
      <c r="AC1160" s="3">
        <f t="shared" si="93"/>
        <v>121.1121</v>
      </c>
      <c r="AD1160" s="12">
        <v>249.2</v>
      </c>
      <c r="AE1160" s="2" t="s">
        <v>140</v>
      </c>
      <c r="AF1160" s="2" t="s">
        <v>141</v>
      </c>
      <c r="AG1160" s="2" t="str">
        <f t="shared" si="91"/>
        <v>Proton symporter</v>
      </c>
      <c r="AH1160" s="3" t="s">
        <v>142</v>
      </c>
    </row>
    <row r="1161" spans="1:34">
      <c r="A1161" s="8" t="s">
        <v>34</v>
      </c>
      <c r="B1161" s="9" t="s">
        <v>35</v>
      </c>
      <c r="C1161" s="1" t="s">
        <v>347</v>
      </c>
      <c r="D1161" s="23" t="s">
        <v>338</v>
      </c>
      <c r="E1161" s="1" t="s">
        <v>143</v>
      </c>
      <c r="F1161" s="1" t="s">
        <v>137</v>
      </c>
      <c r="G1161" s="1">
        <v>-10</v>
      </c>
      <c r="H1161" s="1">
        <v>-20</v>
      </c>
      <c r="I1161" s="1" t="s">
        <v>40</v>
      </c>
      <c r="J1161" s="1">
        <v>3.15</v>
      </c>
      <c r="K1161" s="1">
        <v>-10</v>
      </c>
      <c r="L1161" s="1">
        <v>-3.9427934621099601</v>
      </c>
      <c r="M1161" s="1" t="s">
        <v>40</v>
      </c>
      <c r="N1161" s="1">
        <v>-0.32005943536403902</v>
      </c>
      <c r="O1161" s="1">
        <v>1.47429420505201</v>
      </c>
      <c r="Q1161" s="1">
        <v>0.147429420505201</v>
      </c>
      <c r="R1161" s="1">
        <v>0.55726891429833803</v>
      </c>
      <c r="S1161" s="14" t="s">
        <v>143</v>
      </c>
      <c r="T1161" s="2" t="s">
        <v>144</v>
      </c>
      <c r="U1161" s="3" t="s">
        <v>55</v>
      </c>
      <c r="V1161" s="2" t="s">
        <v>139</v>
      </c>
      <c r="W1161" s="2">
        <v>7</v>
      </c>
      <c r="X1161" s="2">
        <v>5</v>
      </c>
      <c r="Y1161" s="2">
        <v>2</v>
      </c>
      <c r="Z1161" s="2">
        <v>0</v>
      </c>
      <c r="AA1161" s="2">
        <v>-1</v>
      </c>
      <c r="AB1161" s="12">
        <f t="shared" si="92"/>
        <v>4.1428571428571432</v>
      </c>
      <c r="AC1161" s="3">
        <f t="shared" si="93"/>
        <v>121.1121</v>
      </c>
      <c r="AD1161" s="12">
        <v>249.2</v>
      </c>
      <c r="AE1161" s="2" t="s">
        <v>140</v>
      </c>
      <c r="AF1161" s="2" t="s">
        <v>141</v>
      </c>
      <c r="AG1161" s="2" t="str">
        <f t="shared" si="91"/>
        <v>Proton symporter</v>
      </c>
      <c r="AH1161" s="3" t="s">
        <v>142</v>
      </c>
    </row>
    <row r="1162" spans="1:34">
      <c r="A1162" s="8" t="s">
        <v>34</v>
      </c>
      <c r="B1162" s="9" t="s">
        <v>35</v>
      </c>
      <c r="C1162" s="1" t="s">
        <v>347</v>
      </c>
      <c r="D1162" s="23" t="s">
        <v>338</v>
      </c>
      <c r="E1162" s="1" t="s">
        <v>145</v>
      </c>
      <c r="F1162" s="1" t="s">
        <v>146</v>
      </c>
      <c r="G1162" s="1">
        <v>-10</v>
      </c>
      <c r="H1162" s="1">
        <v>-20</v>
      </c>
      <c r="I1162" s="1" t="s">
        <v>40</v>
      </c>
      <c r="J1162" s="1">
        <v>3.15</v>
      </c>
      <c r="K1162" s="1">
        <v>-10</v>
      </c>
      <c r="L1162" s="1">
        <v>-4.7897094430992704</v>
      </c>
      <c r="M1162" s="1" t="s">
        <v>40</v>
      </c>
      <c r="N1162" s="1">
        <v>1.5915254237287999</v>
      </c>
      <c r="O1162" s="1">
        <v>1.2012106537530201</v>
      </c>
      <c r="Q1162" s="1">
        <v>0.120121065375302</v>
      </c>
      <c r="R1162" s="1">
        <v>0.40540125702720903</v>
      </c>
      <c r="S1162" s="11" t="s">
        <v>147</v>
      </c>
      <c r="T1162" s="3" t="s">
        <v>147</v>
      </c>
      <c r="U1162" s="3" t="s">
        <v>43</v>
      </c>
      <c r="V1162" s="3" t="s">
        <v>148</v>
      </c>
      <c r="W1162" s="3">
        <v>7</v>
      </c>
      <c r="X1162" s="3">
        <v>8</v>
      </c>
      <c r="Y1162" s="3">
        <v>1</v>
      </c>
      <c r="Z1162" s="3">
        <v>0</v>
      </c>
      <c r="AA1162" s="3">
        <v>0</v>
      </c>
      <c r="AB1162" s="12">
        <f t="shared" si="92"/>
        <v>4.8571428571428568</v>
      </c>
      <c r="AC1162" s="3">
        <f t="shared" si="93"/>
        <v>108.13661999999999</v>
      </c>
      <c r="AD1162" s="12">
        <v>205</v>
      </c>
      <c r="AE1162" s="3" t="s">
        <v>111</v>
      </c>
      <c r="AF1162" s="3" t="s">
        <v>149</v>
      </c>
      <c r="AG1162" s="2" t="str">
        <f t="shared" si="91"/>
        <v>Proton symporter</v>
      </c>
      <c r="AH1162" s="3" t="s">
        <v>150</v>
      </c>
    </row>
    <row r="1163" spans="1:34">
      <c r="A1163" s="8" t="s">
        <v>34</v>
      </c>
      <c r="B1163" s="9" t="s">
        <v>35</v>
      </c>
      <c r="C1163" s="1" t="s">
        <v>347</v>
      </c>
      <c r="D1163" s="23" t="s">
        <v>338</v>
      </c>
      <c r="E1163" s="1" t="s">
        <v>151</v>
      </c>
      <c r="F1163" s="1" t="s">
        <v>152</v>
      </c>
      <c r="G1163" s="1">
        <v>-10</v>
      </c>
      <c r="H1163" s="1">
        <v>-20</v>
      </c>
      <c r="I1163" s="1" t="s">
        <v>40</v>
      </c>
      <c r="J1163" s="1">
        <v>3.15</v>
      </c>
      <c r="K1163" s="1">
        <v>-10</v>
      </c>
      <c r="L1163" s="1">
        <v>-3.0175862068965502</v>
      </c>
      <c r="M1163" s="1" t="s">
        <v>40</v>
      </c>
      <c r="N1163" s="1">
        <v>1.1241379310344899</v>
      </c>
      <c r="O1163" s="1">
        <v>0.221896551724138</v>
      </c>
      <c r="Q1163" s="1">
        <v>2.2189655172413801E-2</v>
      </c>
      <c r="R1163" s="1">
        <v>0.37180088583319298</v>
      </c>
      <c r="S1163" s="14" t="s">
        <v>151</v>
      </c>
      <c r="T1163" s="2" t="s">
        <v>153</v>
      </c>
      <c r="U1163" s="3" t="s">
        <v>55</v>
      </c>
      <c r="V1163" s="2" t="s">
        <v>154</v>
      </c>
      <c r="W1163" s="2">
        <v>40</v>
      </c>
      <c r="X1163" s="2">
        <v>56</v>
      </c>
      <c r="Y1163" s="2">
        <v>0</v>
      </c>
      <c r="Z1163" s="2">
        <v>0</v>
      </c>
      <c r="AA1163" s="2">
        <v>0</v>
      </c>
      <c r="AB1163" s="12">
        <f t="shared" si="92"/>
        <v>5.4</v>
      </c>
      <c r="AC1163" s="3">
        <f t="shared" si="93"/>
        <v>536.86703999999997</v>
      </c>
      <c r="AD1163" s="12">
        <v>633</v>
      </c>
      <c r="AE1163" s="2" t="s">
        <v>155</v>
      </c>
      <c r="AF1163" s="2" t="s">
        <v>46</v>
      </c>
      <c r="AG1163" s="2" t="s">
        <v>156</v>
      </c>
      <c r="AH1163" s="3" t="s">
        <v>157</v>
      </c>
    </row>
    <row r="1164" spans="1:34">
      <c r="A1164" s="8" t="s">
        <v>34</v>
      </c>
      <c r="B1164" s="9" t="s">
        <v>35</v>
      </c>
      <c r="C1164" s="1" t="s">
        <v>347</v>
      </c>
      <c r="D1164" s="23" t="s">
        <v>338</v>
      </c>
      <c r="E1164" s="1" t="s">
        <v>158</v>
      </c>
      <c r="F1164" s="1" t="s">
        <v>159</v>
      </c>
      <c r="G1164" s="1">
        <v>-10</v>
      </c>
      <c r="H1164" s="1">
        <v>-20</v>
      </c>
      <c r="I1164" s="1" t="s">
        <v>40</v>
      </c>
      <c r="J1164" s="1">
        <v>3.15</v>
      </c>
      <c r="K1164" s="1">
        <v>-10</v>
      </c>
      <c r="L1164" s="1">
        <v>-2.4993261455525602</v>
      </c>
      <c r="M1164" s="1" t="s">
        <v>40</v>
      </c>
      <c r="N1164" s="1">
        <v>2.3072776280323501</v>
      </c>
      <c r="O1164" s="1">
        <v>1.9231805929919199</v>
      </c>
      <c r="Q1164" s="1">
        <v>0.19231805929919199</v>
      </c>
      <c r="R1164" s="1">
        <v>0.34885725965808301</v>
      </c>
      <c r="S1164" s="14" t="s">
        <v>158</v>
      </c>
      <c r="T1164" s="2" t="s">
        <v>158</v>
      </c>
      <c r="U1164" s="3" t="s">
        <v>43</v>
      </c>
      <c r="V1164" s="2" t="s">
        <v>160</v>
      </c>
      <c r="W1164" s="2">
        <v>4</v>
      </c>
      <c r="X1164" s="2">
        <v>10</v>
      </c>
      <c r="Y1164" s="2">
        <v>0</v>
      </c>
      <c r="Z1164" s="2">
        <v>0</v>
      </c>
      <c r="AA1164" s="2">
        <v>0</v>
      </c>
      <c r="AB1164" s="12">
        <f t="shared" si="92"/>
        <v>6.5</v>
      </c>
      <c r="AC1164" s="3">
        <f t="shared" si="93"/>
        <v>58.121200000000002</v>
      </c>
      <c r="AD1164" s="15">
        <v>-1</v>
      </c>
      <c r="AE1164" s="3" t="s">
        <v>161</v>
      </c>
      <c r="AF1164" s="2" t="s">
        <v>162</v>
      </c>
      <c r="AG1164" s="16" t="str">
        <f t="shared" ref="AG1164:AG1169" si="94">IF(AD1164&gt;37,"Proton symporter", "Diffusion")</f>
        <v>Diffusion</v>
      </c>
      <c r="AH1164" s="3" t="s">
        <v>163</v>
      </c>
    </row>
    <row r="1165" spans="1:34">
      <c r="A1165" s="8" t="s">
        <v>34</v>
      </c>
      <c r="B1165" s="9" t="s">
        <v>35</v>
      </c>
      <c r="C1165" s="1" t="s">
        <v>347</v>
      </c>
      <c r="D1165" s="23" t="s">
        <v>338</v>
      </c>
      <c r="E1165" s="1" t="s">
        <v>164</v>
      </c>
      <c r="F1165" s="1" t="s">
        <v>165</v>
      </c>
      <c r="G1165" s="1">
        <v>-10</v>
      </c>
      <c r="H1165" s="1">
        <v>-20</v>
      </c>
      <c r="I1165" s="1" t="s">
        <v>40</v>
      </c>
      <c r="J1165" s="1">
        <v>3.15</v>
      </c>
      <c r="K1165" s="1">
        <v>-10</v>
      </c>
      <c r="L1165" s="1">
        <v>-1.5834586466165399</v>
      </c>
      <c r="M1165" s="1" t="s">
        <v>40</v>
      </c>
      <c r="N1165" s="1">
        <v>1.0556390977443599</v>
      </c>
      <c r="O1165" s="1">
        <v>2.2360902255639101</v>
      </c>
      <c r="Q1165" s="1">
        <v>0.22360902255639101</v>
      </c>
      <c r="R1165" s="1">
        <v>0.51727207132611097</v>
      </c>
      <c r="S1165" s="11" t="s">
        <v>164</v>
      </c>
      <c r="T1165" s="3" t="s">
        <v>166</v>
      </c>
      <c r="U1165" s="3" t="s">
        <v>43</v>
      </c>
      <c r="V1165" s="3" t="s">
        <v>167</v>
      </c>
      <c r="W1165" s="3">
        <v>4</v>
      </c>
      <c r="X1165" s="3">
        <v>10</v>
      </c>
      <c r="Y1165" s="3">
        <v>1</v>
      </c>
      <c r="Z1165" s="3">
        <v>0</v>
      </c>
      <c r="AA1165" s="3">
        <v>0</v>
      </c>
      <c r="AB1165" s="12">
        <f t="shared" si="92"/>
        <v>6</v>
      </c>
      <c r="AC1165" s="3">
        <f t="shared" si="93"/>
        <v>74.120199999999997</v>
      </c>
      <c r="AD1165" s="12">
        <v>117.7</v>
      </c>
      <c r="AE1165" s="3" t="s">
        <v>78</v>
      </c>
      <c r="AF1165" s="2" t="s">
        <v>46</v>
      </c>
      <c r="AG1165" s="2" t="str">
        <f t="shared" si="94"/>
        <v>Proton symporter</v>
      </c>
      <c r="AH1165" s="3" t="s">
        <v>168</v>
      </c>
    </row>
    <row r="1166" spans="1:34">
      <c r="A1166" s="8" t="s">
        <v>34</v>
      </c>
      <c r="B1166" s="9" t="s">
        <v>35</v>
      </c>
      <c r="C1166" s="1" t="s">
        <v>347</v>
      </c>
      <c r="D1166" s="23" t="s">
        <v>338</v>
      </c>
      <c r="E1166" s="1" t="s">
        <v>169</v>
      </c>
      <c r="F1166" s="1" t="s">
        <v>165</v>
      </c>
      <c r="G1166" s="1">
        <v>-10</v>
      </c>
      <c r="H1166" s="1">
        <v>-20</v>
      </c>
      <c r="I1166" s="1" t="s">
        <v>40</v>
      </c>
      <c r="J1166" s="1">
        <v>3.15</v>
      </c>
      <c r="K1166" s="1">
        <v>-10</v>
      </c>
      <c r="L1166" s="1">
        <v>-3.2605263157894702</v>
      </c>
      <c r="M1166" s="1" t="s">
        <v>40</v>
      </c>
      <c r="N1166" s="1">
        <v>2.1736842105263201</v>
      </c>
      <c r="O1166" s="1">
        <v>1.9565789473684201</v>
      </c>
      <c r="Q1166" s="1">
        <v>0.195657894736842</v>
      </c>
      <c r="R1166" s="1">
        <v>0.45261306241034699</v>
      </c>
      <c r="S1166" s="11" t="s">
        <v>169</v>
      </c>
      <c r="T1166" s="3" t="s">
        <v>170</v>
      </c>
      <c r="U1166" s="3" t="s">
        <v>43</v>
      </c>
      <c r="V1166" s="3" t="s">
        <v>167</v>
      </c>
      <c r="W1166" s="3">
        <v>4</v>
      </c>
      <c r="X1166" s="3">
        <v>10</v>
      </c>
      <c r="Y1166" s="3">
        <v>1</v>
      </c>
      <c r="Z1166" s="3">
        <v>0</v>
      </c>
      <c r="AA1166" s="3">
        <v>0</v>
      </c>
      <c r="AB1166" s="12">
        <f t="shared" si="92"/>
        <v>6</v>
      </c>
      <c r="AC1166" s="3">
        <f t="shared" si="93"/>
        <v>74.120199999999997</v>
      </c>
      <c r="AD1166" s="12">
        <v>117.7</v>
      </c>
      <c r="AE1166" s="3" t="s">
        <v>78</v>
      </c>
      <c r="AF1166" s="3" t="s">
        <v>84</v>
      </c>
      <c r="AG1166" s="2" t="str">
        <f t="shared" si="94"/>
        <v>Proton symporter</v>
      </c>
      <c r="AH1166" s="3" t="s">
        <v>168</v>
      </c>
    </row>
    <row r="1167" spans="1:34">
      <c r="A1167" s="8" t="s">
        <v>34</v>
      </c>
      <c r="B1167" s="9" t="s">
        <v>35</v>
      </c>
      <c r="C1167" s="1" t="s">
        <v>347</v>
      </c>
      <c r="D1167" s="23" t="s">
        <v>338</v>
      </c>
      <c r="E1167" s="1" t="s">
        <v>171</v>
      </c>
      <c r="F1167" s="1" t="s">
        <v>172</v>
      </c>
      <c r="G1167" s="1">
        <v>-10</v>
      </c>
      <c r="H1167" s="1">
        <v>-20</v>
      </c>
      <c r="I1167" s="1" t="s">
        <v>40</v>
      </c>
      <c r="J1167" s="1">
        <v>3.15</v>
      </c>
      <c r="K1167" s="1">
        <v>-10</v>
      </c>
      <c r="L1167" s="1">
        <v>-2.1810344827586299</v>
      </c>
      <c r="M1167" s="1" t="s">
        <v>40</v>
      </c>
      <c r="N1167" s="1">
        <v>-0.25517241379311001</v>
      </c>
      <c r="O1167" s="1">
        <v>2.5637931034483001</v>
      </c>
      <c r="Q1167" s="1">
        <v>0.25637931034483002</v>
      </c>
      <c r="R1167" s="1">
        <v>0.69690360969374798</v>
      </c>
      <c r="S1167" s="14" t="s">
        <v>171</v>
      </c>
      <c r="T1167" s="2" t="s">
        <v>171</v>
      </c>
      <c r="U1167" s="3" t="s">
        <v>55</v>
      </c>
      <c r="V1167" s="2" t="s">
        <v>173</v>
      </c>
      <c r="W1167" s="2">
        <v>4</v>
      </c>
      <c r="X1167" s="2">
        <v>7</v>
      </c>
      <c r="Y1167" s="2">
        <v>2</v>
      </c>
      <c r="Z1167" s="2">
        <v>0</v>
      </c>
      <c r="AA1167" s="3">
        <v>-1</v>
      </c>
      <c r="AB1167" s="12">
        <f t="shared" si="92"/>
        <v>4.75</v>
      </c>
      <c r="AC1167" s="3">
        <f t="shared" si="93"/>
        <v>87.095680000000002</v>
      </c>
      <c r="AD1167" s="12">
        <v>163.5</v>
      </c>
      <c r="AE1167" s="2" t="s">
        <v>128</v>
      </c>
      <c r="AF1167" s="2" t="s">
        <v>46</v>
      </c>
      <c r="AG1167" s="2" t="str">
        <f t="shared" si="94"/>
        <v>Proton symporter</v>
      </c>
      <c r="AH1167" s="3" t="s">
        <v>174</v>
      </c>
    </row>
    <row r="1168" spans="1:34">
      <c r="A1168" s="8" t="s">
        <v>34</v>
      </c>
      <c r="B1168" s="9" t="s">
        <v>35</v>
      </c>
      <c r="C1168" s="1" t="s">
        <v>347</v>
      </c>
      <c r="D1168" s="23" t="s">
        <v>338</v>
      </c>
      <c r="E1168" s="1" t="s">
        <v>175</v>
      </c>
      <c r="F1168" s="1" t="s">
        <v>176</v>
      </c>
      <c r="G1168" s="1">
        <v>-10</v>
      </c>
      <c r="H1168" s="1">
        <v>-20</v>
      </c>
      <c r="I1168" s="1" t="s">
        <v>40</v>
      </c>
      <c r="J1168" s="1">
        <v>3.15</v>
      </c>
      <c r="K1168" s="1">
        <v>-10</v>
      </c>
      <c r="L1168" s="1">
        <v>-3.5243772241992901</v>
      </c>
      <c r="M1168" s="1" t="s">
        <v>40</v>
      </c>
      <c r="N1168" s="1">
        <v>-0.59288256227760405</v>
      </c>
      <c r="O1168" s="1">
        <v>1.7654804270462701</v>
      </c>
      <c r="Q1168" s="1">
        <v>0.17654804270462601</v>
      </c>
      <c r="R1168" s="1">
        <v>0.60670810534027197</v>
      </c>
      <c r="S1168" s="11" t="s">
        <v>175</v>
      </c>
      <c r="T1168" s="3" t="s">
        <v>175</v>
      </c>
      <c r="U1168" s="3" t="s">
        <v>43</v>
      </c>
      <c r="V1168" s="11" t="s">
        <v>177</v>
      </c>
      <c r="W1168" s="3">
        <v>6</v>
      </c>
      <c r="X1168" s="3">
        <v>6</v>
      </c>
      <c r="Y1168" s="3">
        <v>2</v>
      </c>
      <c r="Z1168" s="3">
        <v>0</v>
      </c>
      <c r="AA1168" s="3">
        <v>0</v>
      </c>
      <c r="AB1168" s="12">
        <f t="shared" si="92"/>
        <v>4.333333333333333</v>
      </c>
      <c r="AC1168" s="3">
        <f t="shared" si="93"/>
        <v>110.10924</v>
      </c>
      <c r="AD1168" s="12">
        <v>245</v>
      </c>
      <c r="AE1168" s="3" t="s">
        <v>178</v>
      </c>
      <c r="AF1168" s="2" t="s">
        <v>64</v>
      </c>
      <c r="AG1168" s="2" t="str">
        <f t="shared" si="94"/>
        <v>Proton symporter</v>
      </c>
      <c r="AH1168" s="3" t="s">
        <v>179</v>
      </c>
    </row>
    <row r="1169" spans="1:34">
      <c r="A1169" s="8" t="s">
        <v>34</v>
      </c>
      <c r="B1169" s="9" t="s">
        <v>35</v>
      </c>
      <c r="C1169" s="1" t="s">
        <v>347</v>
      </c>
      <c r="D1169" s="23" t="s">
        <v>338</v>
      </c>
      <c r="E1169" s="1" t="s">
        <v>180</v>
      </c>
      <c r="F1169" s="1" t="s">
        <v>181</v>
      </c>
      <c r="G1169" s="1">
        <v>-10</v>
      </c>
      <c r="H1169" s="1">
        <v>-20</v>
      </c>
      <c r="I1169" s="1" t="s">
        <v>40</v>
      </c>
      <c r="J1169" s="1">
        <v>3.15</v>
      </c>
      <c r="K1169" s="1">
        <v>-10</v>
      </c>
      <c r="L1169" s="1">
        <v>-5.3924295774647897</v>
      </c>
      <c r="M1169" s="1" t="s">
        <v>40</v>
      </c>
      <c r="N1169" s="1">
        <v>-0.48098591549296599</v>
      </c>
      <c r="O1169" s="1">
        <v>1.74683098591549</v>
      </c>
      <c r="Q1169" s="1">
        <v>0.17468309859154901</v>
      </c>
      <c r="R1169" s="1">
        <v>0.76375837089421805</v>
      </c>
      <c r="S1169" s="14" t="s">
        <v>180</v>
      </c>
      <c r="T1169" s="2" t="s">
        <v>182</v>
      </c>
      <c r="U1169" s="3" t="s">
        <v>55</v>
      </c>
      <c r="V1169" s="2" t="s">
        <v>183</v>
      </c>
      <c r="W1169" s="2">
        <v>6</v>
      </c>
      <c r="X1169" s="2">
        <v>4</v>
      </c>
      <c r="Y1169" s="2">
        <v>4</v>
      </c>
      <c r="Z1169" s="2">
        <v>0</v>
      </c>
      <c r="AA1169" s="3">
        <v>-2</v>
      </c>
      <c r="AB1169" s="12">
        <f t="shared" si="92"/>
        <v>3.3333333333333335</v>
      </c>
      <c r="AC1169" s="3">
        <f t="shared" si="93"/>
        <v>140.09156000000002</v>
      </c>
      <c r="AD1169" s="12">
        <v>345.4</v>
      </c>
      <c r="AE1169" s="2" t="s">
        <v>101</v>
      </c>
      <c r="AF1169" s="2" t="s">
        <v>64</v>
      </c>
      <c r="AG1169" s="2" t="str">
        <f t="shared" si="94"/>
        <v>Proton symporter</v>
      </c>
      <c r="AH1169" s="3" t="s">
        <v>184</v>
      </c>
    </row>
    <row r="1170" spans="1:34">
      <c r="A1170" s="17" t="s">
        <v>185</v>
      </c>
      <c r="B1170" s="9" t="s">
        <v>35</v>
      </c>
      <c r="C1170" t="s">
        <v>347</v>
      </c>
      <c r="D1170" s="23" t="s">
        <v>338</v>
      </c>
      <c r="E1170" t="s">
        <v>186</v>
      </c>
      <c r="F1170" t="s">
        <v>187</v>
      </c>
      <c r="G1170">
        <v>-10</v>
      </c>
      <c r="H1170">
        <v>-20</v>
      </c>
      <c r="I1170" s="1" t="s">
        <v>40</v>
      </c>
      <c r="J1170">
        <v>3.15</v>
      </c>
      <c r="K1170">
        <v>-10</v>
      </c>
      <c r="L1170">
        <v>-4.1364963503649603</v>
      </c>
      <c r="M1170" s="1" t="s">
        <v>40</v>
      </c>
      <c r="N1170">
        <v>-4.4846715328467202</v>
      </c>
      <c r="O1170">
        <v>2.41411192214112</v>
      </c>
      <c r="P1170"/>
      <c r="Q1170">
        <v>0.241411192214112</v>
      </c>
      <c r="R1170">
        <v>1.4247339934258301</v>
      </c>
      <c r="S1170" s="3" t="s">
        <v>186</v>
      </c>
      <c r="T1170" s="3" t="s">
        <v>186</v>
      </c>
      <c r="U1170" s="3" t="s">
        <v>35</v>
      </c>
      <c r="V1170" s="3" t="s">
        <v>188</v>
      </c>
      <c r="W1170" s="3">
        <v>6</v>
      </c>
      <c r="X1170" s="3">
        <v>5</v>
      </c>
      <c r="Y1170" s="3">
        <v>7</v>
      </c>
      <c r="Z1170" s="3">
        <v>0</v>
      </c>
      <c r="AA1170" s="3">
        <v>-3</v>
      </c>
      <c r="AB1170" s="12">
        <f t="shared" si="92"/>
        <v>2.5</v>
      </c>
      <c r="AC1170" s="3">
        <f t="shared" si="93"/>
        <v>189.09640000000002</v>
      </c>
      <c r="AD1170" s="12" t="s">
        <v>40</v>
      </c>
      <c r="AE1170" s="3" t="s">
        <v>189</v>
      </c>
      <c r="AF1170" s="3" t="s">
        <v>46</v>
      </c>
      <c r="AG1170" s="2" t="s">
        <v>190</v>
      </c>
      <c r="AH1170" s="2" t="s">
        <v>191</v>
      </c>
    </row>
    <row r="1171" spans="1:34">
      <c r="A1171" s="8" t="s">
        <v>34</v>
      </c>
      <c r="B1171" s="9" t="s">
        <v>35</v>
      </c>
      <c r="C1171" s="1" t="s">
        <v>347</v>
      </c>
      <c r="D1171" s="23" t="s">
        <v>338</v>
      </c>
      <c r="E1171" s="1" t="s">
        <v>192</v>
      </c>
      <c r="F1171" s="1" t="s">
        <v>193</v>
      </c>
      <c r="G1171" s="1">
        <v>-10</v>
      </c>
      <c r="H1171" s="1">
        <v>-20</v>
      </c>
      <c r="I1171" s="1" t="s">
        <v>40</v>
      </c>
      <c r="J1171" s="1">
        <v>3.15</v>
      </c>
      <c r="K1171" s="1">
        <v>-10</v>
      </c>
      <c r="L1171" s="1">
        <v>-3.7114970059880199</v>
      </c>
      <c r="M1171" s="1" t="s">
        <v>40</v>
      </c>
      <c r="N1171" s="1">
        <v>-0.69437125748503103</v>
      </c>
      <c r="O1171" s="1">
        <v>1.1882634730538899</v>
      </c>
      <c r="Q1171" s="1">
        <v>0.118826347305389</v>
      </c>
      <c r="R1171" s="1">
        <v>0.60504559770875699</v>
      </c>
      <c r="S1171" s="11" t="s">
        <v>194</v>
      </c>
      <c r="T1171" s="3" t="s">
        <v>194</v>
      </c>
      <c r="U1171" s="3" t="s">
        <v>43</v>
      </c>
      <c r="V1171" s="3" t="s">
        <v>195</v>
      </c>
      <c r="W1171" s="3">
        <v>9</v>
      </c>
      <c r="X1171" s="3">
        <v>7</v>
      </c>
      <c r="Y1171" s="3">
        <v>3</v>
      </c>
      <c r="Z1171" s="3">
        <v>0</v>
      </c>
      <c r="AA1171" s="2">
        <v>-1</v>
      </c>
      <c r="AB1171" s="12">
        <f t="shared" si="92"/>
        <v>4.1111111111111107</v>
      </c>
      <c r="AC1171" s="3">
        <f t="shared" si="93"/>
        <v>163.14818</v>
      </c>
      <c r="AD1171" s="12">
        <v>346</v>
      </c>
      <c r="AE1171" s="13" t="s">
        <v>196</v>
      </c>
      <c r="AF1171" s="2" t="s">
        <v>112</v>
      </c>
      <c r="AG1171" s="2" t="str">
        <f t="shared" ref="AG1171:AG1185" si="95">IF(AD1171&gt;37,"Proton symporter", "Diffusion")</f>
        <v>Proton symporter</v>
      </c>
      <c r="AH1171" s="3" t="s">
        <v>197</v>
      </c>
    </row>
    <row r="1172" spans="1:34">
      <c r="A1172" s="8" t="s">
        <v>34</v>
      </c>
      <c r="B1172" s="9" t="s">
        <v>35</v>
      </c>
      <c r="C1172" s="1" t="s">
        <v>347</v>
      </c>
      <c r="D1172" s="23" t="s">
        <v>338</v>
      </c>
      <c r="E1172" s="1" t="s">
        <v>198</v>
      </c>
      <c r="F1172" s="1" t="s">
        <v>199</v>
      </c>
      <c r="G1172" s="1">
        <v>-10</v>
      </c>
      <c r="H1172" s="1">
        <v>-20</v>
      </c>
      <c r="I1172" s="1" t="s">
        <v>40</v>
      </c>
      <c r="J1172" s="1">
        <v>3.15</v>
      </c>
      <c r="K1172" s="1">
        <v>-10</v>
      </c>
      <c r="L1172" s="1">
        <v>-2.5042016806722698</v>
      </c>
      <c r="M1172" s="1" t="s">
        <v>40</v>
      </c>
      <c r="N1172" s="1">
        <v>3.3613445378147199E-3</v>
      </c>
      <c r="O1172" s="1">
        <v>2.4991596638655502</v>
      </c>
      <c r="Q1172" s="1">
        <v>0.249915966386555</v>
      </c>
      <c r="R1172" s="1">
        <v>0.68719562782433496</v>
      </c>
      <c r="S1172" s="11" t="s">
        <v>198</v>
      </c>
      <c r="T1172" s="3" t="s">
        <v>200</v>
      </c>
      <c r="U1172" s="3" t="s">
        <v>43</v>
      </c>
      <c r="V1172" s="3" t="s">
        <v>201</v>
      </c>
      <c r="W1172" s="3">
        <v>4</v>
      </c>
      <c r="X1172" s="3">
        <v>8</v>
      </c>
      <c r="Y1172" s="3">
        <v>2</v>
      </c>
      <c r="Z1172" s="3">
        <v>0</v>
      </c>
      <c r="AA1172" s="2">
        <v>0</v>
      </c>
      <c r="AB1172" s="12">
        <f t="shared" si="92"/>
        <v>5</v>
      </c>
      <c r="AC1172" s="3">
        <f t="shared" si="93"/>
        <v>88.103520000000003</v>
      </c>
      <c r="AD1172" s="12">
        <v>77.099999999999994</v>
      </c>
      <c r="AE1172" s="3" t="s">
        <v>202</v>
      </c>
      <c r="AF1172" s="3" t="s">
        <v>46</v>
      </c>
      <c r="AG1172" s="2" t="str">
        <f t="shared" si="95"/>
        <v>Proton symporter</v>
      </c>
      <c r="AH1172" s="3" t="s">
        <v>203</v>
      </c>
    </row>
    <row r="1173" spans="1:34">
      <c r="A1173" s="8" t="s">
        <v>34</v>
      </c>
      <c r="B1173" s="9" t="s">
        <v>35</v>
      </c>
      <c r="C1173" s="1" t="s">
        <v>347</v>
      </c>
      <c r="D1173" s="23" t="s">
        <v>338</v>
      </c>
      <c r="E1173" s="1" t="s">
        <v>204</v>
      </c>
      <c r="F1173" s="1" t="s">
        <v>205</v>
      </c>
      <c r="G1173" s="1">
        <v>-10</v>
      </c>
      <c r="H1173" s="1">
        <v>-20</v>
      </c>
      <c r="I1173" s="1" t="s">
        <v>40</v>
      </c>
      <c r="J1173" s="1">
        <v>3.15</v>
      </c>
      <c r="K1173" s="1">
        <v>-10</v>
      </c>
      <c r="L1173" s="1">
        <v>-2.45500982318271</v>
      </c>
      <c r="M1173" s="1" t="s">
        <v>40</v>
      </c>
      <c r="N1173" s="1">
        <v>1.0392927308447899</v>
      </c>
      <c r="O1173" s="1">
        <v>0.59738048461034698</v>
      </c>
      <c r="Q1173" s="1">
        <v>5.9738048461034698E-2</v>
      </c>
      <c r="R1173" s="1">
        <v>0.38099208184833799</v>
      </c>
      <c r="S1173" s="14" t="s">
        <v>204</v>
      </c>
      <c r="T1173" s="2" t="s">
        <v>204</v>
      </c>
      <c r="U1173" s="3" t="s">
        <v>55</v>
      </c>
      <c r="V1173" s="2" t="s">
        <v>206</v>
      </c>
      <c r="W1173" s="2">
        <v>15</v>
      </c>
      <c r="X1173" s="2">
        <v>24</v>
      </c>
      <c r="Y1173" s="2">
        <v>0</v>
      </c>
      <c r="Z1173" s="2">
        <v>0</v>
      </c>
      <c r="AA1173" s="3">
        <v>0</v>
      </c>
      <c r="AB1173" s="12">
        <f t="shared" si="92"/>
        <v>5.6</v>
      </c>
      <c r="AC1173" s="3">
        <f t="shared" si="93"/>
        <v>204.34866000000002</v>
      </c>
      <c r="AD1173" s="12" t="s">
        <v>207</v>
      </c>
      <c r="AE1173" s="2" t="s">
        <v>155</v>
      </c>
      <c r="AF1173" s="2" t="s">
        <v>46</v>
      </c>
      <c r="AG1173" s="2" t="str">
        <f t="shared" si="95"/>
        <v>Proton symporter</v>
      </c>
      <c r="AH1173" s="3" t="s">
        <v>208</v>
      </c>
    </row>
    <row r="1174" spans="1:34">
      <c r="A1174" s="8" t="s">
        <v>34</v>
      </c>
      <c r="B1174" s="9" t="s">
        <v>35</v>
      </c>
      <c r="C1174" s="1" t="s">
        <v>347</v>
      </c>
      <c r="D1174" s="23" t="s">
        <v>338</v>
      </c>
      <c r="E1174" s="1" t="s">
        <v>209</v>
      </c>
      <c r="F1174" s="1" t="s">
        <v>210</v>
      </c>
      <c r="G1174" s="1">
        <v>-10</v>
      </c>
      <c r="H1174" s="1">
        <v>-20</v>
      </c>
      <c r="I1174" s="1" t="s">
        <v>40</v>
      </c>
      <c r="J1174" s="1">
        <v>3.15</v>
      </c>
      <c r="K1174" s="1">
        <v>-10</v>
      </c>
      <c r="L1174" s="1">
        <v>-3.8932835820895502</v>
      </c>
      <c r="M1174" s="1" t="s">
        <v>40</v>
      </c>
      <c r="N1174" s="1">
        <v>0.12736318407960101</v>
      </c>
      <c r="O1174" s="1">
        <v>2.4681592039800999</v>
      </c>
      <c r="Q1174" s="1">
        <v>0.24681592039801001</v>
      </c>
      <c r="R1174" s="1">
        <v>0.663144398614672</v>
      </c>
      <c r="S1174" s="14" t="s">
        <v>209</v>
      </c>
      <c r="T1174" s="2" t="s">
        <v>211</v>
      </c>
      <c r="U1174" s="3" t="s">
        <v>55</v>
      </c>
      <c r="V1174" s="2" t="s">
        <v>212</v>
      </c>
      <c r="W1174" s="2">
        <v>4</v>
      </c>
      <c r="X1174" s="2">
        <v>6</v>
      </c>
      <c r="Y1174" s="2">
        <v>2</v>
      </c>
      <c r="Z1174" s="2">
        <v>0</v>
      </c>
      <c r="AA1174" s="2">
        <v>0</v>
      </c>
      <c r="AB1174" s="12">
        <f t="shared" si="92"/>
        <v>4.5</v>
      </c>
      <c r="AC1174" s="3">
        <f t="shared" si="93"/>
        <v>86.08784</v>
      </c>
      <c r="AD1174" s="12">
        <v>204</v>
      </c>
      <c r="AE1174" s="2" t="s">
        <v>213</v>
      </c>
      <c r="AF1174" s="2" t="s">
        <v>70</v>
      </c>
      <c r="AG1174" s="2" t="str">
        <f t="shared" si="95"/>
        <v>Proton symporter</v>
      </c>
      <c r="AH1174" s="3" t="s">
        <v>214</v>
      </c>
    </row>
    <row r="1175" spans="1:34">
      <c r="A1175" s="17" t="s">
        <v>185</v>
      </c>
      <c r="B1175" s="9" t="s">
        <v>35</v>
      </c>
      <c r="C1175" t="s">
        <v>347</v>
      </c>
      <c r="D1175" s="23" t="s">
        <v>338</v>
      </c>
      <c r="E1175" t="s">
        <v>215</v>
      </c>
      <c r="F1175" t="s">
        <v>216</v>
      </c>
      <c r="G1175">
        <v>-10</v>
      </c>
      <c r="H1175">
        <v>-20</v>
      </c>
      <c r="I1175" s="1" t="s">
        <v>40</v>
      </c>
      <c r="J1175">
        <v>3.15</v>
      </c>
      <c r="K1175">
        <v>-10</v>
      </c>
      <c r="L1175">
        <v>-3.8932835820895502</v>
      </c>
      <c r="M1175" s="1" t="s">
        <v>40</v>
      </c>
      <c r="N1175">
        <v>-2.3407960199005</v>
      </c>
      <c r="O1175">
        <v>2.4681592039800999</v>
      </c>
      <c r="P1175"/>
      <c r="Q1175">
        <v>0.24681592039801001</v>
      </c>
      <c r="R1175">
        <v>1.1255706186800001</v>
      </c>
      <c r="S1175" s="3" t="s">
        <v>215</v>
      </c>
      <c r="T1175" s="3" t="s">
        <v>217</v>
      </c>
      <c r="U1175" s="3" t="s">
        <v>35</v>
      </c>
      <c r="V1175" s="3" t="s">
        <v>218</v>
      </c>
      <c r="W1175" s="3">
        <v>5</v>
      </c>
      <c r="X1175" s="3">
        <v>8</v>
      </c>
      <c r="Y1175" s="3">
        <v>4</v>
      </c>
      <c r="Z1175" s="3">
        <v>1</v>
      </c>
      <c r="AA1175" s="2">
        <v>-1</v>
      </c>
      <c r="AB1175" s="12">
        <f t="shared" si="92"/>
        <v>3.4</v>
      </c>
      <c r="AC1175" s="3">
        <f t="shared" si="93"/>
        <v>146.11892</v>
      </c>
      <c r="AD1175" s="12">
        <v>333.8</v>
      </c>
      <c r="AE1175" s="3" t="s">
        <v>219</v>
      </c>
      <c r="AF1175" s="3" t="s">
        <v>70</v>
      </c>
      <c r="AG1175" s="2" t="str">
        <f t="shared" si="95"/>
        <v>Proton symporter</v>
      </c>
      <c r="AH1175" s="2" t="s">
        <v>220</v>
      </c>
    </row>
    <row r="1176" spans="1:34">
      <c r="A1176" s="8" t="s">
        <v>34</v>
      </c>
      <c r="B1176" s="9" t="s">
        <v>35</v>
      </c>
      <c r="C1176" s="1" t="s">
        <v>347</v>
      </c>
      <c r="D1176" s="23" t="s">
        <v>338</v>
      </c>
      <c r="E1176" s="1" t="s">
        <v>221</v>
      </c>
      <c r="F1176" s="1" t="s">
        <v>222</v>
      </c>
      <c r="G1176" s="1">
        <v>-10</v>
      </c>
      <c r="H1176" s="1">
        <v>-20</v>
      </c>
      <c r="I1176" s="1" t="s">
        <v>40</v>
      </c>
      <c r="J1176" s="1">
        <v>3.15</v>
      </c>
      <c r="K1176" s="1">
        <v>-10</v>
      </c>
      <c r="L1176" s="1">
        <v>-5.4979166666666703</v>
      </c>
      <c r="M1176" s="1" t="s">
        <v>40</v>
      </c>
      <c r="N1176" s="1">
        <v>0.49791666666666301</v>
      </c>
      <c r="O1176" s="1">
        <v>1.90041666666667</v>
      </c>
      <c r="Q1176" s="1">
        <v>0.190041666666667</v>
      </c>
      <c r="R1176" s="1">
        <v>0.77162750823994697</v>
      </c>
      <c r="S1176" s="14" t="s">
        <v>221</v>
      </c>
      <c r="T1176" s="2" t="s">
        <v>221</v>
      </c>
      <c r="U1176" s="3" t="s">
        <v>55</v>
      </c>
      <c r="V1176" s="2" t="s">
        <v>223</v>
      </c>
      <c r="W1176" s="2">
        <v>5</v>
      </c>
      <c r="X1176" s="2">
        <v>6</v>
      </c>
      <c r="Y1176" s="2">
        <v>4</v>
      </c>
      <c r="Z1176" s="2">
        <v>0</v>
      </c>
      <c r="AA1176" s="3">
        <v>-2</v>
      </c>
      <c r="AB1176" s="12">
        <f t="shared" si="92"/>
        <v>3.6</v>
      </c>
      <c r="AC1176" s="3">
        <f t="shared" si="93"/>
        <v>130.09654</v>
      </c>
      <c r="AD1176" s="12">
        <v>200</v>
      </c>
      <c r="AE1176" s="2" t="s">
        <v>101</v>
      </c>
      <c r="AF1176" s="2" t="s">
        <v>58</v>
      </c>
      <c r="AG1176" s="2" t="str">
        <f t="shared" si="95"/>
        <v>Proton symporter</v>
      </c>
      <c r="AH1176" s="3" t="s">
        <v>224</v>
      </c>
    </row>
    <row r="1177" spans="1:34">
      <c r="A1177" s="17" t="s">
        <v>185</v>
      </c>
      <c r="B1177" s="9" t="s">
        <v>35</v>
      </c>
      <c r="C1177" t="s">
        <v>347</v>
      </c>
      <c r="D1177" s="23" t="s">
        <v>338</v>
      </c>
      <c r="E1177" t="s">
        <v>225</v>
      </c>
      <c r="F1177" t="s">
        <v>226</v>
      </c>
      <c r="G1177">
        <v>-10</v>
      </c>
      <c r="H1177">
        <v>-20</v>
      </c>
      <c r="I1177" s="1" t="s">
        <v>40</v>
      </c>
      <c r="J1177">
        <v>3.15</v>
      </c>
      <c r="K1177">
        <v>-10</v>
      </c>
      <c r="L1177">
        <v>-5.8959183673469404</v>
      </c>
      <c r="M1177" s="1" t="s">
        <v>40</v>
      </c>
      <c r="N1177">
        <v>-2.1387755102040802</v>
      </c>
      <c r="O1177">
        <v>6.0693877551020501</v>
      </c>
      <c r="P1177"/>
      <c r="Q1177">
        <v>0.60693877551020503</v>
      </c>
      <c r="R1177">
        <v>1.42148390336446</v>
      </c>
      <c r="S1177" s="3" t="s">
        <v>225</v>
      </c>
      <c r="T1177" s="3" t="s">
        <v>225</v>
      </c>
      <c r="U1177" s="3" t="s">
        <v>35</v>
      </c>
      <c r="V1177" s="3" t="s">
        <v>227</v>
      </c>
      <c r="W1177" s="3">
        <v>2</v>
      </c>
      <c r="X1177" s="3">
        <v>3</v>
      </c>
      <c r="Y1177" s="3">
        <v>3</v>
      </c>
      <c r="Z1177" s="3">
        <v>0</v>
      </c>
      <c r="AA1177" s="2">
        <v>-1</v>
      </c>
      <c r="AB1177" s="12">
        <f t="shared" si="92"/>
        <v>2.5</v>
      </c>
      <c r="AC1177" s="3">
        <f t="shared" si="93"/>
        <v>75.041920000000005</v>
      </c>
      <c r="AD1177" s="12">
        <v>112</v>
      </c>
      <c r="AE1177" s="3" t="s">
        <v>228</v>
      </c>
      <c r="AF1177" s="3" t="s">
        <v>229</v>
      </c>
      <c r="AG1177" s="2" t="str">
        <f t="shared" si="95"/>
        <v>Proton symporter</v>
      </c>
      <c r="AH1177" s="2" t="s">
        <v>230</v>
      </c>
    </row>
    <row r="1178" spans="1:34">
      <c r="A1178" s="17" t="s">
        <v>231</v>
      </c>
      <c r="B1178" s="9" t="s">
        <v>35</v>
      </c>
      <c r="C1178" t="s">
        <v>347</v>
      </c>
      <c r="D1178" s="23" t="s">
        <v>338</v>
      </c>
      <c r="E1178" t="s">
        <v>232</v>
      </c>
      <c r="F1178" t="s">
        <v>233</v>
      </c>
      <c r="G1178">
        <v>-10</v>
      </c>
      <c r="H1178">
        <v>-20</v>
      </c>
      <c r="I1178" s="1" t="s">
        <v>40</v>
      </c>
      <c r="J1178">
        <v>3.15</v>
      </c>
      <c r="K1178">
        <v>-10</v>
      </c>
      <c r="L1178">
        <v>-2.0806584362139899</v>
      </c>
      <c r="M1178" s="1" t="s">
        <v>40</v>
      </c>
      <c r="N1178">
        <v>1.7786008230452699</v>
      </c>
      <c r="O1178">
        <v>1.17448559670782</v>
      </c>
      <c r="P1178"/>
      <c r="Q1178">
        <v>0.11744855967078199</v>
      </c>
      <c r="R1178">
        <v>0.36729077039032498</v>
      </c>
      <c r="S1178" s="11" t="s">
        <v>232</v>
      </c>
      <c r="T1178" s="3" t="s">
        <v>232</v>
      </c>
      <c r="U1178" s="3" t="s">
        <v>43</v>
      </c>
      <c r="V1178" s="3" t="s">
        <v>234</v>
      </c>
      <c r="W1178" s="3">
        <v>7</v>
      </c>
      <c r="X1178" s="3">
        <v>16</v>
      </c>
      <c r="Y1178" s="3">
        <v>0</v>
      </c>
      <c r="Z1178" s="3">
        <v>0</v>
      </c>
      <c r="AA1178" s="3">
        <v>0</v>
      </c>
      <c r="AB1178" s="12">
        <f t="shared" si="92"/>
        <v>6.2857142857142856</v>
      </c>
      <c r="AC1178" s="3">
        <f t="shared" si="93"/>
        <v>100.20034</v>
      </c>
      <c r="AD1178" s="3">
        <v>98</v>
      </c>
      <c r="AE1178" s="3" t="s">
        <v>161</v>
      </c>
      <c r="AF1178" s="2" t="s">
        <v>46</v>
      </c>
      <c r="AG1178" s="2" t="str">
        <f t="shared" si="95"/>
        <v>Proton symporter</v>
      </c>
      <c r="AH1178" s="3" t="s">
        <v>235</v>
      </c>
    </row>
    <row r="1179" spans="1:34">
      <c r="A1179" s="17" t="s">
        <v>231</v>
      </c>
      <c r="B1179" s="9" t="s">
        <v>35</v>
      </c>
      <c r="C1179" t="s">
        <v>347</v>
      </c>
      <c r="D1179" s="23" t="s">
        <v>338</v>
      </c>
      <c r="E1179" t="s">
        <v>236</v>
      </c>
      <c r="F1179" t="s">
        <v>237</v>
      </c>
      <c r="G1179">
        <v>-10</v>
      </c>
      <c r="H1179">
        <v>-20</v>
      </c>
      <c r="I1179" s="1" t="s">
        <v>40</v>
      </c>
      <c r="J1179">
        <v>3.15</v>
      </c>
      <c r="K1179">
        <v>-10</v>
      </c>
      <c r="L1179">
        <v>-1.7999026290165401</v>
      </c>
      <c r="M1179" s="1" t="s">
        <v>40</v>
      </c>
      <c r="N1179">
        <v>1.6630963972736099</v>
      </c>
      <c r="O1179">
        <v>1.3894839337877301</v>
      </c>
      <c r="P1179"/>
      <c r="Q1179">
        <v>0.13894839337877299</v>
      </c>
      <c r="R1179">
        <v>0.37369966203011401</v>
      </c>
      <c r="S1179" s="14" t="s">
        <v>236</v>
      </c>
      <c r="T1179" s="2" t="s">
        <v>236</v>
      </c>
      <c r="U1179" s="3" t="s">
        <v>43</v>
      </c>
      <c r="V1179" s="3" t="s">
        <v>238</v>
      </c>
      <c r="W1179" s="2">
        <v>6</v>
      </c>
      <c r="X1179" s="2">
        <v>14</v>
      </c>
      <c r="Y1179" s="2">
        <v>0</v>
      </c>
      <c r="Z1179" s="2">
        <v>0</v>
      </c>
      <c r="AA1179" s="3">
        <v>0</v>
      </c>
      <c r="AB1179" s="12">
        <f t="shared" si="92"/>
        <v>6.333333333333333</v>
      </c>
      <c r="AC1179" s="3">
        <f t="shared" si="93"/>
        <v>86.173959999999994</v>
      </c>
      <c r="AD1179" s="12">
        <v>69</v>
      </c>
      <c r="AE1179" s="3" t="s">
        <v>161</v>
      </c>
      <c r="AF1179" s="2" t="s">
        <v>162</v>
      </c>
      <c r="AG1179" s="2" t="str">
        <f t="shared" si="95"/>
        <v>Proton symporter</v>
      </c>
      <c r="AH1179" s="3" t="s">
        <v>239</v>
      </c>
    </row>
    <row r="1180" spans="1:34">
      <c r="A1180" s="8" t="s">
        <v>34</v>
      </c>
      <c r="B1180" s="9" t="s">
        <v>35</v>
      </c>
      <c r="C1180" s="1" t="s">
        <v>347</v>
      </c>
      <c r="D1180" s="23" t="s">
        <v>338</v>
      </c>
      <c r="E1180" s="1" t="s">
        <v>240</v>
      </c>
      <c r="F1180" s="1" t="s">
        <v>241</v>
      </c>
      <c r="G1180" s="1">
        <v>-10</v>
      </c>
      <c r="H1180" s="1">
        <v>-20</v>
      </c>
      <c r="I1180" s="1" t="s">
        <v>40</v>
      </c>
      <c r="J1180" s="1">
        <v>3.15</v>
      </c>
      <c r="K1180" s="1">
        <v>-10</v>
      </c>
      <c r="L1180" s="1">
        <v>-2.06099290780142</v>
      </c>
      <c r="M1180" s="1" t="s">
        <v>40</v>
      </c>
      <c r="N1180" s="1">
        <v>1.3739952718676001</v>
      </c>
      <c r="O1180" s="1">
        <v>2.1565011820330899</v>
      </c>
      <c r="Q1180" s="1">
        <v>0.21565011820330901</v>
      </c>
      <c r="R1180" s="1">
        <v>0.57969801142525901</v>
      </c>
      <c r="S1180" s="11" t="s">
        <v>240</v>
      </c>
      <c r="T1180" s="3" t="s">
        <v>240</v>
      </c>
      <c r="U1180" s="3" t="s">
        <v>43</v>
      </c>
      <c r="V1180" s="3" t="s">
        <v>242</v>
      </c>
      <c r="W1180" s="3">
        <v>5</v>
      </c>
      <c r="X1180" s="3">
        <v>10</v>
      </c>
      <c r="Y1180" s="3">
        <v>1</v>
      </c>
      <c r="Z1180" s="3">
        <v>0</v>
      </c>
      <c r="AA1180" s="3">
        <v>0</v>
      </c>
      <c r="AB1180" s="12">
        <f t="shared" si="92"/>
        <v>5.6</v>
      </c>
      <c r="AC1180" s="3">
        <f t="shared" si="93"/>
        <v>86.130899999999997</v>
      </c>
      <c r="AD1180" s="12">
        <v>108</v>
      </c>
      <c r="AE1180" s="3" t="s">
        <v>78</v>
      </c>
      <c r="AF1180" s="3" t="s">
        <v>89</v>
      </c>
      <c r="AG1180" s="2" t="str">
        <f t="shared" si="95"/>
        <v>Proton symporter</v>
      </c>
      <c r="AH1180" s="3" t="s">
        <v>243</v>
      </c>
    </row>
    <row r="1181" spans="1:34">
      <c r="A1181" s="8" t="s">
        <v>34</v>
      </c>
      <c r="B1181" s="9" t="s">
        <v>35</v>
      </c>
      <c r="C1181" s="1" t="s">
        <v>347</v>
      </c>
      <c r="D1181" s="23" t="s">
        <v>338</v>
      </c>
      <c r="E1181" s="1" t="s">
        <v>244</v>
      </c>
      <c r="F1181" s="1" t="s">
        <v>245</v>
      </c>
      <c r="G1181" s="1">
        <v>-10</v>
      </c>
      <c r="H1181" s="1">
        <v>-20</v>
      </c>
      <c r="I1181" s="1" t="s">
        <v>40</v>
      </c>
      <c r="J1181" s="1">
        <v>3.15</v>
      </c>
      <c r="K1181" s="1">
        <v>-10</v>
      </c>
      <c r="L1181" s="1">
        <v>-2.93386243386243</v>
      </c>
      <c r="M1181" s="1" t="s">
        <v>40</v>
      </c>
      <c r="N1181" s="1">
        <v>0.347089947089951</v>
      </c>
      <c r="O1181" s="1">
        <v>2.4132275132275098</v>
      </c>
      <c r="Q1181" s="1">
        <v>0.24132275132275099</v>
      </c>
      <c r="R1181" s="1">
        <v>0.655976085870004</v>
      </c>
      <c r="S1181" s="14" t="s">
        <v>244</v>
      </c>
      <c r="T1181" s="2" t="s">
        <v>244</v>
      </c>
      <c r="U1181" s="3" t="s">
        <v>55</v>
      </c>
      <c r="V1181" s="2" t="s">
        <v>173</v>
      </c>
      <c r="W1181" s="2">
        <v>4</v>
      </c>
      <c r="X1181" s="2">
        <v>7</v>
      </c>
      <c r="Y1181" s="2">
        <v>2</v>
      </c>
      <c r="Z1181" s="2">
        <v>0</v>
      </c>
      <c r="AA1181" s="2">
        <v>-1</v>
      </c>
      <c r="AB1181" s="12">
        <f t="shared" si="92"/>
        <v>4.75</v>
      </c>
      <c r="AC1181" s="3">
        <f t="shared" si="93"/>
        <v>87.095680000000002</v>
      </c>
      <c r="AD1181" s="12">
        <v>155</v>
      </c>
      <c r="AE1181" s="2" t="s">
        <v>128</v>
      </c>
      <c r="AF1181" s="2" t="s">
        <v>89</v>
      </c>
      <c r="AG1181" s="2" t="str">
        <f t="shared" si="95"/>
        <v>Proton symporter</v>
      </c>
      <c r="AH1181" s="3" t="s">
        <v>246</v>
      </c>
    </row>
    <row r="1182" spans="1:34">
      <c r="A1182" s="8" t="s">
        <v>34</v>
      </c>
      <c r="B1182" s="9" t="s">
        <v>35</v>
      </c>
      <c r="C1182" s="1" t="s">
        <v>347</v>
      </c>
      <c r="D1182" s="23" t="s">
        <v>338</v>
      </c>
      <c r="E1182" s="1" t="s">
        <v>247</v>
      </c>
      <c r="F1182" s="1" t="s">
        <v>248</v>
      </c>
      <c r="G1182" s="1">
        <v>-10</v>
      </c>
      <c r="H1182" s="1">
        <v>-20</v>
      </c>
      <c r="I1182" s="1" t="s">
        <v>40</v>
      </c>
      <c r="J1182" s="1">
        <v>3.15</v>
      </c>
      <c r="K1182" s="1">
        <v>-10</v>
      </c>
      <c r="L1182" s="1">
        <v>-2.4796078431372601</v>
      </c>
      <c r="M1182" s="1" t="s">
        <v>40</v>
      </c>
      <c r="N1182" s="1">
        <v>1.0568627450980299</v>
      </c>
      <c r="O1182" s="1">
        <v>1.7886274509803901</v>
      </c>
      <c r="Q1182" s="1">
        <v>0.17886274509803901</v>
      </c>
      <c r="R1182" s="1">
        <v>0.38024503855059599</v>
      </c>
      <c r="S1182" s="11" t="s">
        <v>247</v>
      </c>
      <c r="T1182" s="3" t="s">
        <v>247</v>
      </c>
      <c r="U1182" s="3" t="s">
        <v>43</v>
      </c>
      <c r="V1182" s="3" t="s">
        <v>249</v>
      </c>
      <c r="W1182" s="3">
        <v>5</v>
      </c>
      <c r="X1182" s="3">
        <v>8</v>
      </c>
      <c r="Y1182" s="3">
        <v>0</v>
      </c>
      <c r="Z1182" s="3">
        <v>0</v>
      </c>
      <c r="AA1182" s="3">
        <v>0</v>
      </c>
      <c r="AB1182" s="12">
        <f t="shared" si="92"/>
        <v>5.6</v>
      </c>
      <c r="AC1182" s="3">
        <f t="shared" si="93"/>
        <v>68.116219999999998</v>
      </c>
      <c r="AD1182" s="15">
        <v>34.07</v>
      </c>
      <c r="AE1182" s="3" t="s">
        <v>155</v>
      </c>
      <c r="AF1182" s="3" t="s">
        <v>46</v>
      </c>
      <c r="AG1182" s="16" t="str">
        <f t="shared" si="95"/>
        <v>Diffusion</v>
      </c>
      <c r="AH1182" s="3" t="s">
        <v>250</v>
      </c>
    </row>
    <row r="1183" spans="1:34">
      <c r="A1183" s="8" t="s">
        <v>34</v>
      </c>
      <c r="B1183" s="9" t="s">
        <v>35</v>
      </c>
      <c r="C1183" s="1" t="s">
        <v>347</v>
      </c>
      <c r="D1183" s="23" t="s">
        <v>338</v>
      </c>
      <c r="E1183" s="1" t="s">
        <v>251</v>
      </c>
      <c r="F1183" s="1" t="s">
        <v>252</v>
      </c>
      <c r="G1183" s="1">
        <v>-10</v>
      </c>
      <c r="H1183" s="1">
        <v>-20</v>
      </c>
      <c r="I1183" s="1" t="s">
        <v>40</v>
      </c>
      <c r="J1183" s="1">
        <v>3.15</v>
      </c>
      <c r="K1183" s="1">
        <v>-10</v>
      </c>
      <c r="L1183" s="1">
        <v>-2.83363636363636</v>
      </c>
      <c r="M1183" s="1" t="s">
        <v>40</v>
      </c>
      <c r="N1183" s="1">
        <v>1.88909090909091</v>
      </c>
      <c r="O1183" s="1">
        <v>2.7036363636363698</v>
      </c>
      <c r="Q1183" s="1">
        <v>0.27036363636363703</v>
      </c>
      <c r="R1183" s="1">
        <v>0.50707385143256301</v>
      </c>
      <c r="S1183" s="14" t="s">
        <v>251</v>
      </c>
      <c r="T1183" s="2" t="s">
        <v>251</v>
      </c>
      <c r="U1183" s="3" t="s">
        <v>55</v>
      </c>
      <c r="V1183" s="2" t="s">
        <v>77</v>
      </c>
      <c r="W1183" s="2">
        <v>3</v>
      </c>
      <c r="X1183" s="2">
        <v>8</v>
      </c>
      <c r="Y1183" s="2">
        <v>1</v>
      </c>
      <c r="Z1183" s="2">
        <v>0</v>
      </c>
      <c r="AA1183" s="3">
        <v>0</v>
      </c>
      <c r="AB1183" s="12">
        <f t="shared" si="92"/>
        <v>6</v>
      </c>
      <c r="AC1183" s="3">
        <f t="shared" si="93"/>
        <v>60.093820000000001</v>
      </c>
      <c r="AD1183" s="12">
        <v>82.5</v>
      </c>
      <c r="AE1183" s="2" t="s">
        <v>78</v>
      </c>
      <c r="AF1183" s="2" t="s">
        <v>46</v>
      </c>
      <c r="AG1183" s="2" t="str">
        <f t="shared" si="95"/>
        <v>Proton symporter</v>
      </c>
      <c r="AH1183" s="3" t="s">
        <v>253</v>
      </c>
    </row>
    <row r="1184" spans="1:34">
      <c r="A1184" s="8" t="s">
        <v>34</v>
      </c>
      <c r="B1184" s="9" t="s">
        <v>35</v>
      </c>
      <c r="C1184" s="1" t="s">
        <v>347</v>
      </c>
      <c r="D1184" s="23" t="s">
        <v>338</v>
      </c>
      <c r="E1184" s="1" t="s">
        <v>254</v>
      </c>
      <c r="F1184" s="1" t="s">
        <v>255</v>
      </c>
      <c r="G1184" s="1">
        <v>-10</v>
      </c>
      <c r="H1184" s="1">
        <v>-20</v>
      </c>
      <c r="I1184" s="1" t="s">
        <v>40</v>
      </c>
      <c r="J1184" s="1">
        <v>3.15</v>
      </c>
      <c r="K1184" s="1">
        <v>-10</v>
      </c>
      <c r="L1184" s="1">
        <v>-3.8932835820895502</v>
      </c>
      <c r="M1184" s="1" t="s">
        <v>40</v>
      </c>
      <c r="N1184" s="1">
        <v>-2.3407960199005</v>
      </c>
      <c r="O1184" s="1">
        <v>2.4681592039800999</v>
      </c>
      <c r="Q1184" s="1">
        <v>0.24681592039801001</v>
      </c>
      <c r="R1184" s="1">
        <v>0.98662139599216403</v>
      </c>
      <c r="S1184" s="11" t="s">
        <v>254</v>
      </c>
      <c r="T1184" s="3" t="s">
        <v>254</v>
      </c>
      <c r="U1184" s="3" t="s">
        <v>43</v>
      </c>
      <c r="V1184" s="3" t="s">
        <v>256</v>
      </c>
      <c r="W1184" s="3">
        <v>5</v>
      </c>
      <c r="X1184" s="3">
        <v>4</v>
      </c>
      <c r="Y1184" s="3">
        <v>4</v>
      </c>
      <c r="Z1184" s="3">
        <v>0</v>
      </c>
      <c r="AA1184" s="3">
        <v>-2</v>
      </c>
      <c r="AB1184" s="12">
        <f t="shared" si="92"/>
        <v>3.2</v>
      </c>
      <c r="AC1184" s="3">
        <f t="shared" si="93"/>
        <v>128.08086</v>
      </c>
      <c r="AD1184" s="12">
        <v>381</v>
      </c>
      <c r="AE1184" s="3" t="s">
        <v>101</v>
      </c>
      <c r="AF1184" s="3" t="s">
        <v>257</v>
      </c>
      <c r="AG1184" s="2" t="str">
        <f t="shared" si="95"/>
        <v>Proton symporter</v>
      </c>
      <c r="AH1184" s="3" t="s">
        <v>258</v>
      </c>
    </row>
    <row r="1185" spans="1:34">
      <c r="A1185" s="17" t="s">
        <v>185</v>
      </c>
      <c r="B1185" s="9" t="s">
        <v>35</v>
      </c>
      <c r="C1185" t="s">
        <v>347</v>
      </c>
      <c r="D1185" s="23" t="s">
        <v>338</v>
      </c>
      <c r="E1185" t="s">
        <v>259</v>
      </c>
      <c r="F1185" t="s">
        <v>260</v>
      </c>
      <c r="G1185">
        <v>-10</v>
      </c>
      <c r="H1185">
        <v>-20</v>
      </c>
      <c r="I1185" s="1" t="s">
        <v>40</v>
      </c>
      <c r="J1185">
        <v>3.15</v>
      </c>
      <c r="K1185">
        <v>-10</v>
      </c>
      <c r="L1185">
        <v>-2.4426745329400199</v>
      </c>
      <c r="M1185" s="1" t="s">
        <v>40</v>
      </c>
      <c r="N1185">
        <v>1.03048180924287</v>
      </c>
      <c r="O1185">
        <v>0.89695181907571297</v>
      </c>
      <c r="P1185"/>
      <c r="Q1185">
        <v>8.9695181907571406E-2</v>
      </c>
      <c r="R1185">
        <v>0.38136670533098099</v>
      </c>
      <c r="S1185" s="3" t="s">
        <v>259</v>
      </c>
      <c r="T1185" s="3" t="s">
        <v>259</v>
      </c>
      <c r="U1185" s="3" t="s">
        <v>43</v>
      </c>
      <c r="V1185" s="3" t="s">
        <v>261</v>
      </c>
      <c r="W1185" s="3">
        <v>10</v>
      </c>
      <c r="X1185" s="3">
        <v>16</v>
      </c>
      <c r="Y1185" s="3">
        <v>0</v>
      </c>
      <c r="Z1185" s="3">
        <v>0</v>
      </c>
      <c r="AA1185" s="3">
        <v>0</v>
      </c>
      <c r="AB1185" s="12">
        <f t="shared" si="92"/>
        <v>5.6</v>
      </c>
      <c r="AC1185" s="3">
        <f t="shared" si="93"/>
        <v>136.23244</v>
      </c>
      <c r="AD1185" s="12">
        <v>176</v>
      </c>
      <c r="AE1185" s="3" t="s">
        <v>262</v>
      </c>
      <c r="AF1185" s="3" t="s">
        <v>46</v>
      </c>
      <c r="AG1185" s="2" t="str">
        <f t="shared" si="95"/>
        <v>Proton symporter</v>
      </c>
      <c r="AH1185" s="3" t="s">
        <v>263</v>
      </c>
    </row>
    <row r="1186" spans="1:34">
      <c r="A1186" s="17" t="s">
        <v>185</v>
      </c>
      <c r="B1186" s="9" t="s">
        <v>35</v>
      </c>
      <c r="C1186" t="s">
        <v>347</v>
      </c>
      <c r="D1186" s="23" t="s">
        <v>338</v>
      </c>
      <c r="E1186" t="s">
        <v>264</v>
      </c>
      <c r="F1186" t="s">
        <v>265</v>
      </c>
      <c r="G1186">
        <v>-10</v>
      </c>
      <c r="H1186">
        <v>-20</v>
      </c>
      <c r="I1186" s="1" t="s">
        <v>40</v>
      </c>
      <c r="J1186">
        <v>3.15</v>
      </c>
      <c r="K1186">
        <v>-10</v>
      </c>
      <c r="L1186">
        <v>-2.9064393939393902</v>
      </c>
      <c r="M1186" s="1" t="s">
        <v>40</v>
      </c>
      <c r="N1186">
        <v>-0.36590909090909002</v>
      </c>
      <c r="O1186">
        <v>1.7276515151515099</v>
      </c>
      <c r="P1186"/>
      <c r="Q1186">
        <v>0.17276515151515101</v>
      </c>
      <c r="R1186">
        <v>0.793664613467844</v>
      </c>
      <c r="S1186" s="3" t="s">
        <v>264</v>
      </c>
      <c r="T1186" s="2" t="s">
        <v>266</v>
      </c>
      <c r="U1186" s="3" t="s">
        <v>35</v>
      </c>
      <c r="V1186" s="3" t="s">
        <v>267</v>
      </c>
      <c r="W1186" s="3">
        <v>6</v>
      </c>
      <c r="X1186" s="3">
        <v>15</v>
      </c>
      <c r="Y1186" s="3">
        <v>2</v>
      </c>
      <c r="Z1186" s="3">
        <v>2</v>
      </c>
      <c r="AA1186" s="3">
        <v>1</v>
      </c>
      <c r="AB1186" s="12">
        <f t="shared" si="92"/>
        <v>4.833333333333333</v>
      </c>
      <c r="AC1186" s="3">
        <f t="shared" si="93"/>
        <v>147.19319999999999</v>
      </c>
      <c r="AD1186" s="12" t="s">
        <v>40</v>
      </c>
      <c r="AE1186" s="3" t="s">
        <v>219</v>
      </c>
      <c r="AF1186" s="3" t="s">
        <v>84</v>
      </c>
      <c r="AG1186" s="2" t="s">
        <v>190</v>
      </c>
      <c r="AH1186" s="2" t="s">
        <v>268</v>
      </c>
    </row>
    <row r="1187" spans="1:34">
      <c r="A1187" s="17" t="s">
        <v>185</v>
      </c>
      <c r="B1187" s="9" t="s">
        <v>35</v>
      </c>
      <c r="C1187" t="s">
        <v>347</v>
      </c>
      <c r="D1187" s="23" t="s">
        <v>338</v>
      </c>
      <c r="E1187" t="s">
        <v>269</v>
      </c>
      <c r="F1187" t="s">
        <v>270</v>
      </c>
      <c r="G1187">
        <v>-10</v>
      </c>
      <c r="H1187">
        <v>-20</v>
      </c>
      <c r="I1187" s="1" t="s">
        <v>40</v>
      </c>
      <c r="J1187">
        <v>3.15</v>
      </c>
      <c r="K1187">
        <v>-10</v>
      </c>
      <c r="L1187">
        <v>-3.3270588235294101</v>
      </c>
      <c r="M1187" s="1" t="s">
        <v>40</v>
      </c>
      <c r="N1187">
        <v>-5.5639215686274497</v>
      </c>
      <c r="O1187">
        <v>3.8909803921568602</v>
      </c>
      <c r="P1187"/>
      <c r="Q1187">
        <v>0.38909803921568598</v>
      </c>
      <c r="R1187">
        <v>1.6038124580417401</v>
      </c>
      <c r="S1187" s="3" t="s">
        <v>269</v>
      </c>
      <c r="T1187" s="3" t="s">
        <v>271</v>
      </c>
      <c r="U1187" s="3" t="s">
        <v>35</v>
      </c>
      <c r="V1187" s="3" t="s">
        <v>272</v>
      </c>
      <c r="W1187" s="3">
        <v>4</v>
      </c>
      <c r="X1187" s="3">
        <v>4</v>
      </c>
      <c r="Y1187" s="3">
        <v>5</v>
      </c>
      <c r="Z1187" s="3">
        <v>0</v>
      </c>
      <c r="AA1187" s="3">
        <v>-2</v>
      </c>
      <c r="AB1187" s="12">
        <f t="shared" si="92"/>
        <v>2.5</v>
      </c>
      <c r="AC1187" s="3">
        <f t="shared" si="93"/>
        <v>132.06916000000001</v>
      </c>
      <c r="AD1187" s="12" t="s">
        <v>40</v>
      </c>
      <c r="AE1187" s="3" t="s">
        <v>101</v>
      </c>
      <c r="AF1187" s="3" t="s">
        <v>84</v>
      </c>
      <c r="AG1187" s="2" t="s">
        <v>273</v>
      </c>
      <c r="AH1187" s="2" t="s">
        <v>274</v>
      </c>
    </row>
    <row r="1188" spans="1:34">
      <c r="A1188" s="8" t="s">
        <v>34</v>
      </c>
      <c r="B1188" s="9" t="s">
        <v>35</v>
      </c>
      <c r="C1188" s="1" t="s">
        <v>347</v>
      </c>
      <c r="D1188" s="23" t="s">
        <v>338</v>
      </c>
      <c r="E1188" s="1" t="s">
        <v>275</v>
      </c>
      <c r="F1188" s="1" t="s">
        <v>276</v>
      </c>
      <c r="G1188" s="1">
        <v>-10</v>
      </c>
      <c r="H1188" s="1">
        <v>-20</v>
      </c>
      <c r="I1188" s="1" t="s">
        <v>40</v>
      </c>
      <c r="J1188" s="1">
        <v>3.15</v>
      </c>
      <c r="K1188" s="1">
        <v>-10</v>
      </c>
      <c r="L1188" s="1">
        <v>-5.1273631840796003</v>
      </c>
      <c r="M1188" s="1" t="s">
        <v>40</v>
      </c>
      <c r="N1188" s="1">
        <v>-4.8089552238806004</v>
      </c>
      <c r="O1188" s="1">
        <v>4.9363184079601998</v>
      </c>
      <c r="Q1188" s="1">
        <v>0.49363184079602002</v>
      </c>
      <c r="R1188" s="1">
        <v>1.57210962943124</v>
      </c>
      <c r="S1188" s="14" t="s">
        <v>275</v>
      </c>
      <c r="T1188" s="2" t="s">
        <v>275</v>
      </c>
      <c r="U1188" s="3" t="s">
        <v>55</v>
      </c>
      <c r="V1188" s="2" t="s">
        <v>277</v>
      </c>
      <c r="W1188" s="2">
        <v>3</v>
      </c>
      <c r="X1188" s="2">
        <v>2</v>
      </c>
      <c r="Y1188" s="2">
        <v>4</v>
      </c>
      <c r="Z1188" s="2">
        <v>0</v>
      </c>
      <c r="AA1188" s="3">
        <v>-2</v>
      </c>
      <c r="AB1188" s="12">
        <f t="shared" si="92"/>
        <v>2</v>
      </c>
      <c r="AC1188" s="3">
        <f t="shared" si="93"/>
        <v>102.04378</v>
      </c>
      <c r="AD1188" s="12">
        <v>199</v>
      </c>
      <c r="AE1188" s="2" t="s">
        <v>101</v>
      </c>
      <c r="AF1188" s="2" t="s">
        <v>84</v>
      </c>
      <c r="AG1188" s="2" t="str">
        <f t="shared" ref="AG1188:AG1219" si="96">IF(AD1188&gt;37,"Proton symporter", "Diffusion")</f>
        <v>Proton symporter</v>
      </c>
      <c r="AH1188" s="3" t="s">
        <v>278</v>
      </c>
    </row>
    <row r="1189" spans="1:34">
      <c r="A1189" s="17" t="s">
        <v>231</v>
      </c>
      <c r="B1189" s="9" t="s">
        <v>35</v>
      </c>
      <c r="C1189" t="s">
        <v>347</v>
      </c>
      <c r="D1189" s="23" t="s">
        <v>338</v>
      </c>
      <c r="E1189" t="s">
        <v>279</v>
      </c>
      <c r="F1189" t="s">
        <v>280</v>
      </c>
      <c r="G1189">
        <v>-10</v>
      </c>
      <c r="H1189">
        <v>-20</v>
      </c>
      <c r="I1189" s="1" t="s">
        <v>40</v>
      </c>
      <c r="J1189">
        <v>3.15</v>
      </c>
      <c r="K1189">
        <v>-10</v>
      </c>
      <c r="L1189">
        <v>-1.9850162866449499</v>
      </c>
      <c r="M1189" s="1" t="s">
        <v>40</v>
      </c>
      <c r="N1189">
        <v>1.6332247557003301</v>
      </c>
      <c r="O1189">
        <v>0.92964169381107498</v>
      </c>
      <c r="P1189"/>
      <c r="Q1189">
        <v>9.2964169381107506E-2</v>
      </c>
      <c r="R1189">
        <v>0.37211449658819401</v>
      </c>
      <c r="S1189" s="11" t="s">
        <v>279</v>
      </c>
      <c r="T1189" s="3" t="s">
        <v>279</v>
      </c>
      <c r="U1189" s="3" t="s">
        <v>43</v>
      </c>
      <c r="V1189" s="3" t="s">
        <v>281</v>
      </c>
      <c r="W1189" s="3">
        <v>9</v>
      </c>
      <c r="X1189" s="3">
        <v>20</v>
      </c>
      <c r="Y1189" s="3">
        <v>0</v>
      </c>
      <c r="Z1189" s="3">
        <v>0</v>
      </c>
      <c r="AA1189" s="3">
        <v>0</v>
      </c>
      <c r="AB1189" s="12">
        <f t="shared" si="92"/>
        <v>6.2222222222222223</v>
      </c>
      <c r="AC1189" s="3">
        <f t="shared" si="93"/>
        <v>128.25309999999999</v>
      </c>
      <c r="AD1189" s="12">
        <v>151</v>
      </c>
      <c r="AE1189" s="3" t="s">
        <v>161</v>
      </c>
      <c r="AF1189" s="2" t="s">
        <v>46</v>
      </c>
      <c r="AG1189" s="2" t="str">
        <f t="shared" si="96"/>
        <v>Proton symporter</v>
      </c>
      <c r="AH1189" s="3" t="s">
        <v>282</v>
      </c>
    </row>
    <row r="1190" spans="1:34">
      <c r="A1190" s="17" t="s">
        <v>231</v>
      </c>
      <c r="B1190" s="9" t="s">
        <v>35</v>
      </c>
      <c r="C1190" t="s">
        <v>347</v>
      </c>
      <c r="D1190" s="23" t="s">
        <v>338</v>
      </c>
      <c r="E1190" t="s">
        <v>283</v>
      </c>
      <c r="F1190" t="s">
        <v>284</v>
      </c>
      <c r="G1190">
        <v>-10</v>
      </c>
      <c r="H1190">
        <v>-20</v>
      </c>
      <c r="I1190" s="1" t="s">
        <v>40</v>
      </c>
      <c r="J1190">
        <v>3.15</v>
      </c>
      <c r="K1190">
        <v>-10</v>
      </c>
      <c r="L1190">
        <v>-1.75760950259837</v>
      </c>
      <c r="M1190" s="1" t="s">
        <v>40</v>
      </c>
      <c r="N1190">
        <v>1.5248700816629599</v>
      </c>
      <c r="O1190">
        <v>1.0593912397921299</v>
      </c>
      <c r="P1190"/>
      <c r="Q1190">
        <v>0.105939123979213</v>
      </c>
      <c r="R1190">
        <v>0.377674104783639</v>
      </c>
      <c r="S1190" s="14" t="s">
        <v>283</v>
      </c>
      <c r="T1190" s="2" t="s">
        <v>283</v>
      </c>
      <c r="U1190" s="3" t="s">
        <v>43</v>
      </c>
      <c r="V1190" s="2" t="s">
        <v>285</v>
      </c>
      <c r="W1190" s="2">
        <v>8</v>
      </c>
      <c r="X1190" s="2">
        <v>18</v>
      </c>
      <c r="Y1190" s="2">
        <v>0</v>
      </c>
      <c r="Z1190" s="2">
        <v>0</v>
      </c>
      <c r="AA1190" s="2">
        <v>0</v>
      </c>
      <c r="AB1190" s="12">
        <f t="shared" si="92"/>
        <v>6.25</v>
      </c>
      <c r="AC1190" s="3">
        <f t="shared" si="93"/>
        <v>114.22672</v>
      </c>
      <c r="AD1190" s="12">
        <v>126</v>
      </c>
      <c r="AE1190" s="3" t="s">
        <v>161</v>
      </c>
      <c r="AF1190" s="2" t="s">
        <v>162</v>
      </c>
      <c r="AG1190" s="2" t="str">
        <f t="shared" si="96"/>
        <v>Proton symporter</v>
      </c>
      <c r="AH1190" s="3" t="s">
        <v>286</v>
      </c>
    </row>
    <row r="1191" spans="1:34">
      <c r="A1191" s="8" t="s">
        <v>34</v>
      </c>
      <c r="B1191" s="9" t="s">
        <v>35</v>
      </c>
      <c r="C1191" s="1" t="s">
        <v>347</v>
      </c>
      <c r="D1191" s="23" t="s">
        <v>338</v>
      </c>
      <c r="E1191" s="1" t="s">
        <v>287</v>
      </c>
      <c r="F1191" s="1" t="s">
        <v>288</v>
      </c>
      <c r="G1191" s="1">
        <v>-10</v>
      </c>
      <c r="H1191" s="1">
        <v>-20</v>
      </c>
      <c r="I1191" s="1" t="s">
        <v>40</v>
      </c>
      <c r="J1191" s="1">
        <v>3.15</v>
      </c>
      <c r="K1191" s="1">
        <v>-10</v>
      </c>
      <c r="L1191" s="1">
        <v>-2.3155555555555498</v>
      </c>
      <c r="M1191" s="1" t="s">
        <v>40</v>
      </c>
      <c r="N1191" s="1">
        <v>2.0722222222222202</v>
      </c>
      <c r="O1191" s="1">
        <v>1.58555555555556</v>
      </c>
      <c r="Q1191" s="1">
        <v>0.158555555555556</v>
      </c>
      <c r="R1191" s="1">
        <v>0.35702313309512501</v>
      </c>
      <c r="S1191" s="14" t="s">
        <v>287</v>
      </c>
      <c r="T1191" s="2" t="s">
        <v>287</v>
      </c>
      <c r="U1191" s="3" t="s">
        <v>43</v>
      </c>
      <c r="V1191" s="2" t="s">
        <v>289</v>
      </c>
      <c r="W1191" s="2">
        <v>5</v>
      </c>
      <c r="X1191" s="2">
        <v>12</v>
      </c>
      <c r="Y1191" s="2">
        <v>0</v>
      </c>
      <c r="Z1191" s="2">
        <v>0</v>
      </c>
      <c r="AA1191" s="3">
        <v>0</v>
      </c>
      <c r="AB1191" s="12">
        <f t="shared" si="92"/>
        <v>6.4</v>
      </c>
      <c r="AC1191" s="3">
        <f t="shared" si="93"/>
        <v>72.147580000000005</v>
      </c>
      <c r="AD1191" s="15">
        <v>36.1</v>
      </c>
      <c r="AE1191" s="3" t="s">
        <v>161</v>
      </c>
      <c r="AF1191" s="2" t="s">
        <v>46</v>
      </c>
      <c r="AG1191" s="16" t="str">
        <f t="shared" si="96"/>
        <v>Diffusion</v>
      </c>
      <c r="AH1191" s="3" t="s">
        <v>290</v>
      </c>
    </row>
    <row r="1192" spans="1:34">
      <c r="A1192" s="8" t="s">
        <v>34</v>
      </c>
      <c r="B1192" s="9" t="s">
        <v>35</v>
      </c>
      <c r="C1192" s="1" t="s">
        <v>347</v>
      </c>
      <c r="D1192" s="23" t="s">
        <v>338</v>
      </c>
      <c r="E1192" s="1" t="s">
        <v>291</v>
      </c>
      <c r="F1192" s="1" t="s">
        <v>292</v>
      </c>
      <c r="G1192" s="1">
        <v>-10</v>
      </c>
      <c r="H1192" s="1">
        <v>-20</v>
      </c>
      <c r="I1192" s="1" t="s">
        <v>40</v>
      </c>
      <c r="J1192" s="1">
        <v>3.15</v>
      </c>
      <c r="K1192" s="1">
        <v>-10</v>
      </c>
      <c r="L1192" s="1">
        <v>-1.5774193548387101</v>
      </c>
      <c r="M1192" s="1" t="s">
        <v>40</v>
      </c>
      <c r="N1192" s="1">
        <v>1.0516129032258099</v>
      </c>
      <c r="O1192" s="1">
        <v>1.7896774193548399</v>
      </c>
      <c r="Q1192" s="1">
        <v>0.17896774193548401</v>
      </c>
      <c r="R1192" s="1">
        <v>0.492349328703092</v>
      </c>
      <c r="S1192" s="11" t="s">
        <v>291</v>
      </c>
      <c r="T1192" s="3" t="s">
        <v>293</v>
      </c>
      <c r="U1192" s="3" t="s">
        <v>43</v>
      </c>
      <c r="V1192" s="3" t="s">
        <v>94</v>
      </c>
      <c r="W1192" s="3">
        <v>5</v>
      </c>
      <c r="X1192" s="3">
        <v>12</v>
      </c>
      <c r="Y1192" s="3">
        <v>1</v>
      </c>
      <c r="Z1192" s="3">
        <v>0</v>
      </c>
      <c r="AA1192" s="3">
        <v>0</v>
      </c>
      <c r="AB1192" s="12">
        <f t="shared" si="92"/>
        <v>6</v>
      </c>
      <c r="AC1192" s="3">
        <f t="shared" si="93"/>
        <v>88.14658</v>
      </c>
      <c r="AD1192" s="12">
        <v>138</v>
      </c>
      <c r="AE1192" s="3" t="s">
        <v>78</v>
      </c>
      <c r="AF1192" s="2" t="s">
        <v>162</v>
      </c>
      <c r="AG1192" s="2" t="str">
        <f t="shared" si="96"/>
        <v>Proton symporter</v>
      </c>
      <c r="AH1192" s="3" t="s">
        <v>294</v>
      </c>
    </row>
    <row r="1193" spans="1:34">
      <c r="A1193" s="8" t="s">
        <v>34</v>
      </c>
      <c r="B1193" s="9" t="s">
        <v>35</v>
      </c>
      <c r="C1193" s="1" t="s">
        <v>347</v>
      </c>
      <c r="D1193" s="23" t="s">
        <v>338</v>
      </c>
      <c r="E1193" s="1" t="s">
        <v>295</v>
      </c>
      <c r="F1193" s="1" t="s">
        <v>292</v>
      </c>
      <c r="G1193" s="1">
        <v>-10</v>
      </c>
      <c r="H1193" s="1">
        <v>-20</v>
      </c>
      <c r="I1193" s="1" t="s">
        <v>40</v>
      </c>
      <c r="J1193" s="1">
        <v>3.15</v>
      </c>
      <c r="K1193" s="1">
        <v>-10</v>
      </c>
      <c r="L1193" s="1">
        <v>-3.7348484848484902</v>
      </c>
      <c r="M1193" s="1" t="s">
        <v>40</v>
      </c>
      <c r="N1193" s="1">
        <v>2.4898989898989901</v>
      </c>
      <c r="O1193" s="1">
        <v>1.5020202020202</v>
      </c>
      <c r="Q1193" s="1">
        <v>0.15020202020202</v>
      </c>
      <c r="R1193" s="1">
        <v>0.413213370278605</v>
      </c>
      <c r="S1193" s="11" t="s">
        <v>295</v>
      </c>
      <c r="T1193" s="3" t="s">
        <v>296</v>
      </c>
      <c r="U1193" s="3" t="s">
        <v>43</v>
      </c>
      <c r="V1193" s="3" t="s">
        <v>94</v>
      </c>
      <c r="W1193" s="3">
        <v>5</v>
      </c>
      <c r="X1193" s="3">
        <v>12</v>
      </c>
      <c r="Y1193" s="3">
        <v>1</v>
      </c>
      <c r="Z1193" s="3">
        <v>0</v>
      </c>
      <c r="AA1193" s="3">
        <v>0</v>
      </c>
      <c r="AB1193" s="12">
        <f t="shared" si="92"/>
        <v>6</v>
      </c>
      <c r="AC1193" s="3">
        <f t="shared" si="93"/>
        <v>88.14658</v>
      </c>
      <c r="AD1193" s="12">
        <v>138</v>
      </c>
      <c r="AE1193" s="3" t="s">
        <v>78</v>
      </c>
      <c r="AF1193" s="3" t="s">
        <v>84</v>
      </c>
      <c r="AG1193" s="2" t="str">
        <f t="shared" si="96"/>
        <v>Proton symporter</v>
      </c>
      <c r="AH1193" s="3" t="s">
        <v>294</v>
      </c>
    </row>
    <row r="1194" spans="1:34">
      <c r="A1194" s="8" t="s">
        <v>34</v>
      </c>
      <c r="B1194" s="9" t="s">
        <v>35</v>
      </c>
      <c r="C1194" s="1" t="s">
        <v>347</v>
      </c>
      <c r="D1194" s="23" t="s">
        <v>338</v>
      </c>
      <c r="E1194" s="1" t="s">
        <v>297</v>
      </c>
      <c r="F1194" s="1" t="s">
        <v>298</v>
      </c>
      <c r="G1194" s="1">
        <v>-10</v>
      </c>
      <c r="H1194" s="1">
        <v>-20</v>
      </c>
      <c r="I1194" s="1" t="s">
        <v>40</v>
      </c>
      <c r="J1194" s="1">
        <v>3.15</v>
      </c>
      <c r="K1194" s="1">
        <v>-10</v>
      </c>
      <c r="L1194" s="1">
        <v>-3.99302694136292</v>
      </c>
      <c r="M1194" s="1" t="s">
        <v>40</v>
      </c>
      <c r="N1194" s="1">
        <v>0.56545166402536295</v>
      </c>
      <c r="O1194" s="1">
        <v>1.5724247226624399</v>
      </c>
      <c r="Q1194" s="1">
        <v>0.15724247226624399</v>
      </c>
      <c r="R1194" s="1">
        <v>0.46184885278981402</v>
      </c>
      <c r="S1194" s="11" t="s">
        <v>297</v>
      </c>
      <c r="T1194" s="3" t="s">
        <v>297</v>
      </c>
      <c r="U1194" s="3" t="s">
        <v>76</v>
      </c>
      <c r="V1194" s="3" t="s">
        <v>299</v>
      </c>
      <c r="W1194" s="3">
        <v>6</v>
      </c>
      <c r="X1194" s="3">
        <v>6</v>
      </c>
      <c r="Y1194" s="3">
        <v>1</v>
      </c>
      <c r="Z1194" s="3">
        <v>0</v>
      </c>
      <c r="AA1194" s="2">
        <v>0</v>
      </c>
      <c r="AB1194" s="12">
        <f t="shared" si="92"/>
        <v>4.666666666666667</v>
      </c>
      <c r="AC1194" s="3">
        <f t="shared" si="93"/>
        <v>94.11023999999999</v>
      </c>
      <c r="AD1194" s="12">
        <v>181.7</v>
      </c>
      <c r="AE1194" s="3" t="s">
        <v>111</v>
      </c>
      <c r="AF1194" s="2" t="s">
        <v>112</v>
      </c>
      <c r="AG1194" s="2" t="str">
        <f t="shared" si="96"/>
        <v>Proton symporter</v>
      </c>
      <c r="AH1194" s="3" t="s">
        <v>300</v>
      </c>
    </row>
    <row r="1195" spans="1:34">
      <c r="A1195" s="8" t="s">
        <v>34</v>
      </c>
      <c r="B1195" s="9" t="s">
        <v>35</v>
      </c>
      <c r="C1195" s="1" t="s">
        <v>347</v>
      </c>
      <c r="D1195" s="23" t="s">
        <v>338</v>
      </c>
      <c r="E1195" s="1" t="s">
        <v>301</v>
      </c>
      <c r="F1195" s="1" t="s">
        <v>302</v>
      </c>
      <c r="G1195" s="1">
        <v>-10</v>
      </c>
      <c r="H1195" s="1">
        <v>-20</v>
      </c>
      <c r="I1195" s="1" t="s">
        <v>40</v>
      </c>
      <c r="J1195" s="1">
        <v>3.15</v>
      </c>
      <c r="K1195" s="1">
        <v>-10</v>
      </c>
      <c r="L1195" s="1">
        <v>-2.6982758620689702</v>
      </c>
      <c r="M1195" s="1" t="s">
        <v>40</v>
      </c>
      <c r="N1195" s="1">
        <v>2.6189655172413899</v>
      </c>
      <c r="O1195" s="1">
        <v>2.4603448275862099</v>
      </c>
      <c r="Q1195" s="1">
        <v>0.246034482758621</v>
      </c>
      <c r="R1195" s="1">
        <v>0.33859198887410402</v>
      </c>
      <c r="S1195" s="11" t="s">
        <v>301</v>
      </c>
      <c r="T1195" s="3" t="s">
        <v>303</v>
      </c>
      <c r="U1195" s="3" t="s">
        <v>43</v>
      </c>
      <c r="V1195" s="3" t="s">
        <v>304</v>
      </c>
      <c r="W1195" s="3">
        <v>3</v>
      </c>
      <c r="X1195" s="3">
        <v>8</v>
      </c>
      <c r="Y1195" s="3">
        <v>0</v>
      </c>
      <c r="Z1195" s="3">
        <v>0</v>
      </c>
      <c r="AA1195" s="2">
        <v>0</v>
      </c>
      <c r="AB1195" s="12">
        <f t="shared" si="92"/>
        <v>6.666666666666667</v>
      </c>
      <c r="AC1195" s="3">
        <f t="shared" si="93"/>
        <v>44.094819999999999</v>
      </c>
      <c r="AD1195" s="15">
        <v>-42</v>
      </c>
      <c r="AE1195" s="3" t="s">
        <v>155</v>
      </c>
      <c r="AF1195" s="2" t="s">
        <v>46</v>
      </c>
      <c r="AG1195" s="16" t="str">
        <f t="shared" si="96"/>
        <v>Diffusion</v>
      </c>
      <c r="AH1195" s="3" t="s">
        <v>305</v>
      </c>
    </row>
    <row r="1196" spans="1:34">
      <c r="A1196" s="8" t="s">
        <v>34</v>
      </c>
      <c r="B1196" s="9" t="s">
        <v>35</v>
      </c>
      <c r="C1196" s="1" t="s">
        <v>347</v>
      </c>
      <c r="D1196" s="23" t="s">
        <v>338</v>
      </c>
      <c r="E1196" s="1" t="s">
        <v>306</v>
      </c>
      <c r="F1196" s="1" t="s">
        <v>302</v>
      </c>
      <c r="G1196" s="1">
        <v>-10</v>
      </c>
      <c r="H1196" s="1">
        <v>-20</v>
      </c>
      <c r="I1196" s="1" t="s">
        <v>40</v>
      </c>
      <c r="J1196" s="1">
        <v>3.15</v>
      </c>
      <c r="K1196" s="1">
        <v>-10</v>
      </c>
      <c r="L1196" s="1">
        <v>-4.6166666666666698</v>
      </c>
      <c r="M1196" s="1" t="s">
        <v>40</v>
      </c>
      <c r="N1196" s="1">
        <v>3.7700000000000098</v>
      </c>
      <c r="O1196" s="1">
        <v>2.0766666666666702</v>
      </c>
      <c r="Q1196" s="1">
        <v>0.207666666666667</v>
      </c>
      <c r="R1196" s="1">
        <v>0.28579030427416202</v>
      </c>
      <c r="S1196" s="11" t="s">
        <v>306</v>
      </c>
      <c r="T1196" s="3" t="s">
        <v>307</v>
      </c>
      <c r="U1196" s="3" t="s">
        <v>43</v>
      </c>
      <c r="V1196" s="3" t="s">
        <v>304</v>
      </c>
      <c r="W1196" s="3">
        <v>3</v>
      </c>
      <c r="X1196" s="3">
        <v>8</v>
      </c>
      <c r="Y1196" s="3">
        <v>0</v>
      </c>
      <c r="Z1196" s="3">
        <v>0</v>
      </c>
      <c r="AA1196" s="2">
        <v>0</v>
      </c>
      <c r="AB1196" s="12">
        <f t="shared" si="92"/>
        <v>6.666666666666667</v>
      </c>
      <c r="AC1196" s="3">
        <f t="shared" si="93"/>
        <v>44.094819999999999</v>
      </c>
      <c r="AD1196" s="15">
        <v>-42</v>
      </c>
      <c r="AE1196" s="3" t="s">
        <v>155</v>
      </c>
      <c r="AF1196" s="3" t="s">
        <v>84</v>
      </c>
      <c r="AG1196" s="16" t="str">
        <f t="shared" si="96"/>
        <v>Diffusion</v>
      </c>
      <c r="AH1196" s="3" t="s">
        <v>305</v>
      </c>
    </row>
    <row r="1197" spans="1:34">
      <c r="A1197" s="8" t="s">
        <v>34</v>
      </c>
      <c r="B1197" s="9" t="s">
        <v>35</v>
      </c>
      <c r="C1197" s="1" t="s">
        <v>347</v>
      </c>
      <c r="D1197" s="23" t="s">
        <v>338</v>
      </c>
      <c r="E1197" s="1" t="s">
        <v>308</v>
      </c>
      <c r="F1197" s="1" t="s">
        <v>309</v>
      </c>
      <c r="G1197" s="1">
        <v>-10</v>
      </c>
      <c r="H1197" s="1">
        <v>-20</v>
      </c>
      <c r="I1197" s="1" t="s">
        <v>40</v>
      </c>
      <c r="J1197" s="1">
        <v>3.15</v>
      </c>
      <c r="K1197" s="1">
        <v>-10</v>
      </c>
      <c r="L1197" s="1">
        <v>-3.26790540540541</v>
      </c>
      <c r="M1197" s="1" t="s">
        <v>40</v>
      </c>
      <c r="N1197" s="1">
        <v>-1.7320945945946</v>
      </c>
      <c r="O1197" s="1">
        <v>1.6760135135135099</v>
      </c>
      <c r="Q1197" s="1">
        <v>0.16760135135135101</v>
      </c>
      <c r="R1197" s="1">
        <v>0.905668385178099</v>
      </c>
      <c r="S1197" s="1" t="s">
        <v>308</v>
      </c>
      <c r="T1197" s="2" t="s">
        <v>308</v>
      </c>
      <c r="U1197" s="3" t="s">
        <v>43</v>
      </c>
      <c r="V1197" s="2" t="s">
        <v>310</v>
      </c>
      <c r="W1197" s="3">
        <v>7</v>
      </c>
      <c r="X1197" s="3">
        <v>9</v>
      </c>
      <c r="Y1197" s="3">
        <v>5</v>
      </c>
      <c r="Z1197" s="3">
        <v>0</v>
      </c>
      <c r="AA1197" s="2">
        <v>-1</v>
      </c>
      <c r="AB1197" s="12">
        <f t="shared" si="92"/>
        <v>3.8571428571428572</v>
      </c>
      <c r="AC1197" s="3">
        <f t="shared" si="93"/>
        <v>173.14046000000002</v>
      </c>
      <c r="AD1197" s="12">
        <v>400.5</v>
      </c>
      <c r="AE1197" s="3" t="s">
        <v>196</v>
      </c>
      <c r="AF1197" s="3" t="s">
        <v>311</v>
      </c>
      <c r="AG1197" s="2" t="str">
        <f t="shared" si="96"/>
        <v>Proton symporter</v>
      </c>
      <c r="AH1197" s="3" t="s">
        <v>312</v>
      </c>
    </row>
    <row r="1198" spans="1:34">
      <c r="A1198" s="8" t="s">
        <v>34</v>
      </c>
      <c r="B1198" s="9" t="s">
        <v>35</v>
      </c>
      <c r="C1198" s="1" t="s">
        <v>347</v>
      </c>
      <c r="D1198" s="23" t="s">
        <v>338</v>
      </c>
      <c r="E1198" s="1" t="s">
        <v>313</v>
      </c>
      <c r="F1198" s="1" t="s">
        <v>314</v>
      </c>
      <c r="G1198" s="1">
        <v>-10</v>
      </c>
      <c r="H1198" s="1">
        <v>-20</v>
      </c>
      <c r="I1198" s="1" t="s">
        <v>40</v>
      </c>
      <c r="J1198" s="1">
        <v>3.15</v>
      </c>
      <c r="K1198" s="1">
        <v>-10</v>
      </c>
      <c r="L1198" s="1">
        <v>-3.3681125439624902</v>
      </c>
      <c r="M1198" s="1" t="s">
        <v>40</v>
      </c>
      <c r="N1198" s="1">
        <v>0.69449003516998697</v>
      </c>
      <c r="O1198" s="1">
        <v>1.16318874560375</v>
      </c>
      <c r="Q1198" s="1">
        <v>0.116318874560375</v>
      </c>
      <c r="R1198" s="1">
        <v>0.378090343133274</v>
      </c>
      <c r="S1198" s="11" t="s">
        <v>313</v>
      </c>
      <c r="T1198" s="3" t="s">
        <v>313</v>
      </c>
      <c r="U1198" s="3" t="s">
        <v>76</v>
      </c>
      <c r="V1198" s="3" t="s">
        <v>315</v>
      </c>
      <c r="W1198" s="3">
        <v>8</v>
      </c>
      <c r="X1198" s="3">
        <v>8</v>
      </c>
      <c r="Y1198" s="3">
        <v>0</v>
      </c>
      <c r="Z1198" s="3">
        <v>0</v>
      </c>
      <c r="AA1198" s="2">
        <v>0</v>
      </c>
      <c r="AB1198" s="12">
        <f t="shared" si="92"/>
        <v>5</v>
      </c>
      <c r="AC1198" s="3">
        <f t="shared" si="93"/>
        <v>104.14832</v>
      </c>
      <c r="AD1198" s="12">
        <v>145</v>
      </c>
      <c r="AE1198" s="3" t="s">
        <v>316</v>
      </c>
      <c r="AF1198" s="3" t="s">
        <v>149</v>
      </c>
      <c r="AG1198" s="2" t="str">
        <f t="shared" si="96"/>
        <v>Proton symporter</v>
      </c>
      <c r="AH1198" s="3" t="s">
        <v>317</v>
      </c>
    </row>
    <row r="1199" spans="1:34">
      <c r="A1199" s="17" t="s">
        <v>185</v>
      </c>
      <c r="B1199" s="9" t="s">
        <v>35</v>
      </c>
      <c r="C1199" t="s">
        <v>347</v>
      </c>
      <c r="D1199" s="23" t="s">
        <v>338</v>
      </c>
      <c r="E1199" t="s">
        <v>318</v>
      </c>
      <c r="F1199" t="s">
        <v>319</v>
      </c>
      <c r="G1199">
        <v>-10</v>
      </c>
      <c r="H1199">
        <v>-20</v>
      </c>
      <c r="I1199" s="1" t="s">
        <v>40</v>
      </c>
      <c r="J1199">
        <v>3.15</v>
      </c>
      <c r="K1199">
        <v>-10</v>
      </c>
      <c r="L1199">
        <v>-1.9936329588015</v>
      </c>
      <c r="M1199" s="1" t="s">
        <v>40</v>
      </c>
      <c r="N1199">
        <v>-4.8644194756554304</v>
      </c>
      <c r="O1199">
        <v>3.71610486891386</v>
      </c>
      <c r="P1199"/>
      <c r="Q1199">
        <v>0.37161048689138598</v>
      </c>
      <c r="R1199">
        <v>1.3461754595872</v>
      </c>
      <c r="S1199" s="3" t="s">
        <v>318</v>
      </c>
      <c r="T1199" s="3" t="s">
        <v>318</v>
      </c>
      <c r="U1199" s="3" t="s">
        <v>35</v>
      </c>
      <c r="V1199" s="3" t="s">
        <v>320</v>
      </c>
      <c r="W1199" s="3">
        <v>4</v>
      </c>
      <c r="X1199" s="3">
        <v>4</v>
      </c>
      <c r="Y1199" s="3">
        <v>4</v>
      </c>
      <c r="Z1199" s="3">
        <v>0</v>
      </c>
      <c r="AA1199" s="2">
        <v>-2</v>
      </c>
      <c r="AB1199" s="12">
        <f t="shared" si="92"/>
        <v>3</v>
      </c>
      <c r="AC1199" s="3">
        <f t="shared" si="93"/>
        <v>116.07016</v>
      </c>
      <c r="AD1199" s="12">
        <v>235</v>
      </c>
      <c r="AE1199" s="3" t="s">
        <v>101</v>
      </c>
      <c r="AF1199" s="3" t="s">
        <v>84</v>
      </c>
      <c r="AG1199" s="2" t="str">
        <f t="shared" si="96"/>
        <v>Proton symporter</v>
      </c>
      <c r="AH1199" s="2" t="s">
        <v>321</v>
      </c>
    </row>
    <row r="1200" spans="1:34">
      <c r="A1200" s="8" t="s">
        <v>34</v>
      </c>
      <c r="B1200" s="9" t="s">
        <v>35</v>
      </c>
      <c r="C1200" s="1" t="s">
        <v>348</v>
      </c>
      <c r="D1200" s="23" t="s">
        <v>338</v>
      </c>
      <c r="E1200" s="1" t="s">
        <v>38</v>
      </c>
      <c r="F1200" s="1" t="s">
        <v>39</v>
      </c>
      <c r="G1200" s="1">
        <v>-10</v>
      </c>
      <c r="H1200" s="1">
        <v>-20</v>
      </c>
      <c r="I1200" s="1" t="s">
        <v>40</v>
      </c>
      <c r="J1200" s="1">
        <v>3.15</v>
      </c>
      <c r="K1200" s="1">
        <v>-10</v>
      </c>
      <c r="L1200" s="1">
        <v>-5.4343137254901999</v>
      </c>
      <c r="M1200" s="1" t="s">
        <v>40</v>
      </c>
      <c r="N1200" s="1">
        <v>3.0431372549019602</v>
      </c>
      <c r="O1200" s="1">
        <v>1.7392156862745101</v>
      </c>
      <c r="Q1200" s="1">
        <v>0.17392156862745101</v>
      </c>
      <c r="R1200" s="1">
        <v>0.48917459745248698</v>
      </c>
      <c r="S1200" s="11" t="s">
        <v>41</v>
      </c>
      <c r="T1200" s="3" t="s">
        <v>42</v>
      </c>
      <c r="U1200" s="3" t="s">
        <v>43</v>
      </c>
      <c r="V1200" s="3" t="s">
        <v>44</v>
      </c>
      <c r="W1200" s="3">
        <v>4</v>
      </c>
      <c r="X1200" s="3">
        <v>10</v>
      </c>
      <c r="Y1200" s="3">
        <v>2</v>
      </c>
      <c r="Z1200" s="3">
        <v>0</v>
      </c>
      <c r="AA1200" s="3">
        <v>0</v>
      </c>
      <c r="AB1200" s="12">
        <f t="shared" si="92"/>
        <v>5.5</v>
      </c>
      <c r="AC1200" s="3">
        <f t="shared" si="93"/>
        <v>90.119200000000006</v>
      </c>
      <c r="AD1200" s="12">
        <v>207</v>
      </c>
      <c r="AE1200" s="2" t="s">
        <v>45</v>
      </c>
      <c r="AF1200" s="3" t="s">
        <v>46</v>
      </c>
      <c r="AG1200" s="2" t="str">
        <f t="shared" si="96"/>
        <v>Proton symporter</v>
      </c>
      <c r="AH1200" s="3" t="s">
        <v>47</v>
      </c>
    </row>
    <row r="1201" spans="1:34">
      <c r="A1201" s="8" t="s">
        <v>34</v>
      </c>
      <c r="B1201" s="9" t="s">
        <v>35</v>
      </c>
      <c r="C1201" s="1" t="s">
        <v>348</v>
      </c>
      <c r="D1201" s="23" t="s">
        <v>338</v>
      </c>
      <c r="E1201" s="1" t="s">
        <v>48</v>
      </c>
      <c r="F1201" s="1" t="s">
        <v>39</v>
      </c>
      <c r="G1201" s="1">
        <v>-10</v>
      </c>
      <c r="H1201" s="1">
        <v>-20</v>
      </c>
      <c r="I1201" s="1" t="s">
        <v>40</v>
      </c>
      <c r="J1201" s="1">
        <v>3.15</v>
      </c>
      <c r="K1201" s="1">
        <v>-10</v>
      </c>
      <c r="L1201" s="1">
        <v>-5.2429999999999799</v>
      </c>
      <c r="M1201" s="1" t="s">
        <v>40</v>
      </c>
      <c r="N1201" s="1">
        <v>2.9039999999999999</v>
      </c>
      <c r="O1201" s="1">
        <v>1.77399999999999</v>
      </c>
      <c r="Q1201" s="1">
        <v>0.177399999999999</v>
      </c>
      <c r="R1201" s="1">
        <v>0.49895808940153502</v>
      </c>
      <c r="S1201" s="11" t="s">
        <v>49</v>
      </c>
      <c r="T1201" s="3" t="s">
        <v>50</v>
      </c>
      <c r="U1201" s="3" t="s">
        <v>43</v>
      </c>
      <c r="V1201" s="3" t="s">
        <v>44</v>
      </c>
      <c r="W1201" s="3">
        <v>4</v>
      </c>
      <c r="X1201" s="3">
        <v>10</v>
      </c>
      <c r="Y1201" s="3">
        <v>2</v>
      </c>
      <c r="Z1201" s="3">
        <v>0</v>
      </c>
      <c r="AA1201" s="3">
        <v>0</v>
      </c>
      <c r="AB1201" s="12">
        <f t="shared" si="92"/>
        <v>5.5</v>
      </c>
      <c r="AC1201" s="3">
        <f t="shared" si="93"/>
        <v>90.119200000000006</v>
      </c>
      <c r="AD1201" s="12">
        <v>207</v>
      </c>
      <c r="AE1201" s="2" t="s">
        <v>45</v>
      </c>
      <c r="AF1201" s="3" t="s">
        <v>51</v>
      </c>
      <c r="AG1201" s="2" t="str">
        <f t="shared" si="96"/>
        <v>Proton symporter</v>
      </c>
      <c r="AH1201" s="3" t="s">
        <v>47</v>
      </c>
    </row>
    <row r="1202" spans="1:34">
      <c r="A1202" s="8" t="s">
        <v>34</v>
      </c>
      <c r="B1202" s="9" t="s">
        <v>35</v>
      </c>
      <c r="C1202" s="1" t="s">
        <v>348</v>
      </c>
      <c r="D1202" s="23" t="s">
        <v>338</v>
      </c>
      <c r="E1202" s="1" t="s">
        <v>52</v>
      </c>
      <c r="F1202" s="1" t="s">
        <v>53</v>
      </c>
      <c r="G1202" s="1">
        <v>-10</v>
      </c>
      <c r="H1202" s="1">
        <v>-20</v>
      </c>
      <c r="I1202" s="1" t="s">
        <v>40</v>
      </c>
      <c r="J1202" s="1">
        <v>3.15</v>
      </c>
      <c r="K1202" s="1">
        <v>-10</v>
      </c>
      <c r="L1202" s="1">
        <v>-6.8436781609195396</v>
      </c>
      <c r="M1202" s="1" t="s">
        <v>40</v>
      </c>
      <c r="N1202" s="1">
        <v>3.88275862068966</v>
      </c>
      <c r="O1202" s="1">
        <v>2.03908045977012</v>
      </c>
      <c r="Q1202" s="1">
        <v>0.20390804597701201</v>
      </c>
      <c r="R1202" s="1">
        <v>0.48454929329149399</v>
      </c>
      <c r="S1202" s="13" t="s">
        <v>52</v>
      </c>
      <c r="T1202" s="3" t="s">
        <v>54</v>
      </c>
      <c r="U1202" s="3" t="s">
        <v>55</v>
      </c>
      <c r="V1202" s="2" t="s">
        <v>56</v>
      </c>
      <c r="W1202" s="2">
        <v>3</v>
      </c>
      <c r="X1202" s="2">
        <v>12</v>
      </c>
      <c r="Y1202" s="2">
        <v>0</v>
      </c>
      <c r="Z1202" s="2">
        <v>2</v>
      </c>
      <c r="AA1202" s="2">
        <v>2</v>
      </c>
      <c r="AB1202" s="12">
        <f t="shared" si="92"/>
        <v>6</v>
      </c>
      <c r="AC1202" s="3">
        <f t="shared" si="93"/>
        <v>76.139580000000009</v>
      </c>
      <c r="AD1202" s="12">
        <v>139.30000000000001</v>
      </c>
      <c r="AE1202" s="2" t="s">
        <v>57</v>
      </c>
      <c r="AF1202" s="2" t="s">
        <v>58</v>
      </c>
      <c r="AG1202" s="2" t="str">
        <f t="shared" si="96"/>
        <v>Proton symporter</v>
      </c>
      <c r="AH1202" s="3" t="s">
        <v>59</v>
      </c>
    </row>
    <row r="1203" spans="1:34">
      <c r="A1203" s="8" t="s">
        <v>34</v>
      </c>
      <c r="B1203" s="9" t="s">
        <v>35</v>
      </c>
      <c r="C1203" s="1" t="s">
        <v>348</v>
      </c>
      <c r="D1203" s="23" t="s">
        <v>338</v>
      </c>
      <c r="E1203" s="1" t="s">
        <v>60</v>
      </c>
      <c r="F1203" s="1" t="s">
        <v>61</v>
      </c>
      <c r="G1203" s="1">
        <v>-10</v>
      </c>
      <c r="H1203" s="1">
        <v>-20</v>
      </c>
      <c r="I1203" s="1" t="s">
        <v>40</v>
      </c>
      <c r="J1203" s="1">
        <v>3.15</v>
      </c>
      <c r="K1203" s="1">
        <v>-10</v>
      </c>
      <c r="L1203" s="1">
        <v>-5.78441558441558</v>
      </c>
      <c r="M1203" s="1" t="s">
        <v>40</v>
      </c>
      <c r="N1203" s="1">
        <v>3.0883116883117001</v>
      </c>
      <c r="O1203" s="1">
        <v>2.3038961038961099</v>
      </c>
      <c r="Q1203" s="1">
        <v>0.230389610389611</v>
      </c>
      <c r="R1203" s="1">
        <v>0.54714154754077404</v>
      </c>
      <c r="S1203" s="14" t="s">
        <v>60</v>
      </c>
      <c r="T1203" s="2" t="s">
        <v>62</v>
      </c>
      <c r="U1203" s="3" t="s">
        <v>55</v>
      </c>
      <c r="V1203" s="2" t="s">
        <v>63</v>
      </c>
      <c r="W1203" s="2">
        <v>3</v>
      </c>
      <c r="X1203" s="2">
        <v>8</v>
      </c>
      <c r="Y1203" s="2">
        <v>2</v>
      </c>
      <c r="Z1203" s="2">
        <v>0</v>
      </c>
      <c r="AA1203" s="2">
        <v>0</v>
      </c>
      <c r="AB1203" s="12">
        <f t="shared" si="92"/>
        <v>5.333333333333333</v>
      </c>
      <c r="AC1203" s="3">
        <f t="shared" si="93"/>
        <v>76.092820000000003</v>
      </c>
      <c r="AD1203" s="12">
        <v>213</v>
      </c>
      <c r="AE1203" s="2" t="s">
        <v>45</v>
      </c>
      <c r="AF1203" s="2" t="s">
        <v>64</v>
      </c>
      <c r="AG1203" s="2" t="str">
        <f t="shared" si="96"/>
        <v>Proton symporter</v>
      </c>
      <c r="AH1203" s="3" t="s">
        <v>65</v>
      </c>
    </row>
    <row r="1204" spans="1:34">
      <c r="A1204" s="8" t="s">
        <v>34</v>
      </c>
      <c r="B1204" s="9" t="s">
        <v>35</v>
      </c>
      <c r="C1204" s="1" t="s">
        <v>348</v>
      </c>
      <c r="D1204" s="23" t="s">
        <v>338</v>
      </c>
      <c r="E1204" s="1" t="s">
        <v>66</v>
      </c>
      <c r="F1204" s="1" t="s">
        <v>67</v>
      </c>
      <c r="G1204" s="1">
        <v>-10</v>
      </c>
      <c r="H1204" s="1">
        <v>-20</v>
      </c>
      <c r="I1204" s="1" t="s">
        <v>40</v>
      </c>
      <c r="J1204" s="1">
        <v>3.15</v>
      </c>
      <c r="K1204" s="1">
        <v>-10</v>
      </c>
      <c r="L1204" s="1">
        <v>-5.5271844660194196</v>
      </c>
      <c r="M1204" s="1" t="s">
        <v>40</v>
      </c>
      <c r="N1204" s="1">
        <v>3.11067961165049</v>
      </c>
      <c r="O1204" s="1">
        <v>1.7223300970873801</v>
      </c>
      <c r="Q1204" s="1">
        <v>0.17223300970873801</v>
      </c>
      <c r="R1204" s="1">
        <v>0.48442532951605499</v>
      </c>
      <c r="S1204" s="11" t="s">
        <v>68</v>
      </c>
      <c r="T1204" s="3" t="s">
        <v>69</v>
      </c>
      <c r="U1204" s="3" t="s">
        <v>43</v>
      </c>
      <c r="V1204" s="3" t="s">
        <v>44</v>
      </c>
      <c r="W1204" s="3">
        <v>4</v>
      </c>
      <c r="X1204" s="3">
        <v>10</v>
      </c>
      <c r="Y1204" s="3">
        <v>2</v>
      </c>
      <c r="Z1204" s="3">
        <v>0</v>
      </c>
      <c r="AA1204" s="3">
        <v>0</v>
      </c>
      <c r="AB1204" s="12">
        <f t="shared" si="92"/>
        <v>5.5</v>
      </c>
      <c r="AC1204" s="3">
        <f t="shared" si="93"/>
        <v>90.119200000000006</v>
      </c>
      <c r="AD1204" s="12">
        <v>230</v>
      </c>
      <c r="AE1204" s="2" t="s">
        <v>45</v>
      </c>
      <c r="AF1204" s="3" t="s">
        <v>70</v>
      </c>
      <c r="AG1204" s="2" t="str">
        <f t="shared" si="96"/>
        <v>Proton symporter</v>
      </c>
      <c r="AH1204" s="3" t="s">
        <v>71</v>
      </c>
    </row>
    <row r="1205" spans="1:34">
      <c r="A1205" s="8" t="s">
        <v>34</v>
      </c>
      <c r="B1205" s="9" t="s">
        <v>35</v>
      </c>
      <c r="C1205" s="1" t="s">
        <v>348</v>
      </c>
      <c r="D1205" s="23" t="s">
        <v>338</v>
      </c>
      <c r="E1205" s="1" t="s">
        <v>72</v>
      </c>
      <c r="F1205" s="1" t="s">
        <v>73</v>
      </c>
      <c r="G1205" s="1">
        <v>-10</v>
      </c>
      <c r="H1205" s="1">
        <v>-20</v>
      </c>
      <c r="I1205" s="1" t="s">
        <v>40</v>
      </c>
      <c r="J1205" s="1">
        <v>3.15</v>
      </c>
      <c r="K1205" s="1">
        <v>-10</v>
      </c>
      <c r="L1205" s="1">
        <v>-5.9284090909090903</v>
      </c>
      <c r="M1205" s="1" t="s">
        <v>40</v>
      </c>
      <c r="N1205" s="1">
        <v>3.9522727272727098</v>
      </c>
      <c r="O1205" s="1">
        <v>2.01590909090908</v>
      </c>
      <c r="Q1205" s="1">
        <v>0.20159090909090799</v>
      </c>
      <c r="R1205" s="1">
        <v>0.37808885862531999</v>
      </c>
      <c r="S1205" s="11" t="s">
        <v>74</v>
      </c>
      <c r="T1205" s="3" t="s">
        <v>75</v>
      </c>
      <c r="U1205" s="3" t="s">
        <v>76</v>
      </c>
      <c r="V1205" s="3" t="s">
        <v>77</v>
      </c>
      <c r="W1205" s="3">
        <v>3</v>
      </c>
      <c r="X1205" s="3">
        <v>8</v>
      </c>
      <c r="Y1205" s="3">
        <v>1</v>
      </c>
      <c r="Z1205" s="3">
        <v>0</v>
      </c>
      <c r="AA1205" s="3">
        <v>0</v>
      </c>
      <c r="AB1205" s="12">
        <f t="shared" si="92"/>
        <v>6</v>
      </c>
      <c r="AC1205" s="3">
        <f t="shared" si="93"/>
        <v>60.093820000000001</v>
      </c>
      <c r="AD1205" s="12">
        <v>97</v>
      </c>
      <c r="AE1205" s="2" t="s">
        <v>78</v>
      </c>
      <c r="AF1205" s="2" t="s">
        <v>79</v>
      </c>
      <c r="AG1205" s="2" t="str">
        <f t="shared" si="96"/>
        <v>Proton symporter</v>
      </c>
      <c r="AH1205" s="3" t="s">
        <v>80</v>
      </c>
    </row>
    <row r="1206" spans="1:34">
      <c r="A1206" s="8" t="s">
        <v>34</v>
      </c>
      <c r="B1206" s="9" t="s">
        <v>35</v>
      </c>
      <c r="C1206" s="1" t="s">
        <v>348</v>
      </c>
      <c r="D1206" s="23" t="s">
        <v>338</v>
      </c>
      <c r="E1206" s="1" t="s">
        <v>81</v>
      </c>
      <c r="F1206" s="1" t="s">
        <v>73</v>
      </c>
      <c r="G1206" s="1">
        <v>-10</v>
      </c>
      <c r="H1206" s="1">
        <v>-20</v>
      </c>
      <c r="I1206" s="1" t="s">
        <v>40</v>
      </c>
      <c r="J1206" s="1">
        <v>3.15</v>
      </c>
      <c r="K1206" s="1">
        <v>-10</v>
      </c>
      <c r="L1206" s="1">
        <v>-6.8540816326530596</v>
      </c>
      <c r="M1206" s="1" t="s">
        <v>40</v>
      </c>
      <c r="N1206" s="1">
        <v>4.5693877551020599</v>
      </c>
      <c r="O1206" s="1">
        <v>1.8102040816326599</v>
      </c>
      <c r="Q1206" s="1">
        <v>0.18102040816326601</v>
      </c>
      <c r="R1206" s="1">
        <v>0.33950836284722902</v>
      </c>
      <c r="S1206" s="11" t="s">
        <v>82</v>
      </c>
      <c r="T1206" s="3" t="s">
        <v>83</v>
      </c>
      <c r="U1206" s="3" t="s">
        <v>76</v>
      </c>
      <c r="V1206" s="3" t="s">
        <v>77</v>
      </c>
      <c r="W1206" s="3">
        <v>3</v>
      </c>
      <c r="X1206" s="3">
        <v>8</v>
      </c>
      <c r="Y1206" s="3">
        <v>1</v>
      </c>
      <c r="Z1206" s="3">
        <v>0</v>
      </c>
      <c r="AA1206" s="3">
        <v>0</v>
      </c>
      <c r="AB1206" s="12">
        <f t="shared" si="92"/>
        <v>6</v>
      </c>
      <c r="AC1206" s="3">
        <f t="shared" si="93"/>
        <v>60.093820000000001</v>
      </c>
      <c r="AD1206" s="12">
        <v>97</v>
      </c>
      <c r="AE1206" s="2" t="s">
        <v>78</v>
      </c>
      <c r="AF1206" s="3" t="s">
        <v>84</v>
      </c>
      <c r="AG1206" s="2" t="str">
        <f t="shared" si="96"/>
        <v>Proton symporter</v>
      </c>
      <c r="AH1206" s="3" t="s">
        <v>80</v>
      </c>
    </row>
    <row r="1207" spans="1:34">
      <c r="A1207" s="8" t="s">
        <v>34</v>
      </c>
      <c r="B1207" s="9" t="s">
        <v>35</v>
      </c>
      <c r="C1207" s="1" t="s">
        <v>348</v>
      </c>
      <c r="D1207" s="23" t="s">
        <v>338</v>
      </c>
      <c r="E1207" s="1" t="s">
        <v>85</v>
      </c>
      <c r="F1207" s="1" t="s">
        <v>86</v>
      </c>
      <c r="G1207" s="1">
        <v>-10</v>
      </c>
      <c r="H1207" s="1">
        <v>-20</v>
      </c>
      <c r="I1207" s="1" t="s">
        <v>40</v>
      </c>
      <c r="J1207" s="1">
        <v>3.15</v>
      </c>
      <c r="K1207" s="1">
        <v>-10</v>
      </c>
      <c r="L1207" s="1">
        <v>-5.6182692307692301</v>
      </c>
      <c r="M1207" s="1" t="s">
        <v>40</v>
      </c>
      <c r="N1207" s="1">
        <v>3.1769230769230798</v>
      </c>
      <c r="O1207" s="1">
        <v>1.70576923076923</v>
      </c>
      <c r="Q1207" s="1">
        <v>0.17057692307692299</v>
      </c>
      <c r="R1207" s="1">
        <v>0.479767393655324</v>
      </c>
      <c r="S1207" s="11" t="s">
        <v>87</v>
      </c>
      <c r="T1207" s="3" t="s">
        <v>88</v>
      </c>
      <c r="U1207" s="3" t="s">
        <v>43</v>
      </c>
      <c r="V1207" s="3" t="s">
        <v>44</v>
      </c>
      <c r="W1207" s="3">
        <v>4</v>
      </c>
      <c r="X1207" s="3">
        <v>10</v>
      </c>
      <c r="Y1207" s="3">
        <v>2</v>
      </c>
      <c r="Z1207" s="3">
        <v>0</v>
      </c>
      <c r="AA1207" s="3">
        <v>0</v>
      </c>
      <c r="AB1207" s="12">
        <f t="shared" si="92"/>
        <v>5.5</v>
      </c>
      <c r="AC1207" s="3">
        <f t="shared" si="93"/>
        <v>90.119200000000006</v>
      </c>
      <c r="AD1207" s="12">
        <v>177</v>
      </c>
      <c r="AE1207" s="3" t="s">
        <v>45</v>
      </c>
      <c r="AF1207" s="3" t="s">
        <v>89</v>
      </c>
      <c r="AG1207" s="2" t="str">
        <f t="shared" si="96"/>
        <v>Proton symporter</v>
      </c>
      <c r="AH1207" s="3" t="s">
        <v>90</v>
      </c>
    </row>
    <row r="1208" spans="1:34">
      <c r="A1208" s="8" t="s">
        <v>34</v>
      </c>
      <c r="B1208" s="9" t="s">
        <v>35</v>
      </c>
      <c r="C1208" s="1" t="s">
        <v>348</v>
      </c>
      <c r="D1208" s="23" t="s">
        <v>338</v>
      </c>
      <c r="E1208" s="1" t="s">
        <v>91</v>
      </c>
      <c r="F1208" s="1" t="s">
        <v>92</v>
      </c>
      <c r="G1208" s="1">
        <v>-10</v>
      </c>
      <c r="H1208" s="1">
        <v>-20</v>
      </c>
      <c r="I1208" s="1" t="s">
        <v>40</v>
      </c>
      <c r="J1208" s="1">
        <v>3.15</v>
      </c>
      <c r="K1208" s="1">
        <v>-10</v>
      </c>
      <c r="L1208" s="1">
        <v>-6.4711538461538503</v>
      </c>
      <c r="M1208" s="1" t="s">
        <v>40</v>
      </c>
      <c r="N1208" s="1">
        <v>4.3141025641025701</v>
      </c>
      <c r="O1208" s="1">
        <v>1.13717948717949</v>
      </c>
      <c r="Q1208" s="1">
        <v>0.11371794871794901</v>
      </c>
      <c r="R1208" s="1">
        <v>0.31284384050036301</v>
      </c>
      <c r="S1208" s="14" t="s">
        <v>91</v>
      </c>
      <c r="T1208" s="2" t="s">
        <v>93</v>
      </c>
      <c r="U1208" s="3" t="s">
        <v>55</v>
      </c>
      <c r="V1208" s="2" t="s">
        <v>94</v>
      </c>
      <c r="W1208" s="2">
        <v>5</v>
      </c>
      <c r="X1208" s="2">
        <v>12</v>
      </c>
      <c r="Y1208" s="2">
        <v>1</v>
      </c>
      <c r="Z1208" s="2">
        <v>0</v>
      </c>
      <c r="AA1208" s="2">
        <v>0</v>
      </c>
      <c r="AB1208" s="12">
        <f t="shared" si="92"/>
        <v>6</v>
      </c>
      <c r="AC1208" s="3">
        <f t="shared" si="93"/>
        <v>88.14658</v>
      </c>
      <c r="AD1208" s="12">
        <v>129</v>
      </c>
      <c r="AE1208" s="2" t="s">
        <v>78</v>
      </c>
      <c r="AF1208" s="2" t="s">
        <v>95</v>
      </c>
      <c r="AG1208" s="2" t="str">
        <f t="shared" si="96"/>
        <v>Proton symporter</v>
      </c>
      <c r="AH1208" s="3" t="s">
        <v>96</v>
      </c>
    </row>
    <row r="1209" spans="1:34">
      <c r="A1209" s="8" t="s">
        <v>34</v>
      </c>
      <c r="B1209" s="9" t="s">
        <v>35</v>
      </c>
      <c r="C1209" s="1" t="s">
        <v>348</v>
      </c>
      <c r="D1209" s="23" t="s">
        <v>338</v>
      </c>
      <c r="E1209" s="1" t="s">
        <v>97</v>
      </c>
      <c r="F1209" s="1" t="s">
        <v>98</v>
      </c>
      <c r="G1209" s="1">
        <v>-10</v>
      </c>
      <c r="H1209" s="1">
        <v>-20</v>
      </c>
      <c r="I1209" s="1" t="s">
        <v>40</v>
      </c>
      <c r="J1209" s="1">
        <v>3.15</v>
      </c>
      <c r="K1209" s="1">
        <v>-10</v>
      </c>
      <c r="L1209" s="1">
        <v>-8.6491646778043005</v>
      </c>
      <c r="M1209" s="1" t="s">
        <v>40</v>
      </c>
      <c r="N1209" s="1">
        <v>1.10883054892602</v>
      </c>
      <c r="O1209" s="1">
        <v>1.2701670644391401</v>
      </c>
      <c r="Q1209" s="1">
        <v>0.127016706443914</v>
      </c>
      <c r="R1209" s="1">
        <v>0.72181705742017899</v>
      </c>
      <c r="S1209" s="14" t="s">
        <v>97</v>
      </c>
      <c r="T1209" s="2" t="s">
        <v>99</v>
      </c>
      <c r="U1209" s="3" t="s">
        <v>55</v>
      </c>
      <c r="V1209" s="2" t="s">
        <v>100</v>
      </c>
      <c r="W1209" s="2">
        <v>7</v>
      </c>
      <c r="X1209" s="2">
        <v>2</v>
      </c>
      <c r="Y1209" s="2">
        <v>6</v>
      </c>
      <c r="Z1209" s="2">
        <v>0</v>
      </c>
      <c r="AA1209" s="2">
        <v>-2</v>
      </c>
      <c r="AB1209" s="12">
        <f t="shared" si="92"/>
        <v>2.5714285714285716</v>
      </c>
      <c r="AC1209" s="3">
        <f t="shared" si="93"/>
        <v>182.08458000000002</v>
      </c>
      <c r="AD1209" s="12">
        <v>355.5</v>
      </c>
      <c r="AE1209" s="2" t="s">
        <v>101</v>
      </c>
      <c r="AF1209" s="2" t="s">
        <v>64</v>
      </c>
      <c r="AG1209" s="2" t="str">
        <f t="shared" si="96"/>
        <v>Proton symporter</v>
      </c>
      <c r="AH1209" s="3" t="s">
        <v>102</v>
      </c>
    </row>
    <row r="1210" spans="1:34">
      <c r="A1210" s="8" t="s">
        <v>34</v>
      </c>
      <c r="B1210" s="9" t="s">
        <v>35</v>
      </c>
      <c r="C1210" s="1" t="s">
        <v>348</v>
      </c>
      <c r="D1210" s="23" t="s">
        <v>338</v>
      </c>
      <c r="E1210" s="1" t="s">
        <v>103</v>
      </c>
      <c r="F1210" s="1" t="s">
        <v>104</v>
      </c>
      <c r="G1210" s="1">
        <v>-10</v>
      </c>
      <c r="H1210" s="1">
        <v>-20</v>
      </c>
      <c r="I1210" s="1" t="s">
        <v>40</v>
      </c>
      <c r="J1210" s="1">
        <v>3.15</v>
      </c>
      <c r="K1210" s="1">
        <v>-10</v>
      </c>
      <c r="L1210" s="1">
        <v>-6.6408376963350797</v>
      </c>
      <c r="M1210" s="1" t="s">
        <v>40</v>
      </c>
      <c r="N1210" s="1">
        <v>4.4272251308900499</v>
      </c>
      <c r="O1210" s="1">
        <v>0.92879581151832402</v>
      </c>
      <c r="Q1210" s="1">
        <v>9.2879581151832397E-2</v>
      </c>
      <c r="R1210" s="1">
        <v>0.29617564867838098</v>
      </c>
      <c r="S1210" s="14" t="s">
        <v>103</v>
      </c>
      <c r="T1210" s="2" t="s">
        <v>105</v>
      </c>
      <c r="U1210" s="3" t="s">
        <v>55</v>
      </c>
      <c r="V1210" s="2" t="s">
        <v>106</v>
      </c>
      <c r="W1210" s="2">
        <v>6</v>
      </c>
      <c r="X1210" s="2">
        <v>14</v>
      </c>
      <c r="Y1210" s="2">
        <v>1</v>
      </c>
      <c r="Z1210" s="2">
        <v>0</v>
      </c>
      <c r="AA1210" s="2">
        <v>0</v>
      </c>
      <c r="AB1210" s="12">
        <f t="shared" si="92"/>
        <v>6</v>
      </c>
      <c r="AC1210" s="3">
        <f t="shared" si="93"/>
        <v>102.17295999999999</v>
      </c>
      <c r="AD1210" s="12">
        <v>153</v>
      </c>
      <c r="AE1210" s="2" t="s">
        <v>78</v>
      </c>
      <c r="AF1210" s="2" t="s">
        <v>84</v>
      </c>
      <c r="AG1210" s="2" t="str">
        <f t="shared" si="96"/>
        <v>Proton symporter</v>
      </c>
      <c r="AH1210" s="3" t="s">
        <v>107</v>
      </c>
    </row>
    <row r="1211" spans="1:34">
      <c r="A1211" s="8" t="s">
        <v>34</v>
      </c>
      <c r="B1211" s="9" t="s">
        <v>35</v>
      </c>
      <c r="C1211" s="1" t="s">
        <v>348</v>
      </c>
      <c r="D1211" s="23" t="s">
        <v>338</v>
      </c>
      <c r="E1211" s="1" t="s">
        <v>108</v>
      </c>
      <c r="F1211" s="1" t="s">
        <v>109</v>
      </c>
      <c r="G1211" s="1">
        <v>-10</v>
      </c>
      <c r="H1211" s="1">
        <v>-20</v>
      </c>
      <c r="I1211" s="1" t="s">
        <v>40</v>
      </c>
      <c r="J1211" s="1">
        <v>3.15</v>
      </c>
      <c r="K1211" s="1">
        <v>-10</v>
      </c>
      <c r="L1211" s="1">
        <v>-7.2928353658536302</v>
      </c>
      <c r="M1211" s="1" t="s">
        <v>40</v>
      </c>
      <c r="N1211" s="1">
        <v>3.5097560975609499</v>
      </c>
      <c r="O1211" s="1">
        <v>0.81128048780487705</v>
      </c>
      <c r="Q1211" s="1">
        <v>8.1128048780487697E-2</v>
      </c>
      <c r="R1211" s="1">
        <v>0.30421333244920301</v>
      </c>
      <c r="S1211" s="11" t="s">
        <v>108</v>
      </c>
      <c r="T1211" s="3" t="s">
        <v>108</v>
      </c>
      <c r="U1211" s="3" t="s">
        <v>43</v>
      </c>
      <c r="V1211" s="3" t="s">
        <v>110</v>
      </c>
      <c r="W1211" s="3">
        <v>8</v>
      </c>
      <c r="X1211" s="3">
        <v>8</v>
      </c>
      <c r="Y1211" s="3">
        <v>1</v>
      </c>
      <c r="Z1211" s="3">
        <v>0</v>
      </c>
      <c r="AA1211" s="3">
        <v>0</v>
      </c>
      <c r="AB1211" s="12">
        <f t="shared" si="92"/>
        <v>4.75</v>
      </c>
      <c r="AC1211" s="3">
        <f t="shared" si="93"/>
        <v>120.14731999999999</v>
      </c>
      <c r="AD1211" s="12">
        <v>229</v>
      </c>
      <c r="AE1211" s="3" t="s">
        <v>111</v>
      </c>
      <c r="AF1211" s="2" t="s">
        <v>112</v>
      </c>
      <c r="AG1211" s="2" t="str">
        <f t="shared" si="96"/>
        <v>Proton symporter</v>
      </c>
      <c r="AH1211" s="3" t="s">
        <v>113</v>
      </c>
    </row>
    <row r="1212" spans="1:34">
      <c r="A1212" s="8" t="s">
        <v>34</v>
      </c>
      <c r="B1212" s="9" t="s">
        <v>35</v>
      </c>
      <c r="C1212" s="1" t="s">
        <v>348</v>
      </c>
      <c r="D1212" s="23" t="s">
        <v>338</v>
      </c>
      <c r="E1212" s="1" t="s">
        <v>114</v>
      </c>
      <c r="F1212" s="1" t="s">
        <v>115</v>
      </c>
      <c r="G1212" s="1">
        <v>-10</v>
      </c>
      <c r="H1212" s="1">
        <v>-20</v>
      </c>
      <c r="I1212" s="1" t="s">
        <v>40</v>
      </c>
      <c r="J1212" s="1">
        <v>3.15</v>
      </c>
      <c r="K1212" s="1">
        <v>-10</v>
      </c>
      <c r="L1212" s="1">
        <v>-7.9039999999999999</v>
      </c>
      <c r="M1212" s="1" t="s">
        <v>40</v>
      </c>
      <c r="N1212" s="1">
        <v>4.0866666666666696</v>
      </c>
      <c r="O1212" s="1">
        <v>1.1826666666666701</v>
      </c>
      <c r="Q1212" s="1">
        <v>0.11826666666666701</v>
      </c>
      <c r="R1212" s="1">
        <v>0.43239151380551499</v>
      </c>
      <c r="S1212" s="14" t="s">
        <v>114</v>
      </c>
      <c r="T1212" s="2" t="s">
        <v>114</v>
      </c>
      <c r="U1212" s="3" t="s">
        <v>55</v>
      </c>
      <c r="V1212" s="2" t="s">
        <v>116</v>
      </c>
      <c r="W1212" s="2">
        <v>5</v>
      </c>
      <c r="X1212" s="2">
        <v>11</v>
      </c>
      <c r="Y1212" s="2">
        <v>2</v>
      </c>
      <c r="Z1212" s="2">
        <v>1</v>
      </c>
      <c r="AA1212" s="2">
        <v>0</v>
      </c>
      <c r="AB1212" s="12">
        <f t="shared" si="92"/>
        <v>4.8</v>
      </c>
      <c r="AC1212" s="3">
        <f t="shared" si="93"/>
        <v>117.14444</v>
      </c>
      <c r="AD1212" s="12">
        <v>247.5</v>
      </c>
      <c r="AE1212" s="2" t="s">
        <v>117</v>
      </c>
      <c r="AF1212" s="2" t="s">
        <v>84</v>
      </c>
      <c r="AG1212" s="2" t="str">
        <f t="shared" si="96"/>
        <v>Proton symporter</v>
      </c>
      <c r="AH1212" s="3" t="s">
        <v>118</v>
      </c>
    </row>
    <row r="1213" spans="1:34">
      <c r="A1213" s="8" t="s">
        <v>34</v>
      </c>
      <c r="B1213" s="9" t="s">
        <v>35</v>
      </c>
      <c r="C1213" s="1" t="s">
        <v>348</v>
      </c>
      <c r="D1213" s="23" t="s">
        <v>338</v>
      </c>
      <c r="E1213" s="1" t="s">
        <v>119</v>
      </c>
      <c r="F1213" s="1" t="s">
        <v>120</v>
      </c>
      <c r="G1213" s="1">
        <v>-10</v>
      </c>
      <c r="H1213" s="1">
        <v>-20</v>
      </c>
      <c r="I1213" s="1" t="s">
        <v>40</v>
      </c>
      <c r="J1213" s="1">
        <v>3.15</v>
      </c>
      <c r="K1213" s="1">
        <v>-10</v>
      </c>
      <c r="L1213" s="1">
        <v>-5.5386666666666704</v>
      </c>
      <c r="M1213" s="1" t="s">
        <v>40</v>
      </c>
      <c r="N1213" s="1">
        <v>2.9039999999999999</v>
      </c>
      <c r="O1213" s="1">
        <v>2.36533333333333</v>
      </c>
      <c r="Q1213" s="1">
        <v>0.23653333333333301</v>
      </c>
      <c r="R1213" s="1">
        <v>0.42874411920204902</v>
      </c>
      <c r="S1213" s="14" t="s">
        <v>119</v>
      </c>
      <c r="T1213" s="2" t="s">
        <v>119</v>
      </c>
      <c r="U1213" s="3" t="s">
        <v>55</v>
      </c>
      <c r="V1213" s="2" t="s">
        <v>121</v>
      </c>
      <c r="W1213" s="2">
        <v>3</v>
      </c>
      <c r="X1213" s="2">
        <v>6</v>
      </c>
      <c r="Y1213" s="2">
        <v>1</v>
      </c>
      <c r="Z1213" s="2">
        <v>0</v>
      </c>
      <c r="AA1213" s="2">
        <v>0</v>
      </c>
      <c r="AB1213" s="12">
        <f t="shared" si="92"/>
        <v>5.333333333333333</v>
      </c>
      <c r="AC1213" s="3">
        <f t="shared" si="93"/>
        <v>58.078140000000005</v>
      </c>
      <c r="AD1213" s="12">
        <v>56</v>
      </c>
      <c r="AE1213" s="2" t="s">
        <v>122</v>
      </c>
      <c r="AF1213" s="2" t="s">
        <v>46</v>
      </c>
      <c r="AG1213" s="2" t="str">
        <f t="shared" si="96"/>
        <v>Proton symporter</v>
      </c>
      <c r="AH1213" s="3" t="s">
        <v>123</v>
      </c>
    </row>
    <row r="1214" spans="1:34">
      <c r="A1214" s="8" t="s">
        <v>34</v>
      </c>
      <c r="B1214" s="9" t="s">
        <v>35</v>
      </c>
      <c r="C1214" s="1" t="s">
        <v>348</v>
      </c>
      <c r="D1214" s="23" t="s">
        <v>338</v>
      </c>
      <c r="E1214" s="1" t="s">
        <v>124</v>
      </c>
      <c r="F1214" s="1" t="s">
        <v>125</v>
      </c>
      <c r="G1214" s="1">
        <v>-10</v>
      </c>
      <c r="H1214" s="1">
        <v>-20</v>
      </c>
      <c r="I1214" s="1" t="s">
        <v>40</v>
      </c>
      <c r="J1214" s="1">
        <v>3.15</v>
      </c>
      <c r="K1214" s="1">
        <v>-10</v>
      </c>
      <c r="L1214" s="1">
        <v>-7.8081081081081098</v>
      </c>
      <c r="M1214" s="1" t="s">
        <v>40</v>
      </c>
      <c r="N1214" s="1">
        <v>2.8081081081081098</v>
      </c>
      <c r="O1214" s="1">
        <v>2.3972972972973001</v>
      </c>
      <c r="Q1214" s="1">
        <v>0.23972972972973</v>
      </c>
      <c r="R1214" s="1">
        <v>0.53161990018179595</v>
      </c>
      <c r="S1214" s="14" t="s">
        <v>124</v>
      </c>
      <c r="T1214" s="2" t="s">
        <v>126</v>
      </c>
      <c r="U1214" s="3" t="s">
        <v>55</v>
      </c>
      <c r="V1214" s="2" t="s">
        <v>127</v>
      </c>
      <c r="W1214" s="2">
        <v>3</v>
      </c>
      <c r="X1214" s="2">
        <v>3</v>
      </c>
      <c r="Y1214" s="2">
        <v>2</v>
      </c>
      <c r="Z1214" s="2">
        <v>0</v>
      </c>
      <c r="AA1214" s="2">
        <v>-1</v>
      </c>
      <c r="AB1214" s="12">
        <f t="shared" si="92"/>
        <v>3.6666666666666665</v>
      </c>
      <c r="AC1214" s="3">
        <f t="shared" si="93"/>
        <v>71.053619999999995</v>
      </c>
      <c r="AD1214" s="12">
        <v>80</v>
      </c>
      <c r="AE1214" s="2" t="s">
        <v>128</v>
      </c>
      <c r="AF1214" s="2" t="s">
        <v>64</v>
      </c>
      <c r="AG1214" s="2" t="str">
        <f t="shared" si="96"/>
        <v>Proton symporter</v>
      </c>
      <c r="AH1214" s="3" t="s">
        <v>129</v>
      </c>
    </row>
    <row r="1215" spans="1:34">
      <c r="A1215" s="8" t="s">
        <v>34</v>
      </c>
      <c r="B1215" s="9" t="s">
        <v>35</v>
      </c>
      <c r="C1215" s="1" t="s">
        <v>348</v>
      </c>
      <c r="D1215" s="23" t="s">
        <v>338</v>
      </c>
      <c r="E1215" s="1" t="s">
        <v>130</v>
      </c>
      <c r="F1215" s="1" t="s">
        <v>125</v>
      </c>
      <c r="G1215" s="1">
        <v>-10</v>
      </c>
      <c r="H1215" s="1">
        <v>-20</v>
      </c>
      <c r="I1215" s="1" t="s">
        <v>40</v>
      </c>
      <c r="J1215" s="1">
        <v>3.15</v>
      </c>
      <c r="K1215" s="1">
        <v>-10</v>
      </c>
      <c r="L1215" s="1">
        <v>-6.1299999999999901</v>
      </c>
      <c r="M1215" s="1" t="s">
        <v>40</v>
      </c>
      <c r="N1215" s="1">
        <v>1.1299999999999799</v>
      </c>
      <c r="O1215" s="1">
        <v>2.9566666666666501</v>
      </c>
      <c r="Q1215" s="1">
        <v>0.29566666666666502</v>
      </c>
      <c r="R1215" s="1">
        <v>0.655664543557545</v>
      </c>
      <c r="S1215" s="14" t="s">
        <v>130</v>
      </c>
      <c r="T1215" s="2" t="s">
        <v>131</v>
      </c>
      <c r="U1215" s="3" t="s">
        <v>55</v>
      </c>
      <c r="V1215" s="2" t="s">
        <v>127</v>
      </c>
      <c r="W1215" s="2">
        <v>3</v>
      </c>
      <c r="X1215" s="2">
        <v>3</v>
      </c>
      <c r="Y1215" s="2">
        <v>2</v>
      </c>
      <c r="Z1215" s="2">
        <v>0</v>
      </c>
      <c r="AA1215" s="2">
        <v>-1</v>
      </c>
      <c r="AB1215" s="12">
        <f t="shared" si="92"/>
        <v>3.6666666666666665</v>
      </c>
      <c r="AC1215" s="3">
        <f t="shared" si="93"/>
        <v>71.053619999999995</v>
      </c>
      <c r="AD1215" s="12">
        <v>80</v>
      </c>
      <c r="AE1215" s="2" t="s">
        <v>128</v>
      </c>
      <c r="AF1215" s="2" t="s">
        <v>89</v>
      </c>
      <c r="AG1215" s="2" t="str">
        <f t="shared" si="96"/>
        <v>Proton symporter</v>
      </c>
      <c r="AH1215" s="3" t="s">
        <v>129</v>
      </c>
    </row>
    <row r="1216" spans="1:34">
      <c r="A1216" s="8" t="s">
        <v>34</v>
      </c>
      <c r="B1216" s="9" t="s">
        <v>35</v>
      </c>
      <c r="C1216" s="1" t="s">
        <v>348</v>
      </c>
      <c r="D1216" s="23" t="s">
        <v>338</v>
      </c>
      <c r="E1216" s="1" t="s">
        <v>132</v>
      </c>
      <c r="F1216" s="1" t="s">
        <v>133</v>
      </c>
      <c r="G1216" s="1">
        <v>-10</v>
      </c>
      <c r="H1216" s="1">
        <v>-20</v>
      </c>
      <c r="I1216" s="1" t="s">
        <v>40</v>
      </c>
      <c r="J1216" s="1">
        <v>3.15</v>
      </c>
      <c r="K1216" s="1">
        <v>-10</v>
      </c>
      <c r="L1216" s="1">
        <v>-7.9112704918032701</v>
      </c>
      <c r="M1216" s="1" t="s">
        <v>40</v>
      </c>
      <c r="N1216" s="1">
        <v>3.4565573770491702</v>
      </c>
      <c r="O1216" s="1">
        <v>1.0905737704917999</v>
      </c>
      <c r="Q1216" s="1">
        <v>0.10905737704918</v>
      </c>
      <c r="R1216" s="1">
        <v>0.49054767937979599</v>
      </c>
      <c r="S1216" s="11" t="s">
        <v>132</v>
      </c>
      <c r="T1216" s="3" t="s">
        <v>132</v>
      </c>
      <c r="U1216" s="3" t="s">
        <v>43</v>
      </c>
      <c r="V1216" s="3" t="s">
        <v>134</v>
      </c>
      <c r="W1216" s="3">
        <v>6</v>
      </c>
      <c r="X1216" s="3">
        <v>8</v>
      </c>
      <c r="Y1216" s="3">
        <v>4</v>
      </c>
      <c r="Z1216" s="3">
        <v>0</v>
      </c>
      <c r="AA1216" s="3">
        <v>-2</v>
      </c>
      <c r="AB1216" s="12">
        <f t="shared" si="92"/>
        <v>4</v>
      </c>
      <c r="AC1216" s="3">
        <f t="shared" si="93"/>
        <v>144.12291999999999</v>
      </c>
      <c r="AD1216" s="12">
        <v>337.5</v>
      </c>
      <c r="AE1216" s="2" t="s">
        <v>101</v>
      </c>
      <c r="AF1216" s="2" t="s">
        <v>64</v>
      </c>
      <c r="AG1216" s="2" t="str">
        <f t="shared" si="96"/>
        <v>Proton symporter</v>
      </c>
      <c r="AH1216" s="3" t="s">
        <v>135</v>
      </c>
    </row>
    <row r="1217" spans="1:34">
      <c r="A1217" s="8" t="s">
        <v>34</v>
      </c>
      <c r="B1217" s="9" t="s">
        <v>35</v>
      </c>
      <c r="C1217" s="1" t="s">
        <v>348</v>
      </c>
      <c r="D1217" s="23" t="s">
        <v>338</v>
      </c>
      <c r="E1217" s="1" t="s">
        <v>136</v>
      </c>
      <c r="F1217" s="1" t="s">
        <v>137</v>
      </c>
      <c r="G1217" s="1">
        <v>-10</v>
      </c>
      <c r="H1217" s="1">
        <v>-20</v>
      </c>
      <c r="I1217" s="1" t="s">
        <v>40</v>
      </c>
      <c r="J1217" s="1">
        <v>3.15</v>
      </c>
      <c r="K1217" s="1">
        <v>-10</v>
      </c>
      <c r="L1217" s="1">
        <v>-7.7558983666061598</v>
      </c>
      <c r="M1217" s="1" t="s">
        <v>40</v>
      </c>
      <c r="N1217" s="1">
        <v>3.23883847549908</v>
      </c>
      <c r="O1217" s="1">
        <v>0.96588021778584099</v>
      </c>
      <c r="Q1217" s="1">
        <v>9.6588021778584193E-2</v>
      </c>
      <c r="R1217" s="1">
        <v>0.365093356850555</v>
      </c>
      <c r="S1217" s="14" t="s">
        <v>136</v>
      </c>
      <c r="T1217" s="2" t="s">
        <v>138</v>
      </c>
      <c r="U1217" s="3" t="s">
        <v>55</v>
      </c>
      <c r="V1217" s="2" t="s">
        <v>139</v>
      </c>
      <c r="W1217" s="2">
        <v>7</v>
      </c>
      <c r="X1217" s="2">
        <v>5</v>
      </c>
      <c r="Y1217" s="2">
        <v>2</v>
      </c>
      <c r="Z1217" s="2">
        <v>0</v>
      </c>
      <c r="AA1217" s="2">
        <v>-1</v>
      </c>
      <c r="AB1217" s="12">
        <f t="shared" si="92"/>
        <v>4.1428571428571432</v>
      </c>
      <c r="AC1217" s="3">
        <f t="shared" si="93"/>
        <v>121.1121</v>
      </c>
      <c r="AD1217" s="12">
        <v>249.2</v>
      </c>
      <c r="AE1217" s="2" t="s">
        <v>140</v>
      </c>
      <c r="AF1217" s="2" t="s">
        <v>141</v>
      </c>
      <c r="AG1217" s="2" t="str">
        <f t="shared" si="96"/>
        <v>Proton symporter</v>
      </c>
      <c r="AH1217" s="3" t="s">
        <v>142</v>
      </c>
    </row>
    <row r="1218" spans="1:34">
      <c r="A1218" s="8" t="s">
        <v>34</v>
      </c>
      <c r="B1218" s="9" t="s">
        <v>35</v>
      </c>
      <c r="C1218" s="1" t="s">
        <v>348</v>
      </c>
      <c r="D1218" s="23" t="s">
        <v>338</v>
      </c>
      <c r="E1218" s="1" t="s">
        <v>143</v>
      </c>
      <c r="F1218" s="1" t="s">
        <v>137</v>
      </c>
      <c r="G1218" s="1">
        <v>-10</v>
      </c>
      <c r="H1218" s="1">
        <v>-20</v>
      </c>
      <c r="I1218" s="1" t="s">
        <v>40</v>
      </c>
      <c r="J1218" s="1">
        <v>3.15</v>
      </c>
      <c r="K1218" s="1">
        <v>-10</v>
      </c>
      <c r="L1218" s="1">
        <v>-7.7558983666061696</v>
      </c>
      <c r="M1218" s="1" t="s">
        <v>40</v>
      </c>
      <c r="N1218" s="1">
        <v>3.2388384754990902</v>
      </c>
      <c r="O1218" s="1">
        <v>0.96588021778584199</v>
      </c>
      <c r="Q1218" s="1">
        <v>9.6588021778584193E-2</v>
      </c>
      <c r="R1218" s="1">
        <v>0.36509335685055599</v>
      </c>
      <c r="S1218" s="14" t="s">
        <v>143</v>
      </c>
      <c r="T1218" s="2" t="s">
        <v>144</v>
      </c>
      <c r="U1218" s="3" t="s">
        <v>55</v>
      </c>
      <c r="V1218" s="2" t="s">
        <v>139</v>
      </c>
      <c r="W1218" s="2">
        <v>7</v>
      </c>
      <c r="X1218" s="2">
        <v>5</v>
      </c>
      <c r="Y1218" s="2">
        <v>2</v>
      </c>
      <c r="Z1218" s="2">
        <v>0</v>
      </c>
      <c r="AA1218" s="2">
        <v>-1</v>
      </c>
      <c r="AB1218" s="12">
        <f t="shared" ref="AB1218:AB1281" si="97">(W1218*4+X1218*1+Y1218*-2+Z1218*-3)/W1218</f>
        <v>4.1428571428571432</v>
      </c>
      <c r="AC1218" s="3">
        <f t="shared" ref="AC1218:AC1281" si="98">W1218*12.0107+X1218*1.00784+Y1218*15.999+Z1218*14.0067</f>
        <v>121.1121</v>
      </c>
      <c r="AD1218" s="12">
        <v>249.2</v>
      </c>
      <c r="AE1218" s="2" t="s">
        <v>140</v>
      </c>
      <c r="AF1218" s="2" t="s">
        <v>141</v>
      </c>
      <c r="AG1218" s="2" t="str">
        <f t="shared" si="96"/>
        <v>Proton symporter</v>
      </c>
      <c r="AH1218" s="3" t="s">
        <v>142</v>
      </c>
    </row>
    <row r="1219" spans="1:34">
      <c r="A1219" s="8" t="s">
        <v>34</v>
      </c>
      <c r="B1219" s="9" t="s">
        <v>35</v>
      </c>
      <c r="C1219" s="1" t="s">
        <v>348</v>
      </c>
      <c r="D1219" s="23" t="s">
        <v>338</v>
      </c>
      <c r="E1219" s="1" t="s">
        <v>145</v>
      </c>
      <c r="F1219" s="1" t="s">
        <v>146</v>
      </c>
      <c r="G1219" s="1">
        <v>-10</v>
      </c>
      <c r="H1219" s="1">
        <v>-20</v>
      </c>
      <c r="I1219" s="1" t="s">
        <v>40</v>
      </c>
      <c r="J1219" s="1">
        <v>3.15</v>
      </c>
      <c r="K1219" s="1">
        <v>-10</v>
      </c>
      <c r="L1219" s="1">
        <v>-8.0404615384615408</v>
      </c>
      <c r="M1219" s="1" t="s">
        <v>40</v>
      </c>
      <c r="N1219" s="1">
        <v>4.2686153846153898</v>
      </c>
      <c r="O1219" s="1">
        <v>0.81876923076923103</v>
      </c>
      <c r="Q1219" s="1">
        <v>8.1876923076923097E-2</v>
      </c>
      <c r="R1219" s="1">
        <v>0.27632961323809102</v>
      </c>
      <c r="S1219" s="11" t="s">
        <v>147</v>
      </c>
      <c r="T1219" s="3" t="s">
        <v>147</v>
      </c>
      <c r="U1219" s="3" t="s">
        <v>43</v>
      </c>
      <c r="V1219" s="3" t="s">
        <v>148</v>
      </c>
      <c r="W1219" s="3">
        <v>7</v>
      </c>
      <c r="X1219" s="3">
        <v>8</v>
      </c>
      <c r="Y1219" s="3">
        <v>1</v>
      </c>
      <c r="Z1219" s="3">
        <v>0</v>
      </c>
      <c r="AA1219" s="3">
        <v>0</v>
      </c>
      <c r="AB1219" s="12">
        <f t="shared" si="97"/>
        <v>4.8571428571428568</v>
      </c>
      <c r="AC1219" s="3">
        <f t="shared" si="98"/>
        <v>108.13661999999999</v>
      </c>
      <c r="AD1219" s="12">
        <v>205</v>
      </c>
      <c r="AE1219" s="3" t="s">
        <v>111</v>
      </c>
      <c r="AF1219" s="3" t="s">
        <v>149</v>
      </c>
      <c r="AG1219" s="2" t="str">
        <f t="shared" si="96"/>
        <v>Proton symporter</v>
      </c>
      <c r="AH1219" s="3" t="s">
        <v>150</v>
      </c>
    </row>
    <row r="1220" spans="1:34">
      <c r="A1220" s="8" t="s">
        <v>34</v>
      </c>
      <c r="B1220" s="9" t="s">
        <v>35</v>
      </c>
      <c r="C1220" s="1" t="s">
        <v>348</v>
      </c>
      <c r="D1220" s="23" t="s">
        <v>338</v>
      </c>
      <c r="E1220" s="1" t="s">
        <v>151</v>
      </c>
      <c r="F1220" s="1" t="s">
        <v>152</v>
      </c>
      <c r="G1220" s="1">
        <v>-10</v>
      </c>
      <c r="H1220" s="1">
        <v>-20</v>
      </c>
      <c r="I1220" s="1" t="s">
        <v>40</v>
      </c>
      <c r="J1220" s="1">
        <v>3.15</v>
      </c>
      <c r="K1220" s="1">
        <v>-10</v>
      </c>
      <c r="L1220" s="1">
        <v>-6.7417241379310404</v>
      </c>
      <c r="M1220" s="1" t="s">
        <v>40</v>
      </c>
      <c r="N1220" s="1">
        <v>3.8827586206896698</v>
      </c>
      <c r="O1220" s="1">
        <v>0.15293103448275899</v>
      </c>
      <c r="Q1220" s="1">
        <v>1.52931034482759E-2</v>
      </c>
      <c r="R1220" s="1">
        <v>0.256245054960406</v>
      </c>
      <c r="S1220" s="14" t="s">
        <v>151</v>
      </c>
      <c r="T1220" s="2" t="s">
        <v>153</v>
      </c>
      <c r="U1220" s="3" t="s">
        <v>55</v>
      </c>
      <c r="V1220" s="2" t="s">
        <v>154</v>
      </c>
      <c r="W1220" s="2">
        <v>40</v>
      </c>
      <c r="X1220" s="2">
        <v>56</v>
      </c>
      <c r="Y1220" s="2">
        <v>0</v>
      </c>
      <c r="Z1220" s="2">
        <v>0</v>
      </c>
      <c r="AA1220" s="2">
        <v>0</v>
      </c>
      <c r="AB1220" s="12">
        <f t="shared" si="97"/>
        <v>5.4</v>
      </c>
      <c r="AC1220" s="3">
        <f t="shared" si="98"/>
        <v>536.86703999999997</v>
      </c>
      <c r="AD1220" s="12">
        <v>633</v>
      </c>
      <c r="AE1220" s="2" t="s">
        <v>155</v>
      </c>
      <c r="AF1220" s="2" t="s">
        <v>46</v>
      </c>
      <c r="AG1220" s="2" t="s">
        <v>156</v>
      </c>
      <c r="AH1220" s="3" t="s">
        <v>157</v>
      </c>
    </row>
    <row r="1221" spans="1:34">
      <c r="A1221" s="8" t="s">
        <v>34</v>
      </c>
      <c r="B1221" s="9" t="s">
        <v>35</v>
      </c>
      <c r="C1221" s="1" t="s">
        <v>348</v>
      </c>
      <c r="D1221" s="23" t="s">
        <v>338</v>
      </c>
      <c r="E1221" s="1" t="s">
        <v>158</v>
      </c>
      <c r="F1221" s="1" t="s">
        <v>159</v>
      </c>
      <c r="G1221" s="1">
        <v>-10</v>
      </c>
      <c r="H1221" s="1">
        <v>-20</v>
      </c>
      <c r="I1221" s="1" t="s">
        <v>40</v>
      </c>
      <c r="J1221" s="1">
        <v>3.15</v>
      </c>
      <c r="K1221" s="1">
        <v>-10</v>
      </c>
      <c r="L1221" s="1">
        <v>-6.3947761194029997</v>
      </c>
      <c r="M1221" s="1" t="s">
        <v>40</v>
      </c>
      <c r="N1221" s="1">
        <v>4.7044776119403098</v>
      </c>
      <c r="O1221" s="1">
        <v>1.3238805970149301</v>
      </c>
      <c r="Q1221" s="1">
        <v>0.132388059701493</v>
      </c>
      <c r="R1221" s="1">
        <v>0.24014663982784601</v>
      </c>
      <c r="S1221" s="14" t="s">
        <v>158</v>
      </c>
      <c r="T1221" s="2" t="s">
        <v>158</v>
      </c>
      <c r="U1221" s="3" t="s">
        <v>43</v>
      </c>
      <c r="V1221" s="2" t="s">
        <v>160</v>
      </c>
      <c r="W1221" s="2">
        <v>4</v>
      </c>
      <c r="X1221" s="2">
        <v>10</v>
      </c>
      <c r="Y1221" s="2">
        <v>0</v>
      </c>
      <c r="Z1221" s="2">
        <v>0</v>
      </c>
      <c r="AA1221" s="2">
        <v>0</v>
      </c>
      <c r="AB1221" s="12">
        <f t="shared" si="97"/>
        <v>6.5</v>
      </c>
      <c r="AC1221" s="3">
        <f t="shared" si="98"/>
        <v>58.121200000000002</v>
      </c>
      <c r="AD1221" s="15">
        <v>-1</v>
      </c>
      <c r="AE1221" s="3" t="s">
        <v>161</v>
      </c>
      <c r="AF1221" s="2" t="s">
        <v>162</v>
      </c>
      <c r="AG1221" s="16" t="str">
        <f t="shared" ref="AG1221:AG1226" si="99">IF(AD1221&gt;37,"Proton symporter", "Diffusion")</f>
        <v>Diffusion</v>
      </c>
      <c r="AH1221" s="3" t="s">
        <v>163</v>
      </c>
    </row>
    <row r="1222" spans="1:34">
      <c r="A1222" s="8" t="s">
        <v>34</v>
      </c>
      <c r="B1222" s="9" t="s">
        <v>35</v>
      </c>
      <c r="C1222" s="1" t="s">
        <v>348</v>
      </c>
      <c r="D1222" s="23" t="s">
        <v>338</v>
      </c>
      <c r="E1222" s="1" t="s">
        <v>164</v>
      </c>
      <c r="F1222" s="1" t="s">
        <v>165</v>
      </c>
      <c r="G1222" s="1">
        <v>-10</v>
      </c>
      <c r="H1222" s="1">
        <v>-20</v>
      </c>
      <c r="I1222" s="1" t="s">
        <v>40</v>
      </c>
      <c r="J1222" s="1">
        <v>3.15</v>
      </c>
      <c r="K1222" s="1">
        <v>-10</v>
      </c>
      <c r="L1222" s="1">
        <v>-5.0523364485981297</v>
      </c>
      <c r="M1222" s="1" t="s">
        <v>40</v>
      </c>
      <c r="N1222" s="1">
        <v>3.3682242990654201</v>
      </c>
      <c r="O1222" s="1">
        <v>1.6579439252336501</v>
      </c>
      <c r="Q1222" s="1">
        <v>0.165794392523365</v>
      </c>
      <c r="R1222" s="1">
        <v>0.38353018073404199</v>
      </c>
      <c r="S1222" s="11" t="s">
        <v>164</v>
      </c>
      <c r="T1222" s="3" t="s">
        <v>166</v>
      </c>
      <c r="U1222" s="3" t="s">
        <v>43</v>
      </c>
      <c r="V1222" s="3" t="s">
        <v>167</v>
      </c>
      <c r="W1222" s="3">
        <v>4</v>
      </c>
      <c r="X1222" s="3">
        <v>10</v>
      </c>
      <c r="Y1222" s="3">
        <v>1</v>
      </c>
      <c r="Z1222" s="3">
        <v>0</v>
      </c>
      <c r="AA1222" s="3">
        <v>0</v>
      </c>
      <c r="AB1222" s="12">
        <f t="shared" si="97"/>
        <v>6</v>
      </c>
      <c r="AC1222" s="3">
        <f t="shared" si="98"/>
        <v>74.120199999999997</v>
      </c>
      <c r="AD1222" s="12">
        <v>117.7</v>
      </c>
      <c r="AE1222" s="3" t="s">
        <v>78</v>
      </c>
      <c r="AF1222" s="2" t="s">
        <v>46</v>
      </c>
      <c r="AG1222" s="2" t="str">
        <f t="shared" si="99"/>
        <v>Proton symporter</v>
      </c>
      <c r="AH1222" s="3" t="s">
        <v>168</v>
      </c>
    </row>
    <row r="1223" spans="1:34">
      <c r="A1223" s="8" t="s">
        <v>34</v>
      </c>
      <c r="B1223" s="9" t="s">
        <v>35</v>
      </c>
      <c r="C1223" s="1" t="s">
        <v>348</v>
      </c>
      <c r="D1223" s="23" t="s">
        <v>338</v>
      </c>
      <c r="E1223" s="1" t="s">
        <v>169</v>
      </c>
      <c r="F1223" s="1" t="s">
        <v>165</v>
      </c>
      <c r="G1223" s="1">
        <v>-10</v>
      </c>
      <c r="H1223" s="1">
        <v>-20</v>
      </c>
      <c r="I1223" s="1" t="s">
        <v>40</v>
      </c>
      <c r="J1223" s="1">
        <v>3.15</v>
      </c>
      <c r="K1223" s="1">
        <v>-10</v>
      </c>
      <c r="L1223" s="1">
        <v>-6.8748091603053396</v>
      </c>
      <c r="M1223" s="1" t="s">
        <v>40</v>
      </c>
      <c r="N1223" s="1">
        <v>4.5832061068702199</v>
      </c>
      <c r="O1223" s="1">
        <v>1.3541984732824399</v>
      </c>
      <c r="Q1223" s="1">
        <v>0.135419847328244</v>
      </c>
      <c r="R1223" s="1">
        <v>0.31326510945452202</v>
      </c>
      <c r="S1223" s="11" t="s">
        <v>169</v>
      </c>
      <c r="T1223" s="3" t="s">
        <v>170</v>
      </c>
      <c r="U1223" s="3" t="s">
        <v>43</v>
      </c>
      <c r="V1223" s="3" t="s">
        <v>167</v>
      </c>
      <c r="W1223" s="3">
        <v>4</v>
      </c>
      <c r="X1223" s="3">
        <v>10</v>
      </c>
      <c r="Y1223" s="3">
        <v>1</v>
      </c>
      <c r="Z1223" s="3">
        <v>0</v>
      </c>
      <c r="AA1223" s="3">
        <v>0</v>
      </c>
      <c r="AB1223" s="12">
        <f t="shared" si="97"/>
        <v>6</v>
      </c>
      <c r="AC1223" s="3">
        <f t="shared" si="98"/>
        <v>74.120199999999997</v>
      </c>
      <c r="AD1223" s="12">
        <v>117.7</v>
      </c>
      <c r="AE1223" s="3" t="s">
        <v>78</v>
      </c>
      <c r="AF1223" s="3" t="s">
        <v>84</v>
      </c>
      <c r="AG1223" s="2" t="str">
        <f t="shared" si="99"/>
        <v>Proton symporter</v>
      </c>
      <c r="AH1223" s="3" t="s">
        <v>168</v>
      </c>
    </row>
    <row r="1224" spans="1:34">
      <c r="A1224" s="8" t="s">
        <v>34</v>
      </c>
      <c r="B1224" s="9" t="s">
        <v>35</v>
      </c>
      <c r="C1224" s="1" t="s">
        <v>348</v>
      </c>
      <c r="D1224" s="23" t="s">
        <v>338</v>
      </c>
      <c r="E1224" s="1" t="s">
        <v>171</v>
      </c>
      <c r="F1224" s="1" t="s">
        <v>172</v>
      </c>
      <c r="G1224" s="1">
        <v>-10</v>
      </c>
      <c r="H1224" s="1">
        <v>-20</v>
      </c>
      <c r="I1224" s="1" t="s">
        <v>40</v>
      </c>
      <c r="J1224" s="1">
        <v>3.15</v>
      </c>
      <c r="K1224" s="1">
        <v>-10</v>
      </c>
      <c r="L1224" s="1">
        <v>-5.1444444444444501</v>
      </c>
      <c r="M1224" s="1" t="s">
        <v>40</v>
      </c>
      <c r="N1224" s="1">
        <v>2.1155555555555501</v>
      </c>
      <c r="O1224" s="1">
        <v>1.9711111111111099</v>
      </c>
      <c r="Q1224" s="1">
        <v>0.19711111111111099</v>
      </c>
      <c r="R1224" s="1">
        <v>0.53579770013157302</v>
      </c>
      <c r="S1224" s="14" t="s">
        <v>171</v>
      </c>
      <c r="T1224" s="2" t="s">
        <v>171</v>
      </c>
      <c r="U1224" s="3" t="s">
        <v>55</v>
      </c>
      <c r="V1224" s="2" t="s">
        <v>173</v>
      </c>
      <c r="W1224" s="2">
        <v>4</v>
      </c>
      <c r="X1224" s="2">
        <v>7</v>
      </c>
      <c r="Y1224" s="2">
        <v>2</v>
      </c>
      <c r="Z1224" s="2">
        <v>0</v>
      </c>
      <c r="AA1224" s="3">
        <v>-1</v>
      </c>
      <c r="AB1224" s="12">
        <f t="shared" si="97"/>
        <v>4.75</v>
      </c>
      <c r="AC1224" s="3">
        <f t="shared" si="98"/>
        <v>87.095680000000002</v>
      </c>
      <c r="AD1224" s="12">
        <v>163.5</v>
      </c>
      <c r="AE1224" s="2" t="s">
        <v>128</v>
      </c>
      <c r="AF1224" s="2" t="s">
        <v>46</v>
      </c>
      <c r="AG1224" s="2" t="str">
        <f t="shared" si="99"/>
        <v>Proton symporter</v>
      </c>
      <c r="AH1224" s="3" t="s">
        <v>174</v>
      </c>
    </row>
    <row r="1225" spans="1:34">
      <c r="A1225" s="8" t="s">
        <v>34</v>
      </c>
      <c r="B1225" s="9" t="s">
        <v>35</v>
      </c>
      <c r="C1225" s="1" t="s">
        <v>348</v>
      </c>
      <c r="D1225" s="23" t="s">
        <v>338</v>
      </c>
      <c r="E1225" s="1" t="s">
        <v>175</v>
      </c>
      <c r="F1225" s="1" t="s">
        <v>176</v>
      </c>
      <c r="G1225" s="1">
        <v>-10</v>
      </c>
      <c r="H1225" s="1">
        <v>-20</v>
      </c>
      <c r="I1225" s="1" t="s">
        <v>40</v>
      </c>
      <c r="J1225" s="1">
        <v>3.15</v>
      </c>
      <c r="K1225" s="1">
        <v>-10</v>
      </c>
      <c r="L1225" s="1">
        <v>-7.1379545454545399</v>
      </c>
      <c r="M1225" s="1" t="s">
        <v>40</v>
      </c>
      <c r="N1225" s="1">
        <v>2.74272727272727</v>
      </c>
      <c r="O1225" s="1">
        <v>1.20954545454546</v>
      </c>
      <c r="Q1225" s="1">
        <v>0.12095454545454599</v>
      </c>
      <c r="R1225" s="1">
        <v>0.41566081379784198</v>
      </c>
      <c r="S1225" s="11" t="s">
        <v>175</v>
      </c>
      <c r="T1225" s="3" t="s">
        <v>175</v>
      </c>
      <c r="U1225" s="3" t="s">
        <v>43</v>
      </c>
      <c r="V1225" s="11" t="s">
        <v>177</v>
      </c>
      <c r="W1225" s="3">
        <v>6</v>
      </c>
      <c r="X1225" s="3">
        <v>6</v>
      </c>
      <c r="Y1225" s="3">
        <v>2</v>
      </c>
      <c r="Z1225" s="3">
        <v>0</v>
      </c>
      <c r="AA1225" s="3">
        <v>0</v>
      </c>
      <c r="AB1225" s="12">
        <f t="shared" si="97"/>
        <v>4.333333333333333</v>
      </c>
      <c r="AC1225" s="3">
        <f t="shared" si="98"/>
        <v>110.10924</v>
      </c>
      <c r="AD1225" s="12">
        <v>245</v>
      </c>
      <c r="AE1225" s="3" t="s">
        <v>178</v>
      </c>
      <c r="AF1225" s="2" t="s">
        <v>64</v>
      </c>
      <c r="AG1225" s="2" t="str">
        <f t="shared" si="99"/>
        <v>Proton symporter</v>
      </c>
      <c r="AH1225" s="3" t="s">
        <v>179</v>
      </c>
    </row>
    <row r="1226" spans="1:34">
      <c r="A1226" s="8" t="s">
        <v>34</v>
      </c>
      <c r="B1226" s="9" t="s">
        <v>35</v>
      </c>
      <c r="C1226" s="1" t="s">
        <v>348</v>
      </c>
      <c r="D1226" s="23" t="s">
        <v>338</v>
      </c>
      <c r="E1226" s="1" t="s">
        <v>180</v>
      </c>
      <c r="F1226" s="1" t="s">
        <v>181</v>
      </c>
      <c r="G1226" s="1">
        <v>-10</v>
      </c>
      <c r="H1226" s="1">
        <v>-20</v>
      </c>
      <c r="I1226" s="1" t="s">
        <v>40</v>
      </c>
      <c r="J1226" s="1">
        <v>3.15</v>
      </c>
      <c r="K1226" s="1">
        <v>-10</v>
      </c>
      <c r="L1226" s="1">
        <v>-8.4369955156950596</v>
      </c>
      <c r="M1226" s="1" t="s">
        <v>40</v>
      </c>
      <c r="N1226" s="1">
        <v>2.8403587443945999</v>
      </c>
      <c r="O1226" s="1">
        <v>1.19327354260089</v>
      </c>
      <c r="Q1226" s="1">
        <v>0.119327354260089</v>
      </c>
      <c r="R1226" s="1">
        <v>0.52172915655625995</v>
      </c>
      <c r="S1226" s="14" t="s">
        <v>180</v>
      </c>
      <c r="T1226" s="2" t="s">
        <v>182</v>
      </c>
      <c r="U1226" s="3" t="s">
        <v>55</v>
      </c>
      <c r="V1226" s="2" t="s">
        <v>183</v>
      </c>
      <c r="W1226" s="2">
        <v>6</v>
      </c>
      <c r="X1226" s="2">
        <v>4</v>
      </c>
      <c r="Y1226" s="2">
        <v>4</v>
      </c>
      <c r="Z1226" s="2">
        <v>0</v>
      </c>
      <c r="AA1226" s="3">
        <v>-2</v>
      </c>
      <c r="AB1226" s="12">
        <f t="shared" si="97"/>
        <v>3.3333333333333335</v>
      </c>
      <c r="AC1226" s="3">
        <f t="shared" si="98"/>
        <v>140.09156000000002</v>
      </c>
      <c r="AD1226" s="12">
        <v>345.4</v>
      </c>
      <c r="AE1226" s="2" t="s">
        <v>101</v>
      </c>
      <c r="AF1226" s="2" t="s">
        <v>64</v>
      </c>
      <c r="AG1226" s="2" t="str">
        <f t="shared" si="99"/>
        <v>Proton symporter</v>
      </c>
      <c r="AH1226" s="3" t="s">
        <v>184</v>
      </c>
    </row>
    <row r="1227" spans="1:34">
      <c r="A1227" s="17" t="s">
        <v>185</v>
      </c>
      <c r="B1227" s="9" t="s">
        <v>35</v>
      </c>
      <c r="C1227" t="s">
        <v>348</v>
      </c>
      <c r="D1227" s="23" t="s">
        <v>338</v>
      </c>
      <c r="E1227" t="s">
        <v>186</v>
      </c>
      <c r="F1227" t="s">
        <v>187</v>
      </c>
      <c r="G1227">
        <v>-10</v>
      </c>
      <c r="H1227">
        <v>-20</v>
      </c>
      <c r="I1227" s="1" t="s">
        <v>40</v>
      </c>
      <c r="J1227">
        <v>3.15</v>
      </c>
      <c r="K1227">
        <v>-10</v>
      </c>
      <c r="L1227">
        <v>-7.0960396039604001</v>
      </c>
      <c r="M1227" s="1" t="s">
        <v>40</v>
      </c>
      <c r="N1227">
        <v>-0.53861386138613898</v>
      </c>
      <c r="O1227">
        <v>1.75643564356436</v>
      </c>
      <c r="P1227"/>
      <c r="Q1227">
        <v>0.17564356435643599</v>
      </c>
      <c r="R1227">
        <v>1.0365938487356701</v>
      </c>
      <c r="S1227" s="3" t="s">
        <v>186</v>
      </c>
      <c r="T1227" s="3" t="s">
        <v>186</v>
      </c>
      <c r="U1227" s="3" t="s">
        <v>35</v>
      </c>
      <c r="V1227" s="3" t="s">
        <v>188</v>
      </c>
      <c r="W1227" s="3">
        <v>6</v>
      </c>
      <c r="X1227" s="3">
        <v>5</v>
      </c>
      <c r="Y1227" s="3">
        <v>7</v>
      </c>
      <c r="Z1227" s="3">
        <v>0</v>
      </c>
      <c r="AA1227" s="3">
        <v>-3</v>
      </c>
      <c r="AB1227" s="12">
        <f t="shared" si="97"/>
        <v>2.5</v>
      </c>
      <c r="AC1227" s="3">
        <f t="shared" si="98"/>
        <v>189.09640000000002</v>
      </c>
      <c r="AD1227" s="12" t="s">
        <v>40</v>
      </c>
      <c r="AE1227" s="3" t="s">
        <v>189</v>
      </c>
      <c r="AF1227" s="3" t="s">
        <v>46</v>
      </c>
      <c r="AG1227" s="2" t="s">
        <v>190</v>
      </c>
      <c r="AH1227" s="2" t="s">
        <v>191</v>
      </c>
    </row>
    <row r="1228" spans="1:34">
      <c r="A1228" s="8" t="s">
        <v>34</v>
      </c>
      <c r="B1228" s="9" t="s">
        <v>35</v>
      </c>
      <c r="C1228" s="1" t="s">
        <v>348</v>
      </c>
      <c r="D1228" s="23" t="s">
        <v>338</v>
      </c>
      <c r="E1228" s="1" t="s">
        <v>192</v>
      </c>
      <c r="F1228" s="1" t="s">
        <v>193</v>
      </c>
      <c r="G1228" s="1">
        <v>-10</v>
      </c>
      <c r="H1228" s="1">
        <v>-20</v>
      </c>
      <c r="I1228" s="1" t="s">
        <v>40</v>
      </c>
      <c r="J1228" s="1">
        <v>3.15</v>
      </c>
      <c r="K1228" s="1">
        <v>-10</v>
      </c>
      <c r="L1228" s="1">
        <v>-7.3279210925644902</v>
      </c>
      <c r="M1228" s="1" t="s">
        <v>40</v>
      </c>
      <c r="N1228" s="1">
        <v>2.73171471927163</v>
      </c>
      <c r="O1228" s="1">
        <v>0.80758725341426396</v>
      </c>
      <c r="Q1228" s="1">
        <v>8.0758725341426404E-2</v>
      </c>
      <c r="R1228" s="1">
        <v>0.41121108535652701</v>
      </c>
      <c r="S1228" s="11" t="s">
        <v>194</v>
      </c>
      <c r="T1228" s="3" t="s">
        <v>194</v>
      </c>
      <c r="U1228" s="3" t="s">
        <v>43</v>
      </c>
      <c r="V1228" s="3" t="s">
        <v>195</v>
      </c>
      <c r="W1228" s="3">
        <v>9</v>
      </c>
      <c r="X1228" s="3">
        <v>7</v>
      </c>
      <c r="Y1228" s="3">
        <v>3</v>
      </c>
      <c r="Z1228" s="3">
        <v>0</v>
      </c>
      <c r="AA1228" s="2">
        <v>-1</v>
      </c>
      <c r="AB1228" s="12">
        <f t="shared" si="97"/>
        <v>4.1111111111111107</v>
      </c>
      <c r="AC1228" s="3">
        <f t="shared" si="98"/>
        <v>163.14818</v>
      </c>
      <c r="AD1228" s="12">
        <v>346</v>
      </c>
      <c r="AE1228" s="13" t="s">
        <v>196</v>
      </c>
      <c r="AF1228" s="2" t="s">
        <v>112</v>
      </c>
      <c r="AG1228" s="2" t="str">
        <f t="shared" ref="AG1228:AG1242" si="100">IF(AD1228&gt;37,"Proton symporter", "Diffusion")</f>
        <v>Proton symporter</v>
      </c>
      <c r="AH1228" s="3" t="s">
        <v>197</v>
      </c>
    </row>
    <row r="1229" spans="1:34">
      <c r="A1229" s="8" t="s">
        <v>34</v>
      </c>
      <c r="B1229" s="9" t="s">
        <v>35</v>
      </c>
      <c r="C1229" s="1" t="s">
        <v>348</v>
      </c>
      <c r="D1229" s="23" t="s">
        <v>338</v>
      </c>
      <c r="E1229" s="1" t="s">
        <v>198</v>
      </c>
      <c r="F1229" s="1" t="s">
        <v>199</v>
      </c>
      <c r="G1229" s="1">
        <v>-10</v>
      </c>
      <c r="H1229" s="1">
        <v>-20</v>
      </c>
      <c r="I1229" s="1" t="s">
        <v>40</v>
      </c>
      <c r="J1229" s="1">
        <v>3.15</v>
      </c>
      <c r="K1229" s="1">
        <v>-10</v>
      </c>
      <c r="L1229" s="1">
        <v>-5.4623655913978704</v>
      </c>
      <c r="M1229" s="1" t="s">
        <v>40</v>
      </c>
      <c r="N1229" s="1">
        <v>2.3698924731182802</v>
      </c>
      <c r="O1229" s="1">
        <v>1.9075268817204301</v>
      </c>
      <c r="Q1229" s="1">
        <v>0.19075268817204299</v>
      </c>
      <c r="R1229" s="1">
        <v>0.524513960443861</v>
      </c>
      <c r="S1229" s="11" t="s">
        <v>198</v>
      </c>
      <c r="T1229" s="3" t="s">
        <v>200</v>
      </c>
      <c r="U1229" s="3" t="s">
        <v>43</v>
      </c>
      <c r="V1229" s="3" t="s">
        <v>201</v>
      </c>
      <c r="W1229" s="3">
        <v>4</v>
      </c>
      <c r="X1229" s="3">
        <v>8</v>
      </c>
      <c r="Y1229" s="3">
        <v>2</v>
      </c>
      <c r="Z1229" s="3">
        <v>0</v>
      </c>
      <c r="AA1229" s="2">
        <v>0</v>
      </c>
      <c r="AB1229" s="12">
        <f t="shared" si="97"/>
        <v>5</v>
      </c>
      <c r="AC1229" s="3">
        <f t="shared" si="98"/>
        <v>88.103520000000003</v>
      </c>
      <c r="AD1229" s="12">
        <v>77.099999999999994</v>
      </c>
      <c r="AE1229" s="3" t="s">
        <v>202</v>
      </c>
      <c r="AF1229" s="3" t="s">
        <v>46</v>
      </c>
      <c r="AG1229" s="2" t="str">
        <f t="shared" si="100"/>
        <v>Proton symporter</v>
      </c>
      <c r="AH1229" s="3" t="s">
        <v>203</v>
      </c>
    </row>
    <row r="1230" spans="1:34">
      <c r="A1230" s="8" t="s">
        <v>34</v>
      </c>
      <c r="B1230" s="9" t="s">
        <v>35</v>
      </c>
      <c r="C1230" s="1" t="s">
        <v>348</v>
      </c>
      <c r="D1230" s="23" t="s">
        <v>338</v>
      </c>
      <c r="E1230" s="1" t="s">
        <v>204</v>
      </c>
      <c r="F1230" s="1" t="s">
        <v>205</v>
      </c>
      <c r="G1230" s="1">
        <v>-10</v>
      </c>
      <c r="H1230" s="1">
        <v>-20</v>
      </c>
      <c r="I1230" s="1" t="s">
        <v>40</v>
      </c>
      <c r="J1230" s="1">
        <v>3.15</v>
      </c>
      <c r="K1230" s="1">
        <v>-10</v>
      </c>
      <c r="L1230" s="1">
        <v>-6.4750572082379803</v>
      </c>
      <c r="M1230" s="1" t="s">
        <v>40</v>
      </c>
      <c r="N1230" s="1">
        <v>3.9107551487414098</v>
      </c>
      <c r="O1230" s="1">
        <v>0.40594965675057099</v>
      </c>
      <c r="Q1230" s="1">
        <v>4.0594965675057097E-2</v>
      </c>
      <c r="R1230" s="1">
        <v>0.25890300877823402</v>
      </c>
      <c r="S1230" s="14" t="s">
        <v>204</v>
      </c>
      <c r="T1230" s="2" t="s">
        <v>204</v>
      </c>
      <c r="U1230" s="3" t="s">
        <v>55</v>
      </c>
      <c r="V1230" s="2" t="s">
        <v>206</v>
      </c>
      <c r="W1230" s="2">
        <v>15</v>
      </c>
      <c r="X1230" s="2">
        <v>24</v>
      </c>
      <c r="Y1230" s="2">
        <v>0</v>
      </c>
      <c r="Z1230" s="2">
        <v>0</v>
      </c>
      <c r="AA1230" s="3">
        <v>0</v>
      </c>
      <c r="AB1230" s="12">
        <f t="shared" si="97"/>
        <v>5.6</v>
      </c>
      <c r="AC1230" s="3">
        <f t="shared" si="98"/>
        <v>204.34866000000002</v>
      </c>
      <c r="AD1230" s="12" t="s">
        <v>207</v>
      </c>
      <c r="AE1230" s="2" t="s">
        <v>155</v>
      </c>
      <c r="AF1230" s="2" t="s">
        <v>46</v>
      </c>
      <c r="AG1230" s="2" t="str">
        <f t="shared" si="100"/>
        <v>Proton symporter</v>
      </c>
      <c r="AH1230" s="3" t="s">
        <v>208</v>
      </c>
    </row>
    <row r="1231" spans="1:34">
      <c r="A1231" s="8" t="s">
        <v>34</v>
      </c>
      <c r="B1231" s="9" t="s">
        <v>35</v>
      </c>
      <c r="C1231" s="1" t="s">
        <v>348</v>
      </c>
      <c r="D1231" s="23" t="s">
        <v>338</v>
      </c>
      <c r="E1231" s="1" t="s">
        <v>209</v>
      </c>
      <c r="F1231" s="1" t="s">
        <v>210</v>
      </c>
      <c r="G1231" s="1">
        <v>-10</v>
      </c>
      <c r="H1231" s="1">
        <v>-20</v>
      </c>
      <c r="I1231" s="1" t="s">
        <v>40</v>
      </c>
      <c r="J1231" s="1">
        <v>3.15</v>
      </c>
      <c r="K1231" s="1">
        <v>-10</v>
      </c>
      <c r="L1231" s="1">
        <v>-6.85408163265304</v>
      </c>
      <c r="M1231" s="1" t="s">
        <v>40</v>
      </c>
      <c r="N1231" s="1">
        <v>2.7591836734693902</v>
      </c>
      <c r="O1231" s="1">
        <v>1.8102040816326499</v>
      </c>
      <c r="Q1231" s="1">
        <v>0.18102040816326501</v>
      </c>
      <c r="R1231" s="1">
        <v>0.48636518063677903</v>
      </c>
      <c r="S1231" s="14" t="s">
        <v>209</v>
      </c>
      <c r="T1231" s="2" t="s">
        <v>211</v>
      </c>
      <c r="U1231" s="3" t="s">
        <v>55</v>
      </c>
      <c r="V1231" s="2" t="s">
        <v>212</v>
      </c>
      <c r="W1231" s="2">
        <v>4</v>
      </c>
      <c r="X1231" s="2">
        <v>6</v>
      </c>
      <c r="Y1231" s="2">
        <v>2</v>
      </c>
      <c r="Z1231" s="2">
        <v>0</v>
      </c>
      <c r="AA1231" s="2">
        <v>0</v>
      </c>
      <c r="AB1231" s="12">
        <f t="shared" si="97"/>
        <v>4.5</v>
      </c>
      <c r="AC1231" s="3">
        <f t="shared" si="98"/>
        <v>86.08784</v>
      </c>
      <c r="AD1231" s="12">
        <v>204</v>
      </c>
      <c r="AE1231" s="2" t="s">
        <v>213</v>
      </c>
      <c r="AF1231" s="2" t="s">
        <v>70</v>
      </c>
      <c r="AG1231" s="2" t="str">
        <f t="shared" si="100"/>
        <v>Proton symporter</v>
      </c>
      <c r="AH1231" s="3" t="s">
        <v>214</v>
      </c>
    </row>
    <row r="1232" spans="1:34">
      <c r="A1232" s="17" t="s">
        <v>185</v>
      </c>
      <c r="B1232" s="9" t="s">
        <v>35</v>
      </c>
      <c r="C1232" t="s">
        <v>348</v>
      </c>
      <c r="D1232" s="23" t="s">
        <v>338</v>
      </c>
      <c r="E1232" t="s">
        <v>215</v>
      </c>
      <c r="F1232" t="s">
        <v>216</v>
      </c>
      <c r="G1232">
        <v>-10</v>
      </c>
      <c r="H1232">
        <v>-20</v>
      </c>
      <c r="I1232" s="1" t="s">
        <v>40</v>
      </c>
      <c r="J1232">
        <v>3.15</v>
      </c>
      <c r="K1232">
        <v>-10</v>
      </c>
      <c r="L1232">
        <v>-6.8540816326530702</v>
      </c>
      <c r="M1232" s="1" t="s">
        <v>40</v>
      </c>
      <c r="N1232">
        <v>0.94897959183673597</v>
      </c>
      <c r="O1232">
        <v>1.8102040816326599</v>
      </c>
      <c r="P1232"/>
      <c r="Q1232">
        <v>0.18102040816326601</v>
      </c>
      <c r="R1232">
        <v>0.82551908516058903</v>
      </c>
      <c r="S1232" s="3" t="s">
        <v>215</v>
      </c>
      <c r="T1232" s="3" t="s">
        <v>217</v>
      </c>
      <c r="U1232" s="3" t="s">
        <v>35</v>
      </c>
      <c r="V1232" s="3" t="s">
        <v>218</v>
      </c>
      <c r="W1232" s="3">
        <v>5</v>
      </c>
      <c r="X1232" s="3">
        <v>8</v>
      </c>
      <c r="Y1232" s="3">
        <v>4</v>
      </c>
      <c r="Z1232" s="3">
        <v>1</v>
      </c>
      <c r="AA1232" s="2">
        <v>-1</v>
      </c>
      <c r="AB1232" s="12">
        <f t="shared" si="97"/>
        <v>3.4</v>
      </c>
      <c r="AC1232" s="3">
        <f t="shared" si="98"/>
        <v>146.11892</v>
      </c>
      <c r="AD1232" s="12">
        <v>333.8</v>
      </c>
      <c r="AE1232" s="3" t="s">
        <v>219</v>
      </c>
      <c r="AF1232" s="3" t="s">
        <v>70</v>
      </c>
      <c r="AG1232" s="2" t="str">
        <f t="shared" si="100"/>
        <v>Proton symporter</v>
      </c>
      <c r="AH1232" s="2" t="s">
        <v>220</v>
      </c>
    </row>
    <row r="1233" spans="1:34">
      <c r="A1233" s="8" t="s">
        <v>34</v>
      </c>
      <c r="B1233" s="9" t="s">
        <v>35</v>
      </c>
      <c r="C1233" s="1" t="s">
        <v>348</v>
      </c>
      <c r="D1233" s="23" t="s">
        <v>338</v>
      </c>
      <c r="E1233" s="1" t="s">
        <v>221</v>
      </c>
      <c r="F1233" s="1" t="s">
        <v>222</v>
      </c>
      <c r="G1233" s="1">
        <v>-10</v>
      </c>
      <c r="H1233" s="1">
        <v>-20</v>
      </c>
      <c r="I1233" s="1" t="s">
        <v>40</v>
      </c>
      <c r="J1233" s="1">
        <v>3.15</v>
      </c>
      <c r="K1233" s="1">
        <v>-10</v>
      </c>
      <c r="L1233" s="1">
        <v>-8.4779411764705905</v>
      </c>
      <c r="M1233" s="1" t="s">
        <v>40</v>
      </c>
      <c r="N1233" s="1">
        <v>3.4779411764705901</v>
      </c>
      <c r="O1233" s="1">
        <v>1.3044117647058799</v>
      </c>
      <c r="Q1233" s="1">
        <v>0.13044117647058801</v>
      </c>
      <c r="R1233" s="1">
        <v>0.52963122107548599</v>
      </c>
      <c r="S1233" s="14" t="s">
        <v>221</v>
      </c>
      <c r="T1233" s="2" t="s">
        <v>221</v>
      </c>
      <c r="U1233" s="3" t="s">
        <v>55</v>
      </c>
      <c r="V1233" s="2" t="s">
        <v>223</v>
      </c>
      <c r="W1233" s="2">
        <v>5</v>
      </c>
      <c r="X1233" s="2">
        <v>6</v>
      </c>
      <c r="Y1233" s="2">
        <v>4</v>
      </c>
      <c r="Z1233" s="2">
        <v>0</v>
      </c>
      <c r="AA1233" s="3">
        <v>-2</v>
      </c>
      <c r="AB1233" s="12">
        <f t="shared" si="97"/>
        <v>3.6</v>
      </c>
      <c r="AC1233" s="3">
        <f t="shared" si="98"/>
        <v>130.09654</v>
      </c>
      <c r="AD1233" s="12">
        <v>200</v>
      </c>
      <c r="AE1233" s="2" t="s">
        <v>101</v>
      </c>
      <c r="AF1233" s="2" t="s">
        <v>58</v>
      </c>
      <c r="AG1233" s="2" t="str">
        <f t="shared" si="100"/>
        <v>Proton symporter</v>
      </c>
      <c r="AH1233" s="3" t="s">
        <v>224</v>
      </c>
    </row>
    <row r="1234" spans="1:34">
      <c r="A1234" s="17" t="s">
        <v>185</v>
      </c>
      <c r="B1234" s="9" t="s">
        <v>35</v>
      </c>
      <c r="C1234" t="s">
        <v>348</v>
      </c>
      <c r="D1234" s="23" t="s">
        <v>338</v>
      </c>
      <c r="E1234" t="s">
        <v>225</v>
      </c>
      <c r="F1234" t="s">
        <v>226</v>
      </c>
      <c r="G1234">
        <v>-10</v>
      </c>
      <c r="H1234">
        <v>-20</v>
      </c>
      <c r="I1234" s="1" t="s">
        <v>40</v>
      </c>
      <c r="J1234">
        <v>3.15</v>
      </c>
      <c r="K1234">
        <v>-10</v>
      </c>
      <c r="L1234">
        <v>-7.3971428571428604</v>
      </c>
      <c r="M1234" s="1" t="s">
        <v>40</v>
      </c>
      <c r="N1234">
        <v>-0.13714285714286101</v>
      </c>
      <c r="O1234">
        <v>5.0685714285714303</v>
      </c>
      <c r="P1234"/>
      <c r="Q1234">
        <v>0.50685714285714301</v>
      </c>
      <c r="R1234">
        <v>1.1870872301264199</v>
      </c>
      <c r="S1234" s="3" t="s">
        <v>225</v>
      </c>
      <c r="T1234" s="3" t="s">
        <v>225</v>
      </c>
      <c r="U1234" s="3" t="s">
        <v>35</v>
      </c>
      <c r="V1234" s="3" t="s">
        <v>227</v>
      </c>
      <c r="W1234" s="3">
        <v>2</v>
      </c>
      <c r="X1234" s="3">
        <v>3</v>
      </c>
      <c r="Y1234" s="3">
        <v>3</v>
      </c>
      <c r="Z1234" s="3">
        <v>0</v>
      </c>
      <c r="AA1234" s="2">
        <v>-1</v>
      </c>
      <c r="AB1234" s="12">
        <f t="shared" si="97"/>
        <v>2.5</v>
      </c>
      <c r="AC1234" s="3">
        <f t="shared" si="98"/>
        <v>75.041920000000005</v>
      </c>
      <c r="AD1234" s="12">
        <v>112</v>
      </c>
      <c r="AE1234" s="3" t="s">
        <v>228</v>
      </c>
      <c r="AF1234" s="3" t="s">
        <v>229</v>
      </c>
      <c r="AG1234" s="2" t="str">
        <f t="shared" si="100"/>
        <v>Proton symporter</v>
      </c>
      <c r="AH1234" s="2" t="s">
        <v>230</v>
      </c>
    </row>
    <row r="1235" spans="1:34">
      <c r="A1235" s="17" t="s">
        <v>231</v>
      </c>
      <c r="B1235" s="9" t="s">
        <v>35</v>
      </c>
      <c r="C1235" t="s">
        <v>348</v>
      </c>
      <c r="D1235" s="23" t="s">
        <v>338</v>
      </c>
      <c r="E1235" t="s">
        <v>232</v>
      </c>
      <c r="F1235" t="s">
        <v>233</v>
      </c>
      <c r="G1235">
        <v>-10</v>
      </c>
      <c r="H1235">
        <v>-20</v>
      </c>
      <c r="I1235" s="1" t="s">
        <v>40</v>
      </c>
      <c r="J1235">
        <v>3.15</v>
      </c>
      <c r="K1235">
        <v>-10</v>
      </c>
      <c r="L1235">
        <v>-5.3871921182265998</v>
      </c>
      <c r="M1235" s="1" t="s">
        <v>40</v>
      </c>
      <c r="N1235">
        <v>3.8827586206896698</v>
      </c>
      <c r="O1235">
        <v>0.87389162561576295</v>
      </c>
      <c r="P1235"/>
      <c r="Q1235">
        <v>8.7389162561576306E-2</v>
      </c>
      <c r="R1235">
        <v>0.27328758165257999</v>
      </c>
      <c r="S1235" s="11" t="s">
        <v>232</v>
      </c>
      <c r="T1235" s="3" t="s">
        <v>232</v>
      </c>
      <c r="U1235" s="3" t="s">
        <v>43</v>
      </c>
      <c r="V1235" s="3" t="s">
        <v>234</v>
      </c>
      <c r="W1235" s="3">
        <v>7</v>
      </c>
      <c r="X1235" s="3">
        <v>16</v>
      </c>
      <c r="Y1235" s="3">
        <v>0</v>
      </c>
      <c r="Z1235" s="3">
        <v>0</v>
      </c>
      <c r="AA1235" s="3">
        <v>0</v>
      </c>
      <c r="AB1235" s="12">
        <f t="shared" si="97"/>
        <v>6.2857142857142856</v>
      </c>
      <c r="AC1235" s="3">
        <f t="shared" si="98"/>
        <v>100.20034</v>
      </c>
      <c r="AD1235" s="3">
        <v>98</v>
      </c>
      <c r="AE1235" s="3" t="s">
        <v>161</v>
      </c>
      <c r="AF1235" s="2" t="s">
        <v>46</v>
      </c>
      <c r="AG1235" s="2" t="str">
        <f t="shared" si="100"/>
        <v>Proton symporter</v>
      </c>
      <c r="AH1235" s="3" t="s">
        <v>235</v>
      </c>
    </row>
    <row r="1236" spans="1:34">
      <c r="A1236" s="17" t="s">
        <v>231</v>
      </c>
      <c r="B1236" s="9" t="s">
        <v>35</v>
      </c>
      <c r="C1236" t="s">
        <v>348</v>
      </c>
      <c r="D1236" s="23" t="s">
        <v>338</v>
      </c>
      <c r="E1236" t="s">
        <v>236</v>
      </c>
      <c r="F1236" t="s">
        <v>237</v>
      </c>
      <c r="G1236">
        <v>-10</v>
      </c>
      <c r="H1236">
        <v>-20</v>
      </c>
      <c r="I1236" s="1" t="s">
        <v>40</v>
      </c>
      <c r="J1236">
        <v>3.15</v>
      </c>
      <c r="K1236">
        <v>-10</v>
      </c>
      <c r="L1236">
        <v>-5.6889502762430997</v>
      </c>
      <c r="M1236" s="1" t="s">
        <v>40</v>
      </c>
      <c r="N1236">
        <v>4.1193370165745797</v>
      </c>
      <c r="O1236">
        <v>0.98011049723757004</v>
      </c>
      <c r="P1236"/>
      <c r="Q1236">
        <v>9.8011049723757002E-2</v>
      </c>
      <c r="R1236">
        <v>0.26359927787823001</v>
      </c>
      <c r="S1236" s="14" t="s">
        <v>236</v>
      </c>
      <c r="T1236" s="2" t="s">
        <v>236</v>
      </c>
      <c r="U1236" s="3" t="s">
        <v>43</v>
      </c>
      <c r="V1236" s="3" t="s">
        <v>238</v>
      </c>
      <c r="W1236" s="2">
        <v>6</v>
      </c>
      <c r="X1236" s="2">
        <v>14</v>
      </c>
      <c r="Y1236" s="2">
        <v>0</v>
      </c>
      <c r="Z1236" s="2">
        <v>0</v>
      </c>
      <c r="AA1236" s="3">
        <v>0</v>
      </c>
      <c r="AB1236" s="12">
        <f t="shared" si="97"/>
        <v>6.333333333333333</v>
      </c>
      <c r="AC1236" s="3">
        <f t="shared" si="98"/>
        <v>86.173959999999994</v>
      </c>
      <c r="AD1236" s="12">
        <v>69</v>
      </c>
      <c r="AE1236" s="3" t="s">
        <v>161</v>
      </c>
      <c r="AF1236" s="2" t="s">
        <v>162</v>
      </c>
      <c r="AG1236" s="2" t="str">
        <f t="shared" si="100"/>
        <v>Proton symporter</v>
      </c>
      <c r="AH1236" s="3" t="s">
        <v>239</v>
      </c>
    </row>
    <row r="1237" spans="1:34">
      <c r="A1237" s="8" t="s">
        <v>34</v>
      </c>
      <c r="B1237" s="9" t="s">
        <v>35</v>
      </c>
      <c r="C1237" s="1" t="s">
        <v>348</v>
      </c>
      <c r="D1237" s="23" t="s">
        <v>338</v>
      </c>
      <c r="E1237" s="1" t="s">
        <v>240</v>
      </c>
      <c r="F1237" s="1" t="s">
        <v>241</v>
      </c>
      <c r="G1237" s="1">
        <v>-10</v>
      </c>
      <c r="H1237" s="1">
        <v>-20</v>
      </c>
      <c r="I1237" s="1" t="s">
        <v>40</v>
      </c>
      <c r="J1237" s="1">
        <v>3.15</v>
      </c>
      <c r="K1237" s="1">
        <v>-10</v>
      </c>
      <c r="L1237" s="1">
        <v>-5.5805309734513502</v>
      </c>
      <c r="M1237" s="1" t="s">
        <v>40</v>
      </c>
      <c r="N1237" s="1">
        <v>3.7203539823009102</v>
      </c>
      <c r="O1237" s="1">
        <v>1.56991150442479</v>
      </c>
      <c r="Q1237" s="1">
        <v>0.15699115044247899</v>
      </c>
      <c r="R1237" s="1">
        <v>0.42201441149718799</v>
      </c>
      <c r="S1237" s="11" t="s">
        <v>240</v>
      </c>
      <c r="T1237" s="3" t="s">
        <v>240</v>
      </c>
      <c r="U1237" s="3" t="s">
        <v>43</v>
      </c>
      <c r="V1237" s="3" t="s">
        <v>242</v>
      </c>
      <c r="W1237" s="3">
        <v>5</v>
      </c>
      <c r="X1237" s="3">
        <v>10</v>
      </c>
      <c r="Y1237" s="3">
        <v>1</v>
      </c>
      <c r="Z1237" s="3">
        <v>0</v>
      </c>
      <c r="AA1237" s="3">
        <v>0</v>
      </c>
      <c r="AB1237" s="12">
        <f t="shared" si="97"/>
        <v>5.6</v>
      </c>
      <c r="AC1237" s="3">
        <f t="shared" si="98"/>
        <v>86.130899999999997</v>
      </c>
      <c r="AD1237" s="12">
        <v>108</v>
      </c>
      <c r="AE1237" s="3" t="s">
        <v>78</v>
      </c>
      <c r="AF1237" s="3" t="s">
        <v>89</v>
      </c>
      <c r="AG1237" s="2" t="str">
        <f t="shared" si="100"/>
        <v>Proton symporter</v>
      </c>
      <c r="AH1237" s="3" t="s">
        <v>243</v>
      </c>
    </row>
    <row r="1238" spans="1:34">
      <c r="A1238" s="8" t="s">
        <v>34</v>
      </c>
      <c r="B1238" s="9" t="s">
        <v>35</v>
      </c>
      <c r="C1238" s="1" t="s">
        <v>348</v>
      </c>
      <c r="D1238" s="23" t="s">
        <v>338</v>
      </c>
      <c r="E1238" s="1" t="s">
        <v>244</v>
      </c>
      <c r="F1238" s="1" t="s">
        <v>245</v>
      </c>
      <c r="G1238" s="1">
        <v>-10</v>
      </c>
      <c r="H1238" s="1">
        <v>-20</v>
      </c>
      <c r="I1238" s="1" t="s">
        <v>40</v>
      </c>
      <c r="J1238" s="1">
        <v>3.15</v>
      </c>
      <c r="K1238" s="1">
        <v>-10</v>
      </c>
      <c r="L1238" s="1">
        <v>-5.9489795918367303</v>
      </c>
      <c r="M1238" s="1" t="s">
        <v>40</v>
      </c>
      <c r="N1238" s="1">
        <v>2.75918367346938</v>
      </c>
      <c r="O1238" s="1">
        <v>1.8102040816326499</v>
      </c>
      <c r="Q1238" s="1">
        <v>0.18102040816326501</v>
      </c>
      <c r="R1238" s="1">
        <v>0.49205911236573002</v>
      </c>
      <c r="S1238" s="14" t="s">
        <v>244</v>
      </c>
      <c r="T1238" s="2" t="s">
        <v>244</v>
      </c>
      <c r="U1238" s="3" t="s">
        <v>55</v>
      </c>
      <c r="V1238" s="2" t="s">
        <v>173</v>
      </c>
      <c r="W1238" s="2">
        <v>4</v>
      </c>
      <c r="X1238" s="2">
        <v>7</v>
      </c>
      <c r="Y1238" s="2">
        <v>2</v>
      </c>
      <c r="Z1238" s="2">
        <v>0</v>
      </c>
      <c r="AA1238" s="2">
        <v>-1</v>
      </c>
      <c r="AB1238" s="12">
        <f t="shared" si="97"/>
        <v>4.75</v>
      </c>
      <c r="AC1238" s="3">
        <f t="shared" si="98"/>
        <v>87.095680000000002</v>
      </c>
      <c r="AD1238" s="12">
        <v>155</v>
      </c>
      <c r="AE1238" s="2" t="s">
        <v>128</v>
      </c>
      <c r="AF1238" s="2" t="s">
        <v>89</v>
      </c>
      <c r="AG1238" s="2" t="str">
        <f t="shared" si="100"/>
        <v>Proton symporter</v>
      </c>
      <c r="AH1238" s="3" t="s">
        <v>246</v>
      </c>
    </row>
    <row r="1239" spans="1:34">
      <c r="A1239" s="8" t="s">
        <v>34</v>
      </c>
      <c r="B1239" s="9" t="s">
        <v>35</v>
      </c>
      <c r="C1239" s="1" t="s">
        <v>348</v>
      </c>
      <c r="D1239" s="23" t="s">
        <v>338</v>
      </c>
      <c r="E1239" s="1" t="s">
        <v>247</v>
      </c>
      <c r="F1239" s="1" t="s">
        <v>248</v>
      </c>
      <c r="G1239" s="1">
        <v>-10</v>
      </c>
      <c r="H1239" s="1">
        <v>-20</v>
      </c>
      <c r="I1239" s="1" t="s">
        <v>40</v>
      </c>
      <c r="J1239" s="1">
        <v>3.15</v>
      </c>
      <c r="K1239" s="1">
        <v>-10</v>
      </c>
      <c r="L1239" s="1">
        <v>-6.4945205479452097</v>
      </c>
      <c r="M1239" s="1" t="s">
        <v>40</v>
      </c>
      <c r="N1239" s="1">
        <v>3.9246575342465699</v>
      </c>
      <c r="O1239" s="1">
        <v>1.2150684931506801</v>
      </c>
      <c r="Q1239" s="1">
        <v>0.121506849315068</v>
      </c>
      <c r="R1239" s="1">
        <v>0.25831190601846699</v>
      </c>
      <c r="S1239" s="11" t="s">
        <v>247</v>
      </c>
      <c r="T1239" s="3" t="s">
        <v>247</v>
      </c>
      <c r="U1239" s="3" t="s">
        <v>43</v>
      </c>
      <c r="V1239" s="3" t="s">
        <v>249</v>
      </c>
      <c r="W1239" s="3">
        <v>5</v>
      </c>
      <c r="X1239" s="3">
        <v>8</v>
      </c>
      <c r="Y1239" s="3">
        <v>0</v>
      </c>
      <c r="Z1239" s="3">
        <v>0</v>
      </c>
      <c r="AA1239" s="3">
        <v>0</v>
      </c>
      <c r="AB1239" s="12">
        <f t="shared" si="97"/>
        <v>5.6</v>
      </c>
      <c r="AC1239" s="3">
        <f t="shared" si="98"/>
        <v>68.116219999999998</v>
      </c>
      <c r="AD1239" s="15">
        <v>34.07</v>
      </c>
      <c r="AE1239" s="3" t="s">
        <v>155</v>
      </c>
      <c r="AF1239" s="3" t="s">
        <v>46</v>
      </c>
      <c r="AG1239" s="16" t="str">
        <f t="shared" si="100"/>
        <v>Diffusion</v>
      </c>
      <c r="AH1239" s="3" t="s">
        <v>250</v>
      </c>
    </row>
    <row r="1240" spans="1:34">
      <c r="A1240" s="8" t="s">
        <v>34</v>
      </c>
      <c r="B1240" s="9" t="s">
        <v>35</v>
      </c>
      <c r="C1240" s="1" t="s">
        <v>348</v>
      </c>
      <c r="D1240" s="23" t="s">
        <v>338</v>
      </c>
      <c r="E1240" s="1" t="s">
        <v>251</v>
      </c>
      <c r="F1240" s="1" t="s">
        <v>252</v>
      </c>
      <c r="G1240" s="1">
        <v>-10</v>
      </c>
      <c r="H1240" s="1">
        <v>-20</v>
      </c>
      <c r="I1240" s="1" t="s">
        <v>40</v>
      </c>
      <c r="J1240" s="1">
        <v>3.15</v>
      </c>
      <c r="K1240" s="1">
        <v>-10</v>
      </c>
      <c r="L1240" s="1">
        <v>-5.4964285714285399</v>
      </c>
      <c r="M1240" s="1" t="s">
        <v>40</v>
      </c>
      <c r="N1240" s="1">
        <v>3.6642857142857399</v>
      </c>
      <c r="O1240" s="1">
        <v>2.1119047619047802</v>
      </c>
      <c r="Q1240" s="1">
        <v>0.21119047619047801</v>
      </c>
      <c r="R1240" s="1">
        <v>0.39609308998843601</v>
      </c>
      <c r="S1240" s="14" t="s">
        <v>251</v>
      </c>
      <c r="T1240" s="2" t="s">
        <v>251</v>
      </c>
      <c r="U1240" s="3" t="s">
        <v>55</v>
      </c>
      <c r="V1240" s="2" t="s">
        <v>77</v>
      </c>
      <c r="W1240" s="2">
        <v>3</v>
      </c>
      <c r="X1240" s="2">
        <v>8</v>
      </c>
      <c r="Y1240" s="2">
        <v>1</v>
      </c>
      <c r="Z1240" s="2">
        <v>0</v>
      </c>
      <c r="AA1240" s="3">
        <v>0</v>
      </c>
      <c r="AB1240" s="12">
        <f t="shared" si="97"/>
        <v>6</v>
      </c>
      <c r="AC1240" s="3">
        <f t="shared" si="98"/>
        <v>60.093820000000001</v>
      </c>
      <c r="AD1240" s="12">
        <v>82.5</v>
      </c>
      <c r="AE1240" s="2" t="s">
        <v>78</v>
      </c>
      <c r="AF1240" s="2" t="s">
        <v>46</v>
      </c>
      <c r="AG1240" s="2" t="str">
        <f t="shared" si="100"/>
        <v>Proton symporter</v>
      </c>
      <c r="AH1240" s="3" t="s">
        <v>253</v>
      </c>
    </row>
    <row r="1241" spans="1:34">
      <c r="A1241" s="8" t="s">
        <v>34</v>
      </c>
      <c r="B1241" s="9" t="s">
        <v>35</v>
      </c>
      <c r="C1241" s="1" t="s">
        <v>348</v>
      </c>
      <c r="D1241" s="23" t="s">
        <v>338</v>
      </c>
      <c r="E1241" s="1" t="s">
        <v>254</v>
      </c>
      <c r="F1241" s="1" t="s">
        <v>255</v>
      </c>
      <c r="G1241" s="1">
        <v>-10</v>
      </c>
      <c r="H1241" s="1">
        <v>-20</v>
      </c>
      <c r="I1241" s="1" t="s">
        <v>40</v>
      </c>
      <c r="J1241" s="1">
        <v>3.15</v>
      </c>
      <c r="K1241" s="1">
        <v>-10</v>
      </c>
      <c r="L1241" s="1">
        <v>-6.8540816326530702</v>
      </c>
      <c r="M1241" s="1" t="s">
        <v>40</v>
      </c>
      <c r="N1241" s="1">
        <v>0.94897959183673097</v>
      </c>
      <c r="O1241" s="1">
        <v>1.8102040816326499</v>
      </c>
      <c r="Q1241" s="1">
        <v>0.18102040816326501</v>
      </c>
      <c r="R1241" s="1">
        <v>0.72361056578970695</v>
      </c>
      <c r="S1241" s="11" t="s">
        <v>254</v>
      </c>
      <c r="T1241" s="3" t="s">
        <v>254</v>
      </c>
      <c r="U1241" s="3" t="s">
        <v>43</v>
      </c>
      <c r="V1241" s="3" t="s">
        <v>256</v>
      </c>
      <c r="W1241" s="3">
        <v>5</v>
      </c>
      <c r="X1241" s="3">
        <v>4</v>
      </c>
      <c r="Y1241" s="3">
        <v>4</v>
      </c>
      <c r="Z1241" s="3">
        <v>0</v>
      </c>
      <c r="AA1241" s="3">
        <v>-2</v>
      </c>
      <c r="AB1241" s="12">
        <f t="shared" si="97"/>
        <v>3.2</v>
      </c>
      <c r="AC1241" s="3">
        <f t="shared" si="98"/>
        <v>128.08086</v>
      </c>
      <c r="AD1241" s="12">
        <v>381</v>
      </c>
      <c r="AE1241" s="3" t="s">
        <v>101</v>
      </c>
      <c r="AF1241" s="3" t="s">
        <v>257</v>
      </c>
      <c r="AG1241" s="2" t="str">
        <f t="shared" si="100"/>
        <v>Proton symporter</v>
      </c>
      <c r="AH1241" s="3" t="s">
        <v>258</v>
      </c>
    </row>
    <row r="1242" spans="1:34">
      <c r="A1242" s="17" t="s">
        <v>185</v>
      </c>
      <c r="B1242" s="9" t="s">
        <v>35</v>
      </c>
      <c r="C1242" t="s">
        <v>348</v>
      </c>
      <c r="D1242" s="23" t="s">
        <v>338</v>
      </c>
      <c r="E1242" t="s">
        <v>259</v>
      </c>
      <c r="F1242" t="s">
        <v>260</v>
      </c>
      <c r="G1242">
        <v>-10</v>
      </c>
      <c r="H1242">
        <v>-20</v>
      </c>
      <c r="I1242" s="1" t="s">
        <v>40</v>
      </c>
      <c r="J1242">
        <v>3.15</v>
      </c>
      <c r="K1242">
        <v>-10</v>
      </c>
      <c r="L1242">
        <v>-6.4652920962199296</v>
      </c>
      <c r="M1242" s="1" t="s">
        <v>40</v>
      </c>
      <c r="N1242">
        <v>3.9037800687285098</v>
      </c>
      <c r="O1242">
        <v>0.60962199312714604</v>
      </c>
      <c r="P1242"/>
      <c r="Q1242">
        <v>6.0962199312714599E-2</v>
      </c>
      <c r="R1242">
        <v>0.25919957579859798</v>
      </c>
      <c r="S1242" s="3" t="s">
        <v>259</v>
      </c>
      <c r="T1242" s="3" t="s">
        <v>259</v>
      </c>
      <c r="U1242" s="3" t="s">
        <v>43</v>
      </c>
      <c r="V1242" s="3" t="s">
        <v>261</v>
      </c>
      <c r="W1242" s="3">
        <v>10</v>
      </c>
      <c r="X1242" s="3">
        <v>16</v>
      </c>
      <c r="Y1242" s="3">
        <v>0</v>
      </c>
      <c r="Z1242" s="3">
        <v>0</v>
      </c>
      <c r="AA1242" s="3">
        <v>0</v>
      </c>
      <c r="AB1242" s="12">
        <f t="shared" si="97"/>
        <v>5.6</v>
      </c>
      <c r="AC1242" s="3">
        <f t="shared" si="98"/>
        <v>136.23244</v>
      </c>
      <c r="AD1242" s="12">
        <v>176</v>
      </c>
      <c r="AE1242" s="3" t="s">
        <v>262</v>
      </c>
      <c r="AF1242" s="3" t="s">
        <v>46</v>
      </c>
      <c r="AG1242" s="2" t="str">
        <f t="shared" si="100"/>
        <v>Proton symporter</v>
      </c>
      <c r="AH1242" s="3" t="s">
        <v>263</v>
      </c>
    </row>
    <row r="1243" spans="1:34">
      <c r="A1243" s="17" t="s">
        <v>185</v>
      </c>
      <c r="B1243" s="9" t="s">
        <v>35</v>
      </c>
      <c r="C1243" t="s">
        <v>348</v>
      </c>
      <c r="D1243" s="23" t="s">
        <v>338</v>
      </c>
      <c r="E1243" t="s">
        <v>264</v>
      </c>
      <c r="F1243" t="s">
        <v>265</v>
      </c>
      <c r="G1243">
        <v>-10</v>
      </c>
      <c r="H1243">
        <v>-20</v>
      </c>
      <c r="I1243" s="1" t="s">
        <v>40</v>
      </c>
      <c r="J1243">
        <v>3.15</v>
      </c>
      <c r="K1243">
        <v>-10</v>
      </c>
      <c r="L1243">
        <v>-6.8302631578947404</v>
      </c>
      <c r="M1243" s="1" t="s">
        <v>40</v>
      </c>
      <c r="N1243">
        <v>2.9973684210526401</v>
      </c>
      <c r="O1243">
        <v>1.16710526315789</v>
      </c>
      <c r="P1243"/>
      <c r="Q1243">
        <v>0.116710526315789</v>
      </c>
      <c r="R1243">
        <v>0.53615566532771597</v>
      </c>
      <c r="S1243" s="3" t="s">
        <v>264</v>
      </c>
      <c r="T1243" s="2" t="s">
        <v>266</v>
      </c>
      <c r="U1243" s="3" t="s">
        <v>35</v>
      </c>
      <c r="V1243" s="3" t="s">
        <v>267</v>
      </c>
      <c r="W1243" s="3">
        <v>6</v>
      </c>
      <c r="X1243" s="3">
        <v>15</v>
      </c>
      <c r="Y1243" s="3">
        <v>2</v>
      </c>
      <c r="Z1243" s="3">
        <v>2</v>
      </c>
      <c r="AA1243" s="3">
        <v>1</v>
      </c>
      <c r="AB1243" s="12">
        <f t="shared" si="97"/>
        <v>4.833333333333333</v>
      </c>
      <c r="AC1243" s="3">
        <f t="shared" si="98"/>
        <v>147.19319999999999</v>
      </c>
      <c r="AD1243" s="12" t="s">
        <v>40</v>
      </c>
      <c r="AE1243" s="3" t="s">
        <v>219</v>
      </c>
      <c r="AF1243" s="3" t="s">
        <v>84</v>
      </c>
      <c r="AG1243" s="2" t="s">
        <v>190</v>
      </c>
      <c r="AH1243" s="2" t="s">
        <v>268</v>
      </c>
    </row>
    <row r="1244" spans="1:34">
      <c r="A1244" s="17" t="s">
        <v>185</v>
      </c>
      <c r="B1244" s="9" t="s">
        <v>35</v>
      </c>
      <c r="C1244" t="s">
        <v>348</v>
      </c>
      <c r="D1244" s="23" t="s">
        <v>338</v>
      </c>
      <c r="E1244" t="s">
        <v>269</v>
      </c>
      <c r="F1244" t="s">
        <v>270</v>
      </c>
      <c r="G1244">
        <v>-10</v>
      </c>
      <c r="H1244">
        <v>-20</v>
      </c>
      <c r="I1244" s="1" t="s">
        <v>40</v>
      </c>
      <c r="J1244">
        <v>3.15</v>
      </c>
      <c r="K1244">
        <v>-10</v>
      </c>
      <c r="L1244">
        <v>-7.05671641791045</v>
      </c>
      <c r="M1244" s="1" t="s">
        <v>40</v>
      </c>
      <c r="N1244">
        <v>-0.59104477611940198</v>
      </c>
      <c r="O1244">
        <v>2.64776119402985</v>
      </c>
      <c r="P1244"/>
      <c r="Q1244">
        <v>0.26477611940298501</v>
      </c>
      <c r="R1244">
        <v>1.09137337146811</v>
      </c>
      <c r="S1244" s="3" t="s">
        <v>269</v>
      </c>
      <c r="T1244" s="3" t="s">
        <v>271</v>
      </c>
      <c r="U1244" s="3" t="s">
        <v>35</v>
      </c>
      <c r="V1244" s="3" t="s">
        <v>272</v>
      </c>
      <c r="W1244" s="3">
        <v>4</v>
      </c>
      <c r="X1244" s="3">
        <v>4</v>
      </c>
      <c r="Y1244" s="3">
        <v>5</v>
      </c>
      <c r="Z1244" s="3">
        <v>0</v>
      </c>
      <c r="AA1244" s="3">
        <v>-2</v>
      </c>
      <c r="AB1244" s="12">
        <f t="shared" si="97"/>
        <v>2.5</v>
      </c>
      <c r="AC1244" s="3">
        <f t="shared" si="98"/>
        <v>132.06916000000001</v>
      </c>
      <c r="AD1244" s="12" t="s">
        <v>40</v>
      </c>
      <c r="AE1244" s="3" t="s">
        <v>101</v>
      </c>
      <c r="AF1244" s="3" t="s">
        <v>84</v>
      </c>
      <c r="AG1244" s="2" t="s">
        <v>273</v>
      </c>
      <c r="AH1244" s="2" t="s">
        <v>274</v>
      </c>
    </row>
    <row r="1245" spans="1:34">
      <c r="A1245" s="8" t="s">
        <v>34</v>
      </c>
      <c r="B1245" s="9" t="s">
        <v>35</v>
      </c>
      <c r="C1245" s="1" t="s">
        <v>348</v>
      </c>
      <c r="D1245" s="23" t="s">
        <v>338</v>
      </c>
      <c r="E1245" s="1" t="s">
        <v>275</v>
      </c>
      <c r="F1245" s="1" t="s">
        <v>276</v>
      </c>
      <c r="G1245" s="1">
        <v>-10</v>
      </c>
      <c r="H1245" s="1">
        <v>-20</v>
      </c>
      <c r="I1245" s="1" t="s">
        <v>40</v>
      </c>
      <c r="J1245" s="1">
        <v>3.15</v>
      </c>
      <c r="K1245" s="1">
        <v>-10</v>
      </c>
      <c r="L1245" s="1">
        <v>-7.7591836734693898</v>
      </c>
      <c r="M1245" s="1" t="s">
        <v>40</v>
      </c>
      <c r="N1245" s="1">
        <v>-0.86122448979591304</v>
      </c>
      <c r="O1245" s="1">
        <v>3.6204081632652998</v>
      </c>
      <c r="Q1245" s="1">
        <v>0.36204081632653001</v>
      </c>
      <c r="R1245" s="1">
        <v>1.1530209491273</v>
      </c>
      <c r="S1245" s="14" t="s">
        <v>275</v>
      </c>
      <c r="T1245" s="2" t="s">
        <v>275</v>
      </c>
      <c r="U1245" s="3" t="s">
        <v>55</v>
      </c>
      <c r="V1245" s="2" t="s">
        <v>277</v>
      </c>
      <c r="W1245" s="2">
        <v>3</v>
      </c>
      <c r="X1245" s="2">
        <v>2</v>
      </c>
      <c r="Y1245" s="2">
        <v>4</v>
      </c>
      <c r="Z1245" s="2">
        <v>0</v>
      </c>
      <c r="AA1245" s="3">
        <v>-2</v>
      </c>
      <c r="AB1245" s="12">
        <f t="shared" si="97"/>
        <v>2</v>
      </c>
      <c r="AC1245" s="3">
        <f t="shared" si="98"/>
        <v>102.04378</v>
      </c>
      <c r="AD1245" s="12">
        <v>199</v>
      </c>
      <c r="AE1245" s="2" t="s">
        <v>101</v>
      </c>
      <c r="AF1245" s="2" t="s">
        <v>84</v>
      </c>
      <c r="AG1245" s="2" t="str">
        <f t="shared" ref="AG1245:AG1276" si="101">IF(AD1245&gt;37,"Proton symporter", "Diffusion")</f>
        <v>Proton symporter</v>
      </c>
      <c r="AH1245" s="3" t="s">
        <v>278</v>
      </c>
    </row>
    <row r="1246" spans="1:34">
      <c r="A1246" s="17" t="s">
        <v>231</v>
      </c>
      <c r="B1246" s="9" t="s">
        <v>35</v>
      </c>
      <c r="C1246" t="s">
        <v>348</v>
      </c>
      <c r="D1246" s="23" t="s">
        <v>338</v>
      </c>
      <c r="E1246" t="s">
        <v>279</v>
      </c>
      <c r="F1246" t="s">
        <v>280</v>
      </c>
      <c r="G1246">
        <v>-10</v>
      </c>
      <c r="H1246">
        <v>-20</v>
      </c>
      <c r="I1246" s="1" t="s">
        <v>40</v>
      </c>
      <c r="J1246">
        <v>3.15</v>
      </c>
      <c r="K1246">
        <v>-10</v>
      </c>
      <c r="L1246">
        <v>-5.3361867704280099</v>
      </c>
      <c r="M1246" s="1" t="s">
        <v>40</v>
      </c>
      <c r="N1246">
        <v>3.7875486381322898</v>
      </c>
      <c r="O1246">
        <v>0.69027237354085602</v>
      </c>
      <c r="P1246"/>
      <c r="Q1246">
        <v>6.9027237354085599E-2</v>
      </c>
      <c r="R1246">
        <v>0.27630038379183702</v>
      </c>
      <c r="S1246" s="11" t="s">
        <v>279</v>
      </c>
      <c r="T1246" s="3" t="s">
        <v>279</v>
      </c>
      <c r="U1246" s="3" t="s">
        <v>43</v>
      </c>
      <c r="V1246" s="3" t="s">
        <v>281</v>
      </c>
      <c r="W1246" s="3">
        <v>9</v>
      </c>
      <c r="X1246" s="3">
        <v>20</v>
      </c>
      <c r="Y1246" s="3">
        <v>0</v>
      </c>
      <c r="Z1246" s="3">
        <v>0</v>
      </c>
      <c r="AA1246" s="3">
        <v>0</v>
      </c>
      <c r="AB1246" s="12">
        <f t="shared" si="97"/>
        <v>6.2222222222222223</v>
      </c>
      <c r="AC1246" s="3">
        <f t="shared" si="98"/>
        <v>128.25309999999999</v>
      </c>
      <c r="AD1246" s="12">
        <v>151</v>
      </c>
      <c r="AE1246" s="3" t="s">
        <v>161</v>
      </c>
      <c r="AF1246" s="2" t="s">
        <v>46</v>
      </c>
      <c r="AG1246" s="2" t="str">
        <f t="shared" si="101"/>
        <v>Proton symporter</v>
      </c>
      <c r="AH1246" s="3" t="s">
        <v>282</v>
      </c>
    </row>
    <row r="1247" spans="1:34">
      <c r="A1247" s="17" t="s">
        <v>231</v>
      </c>
      <c r="B1247" s="9" t="s">
        <v>35</v>
      </c>
      <c r="C1247" t="s">
        <v>348</v>
      </c>
      <c r="D1247" s="23" t="s">
        <v>338</v>
      </c>
      <c r="E1247" t="s">
        <v>283</v>
      </c>
      <c r="F1247" t="s">
        <v>284</v>
      </c>
      <c r="G1247">
        <v>-10</v>
      </c>
      <c r="H1247">
        <v>-20</v>
      </c>
      <c r="I1247" s="1" t="s">
        <v>40</v>
      </c>
      <c r="J1247">
        <v>3.15</v>
      </c>
      <c r="K1247">
        <v>-10</v>
      </c>
      <c r="L1247">
        <v>-5.5638297872340399</v>
      </c>
      <c r="M1247" s="1" t="s">
        <v>40</v>
      </c>
      <c r="N1247">
        <v>3.9608510638297898</v>
      </c>
      <c r="O1247">
        <v>0.754893617021277</v>
      </c>
      <c r="P1247"/>
      <c r="Q1247">
        <v>7.5489361702127694E-2</v>
      </c>
      <c r="R1247">
        <v>0.26912037810633199</v>
      </c>
      <c r="S1247" s="14" t="s">
        <v>283</v>
      </c>
      <c r="T1247" s="2" t="s">
        <v>283</v>
      </c>
      <c r="U1247" s="3" t="s">
        <v>43</v>
      </c>
      <c r="V1247" s="2" t="s">
        <v>285</v>
      </c>
      <c r="W1247" s="2">
        <v>8</v>
      </c>
      <c r="X1247" s="2">
        <v>18</v>
      </c>
      <c r="Y1247" s="2">
        <v>0</v>
      </c>
      <c r="Z1247" s="2">
        <v>0</v>
      </c>
      <c r="AA1247" s="2">
        <v>0</v>
      </c>
      <c r="AB1247" s="12">
        <f t="shared" si="97"/>
        <v>6.25</v>
      </c>
      <c r="AC1247" s="3">
        <f t="shared" si="98"/>
        <v>114.22672</v>
      </c>
      <c r="AD1247" s="12">
        <v>126</v>
      </c>
      <c r="AE1247" s="3" t="s">
        <v>161</v>
      </c>
      <c r="AF1247" s="2" t="s">
        <v>162</v>
      </c>
      <c r="AG1247" s="2" t="str">
        <f t="shared" si="101"/>
        <v>Proton symporter</v>
      </c>
      <c r="AH1247" s="3" t="s">
        <v>286</v>
      </c>
    </row>
    <row r="1248" spans="1:34">
      <c r="A1248" s="8" t="s">
        <v>34</v>
      </c>
      <c r="B1248" s="9" t="s">
        <v>35</v>
      </c>
      <c r="C1248" s="1" t="s">
        <v>348</v>
      </c>
      <c r="D1248" s="23" t="s">
        <v>338</v>
      </c>
      <c r="E1248" s="1" t="s">
        <v>287</v>
      </c>
      <c r="F1248" s="1" t="s">
        <v>288</v>
      </c>
      <c r="G1248" s="1">
        <v>-10</v>
      </c>
      <c r="H1248" s="1">
        <v>-20</v>
      </c>
      <c r="I1248" s="1" t="s">
        <v>40</v>
      </c>
      <c r="J1248" s="1">
        <v>3.15</v>
      </c>
      <c r="K1248" s="1">
        <v>-10</v>
      </c>
      <c r="L1248" s="1">
        <v>-5.5386666666666704</v>
      </c>
      <c r="M1248" s="1" t="s">
        <v>40</v>
      </c>
      <c r="N1248" s="1">
        <v>4.0866666666666696</v>
      </c>
      <c r="O1248" s="1">
        <v>1.1826666666666701</v>
      </c>
      <c r="Q1248" s="1">
        <v>0.11826666666666701</v>
      </c>
      <c r="R1248" s="1">
        <v>0.26630373010963698</v>
      </c>
      <c r="S1248" s="14" t="s">
        <v>287</v>
      </c>
      <c r="T1248" s="2" t="s">
        <v>287</v>
      </c>
      <c r="U1248" s="3" t="s">
        <v>43</v>
      </c>
      <c r="V1248" s="2" t="s">
        <v>289</v>
      </c>
      <c r="W1248" s="2">
        <v>5</v>
      </c>
      <c r="X1248" s="2">
        <v>12</v>
      </c>
      <c r="Y1248" s="2">
        <v>0</v>
      </c>
      <c r="Z1248" s="2">
        <v>0</v>
      </c>
      <c r="AA1248" s="3">
        <v>0</v>
      </c>
      <c r="AB1248" s="12">
        <f t="shared" si="97"/>
        <v>6.4</v>
      </c>
      <c r="AC1248" s="3">
        <f t="shared" si="98"/>
        <v>72.147580000000005</v>
      </c>
      <c r="AD1248" s="15">
        <v>36.1</v>
      </c>
      <c r="AE1248" s="3" t="s">
        <v>161</v>
      </c>
      <c r="AF1248" s="2" t="s">
        <v>46</v>
      </c>
      <c r="AG1248" s="16" t="str">
        <f t="shared" si="101"/>
        <v>Diffusion</v>
      </c>
      <c r="AH1248" s="3" t="s">
        <v>290</v>
      </c>
    </row>
    <row r="1249" spans="1:34">
      <c r="A1249" s="8" t="s">
        <v>34</v>
      </c>
      <c r="B1249" s="9" t="s">
        <v>35</v>
      </c>
      <c r="C1249" s="1" t="s">
        <v>348</v>
      </c>
      <c r="D1249" s="23" t="s">
        <v>338</v>
      </c>
      <c r="E1249" s="1" t="s">
        <v>291</v>
      </c>
      <c r="F1249" s="1" t="s">
        <v>292</v>
      </c>
      <c r="G1249" s="1">
        <v>-10</v>
      </c>
      <c r="H1249" s="1">
        <v>-20</v>
      </c>
      <c r="I1249" s="1" t="s">
        <v>40</v>
      </c>
      <c r="J1249" s="1">
        <v>3.15</v>
      </c>
      <c r="K1249" s="1">
        <v>-10</v>
      </c>
      <c r="L1249" s="1">
        <v>-5.8241379310344801</v>
      </c>
      <c r="M1249" s="1" t="s">
        <v>40</v>
      </c>
      <c r="N1249" s="1">
        <v>3.8827586206896698</v>
      </c>
      <c r="O1249" s="1">
        <v>1.2234482758620699</v>
      </c>
      <c r="Q1249" s="1">
        <v>0.122344827586207</v>
      </c>
      <c r="R1249" s="1">
        <v>0.33657682150384</v>
      </c>
      <c r="S1249" s="11" t="s">
        <v>291</v>
      </c>
      <c r="T1249" s="3" t="s">
        <v>293</v>
      </c>
      <c r="U1249" s="3" t="s">
        <v>43</v>
      </c>
      <c r="V1249" s="3" t="s">
        <v>94</v>
      </c>
      <c r="W1249" s="3">
        <v>5</v>
      </c>
      <c r="X1249" s="3">
        <v>12</v>
      </c>
      <c r="Y1249" s="3">
        <v>1</v>
      </c>
      <c r="Z1249" s="3">
        <v>0</v>
      </c>
      <c r="AA1249" s="3">
        <v>0</v>
      </c>
      <c r="AB1249" s="12">
        <f t="shared" si="97"/>
        <v>6</v>
      </c>
      <c r="AC1249" s="3">
        <f t="shared" si="98"/>
        <v>88.14658</v>
      </c>
      <c r="AD1249" s="12">
        <v>138</v>
      </c>
      <c r="AE1249" s="3" t="s">
        <v>78</v>
      </c>
      <c r="AF1249" s="2" t="s">
        <v>162</v>
      </c>
      <c r="AG1249" s="2" t="str">
        <f t="shared" si="101"/>
        <v>Proton symporter</v>
      </c>
      <c r="AH1249" s="3" t="s">
        <v>294</v>
      </c>
    </row>
    <row r="1250" spans="1:34">
      <c r="A1250" s="8" t="s">
        <v>34</v>
      </c>
      <c r="B1250" s="9" t="s">
        <v>35</v>
      </c>
      <c r="C1250" s="1" t="s">
        <v>348</v>
      </c>
      <c r="D1250" s="23" t="s">
        <v>338</v>
      </c>
      <c r="E1250" s="1" t="s">
        <v>295</v>
      </c>
      <c r="F1250" s="1" t="s">
        <v>292</v>
      </c>
      <c r="G1250" s="1">
        <v>-10</v>
      </c>
      <c r="H1250" s="1">
        <v>-20</v>
      </c>
      <c r="I1250" s="1" t="s">
        <v>40</v>
      </c>
      <c r="J1250" s="1">
        <v>3.15</v>
      </c>
      <c r="K1250" s="1">
        <v>-10</v>
      </c>
      <c r="L1250" s="1">
        <v>-6.88719512195122</v>
      </c>
      <c r="M1250" s="1" t="s">
        <v>40</v>
      </c>
      <c r="N1250" s="1">
        <v>4.5914634146341404</v>
      </c>
      <c r="O1250" s="1">
        <v>1.0817073170731699</v>
      </c>
      <c r="Q1250" s="1">
        <v>0.108170731707317</v>
      </c>
      <c r="R1250" s="1">
        <v>0.29758316535400398</v>
      </c>
      <c r="S1250" s="11" t="s">
        <v>295</v>
      </c>
      <c r="T1250" s="3" t="s">
        <v>296</v>
      </c>
      <c r="U1250" s="3" t="s">
        <v>43</v>
      </c>
      <c r="V1250" s="3" t="s">
        <v>94</v>
      </c>
      <c r="W1250" s="3">
        <v>5</v>
      </c>
      <c r="X1250" s="3">
        <v>12</v>
      </c>
      <c r="Y1250" s="3">
        <v>1</v>
      </c>
      <c r="Z1250" s="3">
        <v>0</v>
      </c>
      <c r="AA1250" s="3">
        <v>0</v>
      </c>
      <c r="AB1250" s="12">
        <f t="shared" si="97"/>
        <v>6</v>
      </c>
      <c r="AC1250" s="3">
        <f t="shared" si="98"/>
        <v>88.14658</v>
      </c>
      <c r="AD1250" s="12">
        <v>138</v>
      </c>
      <c r="AE1250" s="3" t="s">
        <v>78</v>
      </c>
      <c r="AF1250" s="3" t="s">
        <v>84</v>
      </c>
      <c r="AG1250" s="2" t="str">
        <f t="shared" si="101"/>
        <v>Proton symporter</v>
      </c>
      <c r="AH1250" s="3" t="s">
        <v>294</v>
      </c>
    </row>
    <row r="1251" spans="1:34">
      <c r="A1251" s="8" t="s">
        <v>34</v>
      </c>
      <c r="B1251" s="9" t="s">
        <v>35</v>
      </c>
      <c r="C1251" s="1" t="s">
        <v>348</v>
      </c>
      <c r="D1251" s="23" t="s">
        <v>338</v>
      </c>
      <c r="E1251" s="1" t="s">
        <v>297</v>
      </c>
      <c r="F1251" s="1" t="s">
        <v>298</v>
      </c>
      <c r="G1251" s="1">
        <v>-10</v>
      </c>
      <c r="H1251" s="1">
        <v>-20</v>
      </c>
      <c r="I1251" s="1" t="s">
        <v>40</v>
      </c>
      <c r="J1251" s="1">
        <v>3.15</v>
      </c>
      <c r="K1251" s="1">
        <v>-10</v>
      </c>
      <c r="L1251" s="1">
        <v>-7.6809430255402704</v>
      </c>
      <c r="M1251" s="1" t="s">
        <v>40</v>
      </c>
      <c r="N1251" s="1">
        <v>3.7265225933202202</v>
      </c>
      <c r="O1251" s="1">
        <v>1.04557956777996</v>
      </c>
      <c r="Q1251" s="1">
        <v>0.10455795677799599</v>
      </c>
      <c r="R1251" s="1">
        <v>0.30710514590612098</v>
      </c>
      <c r="S1251" s="11" t="s">
        <v>297</v>
      </c>
      <c r="T1251" s="3" t="s">
        <v>297</v>
      </c>
      <c r="U1251" s="3" t="s">
        <v>76</v>
      </c>
      <c r="V1251" s="3" t="s">
        <v>299</v>
      </c>
      <c r="W1251" s="3">
        <v>6</v>
      </c>
      <c r="X1251" s="3">
        <v>6</v>
      </c>
      <c r="Y1251" s="3">
        <v>1</v>
      </c>
      <c r="Z1251" s="3">
        <v>0</v>
      </c>
      <c r="AA1251" s="2">
        <v>0</v>
      </c>
      <c r="AB1251" s="12">
        <f t="shared" si="97"/>
        <v>4.666666666666667</v>
      </c>
      <c r="AC1251" s="3">
        <f t="shared" si="98"/>
        <v>94.11023999999999</v>
      </c>
      <c r="AD1251" s="12">
        <v>181.7</v>
      </c>
      <c r="AE1251" s="3" t="s">
        <v>111</v>
      </c>
      <c r="AF1251" s="2" t="s">
        <v>112</v>
      </c>
      <c r="AG1251" s="2" t="str">
        <f t="shared" si="101"/>
        <v>Proton symporter</v>
      </c>
      <c r="AH1251" s="3" t="s">
        <v>300</v>
      </c>
    </row>
    <row r="1252" spans="1:34">
      <c r="A1252" s="8" t="s">
        <v>34</v>
      </c>
      <c r="B1252" s="9" t="s">
        <v>35</v>
      </c>
      <c r="C1252" s="1" t="s">
        <v>348</v>
      </c>
      <c r="D1252" s="23" t="s">
        <v>338</v>
      </c>
      <c r="E1252" s="1" t="s">
        <v>301</v>
      </c>
      <c r="F1252" s="1" t="s">
        <v>302</v>
      </c>
      <c r="G1252" s="1">
        <v>-10</v>
      </c>
      <c r="H1252" s="1">
        <v>-20</v>
      </c>
      <c r="I1252" s="1" t="s">
        <v>40</v>
      </c>
      <c r="J1252" s="1">
        <v>3.15</v>
      </c>
      <c r="K1252" s="1">
        <v>-10</v>
      </c>
      <c r="L1252" s="1">
        <v>-5.7604166666666696</v>
      </c>
      <c r="M1252" s="1" t="s">
        <v>40</v>
      </c>
      <c r="N1252" s="1">
        <v>4.4562499999999998</v>
      </c>
      <c r="O1252" s="1">
        <v>1.84791666666667</v>
      </c>
      <c r="Q1252" s="1">
        <v>0.18479166666666699</v>
      </c>
      <c r="R1252" s="1">
        <v>0.25430979122309499</v>
      </c>
      <c r="S1252" s="11" t="s">
        <v>301</v>
      </c>
      <c r="T1252" s="3" t="s">
        <v>303</v>
      </c>
      <c r="U1252" s="3" t="s">
        <v>43</v>
      </c>
      <c r="V1252" s="3" t="s">
        <v>304</v>
      </c>
      <c r="W1252" s="3">
        <v>3</v>
      </c>
      <c r="X1252" s="3">
        <v>8</v>
      </c>
      <c r="Y1252" s="3">
        <v>0</v>
      </c>
      <c r="Z1252" s="3">
        <v>0</v>
      </c>
      <c r="AA1252" s="2">
        <v>0</v>
      </c>
      <c r="AB1252" s="12">
        <f t="shared" si="97"/>
        <v>6.666666666666667</v>
      </c>
      <c r="AC1252" s="3">
        <f t="shared" si="98"/>
        <v>44.094819999999999</v>
      </c>
      <c r="AD1252" s="15">
        <v>-42</v>
      </c>
      <c r="AE1252" s="3" t="s">
        <v>155</v>
      </c>
      <c r="AF1252" s="2" t="s">
        <v>46</v>
      </c>
      <c r="AG1252" s="16" t="str">
        <f t="shared" si="101"/>
        <v>Diffusion</v>
      </c>
      <c r="AH1252" s="3" t="s">
        <v>305</v>
      </c>
    </row>
    <row r="1253" spans="1:34">
      <c r="A1253" s="8" t="s">
        <v>34</v>
      </c>
      <c r="B1253" s="9" t="s">
        <v>35</v>
      </c>
      <c r="C1253" s="1" t="s">
        <v>348</v>
      </c>
      <c r="D1253" s="23" t="s">
        <v>338</v>
      </c>
      <c r="E1253" s="1" t="s">
        <v>306</v>
      </c>
      <c r="F1253" s="1" t="s">
        <v>302</v>
      </c>
      <c r="G1253" s="1">
        <v>-10</v>
      </c>
      <c r="H1253" s="1">
        <v>-20</v>
      </c>
      <c r="I1253" s="1" t="s">
        <v>40</v>
      </c>
      <c r="J1253" s="1">
        <v>3.15</v>
      </c>
      <c r="K1253" s="1">
        <v>-10</v>
      </c>
      <c r="L1253" s="1">
        <v>-7.6083333333333396</v>
      </c>
      <c r="M1253" s="1" t="s">
        <v>40</v>
      </c>
      <c r="N1253" s="1">
        <v>5.5650000000000102</v>
      </c>
      <c r="O1253" s="1">
        <v>1.4783333333333399</v>
      </c>
      <c r="Q1253" s="1">
        <v>0.14783333333333301</v>
      </c>
      <c r="R1253" s="1">
        <v>0.20344783297847599</v>
      </c>
      <c r="S1253" s="11" t="s">
        <v>306</v>
      </c>
      <c r="T1253" s="3" t="s">
        <v>307</v>
      </c>
      <c r="U1253" s="3" t="s">
        <v>43</v>
      </c>
      <c r="V1253" s="3" t="s">
        <v>304</v>
      </c>
      <c r="W1253" s="3">
        <v>3</v>
      </c>
      <c r="X1253" s="3">
        <v>8</v>
      </c>
      <c r="Y1253" s="3">
        <v>0</v>
      </c>
      <c r="Z1253" s="3">
        <v>0</v>
      </c>
      <c r="AA1253" s="2">
        <v>0</v>
      </c>
      <c r="AB1253" s="12">
        <f t="shared" si="97"/>
        <v>6.666666666666667</v>
      </c>
      <c r="AC1253" s="3">
        <f t="shared" si="98"/>
        <v>44.094819999999999</v>
      </c>
      <c r="AD1253" s="15">
        <v>-42</v>
      </c>
      <c r="AE1253" s="3" t="s">
        <v>155</v>
      </c>
      <c r="AF1253" s="3" t="s">
        <v>84</v>
      </c>
      <c r="AG1253" s="16" t="str">
        <f t="shared" si="101"/>
        <v>Diffusion</v>
      </c>
      <c r="AH1253" s="3" t="s">
        <v>305</v>
      </c>
    </row>
    <row r="1254" spans="1:34">
      <c r="A1254" s="8" t="s">
        <v>34</v>
      </c>
      <c r="B1254" s="9" t="s">
        <v>35</v>
      </c>
      <c r="C1254" s="1" t="s">
        <v>348</v>
      </c>
      <c r="D1254" s="23" t="s">
        <v>338</v>
      </c>
      <c r="E1254" s="1" t="s">
        <v>308</v>
      </c>
      <c r="F1254" s="1" t="s">
        <v>309</v>
      </c>
      <c r="G1254" s="1">
        <v>-10</v>
      </c>
      <c r="H1254" s="1">
        <v>-20</v>
      </c>
      <c r="I1254" s="1" t="s">
        <v>40</v>
      </c>
      <c r="J1254" s="1">
        <v>3.15</v>
      </c>
      <c r="K1254" s="1">
        <v>-10</v>
      </c>
      <c r="L1254" s="1">
        <v>-7.0736170212765899</v>
      </c>
      <c r="M1254" s="1" t="s">
        <v>40</v>
      </c>
      <c r="N1254" s="1">
        <v>2.0736170212766001</v>
      </c>
      <c r="O1254" s="1">
        <v>1.13234042553192</v>
      </c>
      <c r="Q1254" s="1">
        <v>0.113234042553192</v>
      </c>
      <c r="R1254" s="1">
        <v>0.61188344628171298</v>
      </c>
      <c r="S1254" s="1" t="s">
        <v>308</v>
      </c>
      <c r="T1254" s="2" t="s">
        <v>308</v>
      </c>
      <c r="U1254" s="3" t="s">
        <v>43</v>
      </c>
      <c r="V1254" s="2" t="s">
        <v>310</v>
      </c>
      <c r="W1254" s="3">
        <v>7</v>
      </c>
      <c r="X1254" s="3">
        <v>9</v>
      </c>
      <c r="Y1254" s="3">
        <v>5</v>
      </c>
      <c r="Z1254" s="3">
        <v>0</v>
      </c>
      <c r="AA1254" s="2">
        <v>-1</v>
      </c>
      <c r="AB1254" s="12">
        <f t="shared" si="97"/>
        <v>3.8571428571428572</v>
      </c>
      <c r="AC1254" s="3">
        <f t="shared" si="98"/>
        <v>173.14046000000002</v>
      </c>
      <c r="AD1254" s="12">
        <v>400.5</v>
      </c>
      <c r="AE1254" s="3" t="s">
        <v>196</v>
      </c>
      <c r="AF1254" s="3" t="s">
        <v>311</v>
      </c>
      <c r="AG1254" s="2" t="str">
        <f t="shared" si="101"/>
        <v>Proton symporter</v>
      </c>
      <c r="AH1254" s="3" t="s">
        <v>312</v>
      </c>
    </row>
    <row r="1255" spans="1:34">
      <c r="A1255" s="8" t="s">
        <v>34</v>
      </c>
      <c r="B1255" s="9" t="s">
        <v>35</v>
      </c>
      <c r="C1255" s="1" t="s">
        <v>348</v>
      </c>
      <c r="D1255" s="23" t="s">
        <v>338</v>
      </c>
      <c r="E1255" s="1" t="s">
        <v>313</v>
      </c>
      <c r="F1255" s="1" t="s">
        <v>314</v>
      </c>
      <c r="G1255" s="1">
        <v>-10</v>
      </c>
      <c r="H1255" s="1">
        <v>-20</v>
      </c>
      <c r="I1255" s="1" t="s">
        <v>40</v>
      </c>
      <c r="J1255" s="1">
        <v>3.15</v>
      </c>
      <c r="K1255" s="1">
        <v>-10</v>
      </c>
      <c r="L1255" s="1">
        <v>-7.1388478581979404</v>
      </c>
      <c r="M1255" s="1" t="s">
        <v>40</v>
      </c>
      <c r="N1255" s="1">
        <v>3.71107828655835</v>
      </c>
      <c r="O1255" s="1">
        <v>0.78611521418020802</v>
      </c>
      <c r="Q1255" s="1">
        <v>7.8611521418020802E-2</v>
      </c>
      <c r="R1255" s="1">
        <v>0.25552393985501398</v>
      </c>
      <c r="S1255" s="11" t="s">
        <v>313</v>
      </c>
      <c r="T1255" s="3" t="s">
        <v>313</v>
      </c>
      <c r="U1255" s="3" t="s">
        <v>76</v>
      </c>
      <c r="V1255" s="3" t="s">
        <v>315</v>
      </c>
      <c r="W1255" s="3">
        <v>8</v>
      </c>
      <c r="X1255" s="3">
        <v>8</v>
      </c>
      <c r="Y1255" s="3">
        <v>0</v>
      </c>
      <c r="Z1255" s="3">
        <v>0</v>
      </c>
      <c r="AA1255" s="2">
        <v>0</v>
      </c>
      <c r="AB1255" s="12">
        <f t="shared" si="97"/>
        <v>5</v>
      </c>
      <c r="AC1255" s="3">
        <f t="shared" si="98"/>
        <v>104.14832</v>
      </c>
      <c r="AD1255" s="12">
        <v>145</v>
      </c>
      <c r="AE1255" s="3" t="s">
        <v>316</v>
      </c>
      <c r="AF1255" s="3" t="s">
        <v>149</v>
      </c>
      <c r="AG1255" s="2" t="str">
        <f t="shared" si="101"/>
        <v>Proton symporter</v>
      </c>
      <c r="AH1255" s="3" t="s">
        <v>317</v>
      </c>
    </row>
    <row r="1256" spans="1:34">
      <c r="A1256" s="17" t="s">
        <v>185</v>
      </c>
      <c r="B1256" s="9" t="s">
        <v>35</v>
      </c>
      <c r="C1256" t="s">
        <v>348</v>
      </c>
      <c r="D1256" s="23" t="s">
        <v>338</v>
      </c>
      <c r="E1256" t="s">
        <v>318</v>
      </c>
      <c r="F1256" t="s">
        <v>319</v>
      </c>
      <c r="G1256">
        <v>-10</v>
      </c>
      <c r="H1256">
        <v>-20</v>
      </c>
      <c r="I1256" s="1" t="s">
        <v>40</v>
      </c>
      <c r="J1256">
        <v>3.15</v>
      </c>
      <c r="K1256">
        <v>-10</v>
      </c>
      <c r="L1256">
        <v>-6.2549295774647904</v>
      </c>
      <c r="M1256" s="1" t="s">
        <v>40</v>
      </c>
      <c r="N1256">
        <v>5.6338028168996298E-3</v>
      </c>
      <c r="O1256">
        <v>2.49859154929577</v>
      </c>
      <c r="P1256"/>
      <c r="Q1256">
        <v>0.249859154929577</v>
      </c>
      <c r="R1256">
        <v>0.90512586319369104</v>
      </c>
      <c r="S1256" s="3" t="s">
        <v>318</v>
      </c>
      <c r="T1256" s="3" t="s">
        <v>318</v>
      </c>
      <c r="U1256" s="3" t="s">
        <v>35</v>
      </c>
      <c r="V1256" s="3" t="s">
        <v>320</v>
      </c>
      <c r="W1256" s="3">
        <v>4</v>
      </c>
      <c r="X1256" s="3">
        <v>4</v>
      </c>
      <c r="Y1256" s="3">
        <v>4</v>
      </c>
      <c r="Z1256" s="3">
        <v>0</v>
      </c>
      <c r="AA1256" s="2">
        <v>-2</v>
      </c>
      <c r="AB1256" s="12">
        <f t="shared" si="97"/>
        <v>3</v>
      </c>
      <c r="AC1256" s="3">
        <f t="shared" si="98"/>
        <v>116.07016</v>
      </c>
      <c r="AD1256" s="12">
        <v>235</v>
      </c>
      <c r="AE1256" s="3" t="s">
        <v>101</v>
      </c>
      <c r="AF1256" s="3" t="s">
        <v>84</v>
      </c>
      <c r="AG1256" s="2" t="str">
        <f t="shared" si="101"/>
        <v>Proton symporter</v>
      </c>
      <c r="AH1256" s="2" t="s">
        <v>321</v>
      </c>
    </row>
    <row r="1257" spans="1:34">
      <c r="A1257" s="8" t="s">
        <v>34</v>
      </c>
      <c r="B1257" s="9" t="s">
        <v>35</v>
      </c>
      <c r="C1257" s="1" t="s">
        <v>349</v>
      </c>
      <c r="D1257" s="25" t="s">
        <v>342</v>
      </c>
      <c r="E1257" s="1" t="s">
        <v>38</v>
      </c>
      <c r="F1257" s="1" t="s">
        <v>39</v>
      </c>
      <c r="G1257" s="1">
        <v>-10</v>
      </c>
      <c r="H1257" s="1">
        <v>-20</v>
      </c>
      <c r="I1257" s="1" t="s">
        <v>40</v>
      </c>
      <c r="J1257" s="1">
        <v>3.15</v>
      </c>
      <c r="K1257" s="1">
        <v>-10</v>
      </c>
      <c r="L1257" s="1">
        <v>-2.4000162127029198E-16</v>
      </c>
      <c r="M1257" s="1" t="s">
        <v>40</v>
      </c>
      <c r="N1257" s="1">
        <v>13.636363636363701</v>
      </c>
      <c r="O1257" s="1">
        <v>9.0909090909091006</v>
      </c>
      <c r="Q1257" s="1">
        <v>0.90909090909090995</v>
      </c>
      <c r="R1257" s="1">
        <v>0.54570402620759095</v>
      </c>
      <c r="S1257" s="11" t="s">
        <v>41</v>
      </c>
      <c r="T1257" s="3" t="s">
        <v>42</v>
      </c>
      <c r="U1257" s="3" t="s">
        <v>43</v>
      </c>
      <c r="V1257" s="3" t="s">
        <v>44</v>
      </c>
      <c r="W1257" s="3">
        <v>4</v>
      </c>
      <c r="X1257" s="3">
        <v>10</v>
      </c>
      <c r="Y1257" s="3">
        <v>2</v>
      </c>
      <c r="Z1257" s="3">
        <v>0</v>
      </c>
      <c r="AA1257" s="3">
        <v>0</v>
      </c>
      <c r="AB1257" s="12">
        <f t="shared" si="97"/>
        <v>5.5</v>
      </c>
      <c r="AC1257" s="3">
        <f t="shared" si="98"/>
        <v>90.119200000000006</v>
      </c>
      <c r="AD1257" s="12">
        <v>207</v>
      </c>
      <c r="AE1257" s="2" t="s">
        <v>45</v>
      </c>
      <c r="AF1257" s="3" t="s">
        <v>46</v>
      </c>
      <c r="AG1257" s="2" t="str">
        <f t="shared" si="101"/>
        <v>Proton symporter</v>
      </c>
      <c r="AH1257" s="3" t="s">
        <v>47</v>
      </c>
    </row>
    <row r="1258" spans="1:34">
      <c r="A1258" s="8" t="s">
        <v>34</v>
      </c>
      <c r="B1258" s="9" t="s">
        <v>35</v>
      </c>
      <c r="C1258" s="1" t="s">
        <v>349</v>
      </c>
      <c r="D1258" s="25" t="s">
        <v>342</v>
      </c>
      <c r="E1258" s="1" t="s">
        <v>48</v>
      </c>
      <c r="F1258" s="1" t="s">
        <v>39</v>
      </c>
      <c r="G1258" s="1">
        <v>-10</v>
      </c>
      <c r="H1258" s="1">
        <v>-20</v>
      </c>
      <c r="I1258" s="1" t="s">
        <v>40</v>
      </c>
      <c r="J1258" s="1">
        <v>3.15</v>
      </c>
      <c r="K1258" s="1">
        <v>-10</v>
      </c>
      <c r="L1258" s="1">
        <v>0</v>
      </c>
      <c r="M1258" s="1" t="s">
        <v>40</v>
      </c>
      <c r="N1258" s="1">
        <v>13.636363636363599</v>
      </c>
      <c r="O1258" s="1">
        <v>9.0909090909090899</v>
      </c>
      <c r="Q1258" s="1">
        <v>0.90909090909090895</v>
      </c>
      <c r="R1258" s="1">
        <v>0.54570402620758995</v>
      </c>
      <c r="S1258" s="11" t="s">
        <v>49</v>
      </c>
      <c r="T1258" s="3" t="s">
        <v>50</v>
      </c>
      <c r="U1258" s="3" t="s">
        <v>43</v>
      </c>
      <c r="V1258" s="3" t="s">
        <v>44</v>
      </c>
      <c r="W1258" s="3">
        <v>4</v>
      </c>
      <c r="X1258" s="3">
        <v>10</v>
      </c>
      <c r="Y1258" s="3">
        <v>2</v>
      </c>
      <c r="Z1258" s="3">
        <v>0</v>
      </c>
      <c r="AA1258" s="3">
        <v>0</v>
      </c>
      <c r="AB1258" s="12">
        <f t="shared" si="97"/>
        <v>5.5</v>
      </c>
      <c r="AC1258" s="3">
        <f t="shared" si="98"/>
        <v>90.119200000000006</v>
      </c>
      <c r="AD1258" s="12">
        <v>207</v>
      </c>
      <c r="AE1258" s="2" t="s">
        <v>45</v>
      </c>
      <c r="AF1258" s="3" t="s">
        <v>51</v>
      </c>
      <c r="AG1258" s="2" t="str">
        <f t="shared" si="101"/>
        <v>Proton symporter</v>
      </c>
      <c r="AH1258" s="3" t="s">
        <v>47</v>
      </c>
    </row>
    <row r="1259" spans="1:34">
      <c r="A1259" s="8" t="s">
        <v>34</v>
      </c>
      <c r="B1259" s="9" t="s">
        <v>35</v>
      </c>
      <c r="C1259" s="1" t="s">
        <v>349</v>
      </c>
      <c r="D1259" s="25" t="s">
        <v>342</v>
      </c>
      <c r="E1259" s="1" t="s">
        <v>52</v>
      </c>
      <c r="F1259" s="1" t="s">
        <v>53</v>
      </c>
      <c r="G1259" s="1">
        <v>-10</v>
      </c>
      <c r="H1259" s="1">
        <v>-20</v>
      </c>
      <c r="I1259" s="1" t="s">
        <v>40</v>
      </c>
      <c r="J1259" s="1">
        <v>3.15</v>
      </c>
      <c r="K1259" s="1">
        <v>-10</v>
      </c>
      <c r="L1259" s="1">
        <v>-4.42077922077923</v>
      </c>
      <c r="M1259" s="1" t="s">
        <v>40</v>
      </c>
      <c r="N1259" s="1">
        <v>15.8155844155844</v>
      </c>
      <c r="O1259" s="1">
        <v>11.394805194805199</v>
      </c>
      <c r="Q1259" s="1">
        <v>1.13948051948052</v>
      </c>
      <c r="R1259" s="1">
        <v>0.57789627770218199</v>
      </c>
      <c r="S1259" s="13" t="s">
        <v>52</v>
      </c>
      <c r="T1259" s="3" t="s">
        <v>54</v>
      </c>
      <c r="U1259" s="3" t="s">
        <v>55</v>
      </c>
      <c r="V1259" s="2" t="s">
        <v>56</v>
      </c>
      <c r="W1259" s="2">
        <v>3</v>
      </c>
      <c r="X1259" s="2">
        <v>12</v>
      </c>
      <c r="Y1259" s="2">
        <v>0</v>
      </c>
      <c r="Z1259" s="2">
        <v>2</v>
      </c>
      <c r="AA1259" s="2">
        <v>2</v>
      </c>
      <c r="AB1259" s="12">
        <f t="shared" si="97"/>
        <v>6</v>
      </c>
      <c r="AC1259" s="3">
        <f t="shared" si="98"/>
        <v>76.139580000000009</v>
      </c>
      <c r="AD1259" s="12">
        <v>139.30000000000001</v>
      </c>
      <c r="AE1259" s="2" t="s">
        <v>57</v>
      </c>
      <c r="AF1259" s="2" t="s">
        <v>58</v>
      </c>
      <c r="AG1259" s="2" t="str">
        <f t="shared" si="101"/>
        <v>Proton symporter</v>
      </c>
      <c r="AH1259" s="3" t="s">
        <v>59</v>
      </c>
    </row>
    <row r="1260" spans="1:34">
      <c r="A1260" s="8" t="s">
        <v>34</v>
      </c>
      <c r="B1260" s="9" t="s">
        <v>35</v>
      </c>
      <c r="C1260" s="1" t="s">
        <v>349</v>
      </c>
      <c r="D1260" s="25" t="s">
        <v>342</v>
      </c>
      <c r="E1260" s="1" t="s">
        <v>60</v>
      </c>
      <c r="F1260" s="1" t="s">
        <v>61</v>
      </c>
      <c r="G1260" s="1">
        <v>-10</v>
      </c>
      <c r="H1260" s="1">
        <v>-20</v>
      </c>
      <c r="I1260" s="1" t="s">
        <v>40</v>
      </c>
      <c r="J1260" s="1">
        <v>3.15</v>
      </c>
      <c r="K1260" s="1">
        <v>-10</v>
      </c>
      <c r="L1260" s="1">
        <v>-1.57795275590551</v>
      </c>
      <c r="M1260" s="1" t="s">
        <v>40</v>
      </c>
      <c r="N1260" s="1">
        <v>13.6834645669291</v>
      </c>
      <c r="O1260" s="1">
        <v>12.1055118110236</v>
      </c>
      <c r="Q1260" s="1">
        <v>1.2105511811023599</v>
      </c>
      <c r="R1260" s="1">
        <v>0.61356326599886402</v>
      </c>
      <c r="S1260" s="14" t="s">
        <v>60</v>
      </c>
      <c r="T1260" s="2" t="s">
        <v>62</v>
      </c>
      <c r="U1260" s="3" t="s">
        <v>55</v>
      </c>
      <c r="V1260" s="2" t="s">
        <v>63</v>
      </c>
      <c r="W1260" s="2">
        <v>3</v>
      </c>
      <c r="X1260" s="2">
        <v>8</v>
      </c>
      <c r="Y1260" s="2">
        <v>2</v>
      </c>
      <c r="Z1260" s="2">
        <v>0</v>
      </c>
      <c r="AA1260" s="2">
        <v>0</v>
      </c>
      <c r="AB1260" s="12">
        <f t="shared" si="97"/>
        <v>5.333333333333333</v>
      </c>
      <c r="AC1260" s="3">
        <f t="shared" si="98"/>
        <v>76.092820000000003</v>
      </c>
      <c r="AD1260" s="12">
        <v>213</v>
      </c>
      <c r="AE1260" s="2" t="s">
        <v>45</v>
      </c>
      <c r="AF1260" s="2" t="s">
        <v>64</v>
      </c>
      <c r="AG1260" s="2" t="str">
        <f t="shared" si="101"/>
        <v>Proton symporter</v>
      </c>
      <c r="AH1260" s="3" t="s">
        <v>65</v>
      </c>
    </row>
    <row r="1261" spans="1:34">
      <c r="A1261" s="8" t="s">
        <v>34</v>
      </c>
      <c r="B1261" s="9" t="s">
        <v>35</v>
      </c>
      <c r="C1261" s="1" t="s">
        <v>349</v>
      </c>
      <c r="D1261" s="25" t="s">
        <v>342</v>
      </c>
      <c r="E1261" s="1" t="s">
        <v>66</v>
      </c>
      <c r="F1261" s="1" t="s">
        <v>67</v>
      </c>
      <c r="G1261" s="1">
        <v>-10</v>
      </c>
      <c r="H1261" s="1">
        <v>-20</v>
      </c>
      <c r="I1261" s="1" t="s">
        <v>40</v>
      </c>
      <c r="J1261" s="1">
        <v>3.15</v>
      </c>
      <c r="K1261" s="1">
        <v>-10</v>
      </c>
      <c r="L1261" s="1">
        <v>-1.34844961240311</v>
      </c>
      <c r="M1261" s="1" t="s">
        <v>40</v>
      </c>
      <c r="N1261" s="1">
        <v>14.617054263565899</v>
      </c>
      <c r="O1261" s="1">
        <v>8.8457364341085292</v>
      </c>
      <c r="Q1261" s="1">
        <v>0.88457364341085298</v>
      </c>
      <c r="R1261" s="1">
        <v>0.53098693855506096</v>
      </c>
      <c r="S1261" s="11" t="s">
        <v>68</v>
      </c>
      <c r="T1261" s="3" t="s">
        <v>69</v>
      </c>
      <c r="U1261" s="3" t="s">
        <v>43</v>
      </c>
      <c r="V1261" s="3" t="s">
        <v>44</v>
      </c>
      <c r="W1261" s="3">
        <v>4</v>
      </c>
      <c r="X1261" s="3">
        <v>10</v>
      </c>
      <c r="Y1261" s="3">
        <v>2</v>
      </c>
      <c r="Z1261" s="3">
        <v>0</v>
      </c>
      <c r="AA1261" s="3">
        <v>0</v>
      </c>
      <c r="AB1261" s="12">
        <f t="shared" si="97"/>
        <v>5.5</v>
      </c>
      <c r="AC1261" s="3">
        <f t="shared" si="98"/>
        <v>90.119200000000006</v>
      </c>
      <c r="AD1261" s="12">
        <v>230</v>
      </c>
      <c r="AE1261" s="2" t="s">
        <v>45</v>
      </c>
      <c r="AF1261" s="3" t="s">
        <v>70</v>
      </c>
      <c r="AG1261" s="2" t="str">
        <f t="shared" si="101"/>
        <v>Proton symporter</v>
      </c>
      <c r="AH1261" s="3" t="s">
        <v>71</v>
      </c>
    </row>
    <row r="1262" spans="1:34">
      <c r="A1262" s="8" t="s">
        <v>34</v>
      </c>
      <c r="B1262" s="9" t="s">
        <v>35</v>
      </c>
      <c r="C1262" s="1" t="s">
        <v>349</v>
      </c>
      <c r="D1262" s="25" t="s">
        <v>342</v>
      </c>
      <c r="E1262" s="1" t="s">
        <v>72</v>
      </c>
      <c r="F1262" s="1" t="s">
        <v>73</v>
      </c>
      <c r="G1262" s="1">
        <v>-10</v>
      </c>
      <c r="H1262" s="1">
        <v>-20</v>
      </c>
      <c r="I1262" s="1" t="s">
        <v>40</v>
      </c>
      <c r="J1262" s="1">
        <v>3.15</v>
      </c>
      <c r="K1262" s="1">
        <v>-10</v>
      </c>
      <c r="L1262" s="1">
        <v>-2.0975000000000099</v>
      </c>
      <c r="M1262" s="1" t="s">
        <v>40</v>
      </c>
      <c r="N1262" s="1">
        <v>18.065000000000001</v>
      </c>
      <c r="O1262" s="1">
        <v>10.645</v>
      </c>
      <c r="Q1262" s="1">
        <v>1.0645</v>
      </c>
      <c r="R1262" s="1">
        <v>0.42609652561113698</v>
      </c>
      <c r="S1262" s="11" t="s">
        <v>74</v>
      </c>
      <c r="T1262" s="3" t="s">
        <v>75</v>
      </c>
      <c r="U1262" s="3" t="s">
        <v>76</v>
      </c>
      <c r="V1262" s="3" t="s">
        <v>77</v>
      </c>
      <c r="W1262" s="3">
        <v>3</v>
      </c>
      <c r="X1262" s="3">
        <v>8</v>
      </c>
      <c r="Y1262" s="3">
        <v>1</v>
      </c>
      <c r="Z1262" s="3">
        <v>0</v>
      </c>
      <c r="AA1262" s="3">
        <v>0</v>
      </c>
      <c r="AB1262" s="12">
        <f t="shared" si="97"/>
        <v>6</v>
      </c>
      <c r="AC1262" s="3">
        <f t="shared" si="98"/>
        <v>60.093820000000001</v>
      </c>
      <c r="AD1262" s="12">
        <v>97</v>
      </c>
      <c r="AE1262" s="2" t="s">
        <v>78</v>
      </c>
      <c r="AF1262" s="2" t="s">
        <v>79</v>
      </c>
      <c r="AG1262" s="2" t="str">
        <f t="shared" si="101"/>
        <v>Proton symporter</v>
      </c>
      <c r="AH1262" s="3" t="s">
        <v>80</v>
      </c>
    </row>
    <row r="1263" spans="1:34">
      <c r="A1263" s="8" t="s">
        <v>34</v>
      </c>
      <c r="B1263" s="9" t="s">
        <v>35</v>
      </c>
      <c r="C1263" s="1" t="s">
        <v>349</v>
      </c>
      <c r="D1263" s="25" t="s">
        <v>342</v>
      </c>
      <c r="E1263" s="1" t="s">
        <v>81</v>
      </c>
      <c r="F1263" s="1" t="s">
        <v>73</v>
      </c>
      <c r="G1263" s="1">
        <v>-10</v>
      </c>
      <c r="H1263" s="1">
        <v>-20</v>
      </c>
      <c r="I1263" s="1" t="s">
        <v>40</v>
      </c>
      <c r="J1263" s="1">
        <v>3.15</v>
      </c>
      <c r="K1263" s="1">
        <v>-10</v>
      </c>
      <c r="L1263" s="1">
        <v>-5.7177215189873403</v>
      </c>
      <c r="M1263" s="1" t="s">
        <v>40</v>
      </c>
      <c r="N1263" s="1">
        <v>20.4784810126582</v>
      </c>
      <c r="O1263" s="1">
        <v>9.8405063291139303</v>
      </c>
      <c r="Q1263" s="1">
        <v>0.98405063291139305</v>
      </c>
      <c r="R1263" s="1">
        <v>0.39389436891403001</v>
      </c>
      <c r="S1263" s="11" t="s">
        <v>82</v>
      </c>
      <c r="T1263" s="3" t="s">
        <v>83</v>
      </c>
      <c r="U1263" s="3" t="s">
        <v>76</v>
      </c>
      <c r="V1263" s="3" t="s">
        <v>77</v>
      </c>
      <c r="W1263" s="3">
        <v>3</v>
      </c>
      <c r="X1263" s="3">
        <v>8</v>
      </c>
      <c r="Y1263" s="3">
        <v>1</v>
      </c>
      <c r="Z1263" s="3">
        <v>0</v>
      </c>
      <c r="AA1263" s="3">
        <v>0</v>
      </c>
      <c r="AB1263" s="12">
        <f t="shared" si="97"/>
        <v>6</v>
      </c>
      <c r="AC1263" s="3">
        <f t="shared" si="98"/>
        <v>60.093820000000001</v>
      </c>
      <c r="AD1263" s="12">
        <v>97</v>
      </c>
      <c r="AE1263" s="2" t="s">
        <v>78</v>
      </c>
      <c r="AF1263" s="3" t="s">
        <v>84</v>
      </c>
      <c r="AG1263" s="2" t="str">
        <f t="shared" si="101"/>
        <v>Proton symporter</v>
      </c>
      <c r="AH1263" s="3" t="s">
        <v>80</v>
      </c>
    </row>
    <row r="1264" spans="1:34">
      <c r="A1264" s="8" t="s">
        <v>34</v>
      </c>
      <c r="B1264" s="9" t="s">
        <v>35</v>
      </c>
      <c r="C1264" s="1" t="s">
        <v>349</v>
      </c>
      <c r="D1264" s="25" t="s">
        <v>342</v>
      </c>
      <c r="E1264" s="1" t="s">
        <v>85</v>
      </c>
      <c r="F1264" s="1" t="s">
        <v>86</v>
      </c>
      <c r="G1264" s="1">
        <v>-10</v>
      </c>
      <c r="H1264" s="1">
        <v>-20</v>
      </c>
      <c r="I1264" s="1" t="s">
        <v>40</v>
      </c>
      <c r="J1264" s="1">
        <v>3.15</v>
      </c>
      <c r="K1264" s="1">
        <v>-10</v>
      </c>
      <c r="L1264" s="1">
        <v>1.7040170444273E-15</v>
      </c>
      <c r="M1264" s="1" t="s">
        <v>40</v>
      </c>
      <c r="N1264" s="1">
        <v>13.636363636363599</v>
      </c>
      <c r="O1264" s="1">
        <v>9.0909090909090899</v>
      </c>
      <c r="Q1264" s="1">
        <v>0.90909090909090895</v>
      </c>
      <c r="R1264" s="1">
        <v>0.54570402620758995</v>
      </c>
      <c r="S1264" s="11" t="s">
        <v>87</v>
      </c>
      <c r="T1264" s="3" t="s">
        <v>88</v>
      </c>
      <c r="U1264" s="3" t="s">
        <v>43</v>
      </c>
      <c r="V1264" s="3" t="s">
        <v>44</v>
      </c>
      <c r="W1264" s="3">
        <v>4</v>
      </c>
      <c r="X1264" s="3">
        <v>10</v>
      </c>
      <c r="Y1264" s="3">
        <v>2</v>
      </c>
      <c r="Z1264" s="3">
        <v>0</v>
      </c>
      <c r="AA1264" s="3">
        <v>0</v>
      </c>
      <c r="AB1264" s="12">
        <f t="shared" si="97"/>
        <v>5.5</v>
      </c>
      <c r="AC1264" s="3">
        <f t="shared" si="98"/>
        <v>90.119200000000006</v>
      </c>
      <c r="AD1264" s="12">
        <v>177</v>
      </c>
      <c r="AE1264" s="3" t="s">
        <v>45</v>
      </c>
      <c r="AF1264" s="3" t="s">
        <v>89</v>
      </c>
      <c r="AG1264" s="2" t="str">
        <f t="shared" si="101"/>
        <v>Proton symporter</v>
      </c>
      <c r="AH1264" s="3" t="s">
        <v>90</v>
      </c>
    </row>
    <row r="1265" spans="1:34">
      <c r="A1265" s="8" t="s">
        <v>34</v>
      </c>
      <c r="B1265" s="9" t="s">
        <v>35</v>
      </c>
      <c r="C1265" s="1" t="s">
        <v>349</v>
      </c>
      <c r="D1265" s="25" t="s">
        <v>342</v>
      </c>
      <c r="E1265" s="1" t="s">
        <v>91</v>
      </c>
      <c r="F1265" s="1" t="s">
        <v>92</v>
      </c>
      <c r="G1265" s="1">
        <v>-10</v>
      </c>
      <c r="H1265" s="1">
        <v>-20</v>
      </c>
      <c r="I1265" s="1" t="s">
        <v>40</v>
      </c>
      <c r="J1265" s="1">
        <v>3.15</v>
      </c>
      <c r="K1265" s="1">
        <v>-10</v>
      </c>
      <c r="L1265" s="1">
        <v>-2.9964285714285701</v>
      </c>
      <c r="M1265" s="1" t="s">
        <v>40</v>
      </c>
      <c r="N1265" s="1">
        <v>18.6642857142857</v>
      </c>
      <c r="O1265" s="1">
        <v>6.2671428571428596</v>
      </c>
      <c r="Q1265" s="1">
        <v>0.626714285714286</v>
      </c>
      <c r="R1265" s="1">
        <v>0.367965902370327</v>
      </c>
      <c r="S1265" s="14" t="s">
        <v>91</v>
      </c>
      <c r="T1265" s="2" t="s">
        <v>93</v>
      </c>
      <c r="U1265" s="3" t="s">
        <v>55</v>
      </c>
      <c r="V1265" s="2" t="s">
        <v>94</v>
      </c>
      <c r="W1265" s="2">
        <v>5</v>
      </c>
      <c r="X1265" s="2">
        <v>12</v>
      </c>
      <c r="Y1265" s="2">
        <v>1</v>
      </c>
      <c r="Z1265" s="2">
        <v>0</v>
      </c>
      <c r="AA1265" s="2">
        <v>0</v>
      </c>
      <c r="AB1265" s="12">
        <f t="shared" si="97"/>
        <v>6</v>
      </c>
      <c r="AC1265" s="3">
        <f t="shared" si="98"/>
        <v>88.14658</v>
      </c>
      <c r="AD1265" s="12">
        <v>129</v>
      </c>
      <c r="AE1265" s="2" t="s">
        <v>78</v>
      </c>
      <c r="AF1265" s="2" t="s">
        <v>95</v>
      </c>
      <c r="AG1265" s="2" t="str">
        <f t="shared" si="101"/>
        <v>Proton symporter</v>
      </c>
      <c r="AH1265" s="3" t="s">
        <v>96</v>
      </c>
    </row>
    <row r="1266" spans="1:34">
      <c r="A1266" s="8" t="s">
        <v>34</v>
      </c>
      <c r="B1266" s="9" t="s">
        <v>35</v>
      </c>
      <c r="C1266" s="1" t="s">
        <v>349</v>
      </c>
      <c r="D1266" s="25" t="s">
        <v>342</v>
      </c>
      <c r="E1266" s="1" t="s">
        <v>97</v>
      </c>
      <c r="F1266" s="1" t="s">
        <v>98</v>
      </c>
      <c r="G1266" s="1">
        <v>-10</v>
      </c>
      <c r="H1266" s="1">
        <v>-20</v>
      </c>
      <c r="I1266" s="1" t="s">
        <v>40</v>
      </c>
      <c r="J1266" s="1">
        <v>3.15</v>
      </c>
      <c r="K1266" s="1">
        <v>-10</v>
      </c>
      <c r="L1266" s="1">
        <v>-12.9352051835853</v>
      </c>
      <c r="M1266" s="1" t="s">
        <v>40</v>
      </c>
      <c r="N1266" s="1">
        <v>-1.8907127429805399</v>
      </c>
      <c r="O1266" s="1">
        <v>7.41295896328295</v>
      </c>
      <c r="Q1266" s="1">
        <v>0.74129589632829496</v>
      </c>
      <c r="R1266" s="1">
        <v>0.89907781215387395</v>
      </c>
      <c r="S1266" s="14" t="s">
        <v>97</v>
      </c>
      <c r="T1266" s="2" t="s">
        <v>99</v>
      </c>
      <c r="U1266" s="3" t="s">
        <v>55</v>
      </c>
      <c r="V1266" s="2" t="s">
        <v>100</v>
      </c>
      <c r="W1266" s="2">
        <v>7</v>
      </c>
      <c r="X1266" s="2">
        <v>2</v>
      </c>
      <c r="Y1266" s="2">
        <v>6</v>
      </c>
      <c r="Z1266" s="2">
        <v>0</v>
      </c>
      <c r="AA1266" s="2">
        <v>-2</v>
      </c>
      <c r="AB1266" s="12">
        <f t="shared" si="97"/>
        <v>2.5714285714285716</v>
      </c>
      <c r="AC1266" s="3">
        <f t="shared" si="98"/>
        <v>182.08458000000002</v>
      </c>
      <c r="AD1266" s="12">
        <v>355.5</v>
      </c>
      <c r="AE1266" s="2" t="s">
        <v>101</v>
      </c>
      <c r="AF1266" s="2" t="s">
        <v>64</v>
      </c>
      <c r="AG1266" s="2" t="str">
        <f t="shared" si="101"/>
        <v>Proton symporter</v>
      </c>
      <c r="AH1266" s="3" t="s">
        <v>102</v>
      </c>
    </row>
    <row r="1267" spans="1:34">
      <c r="A1267" s="8" t="s">
        <v>34</v>
      </c>
      <c r="B1267" s="9" t="s">
        <v>35</v>
      </c>
      <c r="C1267" s="1" t="s">
        <v>349</v>
      </c>
      <c r="D1267" s="25" t="s">
        <v>342</v>
      </c>
      <c r="E1267" s="1" t="s">
        <v>103</v>
      </c>
      <c r="F1267" s="1" t="s">
        <v>104</v>
      </c>
      <c r="G1267" s="1">
        <v>-10</v>
      </c>
      <c r="H1267" s="1">
        <v>-20</v>
      </c>
      <c r="I1267" s="1" t="s">
        <v>40</v>
      </c>
      <c r="J1267" s="1">
        <v>3.15</v>
      </c>
      <c r="K1267" s="1">
        <v>-10</v>
      </c>
      <c r="L1267" s="1">
        <v>-3.8210526315789499</v>
      </c>
      <c r="M1267" s="1" t="s">
        <v>40</v>
      </c>
      <c r="N1267" s="1">
        <v>19.214035087719299</v>
      </c>
      <c r="O1267" s="1">
        <v>5.1309941520467799</v>
      </c>
      <c r="Q1267" s="1">
        <v>0.51309941520467806</v>
      </c>
      <c r="R1267" s="1">
        <v>0.34919660311550599</v>
      </c>
      <c r="S1267" s="14" t="s">
        <v>103</v>
      </c>
      <c r="T1267" s="2" t="s">
        <v>105</v>
      </c>
      <c r="U1267" s="3" t="s">
        <v>55</v>
      </c>
      <c r="V1267" s="2" t="s">
        <v>106</v>
      </c>
      <c r="W1267" s="2">
        <v>6</v>
      </c>
      <c r="X1267" s="2">
        <v>14</v>
      </c>
      <c r="Y1267" s="2">
        <v>1</v>
      </c>
      <c r="Z1267" s="2">
        <v>0</v>
      </c>
      <c r="AA1267" s="2">
        <v>0</v>
      </c>
      <c r="AB1267" s="12">
        <f t="shared" si="97"/>
        <v>6</v>
      </c>
      <c r="AC1267" s="3">
        <f t="shared" si="98"/>
        <v>102.17295999999999</v>
      </c>
      <c r="AD1267" s="12">
        <v>153</v>
      </c>
      <c r="AE1267" s="2" t="s">
        <v>78</v>
      </c>
      <c r="AF1267" s="2" t="s">
        <v>84</v>
      </c>
      <c r="AG1267" s="2" t="str">
        <f t="shared" si="101"/>
        <v>Proton symporter</v>
      </c>
      <c r="AH1267" s="3" t="s">
        <v>107</v>
      </c>
    </row>
    <row r="1268" spans="1:34">
      <c r="A1268" s="8" t="s">
        <v>34</v>
      </c>
      <c r="B1268" s="9" t="s">
        <v>35</v>
      </c>
      <c r="C1268" s="1" t="s">
        <v>349</v>
      </c>
      <c r="D1268" s="25" t="s">
        <v>342</v>
      </c>
      <c r="E1268" s="1" t="s">
        <v>108</v>
      </c>
      <c r="F1268" s="1" t="s">
        <v>109</v>
      </c>
      <c r="G1268" s="1">
        <v>-10</v>
      </c>
      <c r="H1268" s="1">
        <v>-20</v>
      </c>
      <c r="I1268" s="1" t="s">
        <v>40</v>
      </c>
      <c r="J1268" s="1">
        <v>3.15</v>
      </c>
      <c r="K1268" s="1">
        <v>-10</v>
      </c>
      <c r="L1268" s="1">
        <v>-4.6994565217391298</v>
      </c>
      <c r="M1268" s="1" t="s">
        <v>40</v>
      </c>
      <c r="N1268" s="1">
        <v>11.852173913043501</v>
      </c>
      <c r="O1268" s="1">
        <v>4.7684782608695704</v>
      </c>
      <c r="Q1268" s="1">
        <v>0.47684782608695597</v>
      </c>
      <c r="R1268" s="1">
        <v>0.38161585527325598</v>
      </c>
      <c r="S1268" s="11" t="s">
        <v>108</v>
      </c>
      <c r="T1268" s="3" t="s">
        <v>108</v>
      </c>
      <c r="U1268" s="3" t="s">
        <v>43</v>
      </c>
      <c r="V1268" s="3" t="s">
        <v>110</v>
      </c>
      <c r="W1268" s="3">
        <v>8</v>
      </c>
      <c r="X1268" s="3">
        <v>8</v>
      </c>
      <c r="Y1268" s="3">
        <v>1</v>
      </c>
      <c r="Z1268" s="3">
        <v>0</v>
      </c>
      <c r="AA1268" s="3">
        <v>0</v>
      </c>
      <c r="AB1268" s="12">
        <f t="shared" si="97"/>
        <v>4.75</v>
      </c>
      <c r="AC1268" s="3">
        <f t="shared" si="98"/>
        <v>120.14731999999999</v>
      </c>
      <c r="AD1268" s="12">
        <v>229</v>
      </c>
      <c r="AE1268" s="3" t="s">
        <v>111</v>
      </c>
      <c r="AF1268" s="2" t="s">
        <v>112</v>
      </c>
      <c r="AG1268" s="2" t="str">
        <f t="shared" si="101"/>
        <v>Proton symporter</v>
      </c>
      <c r="AH1268" s="3" t="s">
        <v>113</v>
      </c>
    </row>
    <row r="1269" spans="1:34">
      <c r="A1269" s="8" t="s">
        <v>34</v>
      </c>
      <c r="B1269" s="9" t="s">
        <v>35</v>
      </c>
      <c r="C1269" s="1" t="s">
        <v>349</v>
      </c>
      <c r="D1269" s="25" t="s">
        <v>342</v>
      </c>
      <c r="E1269" s="1" t="s">
        <v>114</v>
      </c>
      <c r="F1269" s="1" t="s">
        <v>115</v>
      </c>
      <c r="G1269" s="1">
        <v>-10</v>
      </c>
      <c r="H1269" s="1">
        <v>-20</v>
      </c>
      <c r="I1269" s="1" t="s">
        <v>40</v>
      </c>
      <c r="J1269" s="1">
        <v>3.15</v>
      </c>
      <c r="K1269" s="1">
        <v>-10</v>
      </c>
      <c r="L1269" s="1">
        <v>-10.7134328358209</v>
      </c>
      <c r="M1269" s="1" t="s">
        <v>40</v>
      </c>
      <c r="N1269" s="1">
        <v>17.261194029850699</v>
      </c>
      <c r="O1269" s="1">
        <v>6.5477611940298504</v>
      </c>
      <c r="Q1269" s="1">
        <v>0.65477611940298497</v>
      </c>
      <c r="R1269" s="1">
        <v>0.51091308754303499</v>
      </c>
      <c r="S1269" s="14" t="s">
        <v>114</v>
      </c>
      <c r="T1269" s="2" t="s">
        <v>114</v>
      </c>
      <c r="U1269" s="3" t="s">
        <v>55</v>
      </c>
      <c r="V1269" s="2" t="s">
        <v>116</v>
      </c>
      <c r="W1269" s="2">
        <v>5</v>
      </c>
      <c r="X1269" s="2">
        <v>11</v>
      </c>
      <c r="Y1269" s="2">
        <v>2</v>
      </c>
      <c r="Z1269" s="2">
        <v>1</v>
      </c>
      <c r="AA1269" s="2">
        <v>0</v>
      </c>
      <c r="AB1269" s="12">
        <f t="shared" si="97"/>
        <v>4.8</v>
      </c>
      <c r="AC1269" s="3">
        <f t="shared" si="98"/>
        <v>117.14444</v>
      </c>
      <c r="AD1269" s="12">
        <v>247.5</v>
      </c>
      <c r="AE1269" s="2" t="s">
        <v>117</v>
      </c>
      <c r="AF1269" s="2" t="s">
        <v>84</v>
      </c>
      <c r="AG1269" s="2" t="str">
        <f t="shared" si="101"/>
        <v>Proton symporter</v>
      </c>
      <c r="AH1269" s="3" t="s">
        <v>118</v>
      </c>
    </row>
    <row r="1270" spans="1:34">
      <c r="A1270" s="8" t="s">
        <v>34</v>
      </c>
      <c r="B1270" s="9" t="s">
        <v>35</v>
      </c>
      <c r="C1270" s="1" t="s">
        <v>349</v>
      </c>
      <c r="D1270" s="25" t="s">
        <v>342</v>
      </c>
      <c r="E1270" s="1" t="s">
        <v>119</v>
      </c>
      <c r="F1270" s="1" t="s">
        <v>120</v>
      </c>
      <c r="G1270" s="1">
        <v>-10</v>
      </c>
      <c r="H1270" s="1">
        <v>-20</v>
      </c>
      <c r="I1270" s="1" t="s">
        <v>40</v>
      </c>
      <c r="J1270" s="1">
        <v>3.15</v>
      </c>
      <c r="K1270" s="1">
        <v>-10</v>
      </c>
      <c r="L1270" s="1">
        <v>-3.3702970297029702</v>
      </c>
      <c r="M1270" s="1" t="s">
        <v>40</v>
      </c>
      <c r="N1270" s="1">
        <v>15.027722772277199</v>
      </c>
      <c r="O1270" s="1">
        <v>11.657425742574301</v>
      </c>
      <c r="Q1270" s="1">
        <v>1.1657425742574301</v>
      </c>
      <c r="R1270" s="1">
        <v>0.45097022867969899</v>
      </c>
      <c r="S1270" s="14" t="s">
        <v>119</v>
      </c>
      <c r="T1270" s="2" t="s">
        <v>119</v>
      </c>
      <c r="U1270" s="3" t="s">
        <v>55</v>
      </c>
      <c r="V1270" s="2" t="s">
        <v>121</v>
      </c>
      <c r="W1270" s="2">
        <v>3</v>
      </c>
      <c r="X1270" s="2">
        <v>6</v>
      </c>
      <c r="Y1270" s="2">
        <v>1</v>
      </c>
      <c r="Z1270" s="2">
        <v>0</v>
      </c>
      <c r="AA1270" s="2">
        <v>0</v>
      </c>
      <c r="AB1270" s="12">
        <f t="shared" si="97"/>
        <v>5.333333333333333</v>
      </c>
      <c r="AC1270" s="3">
        <f t="shared" si="98"/>
        <v>58.078140000000005</v>
      </c>
      <c r="AD1270" s="12">
        <v>56</v>
      </c>
      <c r="AE1270" s="2" t="s">
        <v>122</v>
      </c>
      <c r="AF1270" s="2" t="s">
        <v>46</v>
      </c>
      <c r="AG1270" s="2" t="str">
        <f t="shared" si="101"/>
        <v>Proton symporter</v>
      </c>
      <c r="AH1270" s="3" t="s">
        <v>123</v>
      </c>
    </row>
    <row r="1271" spans="1:34">
      <c r="A1271" s="8" t="s">
        <v>34</v>
      </c>
      <c r="B1271" s="9" t="s">
        <v>35</v>
      </c>
      <c r="C1271" s="1" t="s">
        <v>349</v>
      </c>
      <c r="D1271" s="25" t="s">
        <v>342</v>
      </c>
      <c r="E1271" s="1" t="s">
        <v>124</v>
      </c>
      <c r="F1271" s="1" t="s">
        <v>125</v>
      </c>
      <c r="G1271" s="1">
        <v>-10</v>
      </c>
      <c r="H1271" s="1">
        <v>-20</v>
      </c>
      <c r="I1271" s="1" t="s">
        <v>40</v>
      </c>
      <c r="J1271" s="1">
        <v>3.15</v>
      </c>
      <c r="K1271" s="1">
        <v>-10</v>
      </c>
      <c r="L1271" s="1">
        <v>-9.0842105263157897</v>
      </c>
      <c r="M1271" s="1" t="s">
        <v>40</v>
      </c>
      <c r="N1271" s="1">
        <v>9.0842105263157897</v>
      </c>
      <c r="O1271" s="1">
        <v>13.6385964912281</v>
      </c>
      <c r="Q1271" s="1">
        <v>1.3638596491228101</v>
      </c>
      <c r="R1271" s="1">
        <v>0.64548834504832597</v>
      </c>
      <c r="S1271" s="14" t="s">
        <v>124</v>
      </c>
      <c r="T1271" s="2" t="s">
        <v>126</v>
      </c>
      <c r="U1271" s="3" t="s">
        <v>55</v>
      </c>
      <c r="V1271" s="2" t="s">
        <v>127</v>
      </c>
      <c r="W1271" s="2">
        <v>3</v>
      </c>
      <c r="X1271" s="2">
        <v>3</v>
      </c>
      <c r="Y1271" s="2">
        <v>2</v>
      </c>
      <c r="Z1271" s="2">
        <v>0</v>
      </c>
      <c r="AA1271" s="2">
        <v>-1</v>
      </c>
      <c r="AB1271" s="12">
        <f t="shared" si="97"/>
        <v>3.6666666666666665</v>
      </c>
      <c r="AC1271" s="3">
        <f t="shared" si="98"/>
        <v>71.053619999999995</v>
      </c>
      <c r="AD1271" s="12">
        <v>80</v>
      </c>
      <c r="AE1271" s="2" t="s">
        <v>128</v>
      </c>
      <c r="AF1271" s="2" t="s">
        <v>64</v>
      </c>
      <c r="AG1271" s="2" t="str">
        <f t="shared" si="101"/>
        <v>Proton symporter</v>
      </c>
      <c r="AH1271" s="3" t="s">
        <v>129</v>
      </c>
    </row>
    <row r="1272" spans="1:34">
      <c r="A1272" s="8" t="s">
        <v>34</v>
      </c>
      <c r="B1272" s="9" t="s">
        <v>35</v>
      </c>
      <c r="C1272" s="1" t="s">
        <v>349</v>
      </c>
      <c r="D1272" s="25" t="s">
        <v>342</v>
      </c>
      <c r="E1272" s="1" t="s">
        <v>130</v>
      </c>
      <c r="F1272" s="1" t="s">
        <v>125</v>
      </c>
      <c r="G1272" s="1">
        <v>-10</v>
      </c>
      <c r="H1272" s="1">
        <v>-20</v>
      </c>
      <c r="I1272" s="1" t="s">
        <v>40</v>
      </c>
      <c r="J1272" s="1">
        <v>3.15</v>
      </c>
      <c r="K1272" s="1">
        <v>-10</v>
      </c>
      <c r="L1272" s="1">
        <v>-1.4425531914893599</v>
      </c>
      <c r="M1272" s="1" t="s">
        <v>40</v>
      </c>
      <c r="N1272" s="1">
        <v>1.4425531914893599</v>
      </c>
      <c r="O1272" s="1">
        <v>16.1858156028369</v>
      </c>
      <c r="Q1272" s="1">
        <v>1.6185815602836899</v>
      </c>
      <c r="R1272" s="1">
        <v>0.76604328997138604</v>
      </c>
      <c r="S1272" s="14" t="s">
        <v>130</v>
      </c>
      <c r="T1272" s="2" t="s">
        <v>131</v>
      </c>
      <c r="U1272" s="3" t="s">
        <v>55</v>
      </c>
      <c r="V1272" s="2" t="s">
        <v>127</v>
      </c>
      <c r="W1272" s="2">
        <v>3</v>
      </c>
      <c r="X1272" s="2">
        <v>3</v>
      </c>
      <c r="Y1272" s="2">
        <v>2</v>
      </c>
      <c r="Z1272" s="2">
        <v>0</v>
      </c>
      <c r="AA1272" s="2">
        <v>-1</v>
      </c>
      <c r="AB1272" s="12">
        <f t="shared" si="97"/>
        <v>3.6666666666666665</v>
      </c>
      <c r="AC1272" s="3">
        <f t="shared" si="98"/>
        <v>71.053619999999995</v>
      </c>
      <c r="AD1272" s="12">
        <v>80</v>
      </c>
      <c r="AE1272" s="2" t="s">
        <v>128</v>
      </c>
      <c r="AF1272" s="2" t="s">
        <v>89</v>
      </c>
      <c r="AG1272" s="2" t="str">
        <f t="shared" si="101"/>
        <v>Proton symporter</v>
      </c>
      <c r="AH1272" s="3" t="s">
        <v>129</v>
      </c>
    </row>
    <row r="1273" spans="1:34">
      <c r="A1273" s="8" t="s">
        <v>34</v>
      </c>
      <c r="B1273" s="9" t="s">
        <v>35</v>
      </c>
      <c r="C1273" s="1" t="s">
        <v>349</v>
      </c>
      <c r="D1273" s="25" t="s">
        <v>342</v>
      </c>
      <c r="E1273" s="1" t="s">
        <v>132</v>
      </c>
      <c r="F1273" s="1" t="s">
        <v>133</v>
      </c>
      <c r="G1273" s="1">
        <v>-10</v>
      </c>
      <c r="H1273" s="1">
        <v>-20</v>
      </c>
      <c r="I1273" s="1" t="s">
        <v>40</v>
      </c>
      <c r="J1273" s="1">
        <v>3.15</v>
      </c>
      <c r="K1273" s="1">
        <v>-10</v>
      </c>
      <c r="L1273" s="1">
        <v>-9.3580821917808201</v>
      </c>
      <c r="M1273" s="1" t="s">
        <v>40</v>
      </c>
      <c r="N1273" s="1">
        <v>12.484383561643799</v>
      </c>
      <c r="O1273" s="1">
        <v>6.2526027397260204</v>
      </c>
      <c r="Q1273" s="1">
        <v>0.62526027397260198</v>
      </c>
      <c r="R1273" s="1">
        <v>0.60024203320409897</v>
      </c>
      <c r="S1273" s="11" t="s">
        <v>132</v>
      </c>
      <c r="T1273" s="3" t="s">
        <v>132</v>
      </c>
      <c r="U1273" s="3" t="s">
        <v>43</v>
      </c>
      <c r="V1273" s="3" t="s">
        <v>134</v>
      </c>
      <c r="W1273" s="3">
        <v>6</v>
      </c>
      <c r="X1273" s="3">
        <v>8</v>
      </c>
      <c r="Y1273" s="3">
        <v>4</v>
      </c>
      <c r="Z1273" s="3">
        <v>0</v>
      </c>
      <c r="AA1273" s="3">
        <v>-2</v>
      </c>
      <c r="AB1273" s="12">
        <f t="shared" si="97"/>
        <v>4</v>
      </c>
      <c r="AC1273" s="3">
        <f t="shared" si="98"/>
        <v>144.12291999999999</v>
      </c>
      <c r="AD1273" s="12">
        <v>337.5</v>
      </c>
      <c r="AE1273" s="2" t="s">
        <v>101</v>
      </c>
      <c r="AF1273" s="2" t="s">
        <v>64</v>
      </c>
      <c r="AG1273" s="2" t="str">
        <f t="shared" si="101"/>
        <v>Proton symporter</v>
      </c>
      <c r="AH1273" s="3" t="s">
        <v>135</v>
      </c>
    </row>
    <row r="1274" spans="1:34">
      <c r="A1274" s="8" t="s">
        <v>34</v>
      </c>
      <c r="B1274" s="9" t="s">
        <v>35</v>
      </c>
      <c r="C1274" s="1" t="s">
        <v>349</v>
      </c>
      <c r="D1274" s="25" t="s">
        <v>342</v>
      </c>
      <c r="E1274" s="1" t="s">
        <v>136</v>
      </c>
      <c r="F1274" s="1" t="s">
        <v>137</v>
      </c>
      <c r="G1274" s="1">
        <v>-10</v>
      </c>
      <c r="H1274" s="1">
        <v>-20</v>
      </c>
      <c r="I1274" s="1" t="s">
        <v>40</v>
      </c>
      <c r="J1274" s="1">
        <v>3.15</v>
      </c>
      <c r="K1274" s="1">
        <v>-10</v>
      </c>
      <c r="L1274" s="1">
        <v>-8.4369834710743792</v>
      </c>
      <c r="M1274" s="1" t="s">
        <v>40</v>
      </c>
      <c r="N1274" s="1">
        <v>11.207851239669401</v>
      </c>
      <c r="O1274" s="1">
        <v>5.5417355371900801</v>
      </c>
      <c r="Q1274" s="1">
        <v>0.55417355371900801</v>
      </c>
      <c r="R1274" s="1">
        <v>0.447060033673296</v>
      </c>
      <c r="S1274" s="14" t="s">
        <v>136</v>
      </c>
      <c r="T1274" s="2" t="s">
        <v>138</v>
      </c>
      <c r="U1274" s="3" t="s">
        <v>55</v>
      </c>
      <c r="V1274" s="2" t="s">
        <v>139</v>
      </c>
      <c r="W1274" s="2">
        <v>7</v>
      </c>
      <c r="X1274" s="2">
        <v>5</v>
      </c>
      <c r="Y1274" s="2">
        <v>2</v>
      </c>
      <c r="Z1274" s="2">
        <v>0</v>
      </c>
      <c r="AA1274" s="2">
        <v>-1</v>
      </c>
      <c r="AB1274" s="12">
        <f t="shared" si="97"/>
        <v>4.1428571428571432</v>
      </c>
      <c r="AC1274" s="3">
        <f t="shared" si="98"/>
        <v>121.1121</v>
      </c>
      <c r="AD1274" s="12">
        <v>249.2</v>
      </c>
      <c r="AE1274" s="2" t="s">
        <v>140</v>
      </c>
      <c r="AF1274" s="2" t="s">
        <v>141</v>
      </c>
      <c r="AG1274" s="2" t="str">
        <f t="shared" si="101"/>
        <v>Proton symporter</v>
      </c>
      <c r="AH1274" s="3" t="s">
        <v>142</v>
      </c>
    </row>
    <row r="1275" spans="1:34">
      <c r="A1275" s="8" t="s">
        <v>34</v>
      </c>
      <c r="B1275" s="9" t="s">
        <v>35</v>
      </c>
      <c r="C1275" s="1" t="s">
        <v>349</v>
      </c>
      <c r="D1275" s="25" t="s">
        <v>342</v>
      </c>
      <c r="E1275" s="1" t="s">
        <v>143</v>
      </c>
      <c r="F1275" s="1" t="s">
        <v>137</v>
      </c>
      <c r="G1275" s="1">
        <v>-10</v>
      </c>
      <c r="H1275" s="1">
        <v>-20</v>
      </c>
      <c r="I1275" s="1" t="s">
        <v>40</v>
      </c>
      <c r="J1275" s="1">
        <v>3.15</v>
      </c>
      <c r="K1275" s="1">
        <v>-10</v>
      </c>
      <c r="L1275" s="1">
        <v>-8.4369834710743792</v>
      </c>
      <c r="M1275" s="1" t="s">
        <v>40</v>
      </c>
      <c r="N1275" s="1">
        <v>11.207851239669401</v>
      </c>
      <c r="O1275" s="1">
        <v>5.5417355371900898</v>
      </c>
      <c r="Q1275" s="1">
        <v>0.554173553719009</v>
      </c>
      <c r="R1275" s="1">
        <v>0.447060033673296</v>
      </c>
      <c r="S1275" s="14" t="s">
        <v>143</v>
      </c>
      <c r="T1275" s="2" t="s">
        <v>144</v>
      </c>
      <c r="U1275" s="3" t="s">
        <v>55</v>
      </c>
      <c r="V1275" s="2" t="s">
        <v>139</v>
      </c>
      <c r="W1275" s="2">
        <v>7</v>
      </c>
      <c r="X1275" s="2">
        <v>5</v>
      </c>
      <c r="Y1275" s="2">
        <v>2</v>
      </c>
      <c r="Z1275" s="2">
        <v>0</v>
      </c>
      <c r="AA1275" s="2">
        <v>-1</v>
      </c>
      <c r="AB1275" s="12">
        <f t="shared" si="97"/>
        <v>4.1428571428571432</v>
      </c>
      <c r="AC1275" s="3">
        <f t="shared" si="98"/>
        <v>121.1121</v>
      </c>
      <c r="AD1275" s="12">
        <v>249.2</v>
      </c>
      <c r="AE1275" s="2" t="s">
        <v>140</v>
      </c>
      <c r="AF1275" s="2" t="s">
        <v>141</v>
      </c>
      <c r="AG1275" s="2" t="str">
        <f t="shared" si="101"/>
        <v>Proton symporter</v>
      </c>
      <c r="AH1275" s="3" t="s">
        <v>142</v>
      </c>
    </row>
    <row r="1276" spans="1:34">
      <c r="A1276" s="8" t="s">
        <v>34</v>
      </c>
      <c r="B1276" s="9" t="s">
        <v>35</v>
      </c>
      <c r="C1276" s="1" t="s">
        <v>349</v>
      </c>
      <c r="D1276" s="25" t="s">
        <v>342</v>
      </c>
      <c r="E1276" s="1" t="s">
        <v>145</v>
      </c>
      <c r="F1276" s="1" t="s">
        <v>146</v>
      </c>
      <c r="G1276" s="1">
        <v>-10</v>
      </c>
      <c r="H1276" s="1">
        <v>-20</v>
      </c>
      <c r="I1276" s="1" t="s">
        <v>40</v>
      </c>
      <c r="J1276" s="1">
        <v>3.15</v>
      </c>
      <c r="K1276" s="1">
        <v>-10</v>
      </c>
      <c r="L1276" s="1">
        <v>-9.0225274725274591</v>
      </c>
      <c r="M1276" s="1" t="s">
        <v>40</v>
      </c>
      <c r="N1276" s="1">
        <v>16.253846153846101</v>
      </c>
      <c r="O1276" s="1">
        <v>4.82087912087911</v>
      </c>
      <c r="Q1276" s="1">
        <v>0.48208791208791102</v>
      </c>
      <c r="R1276" s="1">
        <v>0.34724143979247202</v>
      </c>
      <c r="S1276" s="11" t="s">
        <v>147</v>
      </c>
      <c r="T1276" s="3" t="s">
        <v>147</v>
      </c>
      <c r="U1276" s="3" t="s">
        <v>43</v>
      </c>
      <c r="V1276" s="3" t="s">
        <v>148</v>
      </c>
      <c r="W1276" s="3">
        <v>7</v>
      </c>
      <c r="X1276" s="3">
        <v>8</v>
      </c>
      <c r="Y1276" s="3">
        <v>1</v>
      </c>
      <c r="Z1276" s="3">
        <v>0</v>
      </c>
      <c r="AA1276" s="3">
        <v>0</v>
      </c>
      <c r="AB1276" s="12">
        <f t="shared" si="97"/>
        <v>4.8571428571428568</v>
      </c>
      <c r="AC1276" s="3">
        <f t="shared" si="98"/>
        <v>108.13661999999999</v>
      </c>
      <c r="AD1276" s="12">
        <v>205</v>
      </c>
      <c r="AE1276" s="3" t="s">
        <v>111</v>
      </c>
      <c r="AF1276" s="3" t="s">
        <v>149</v>
      </c>
      <c r="AG1276" s="2" t="str">
        <f t="shared" si="101"/>
        <v>Proton symporter</v>
      </c>
      <c r="AH1276" s="3" t="s">
        <v>150</v>
      </c>
    </row>
    <row r="1277" spans="1:34">
      <c r="A1277" s="8" t="s">
        <v>34</v>
      </c>
      <c r="B1277" s="9" t="s">
        <v>35</v>
      </c>
      <c r="C1277" s="1" t="s">
        <v>349</v>
      </c>
      <c r="D1277" s="25" t="s">
        <v>342</v>
      </c>
      <c r="E1277" s="1" t="s">
        <v>151</v>
      </c>
      <c r="F1277" s="1" t="s">
        <v>152</v>
      </c>
      <c r="G1277" s="1">
        <v>-10</v>
      </c>
      <c r="H1277" s="1">
        <v>-20</v>
      </c>
      <c r="I1277" s="1" t="s">
        <v>40</v>
      </c>
      <c r="J1277" s="1">
        <v>3.15</v>
      </c>
      <c r="K1277" s="1">
        <v>-10</v>
      </c>
      <c r="L1277" s="1">
        <v>-5.0679650238473704</v>
      </c>
      <c r="M1277" s="1" t="s">
        <v>40</v>
      </c>
      <c r="N1277" s="1">
        <v>16.717011128775798</v>
      </c>
      <c r="O1277" s="1">
        <v>0.83207472178060404</v>
      </c>
      <c r="Q1277" s="1">
        <v>8.3207472178060404E-2</v>
      </c>
      <c r="R1277" s="1">
        <v>0.29755111765881298</v>
      </c>
      <c r="S1277" s="14" t="s">
        <v>151</v>
      </c>
      <c r="T1277" s="2" t="s">
        <v>153</v>
      </c>
      <c r="U1277" s="3" t="s">
        <v>55</v>
      </c>
      <c r="V1277" s="2" t="s">
        <v>154</v>
      </c>
      <c r="W1277" s="2">
        <v>40</v>
      </c>
      <c r="X1277" s="2">
        <v>56</v>
      </c>
      <c r="Y1277" s="2">
        <v>0</v>
      </c>
      <c r="Z1277" s="2">
        <v>0</v>
      </c>
      <c r="AA1277" s="2">
        <v>0</v>
      </c>
      <c r="AB1277" s="12">
        <f t="shared" si="97"/>
        <v>5.4</v>
      </c>
      <c r="AC1277" s="3">
        <f t="shared" si="98"/>
        <v>536.86703999999997</v>
      </c>
      <c r="AD1277" s="12">
        <v>633</v>
      </c>
      <c r="AE1277" s="2" t="s">
        <v>155</v>
      </c>
      <c r="AF1277" s="2" t="s">
        <v>46</v>
      </c>
      <c r="AG1277" s="2" t="s">
        <v>156</v>
      </c>
      <c r="AH1277" s="3" t="s">
        <v>157</v>
      </c>
    </row>
    <row r="1278" spans="1:34">
      <c r="A1278" s="8" t="s">
        <v>34</v>
      </c>
      <c r="B1278" s="9" t="s">
        <v>35</v>
      </c>
      <c r="C1278" s="1" t="s">
        <v>349</v>
      </c>
      <c r="D1278" s="25" t="s">
        <v>342</v>
      </c>
      <c r="E1278" s="1" t="s">
        <v>158</v>
      </c>
      <c r="F1278" s="1" t="s">
        <v>159</v>
      </c>
      <c r="G1278" s="1">
        <v>-10</v>
      </c>
      <c r="H1278" s="1">
        <v>-20</v>
      </c>
      <c r="I1278" s="1" t="s">
        <v>40</v>
      </c>
      <c r="J1278" s="1">
        <v>3.15</v>
      </c>
      <c r="K1278" s="1">
        <v>-10</v>
      </c>
      <c r="L1278" s="1">
        <v>-2.7747663551401902</v>
      </c>
      <c r="M1278" s="1" t="s">
        <v>40</v>
      </c>
      <c r="N1278" s="1">
        <v>20.938317757009401</v>
      </c>
      <c r="O1278" s="1">
        <v>7.2654205607476703</v>
      </c>
      <c r="Q1278" s="1">
        <v>0.72654205607476696</v>
      </c>
      <c r="R1278" s="1">
        <v>0.2812728711752</v>
      </c>
      <c r="S1278" s="14" t="s">
        <v>158</v>
      </c>
      <c r="T1278" s="2" t="s">
        <v>158</v>
      </c>
      <c r="U1278" s="3" t="s">
        <v>43</v>
      </c>
      <c r="V1278" s="2" t="s">
        <v>160</v>
      </c>
      <c r="W1278" s="2">
        <v>4</v>
      </c>
      <c r="X1278" s="2">
        <v>10</v>
      </c>
      <c r="Y1278" s="2">
        <v>0</v>
      </c>
      <c r="Z1278" s="2">
        <v>0</v>
      </c>
      <c r="AA1278" s="2">
        <v>0</v>
      </c>
      <c r="AB1278" s="12">
        <f t="shared" si="97"/>
        <v>6.5</v>
      </c>
      <c r="AC1278" s="3">
        <f t="shared" si="98"/>
        <v>58.121200000000002</v>
      </c>
      <c r="AD1278" s="15">
        <v>-1</v>
      </c>
      <c r="AE1278" s="3" t="s">
        <v>161</v>
      </c>
      <c r="AF1278" s="2" t="s">
        <v>162</v>
      </c>
      <c r="AG1278" s="16" t="str">
        <f t="shared" ref="AG1278:AG1283" si="102">IF(AD1278&gt;37,"Proton symporter", "Diffusion")</f>
        <v>Diffusion</v>
      </c>
      <c r="AH1278" s="3" t="s">
        <v>163</v>
      </c>
    </row>
    <row r="1279" spans="1:34">
      <c r="A1279" s="8" t="s">
        <v>34</v>
      </c>
      <c r="B1279" s="9" t="s">
        <v>35</v>
      </c>
      <c r="C1279" s="1" t="s">
        <v>349</v>
      </c>
      <c r="D1279" s="25" t="s">
        <v>342</v>
      </c>
      <c r="E1279" s="1" t="s">
        <v>164</v>
      </c>
      <c r="F1279" s="1" t="s">
        <v>165</v>
      </c>
      <c r="G1279" s="1">
        <v>-10</v>
      </c>
      <c r="H1279" s="1">
        <v>-20</v>
      </c>
      <c r="I1279" s="1" t="s">
        <v>40</v>
      </c>
      <c r="J1279" s="1">
        <v>3.15</v>
      </c>
      <c r="K1279" s="1">
        <v>-10</v>
      </c>
      <c r="L1279" s="1">
        <v>-6.1397809156533099E-16</v>
      </c>
      <c r="M1279" s="1" t="s">
        <v>40</v>
      </c>
      <c r="N1279" s="1">
        <v>16.6666666666667</v>
      </c>
      <c r="O1279" s="1">
        <v>8.3333333333333393</v>
      </c>
      <c r="Q1279" s="1">
        <v>0.83333333333333404</v>
      </c>
      <c r="R1279" s="1">
        <v>0.41142232287573</v>
      </c>
      <c r="S1279" s="11" t="s">
        <v>164</v>
      </c>
      <c r="T1279" s="3" t="s">
        <v>166</v>
      </c>
      <c r="U1279" s="3" t="s">
        <v>43</v>
      </c>
      <c r="V1279" s="3" t="s">
        <v>167</v>
      </c>
      <c r="W1279" s="3">
        <v>4</v>
      </c>
      <c r="X1279" s="3">
        <v>10</v>
      </c>
      <c r="Y1279" s="3">
        <v>1</v>
      </c>
      <c r="Z1279" s="3">
        <v>0</v>
      </c>
      <c r="AA1279" s="3">
        <v>0</v>
      </c>
      <c r="AB1279" s="12">
        <f t="shared" si="97"/>
        <v>6</v>
      </c>
      <c r="AC1279" s="3">
        <f t="shared" si="98"/>
        <v>74.120199999999997</v>
      </c>
      <c r="AD1279" s="12">
        <v>117.7</v>
      </c>
      <c r="AE1279" s="3" t="s">
        <v>78</v>
      </c>
      <c r="AF1279" s="2" t="s">
        <v>46</v>
      </c>
      <c r="AG1279" s="2" t="str">
        <f t="shared" si="102"/>
        <v>Proton symporter</v>
      </c>
      <c r="AH1279" s="3" t="s">
        <v>168</v>
      </c>
    </row>
    <row r="1280" spans="1:34">
      <c r="A1280" s="8" t="s">
        <v>34</v>
      </c>
      <c r="B1280" s="9" t="s">
        <v>35</v>
      </c>
      <c r="C1280" s="1" t="s">
        <v>349</v>
      </c>
      <c r="D1280" s="25" t="s">
        <v>342</v>
      </c>
      <c r="E1280" s="1" t="s">
        <v>169</v>
      </c>
      <c r="F1280" s="1" t="s">
        <v>165</v>
      </c>
      <c r="G1280" s="1">
        <v>-10</v>
      </c>
      <c r="H1280" s="1">
        <v>-20</v>
      </c>
      <c r="I1280" s="1" t="s">
        <v>40</v>
      </c>
      <c r="J1280" s="1">
        <v>3.15</v>
      </c>
      <c r="K1280" s="1">
        <v>-10</v>
      </c>
      <c r="L1280" s="1">
        <v>-5.0051282051281998</v>
      </c>
      <c r="M1280" s="1" t="s">
        <v>40</v>
      </c>
      <c r="N1280" s="1">
        <v>20.0034188034188</v>
      </c>
      <c r="O1280" s="1">
        <v>7.4991452991453</v>
      </c>
      <c r="Q1280" s="1">
        <v>0.74991452991453</v>
      </c>
      <c r="R1280" s="1">
        <v>0.370237893426836</v>
      </c>
      <c r="S1280" s="11" t="s">
        <v>169</v>
      </c>
      <c r="T1280" s="3" t="s">
        <v>170</v>
      </c>
      <c r="U1280" s="3" t="s">
        <v>43</v>
      </c>
      <c r="V1280" s="3" t="s">
        <v>167</v>
      </c>
      <c r="W1280" s="3">
        <v>4</v>
      </c>
      <c r="X1280" s="3">
        <v>10</v>
      </c>
      <c r="Y1280" s="3">
        <v>1</v>
      </c>
      <c r="Z1280" s="3">
        <v>0</v>
      </c>
      <c r="AA1280" s="3">
        <v>0</v>
      </c>
      <c r="AB1280" s="12">
        <f t="shared" si="97"/>
        <v>6</v>
      </c>
      <c r="AC1280" s="3">
        <f t="shared" si="98"/>
        <v>74.120199999999997</v>
      </c>
      <c r="AD1280" s="12">
        <v>117.7</v>
      </c>
      <c r="AE1280" s="3" t="s">
        <v>78</v>
      </c>
      <c r="AF1280" s="3" t="s">
        <v>84</v>
      </c>
      <c r="AG1280" s="2" t="str">
        <f t="shared" si="102"/>
        <v>Proton symporter</v>
      </c>
      <c r="AH1280" s="3" t="s">
        <v>168</v>
      </c>
    </row>
    <row r="1281" spans="1:34">
      <c r="A1281" s="8" t="s">
        <v>34</v>
      </c>
      <c r="B1281" s="9" t="s">
        <v>35</v>
      </c>
      <c r="C1281" s="1" t="s">
        <v>349</v>
      </c>
      <c r="D1281" s="25" t="s">
        <v>342</v>
      </c>
      <c r="E1281" s="1" t="s">
        <v>171</v>
      </c>
      <c r="F1281" s="1" t="s">
        <v>172</v>
      </c>
      <c r="G1281" s="1">
        <v>-10</v>
      </c>
      <c r="H1281" s="1">
        <v>-20</v>
      </c>
      <c r="I1281" s="1" t="s">
        <v>40</v>
      </c>
      <c r="J1281" s="1">
        <v>3.15</v>
      </c>
      <c r="K1281" s="1">
        <v>-10</v>
      </c>
      <c r="L1281" s="1">
        <v>0</v>
      </c>
      <c r="M1281" s="1" t="s">
        <v>40</v>
      </c>
      <c r="N1281" s="1">
        <v>10</v>
      </c>
      <c r="O1281" s="1">
        <v>10</v>
      </c>
      <c r="Q1281" s="1">
        <v>1</v>
      </c>
      <c r="R1281" s="1">
        <v>0.58013508292812999</v>
      </c>
      <c r="S1281" s="14" t="s">
        <v>171</v>
      </c>
      <c r="T1281" s="2" t="s">
        <v>171</v>
      </c>
      <c r="U1281" s="3" t="s">
        <v>55</v>
      </c>
      <c r="V1281" s="2" t="s">
        <v>173</v>
      </c>
      <c r="W1281" s="2">
        <v>4</v>
      </c>
      <c r="X1281" s="2">
        <v>7</v>
      </c>
      <c r="Y1281" s="2">
        <v>2</v>
      </c>
      <c r="Z1281" s="2">
        <v>0</v>
      </c>
      <c r="AA1281" s="3">
        <v>-1</v>
      </c>
      <c r="AB1281" s="12">
        <f t="shared" si="97"/>
        <v>4.75</v>
      </c>
      <c r="AC1281" s="3">
        <f t="shared" si="98"/>
        <v>87.095680000000002</v>
      </c>
      <c r="AD1281" s="12">
        <v>163.5</v>
      </c>
      <c r="AE1281" s="2" t="s">
        <v>128</v>
      </c>
      <c r="AF1281" s="2" t="s">
        <v>46</v>
      </c>
      <c r="AG1281" s="2" t="str">
        <f t="shared" si="102"/>
        <v>Proton symporter</v>
      </c>
      <c r="AH1281" s="3" t="s">
        <v>174</v>
      </c>
    </row>
    <row r="1282" spans="1:34">
      <c r="A1282" s="8" t="s">
        <v>34</v>
      </c>
      <c r="B1282" s="9" t="s">
        <v>35</v>
      </c>
      <c r="C1282" s="1" t="s">
        <v>349</v>
      </c>
      <c r="D1282" s="25" t="s">
        <v>342</v>
      </c>
      <c r="E1282" s="1" t="s">
        <v>175</v>
      </c>
      <c r="F1282" s="1" t="s">
        <v>176</v>
      </c>
      <c r="G1282" s="1">
        <v>-10</v>
      </c>
      <c r="H1282" s="1">
        <v>-20</v>
      </c>
      <c r="I1282" s="1" t="s">
        <v>40</v>
      </c>
      <c r="J1282" s="1">
        <v>3.15</v>
      </c>
      <c r="K1282" s="1">
        <v>-10</v>
      </c>
      <c r="L1282" s="1">
        <v>-3.3642348754448399</v>
      </c>
      <c r="M1282" s="1" t="s">
        <v>40</v>
      </c>
      <c r="N1282" s="1">
        <v>6.9516014234875501</v>
      </c>
      <c r="O1282" s="1">
        <v>7.1747330960854097</v>
      </c>
      <c r="Q1282" s="1">
        <v>0.71747330960854105</v>
      </c>
      <c r="R1282" s="1">
        <v>0.52621355386186097</v>
      </c>
      <c r="S1282" s="11" t="s">
        <v>175</v>
      </c>
      <c r="T1282" s="3" t="s">
        <v>175</v>
      </c>
      <c r="U1282" s="3" t="s">
        <v>43</v>
      </c>
      <c r="V1282" s="11" t="s">
        <v>177</v>
      </c>
      <c r="W1282" s="3">
        <v>6</v>
      </c>
      <c r="X1282" s="3">
        <v>6</v>
      </c>
      <c r="Y1282" s="3">
        <v>2</v>
      </c>
      <c r="Z1282" s="3">
        <v>0</v>
      </c>
      <c r="AA1282" s="3">
        <v>0</v>
      </c>
      <c r="AB1282" s="12">
        <f t="shared" ref="AB1282:AB1313" si="103">(W1282*4+X1282*1+Y1282*-2+Z1282*-3)/W1282</f>
        <v>4.333333333333333</v>
      </c>
      <c r="AC1282" s="3">
        <f t="shared" ref="AC1282:AC1313" si="104">W1282*12.0107+X1282*1.00784+Y1282*15.999+Z1282*14.0067</f>
        <v>110.10924</v>
      </c>
      <c r="AD1282" s="12">
        <v>245</v>
      </c>
      <c r="AE1282" s="3" t="s">
        <v>178</v>
      </c>
      <c r="AF1282" s="2" t="s">
        <v>64</v>
      </c>
      <c r="AG1282" s="2" t="str">
        <f t="shared" si="102"/>
        <v>Proton symporter</v>
      </c>
      <c r="AH1282" s="3" t="s">
        <v>179</v>
      </c>
    </row>
    <row r="1283" spans="1:34">
      <c r="A1283" s="8" t="s">
        <v>34</v>
      </c>
      <c r="B1283" s="9" t="s">
        <v>35</v>
      </c>
      <c r="C1283" s="1" t="s">
        <v>349</v>
      </c>
      <c r="D1283" s="25" t="s">
        <v>342</v>
      </c>
      <c r="E1283" s="1" t="s">
        <v>180</v>
      </c>
      <c r="F1283" s="1" t="s">
        <v>181</v>
      </c>
      <c r="G1283" s="1">
        <v>-10</v>
      </c>
      <c r="H1283" s="1">
        <v>-20</v>
      </c>
      <c r="I1283" s="1" t="s">
        <v>40</v>
      </c>
      <c r="J1283" s="1">
        <v>3.15</v>
      </c>
      <c r="K1283" s="1">
        <v>-10</v>
      </c>
      <c r="L1283" s="1">
        <v>-11.139009287925701</v>
      </c>
      <c r="M1283" s="1" t="s">
        <v>40</v>
      </c>
      <c r="N1283" s="1">
        <v>7.6061919504643898</v>
      </c>
      <c r="O1283" s="1">
        <v>7.0656346749225998</v>
      </c>
      <c r="Q1283" s="1">
        <v>0.70656346749225996</v>
      </c>
      <c r="R1283" s="1">
        <v>0.65931911276893296</v>
      </c>
      <c r="S1283" s="14" t="s">
        <v>180</v>
      </c>
      <c r="T1283" s="2" t="s">
        <v>182</v>
      </c>
      <c r="U1283" s="3" t="s">
        <v>55</v>
      </c>
      <c r="V1283" s="2" t="s">
        <v>183</v>
      </c>
      <c r="W1283" s="2">
        <v>6</v>
      </c>
      <c r="X1283" s="2">
        <v>4</v>
      </c>
      <c r="Y1283" s="2">
        <v>4</v>
      </c>
      <c r="Z1283" s="2">
        <v>0</v>
      </c>
      <c r="AA1283" s="3">
        <v>-2</v>
      </c>
      <c r="AB1283" s="12">
        <f t="shared" si="103"/>
        <v>3.3333333333333335</v>
      </c>
      <c r="AC1283" s="3">
        <f t="shared" si="104"/>
        <v>140.09156000000002</v>
      </c>
      <c r="AD1283" s="12">
        <v>345.4</v>
      </c>
      <c r="AE1283" s="2" t="s">
        <v>101</v>
      </c>
      <c r="AF1283" s="2" t="s">
        <v>64</v>
      </c>
      <c r="AG1283" s="2" t="str">
        <f t="shared" si="102"/>
        <v>Proton symporter</v>
      </c>
      <c r="AH1283" s="3" t="s">
        <v>184</v>
      </c>
    </row>
    <row r="1284" spans="1:34">
      <c r="A1284" s="17" t="s">
        <v>185</v>
      </c>
      <c r="B1284" s="9" t="s">
        <v>35</v>
      </c>
      <c r="C1284" t="s">
        <v>349</v>
      </c>
      <c r="D1284" s="25" t="s">
        <v>342</v>
      </c>
      <c r="E1284" t="s">
        <v>186</v>
      </c>
      <c r="F1284" t="s">
        <v>187</v>
      </c>
      <c r="G1284">
        <v>-10</v>
      </c>
      <c r="H1284">
        <v>-20</v>
      </c>
      <c r="I1284" s="1" t="s">
        <v>40</v>
      </c>
      <c r="J1284">
        <v>3.15</v>
      </c>
      <c r="K1284">
        <v>-10</v>
      </c>
      <c r="L1284">
        <v>-6.5713114754098303</v>
      </c>
      <c r="M1284" s="1" t="s">
        <v>40</v>
      </c>
      <c r="N1284">
        <v>-7.9049180327868802</v>
      </c>
      <c r="O1284">
        <v>9.6508196721311492</v>
      </c>
      <c r="P1284"/>
      <c r="Q1284">
        <v>0.96508196721311501</v>
      </c>
      <c r="R1284">
        <v>1.2155700106901901</v>
      </c>
      <c r="S1284" s="3" t="s">
        <v>186</v>
      </c>
      <c r="T1284" s="3" t="s">
        <v>186</v>
      </c>
      <c r="U1284" s="3" t="s">
        <v>35</v>
      </c>
      <c r="V1284" s="3" t="s">
        <v>188</v>
      </c>
      <c r="W1284" s="3">
        <v>6</v>
      </c>
      <c r="X1284" s="3">
        <v>5</v>
      </c>
      <c r="Y1284" s="3">
        <v>7</v>
      </c>
      <c r="Z1284" s="3">
        <v>0</v>
      </c>
      <c r="AA1284" s="3">
        <v>-3</v>
      </c>
      <c r="AB1284" s="12">
        <f t="shared" si="103"/>
        <v>2.5</v>
      </c>
      <c r="AC1284" s="3">
        <f t="shared" si="104"/>
        <v>189.09640000000002</v>
      </c>
      <c r="AD1284" s="12" t="s">
        <v>40</v>
      </c>
      <c r="AE1284" s="3" t="s">
        <v>189</v>
      </c>
      <c r="AF1284" s="3" t="s">
        <v>46</v>
      </c>
      <c r="AG1284" s="2" t="s">
        <v>190</v>
      </c>
      <c r="AH1284" s="2" t="s">
        <v>191</v>
      </c>
    </row>
    <row r="1285" spans="1:34">
      <c r="A1285" s="8" t="s">
        <v>34</v>
      </c>
      <c r="B1285" s="9" t="s">
        <v>35</v>
      </c>
      <c r="C1285" s="1" t="s">
        <v>349</v>
      </c>
      <c r="D1285" s="25" t="s">
        <v>342</v>
      </c>
      <c r="E1285" s="1" t="s">
        <v>192</v>
      </c>
      <c r="F1285" s="1" t="s">
        <v>193</v>
      </c>
      <c r="G1285" s="1">
        <v>-10</v>
      </c>
      <c r="H1285" s="1">
        <v>-20</v>
      </c>
      <c r="I1285" s="1" t="s">
        <v>40</v>
      </c>
      <c r="J1285" s="1">
        <v>3.15</v>
      </c>
      <c r="K1285" s="1">
        <v>-10</v>
      </c>
      <c r="L1285" s="1">
        <v>-4.9443243243243398</v>
      </c>
      <c r="M1285" s="1" t="s">
        <v>40</v>
      </c>
      <c r="N1285" s="1">
        <v>7.31567567567566</v>
      </c>
      <c r="O1285" s="1">
        <v>4.7427027027027</v>
      </c>
      <c r="Q1285" s="1">
        <v>0.47427027027027002</v>
      </c>
      <c r="R1285" s="1">
        <v>0.51539553335577604</v>
      </c>
      <c r="S1285" s="11" t="s">
        <v>194</v>
      </c>
      <c r="T1285" s="3" t="s">
        <v>194</v>
      </c>
      <c r="U1285" s="3" t="s">
        <v>43</v>
      </c>
      <c r="V1285" s="3" t="s">
        <v>195</v>
      </c>
      <c r="W1285" s="3">
        <v>9</v>
      </c>
      <c r="X1285" s="3">
        <v>7</v>
      </c>
      <c r="Y1285" s="3">
        <v>3</v>
      </c>
      <c r="Z1285" s="3">
        <v>0</v>
      </c>
      <c r="AA1285" s="2">
        <v>-1</v>
      </c>
      <c r="AB1285" s="12">
        <f t="shared" si="103"/>
        <v>4.1111111111111107</v>
      </c>
      <c r="AC1285" s="3">
        <f t="shared" si="104"/>
        <v>163.14818</v>
      </c>
      <c r="AD1285" s="12">
        <v>346</v>
      </c>
      <c r="AE1285" s="13" t="s">
        <v>196</v>
      </c>
      <c r="AF1285" s="2" t="s">
        <v>112</v>
      </c>
      <c r="AG1285" s="2" t="str">
        <f t="shared" ref="AG1285:AG1299" si="105">IF(AD1285&gt;37,"Proton symporter", "Diffusion")</f>
        <v>Proton symporter</v>
      </c>
      <c r="AH1285" s="3" t="s">
        <v>197</v>
      </c>
    </row>
    <row r="1286" spans="1:34">
      <c r="A1286" s="8" t="s">
        <v>34</v>
      </c>
      <c r="B1286" s="9" t="s">
        <v>35</v>
      </c>
      <c r="C1286" s="1" t="s">
        <v>349</v>
      </c>
      <c r="D1286" s="25" t="s">
        <v>342</v>
      </c>
      <c r="E1286" s="1" t="s">
        <v>198</v>
      </c>
      <c r="F1286" s="1" t="s">
        <v>199</v>
      </c>
      <c r="G1286" s="1">
        <v>-10</v>
      </c>
      <c r="H1286" s="1">
        <v>-20</v>
      </c>
      <c r="I1286" s="1" t="s">
        <v>40</v>
      </c>
      <c r="J1286" s="1">
        <v>3.15</v>
      </c>
      <c r="K1286" s="1">
        <v>-10</v>
      </c>
      <c r="L1286" s="1">
        <v>-0.57798165137614399</v>
      </c>
      <c r="M1286" s="1" t="s">
        <v>40</v>
      </c>
      <c r="N1286" s="1">
        <v>10.4623853211009</v>
      </c>
      <c r="O1286" s="1">
        <v>9.8844036697247795</v>
      </c>
      <c r="Q1286" s="1">
        <v>0.98844036697247795</v>
      </c>
      <c r="R1286" s="1">
        <v>0.58006444841382199</v>
      </c>
      <c r="S1286" s="11" t="s">
        <v>198</v>
      </c>
      <c r="T1286" s="3" t="s">
        <v>200</v>
      </c>
      <c r="U1286" s="3" t="s">
        <v>43</v>
      </c>
      <c r="V1286" s="3" t="s">
        <v>201</v>
      </c>
      <c r="W1286" s="3">
        <v>4</v>
      </c>
      <c r="X1286" s="3">
        <v>8</v>
      </c>
      <c r="Y1286" s="3">
        <v>2</v>
      </c>
      <c r="Z1286" s="3">
        <v>0</v>
      </c>
      <c r="AA1286" s="2">
        <v>0</v>
      </c>
      <c r="AB1286" s="12">
        <f t="shared" si="103"/>
        <v>5</v>
      </c>
      <c r="AC1286" s="3">
        <f t="shared" si="104"/>
        <v>88.103520000000003</v>
      </c>
      <c r="AD1286" s="12">
        <v>77.099999999999994</v>
      </c>
      <c r="AE1286" s="3" t="s">
        <v>202</v>
      </c>
      <c r="AF1286" s="3" t="s">
        <v>46</v>
      </c>
      <c r="AG1286" s="2" t="str">
        <f t="shared" si="105"/>
        <v>Proton symporter</v>
      </c>
      <c r="AH1286" s="3" t="s">
        <v>203</v>
      </c>
    </row>
    <row r="1287" spans="1:34">
      <c r="A1287" s="8" t="s">
        <v>34</v>
      </c>
      <c r="B1287" s="9" t="s">
        <v>35</v>
      </c>
      <c r="C1287" s="1" t="s">
        <v>349</v>
      </c>
      <c r="D1287" s="25" t="s">
        <v>342</v>
      </c>
      <c r="E1287" s="1" t="s">
        <v>204</v>
      </c>
      <c r="F1287" s="1" t="s">
        <v>205</v>
      </c>
      <c r="G1287" s="1">
        <v>-10</v>
      </c>
      <c r="H1287" s="1">
        <v>-20</v>
      </c>
      <c r="I1287" s="1" t="s">
        <v>40</v>
      </c>
      <c r="J1287" s="1">
        <v>3.15</v>
      </c>
      <c r="K1287" s="1">
        <v>-10</v>
      </c>
      <c r="L1287" s="1">
        <v>-2.4505806451612901</v>
      </c>
      <c r="M1287" s="1" t="s">
        <v>40</v>
      </c>
      <c r="N1287" s="1">
        <v>16.036129032258099</v>
      </c>
      <c r="O1287" s="1">
        <v>2.2642580645161301</v>
      </c>
      <c r="Q1287" s="1">
        <v>0.226425806451613</v>
      </c>
      <c r="R1287" s="1">
        <v>0.30819829572907798</v>
      </c>
      <c r="S1287" s="14" t="s">
        <v>204</v>
      </c>
      <c r="T1287" s="2" t="s">
        <v>204</v>
      </c>
      <c r="U1287" s="3" t="s">
        <v>55</v>
      </c>
      <c r="V1287" s="2" t="s">
        <v>206</v>
      </c>
      <c r="W1287" s="2">
        <v>15</v>
      </c>
      <c r="X1287" s="2">
        <v>24</v>
      </c>
      <c r="Y1287" s="2">
        <v>0</v>
      </c>
      <c r="Z1287" s="2">
        <v>0</v>
      </c>
      <c r="AA1287" s="3">
        <v>0</v>
      </c>
      <c r="AB1287" s="12">
        <f t="shared" si="103"/>
        <v>5.6</v>
      </c>
      <c r="AC1287" s="3">
        <f t="shared" si="104"/>
        <v>204.34866000000002</v>
      </c>
      <c r="AD1287" s="12" t="s">
        <v>207</v>
      </c>
      <c r="AE1287" s="2" t="s">
        <v>155</v>
      </c>
      <c r="AF1287" s="2" t="s">
        <v>46</v>
      </c>
      <c r="AG1287" s="2" t="str">
        <f t="shared" si="105"/>
        <v>Proton symporter</v>
      </c>
      <c r="AH1287" s="3" t="s">
        <v>208</v>
      </c>
    </row>
    <row r="1288" spans="1:34">
      <c r="A1288" s="8" t="s">
        <v>34</v>
      </c>
      <c r="B1288" s="9" t="s">
        <v>35</v>
      </c>
      <c r="C1288" s="1" t="s">
        <v>349</v>
      </c>
      <c r="D1288" s="25" t="s">
        <v>342</v>
      </c>
      <c r="E1288" s="1" t="s">
        <v>209</v>
      </c>
      <c r="F1288" s="1" t="s">
        <v>210</v>
      </c>
      <c r="G1288" s="1">
        <v>-10</v>
      </c>
      <c r="H1288" s="1">
        <v>-20</v>
      </c>
      <c r="I1288" s="1" t="s">
        <v>40</v>
      </c>
      <c r="J1288" s="1">
        <v>3.15</v>
      </c>
      <c r="K1288" s="1">
        <v>-10</v>
      </c>
      <c r="L1288" s="1">
        <v>-5.5201834862385404</v>
      </c>
      <c r="M1288" s="1" t="s">
        <v>40</v>
      </c>
      <c r="N1288" s="1">
        <v>10.462385321100999</v>
      </c>
      <c r="O1288" s="1">
        <v>9.8844036697247795</v>
      </c>
      <c r="Q1288" s="1">
        <v>0.98844036697247795</v>
      </c>
      <c r="R1288" s="1">
        <v>0.56679342011235601</v>
      </c>
      <c r="S1288" s="14" t="s">
        <v>209</v>
      </c>
      <c r="T1288" s="2" t="s">
        <v>211</v>
      </c>
      <c r="U1288" s="3" t="s">
        <v>55</v>
      </c>
      <c r="V1288" s="2" t="s">
        <v>212</v>
      </c>
      <c r="W1288" s="2">
        <v>4</v>
      </c>
      <c r="X1288" s="2">
        <v>6</v>
      </c>
      <c r="Y1288" s="2">
        <v>2</v>
      </c>
      <c r="Z1288" s="2">
        <v>0</v>
      </c>
      <c r="AA1288" s="2">
        <v>0</v>
      </c>
      <c r="AB1288" s="12">
        <f t="shared" si="103"/>
        <v>4.5</v>
      </c>
      <c r="AC1288" s="3">
        <f t="shared" si="104"/>
        <v>86.08784</v>
      </c>
      <c r="AD1288" s="12">
        <v>204</v>
      </c>
      <c r="AE1288" s="2" t="s">
        <v>213</v>
      </c>
      <c r="AF1288" s="2" t="s">
        <v>70</v>
      </c>
      <c r="AG1288" s="2" t="str">
        <f t="shared" si="105"/>
        <v>Proton symporter</v>
      </c>
      <c r="AH1288" s="3" t="s">
        <v>214</v>
      </c>
    </row>
    <row r="1289" spans="1:34">
      <c r="A1289" s="17" t="s">
        <v>185</v>
      </c>
      <c r="B1289" s="9" t="s">
        <v>35</v>
      </c>
      <c r="C1289" t="s">
        <v>349</v>
      </c>
      <c r="D1289" s="25" t="s">
        <v>342</v>
      </c>
      <c r="E1289" t="s">
        <v>215</v>
      </c>
      <c r="F1289" t="s">
        <v>216</v>
      </c>
      <c r="G1289">
        <v>-10</v>
      </c>
      <c r="H1289">
        <v>-20</v>
      </c>
      <c r="I1289" s="1" t="s">
        <v>40</v>
      </c>
      <c r="J1289">
        <v>3.15</v>
      </c>
      <c r="K1289">
        <v>-10</v>
      </c>
      <c r="L1289">
        <v>-5.4764705882352898</v>
      </c>
      <c r="M1289" s="1" t="s">
        <v>40</v>
      </c>
      <c r="N1289">
        <v>0.52941176470588502</v>
      </c>
      <c r="O1289">
        <v>9.8941176470588204</v>
      </c>
      <c r="P1289"/>
      <c r="Q1289">
        <v>0.98941176470588199</v>
      </c>
      <c r="R1289">
        <v>0.96297727632130603</v>
      </c>
      <c r="S1289" s="3" t="s">
        <v>215</v>
      </c>
      <c r="T1289" s="3" t="s">
        <v>217</v>
      </c>
      <c r="U1289" s="3" t="s">
        <v>35</v>
      </c>
      <c r="V1289" s="3" t="s">
        <v>218</v>
      </c>
      <c r="W1289" s="3">
        <v>5</v>
      </c>
      <c r="X1289" s="3">
        <v>8</v>
      </c>
      <c r="Y1289" s="3">
        <v>4</v>
      </c>
      <c r="Z1289" s="3">
        <v>1</v>
      </c>
      <c r="AA1289" s="2">
        <v>-1</v>
      </c>
      <c r="AB1289" s="12">
        <f t="shared" si="103"/>
        <v>3.4</v>
      </c>
      <c r="AC1289" s="3">
        <f t="shared" si="104"/>
        <v>146.11892</v>
      </c>
      <c r="AD1289" s="12">
        <v>333.8</v>
      </c>
      <c r="AE1289" s="3" t="s">
        <v>219</v>
      </c>
      <c r="AF1289" s="3" t="s">
        <v>70</v>
      </c>
      <c r="AG1289" s="2" t="str">
        <f t="shared" si="105"/>
        <v>Proton symporter</v>
      </c>
      <c r="AH1289" s="2" t="s">
        <v>220</v>
      </c>
    </row>
    <row r="1290" spans="1:34">
      <c r="A1290" s="8" t="s">
        <v>34</v>
      </c>
      <c r="B1290" s="9" t="s">
        <v>35</v>
      </c>
      <c r="C1290" s="1" t="s">
        <v>349</v>
      </c>
      <c r="D1290" s="25" t="s">
        <v>342</v>
      </c>
      <c r="E1290" s="1" t="s">
        <v>221</v>
      </c>
      <c r="F1290" s="1" t="s">
        <v>222</v>
      </c>
      <c r="G1290" s="1">
        <v>-10</v>
      </c>
      <c r="H1290" s="1">
        <v>-20</v>
      </c>
      <c r="I1290" s="1" t="s">
        <v>40</v>
      </c>
      <c r="J1290" s="1">
        <v>3.15</v>
      </c>
      <c r="K1290" s="1">
        <v>-10</v>
      </c>
      <c r="L1290" s="1">
        <v>-13.4416666666667</v>
      </c>
      <c r="M1290" s="1" t="s">
        <v>40</v>
      </c>
      <c r="N1290" s="1">
        <v>13.4416666666667</v>
      </c>
      <c r="O1290" s="1">
        <v>7.3116666666666701</v>
      </c>
      <c r="Q1290" s="1">
        <v>0.73116666666666696</v>
      </c>
      <c r="R1290" s="1">
        <v>0.63359923730544598</v>
      </c>
      <c r="S1290" s="14" t="s">
        <v>221</v>
      </c>
      <c r="T1290" s="2" t="s">
        <v>221</v>
      </c>
      <c r="U1290" s="3" t="s">
        <v>55</v>
      </c>
      <c r="V1290" s="2" t="s">
        <v>223</v>
      </c>
      <c r="W1290" s="2">
        <v>5</v>
      </c>
      <c r="X1290" s="2">
        <v>6</v>
      </c>
      <c r="Y1290" s="2">
        <v>4</v>
      </c>
      <c r="Z1290" s="2">
        <v>0</v>
      </c>
      <c r="AA1290" s="3">
        <v>-2</v>
      </c>
      <c r="AB1290" s="12">
        <f t="shared" si="103"/>
        <v>3.6</v>
      </c>
      <c r="AC1290" s="3">
        <f t="shared" si="104"/>
        <v>130.09654</v>
      </c>
      <c r="AD1290" s="12">
        <v>200</v>
      </c>
      <c r="AE1290" s="2" t="s">
        <v>101</v>
      </c>
      <c r="AF1290" s="2" t="s">
        <v>58</v>
      </c>
      <c r="AG1290" s="2" t="str">
        <f t="shared" si="105"/>
        <v>Proton symporter</v>
      </c>
      <c r="AH1290" s="3" t="s">
        <v>224</v>
      </c>
    </row>
    <row r="1291" spans="1:34">
      <c r="A1291" s="17" t="s">
        <v>185</v>
      </c>
      <c r="B1291" s="9" t="s">
        <v>35</v>
      </c>
      <c r="C1291" t="s">
        <v>349</v>
      </c>
      <c r="D1291" s="25" t="s">
        <v>342</v>
      </c>
      <c r="E1291" t="s">
        <v>225</v>
      </c>
      <c r="F1291" t="s">
        <v>226</v>
      </c>
      <c r="G1291">
        <v>-10</v>
      </c>
      <c r="H1291">
        <v>-20</v>
      </c>
      <c r="I1291" s="1" t="s">
        <v>40</v>
      </c>
      <c r="J1291">
        <v>3.15</v>
      </c>
      <c r="K1291">
        <v>-10</v>
      </c>
      <c r="L1291">
        <v>-13.9571428571429</v>
      </c>
      <c r="M1291" s="1" t="s">
        <v>40</v>
      </c>
      <c r="N1291">
        <v>1.9428571428571499</v>
      </c>
      <c r="O1291">
        <v>24.0285714285714</v>
      </c>
      <c r="P1291"/>
      <c r="Q1291">
        <v>2.4028571428571399</v>
      </c>
      <c r="R1291">
        <v>1.20105917195573</v>
      </c>
      <c r="S1291" s="3" t="s">
        <v>225</v>
      </c>
      <c r="T1291" s="3" t="s">
        <v>225</v>
      </c>
      <c r="U1291" s="3" t="s">
        <v>35</v>
      </c>
      <c r="V1291" s="3" t="s">
        <v>227</v>
      </c>
      <c r="W1291" s="3">
        <v>2</v>
      </c>
      <c r="X1291" s="3">
        <v>3</v>
      </c>
      <c r="Y1291" s="3">
        <v>3</v>
      </c>
      <c r="Z1291" s="3">
        <v>0</v>
      </c>
      <c r="AA1291" s="2">
        <v>-1</v>
      </c>
      <c r="AB1291" s="12">
        <f t="shared" si="103"/>
        <v>2.5</v>
      </c>
      <c r="AC1291" s="3">
        <f t="shared" si="104"/>
        <v>75.041920000000005</v>
      </c>
      <c r="AD1291" s="12">
        <v>112</v>
      </c>
      <c r="AE1291" s="3" t="s">
        <v>228</v>
      </c>
      <c r="AF1291" s="3" t="s">
        <v>229</v>
      </c>
      <c r="AG1291" s="2" t="str">
        <f t="shared" si="105"/>
        <v>Proton symporter</v>
      </c>
      <c r="AH1291" s="2" t="s">
        <v>230</v>
      </c>
    </row>
    <row r="1292" spans="1:34">
      <c r="A1292" s="17" t="s">
        <v>231</v>
      </c>
      <c r="B1292" s="9" t="s">
        <v>35</v>
      </c>
      <c r="C1292" t="s">
        <v>349</v>
      </c>
      <c r="D1292" s="25" t="s">
        <v>342</v>
      </c>
      <c r="E1292" t="s">
        <v>232</v>
      </c>
      <c r="F1292" t="s">
        <v>233</v>
      </c>
      <c r="G1292">
        <v>-10</v>
      </c>
      <c r="H1292">
        <v>-20</v>
      </c>
      <c r="I1292" s="1" t="s">
        <v>40</v>
      </c>
      <c r="J1292">
        <v>3.15</v>
      </c>
      <c r="K1292">
        <v>-10</v>
      </c>
      <c r="L1292">
        <v>-0.78310412573673904</v>
      </c>
      <c r="M1292" s="1" t="s">
        <v>40</v>
      </c>
      <c r="N1292">
        <v>18.680157170923401</v>
      </c>
      <c r="O1292">
        <v>4.4742632612966604</v>
      </c>
      <c r="P1292"/>
      <c r="Q1292">
        <v>0.44742632612966599</v>
      </c>
      <c r="R1292">
        <v>0.29862299342665299</v>
      </c>
      <c r="S1292" s="11" t="s">
        <v>232</v>
      </c>
      <c r="T1292" s="3" t="s">
        <v>232</v>
      </c>
      <c r="U1292" s="3" t="s">
        <v>43</v>
      </c>
      <c r="V1292" s="3" t="s">
        <v>234</v>
      </c>
      <c r="W1292" s="3">
        <v>7</v>
      </c>
      <c r="X1292" s="3">
        <v>16</v>
      </c>
      <c r="Y1292" s="3">
        <v>0</v>
      </c>
      <c r="Z1292" s="3">
        <v>0</v>
      </c>
      <c r="AA1292" s="3">
        <v>0</v>
      </c>
      <c r="AB1292" s="12">
        <f t="shared" si="103"/>
        <v>6.2857142857142856</v>
      </c>
      <c r="AC1292" s="3">
        <f t="shared" si="104"/>
        <v>100.20034</v>
      </c>
      <c r="AD1292" s="3">
        <v>98</v>
      </c>
      <c r="AE1292" s="3" t="s">
        <v>161</v>
      </c>
      <c r="AF1292" s="2" t="s">
        <v>46</v>
      </c>
      <c r="AG1292" s="2" t="str">
        <f t="shared" si="105"/>
        <v>Proton symporter</v>
      </c>
      <c r="AH1292" s="3" t="s">
        <v>235</v>
      </c>
    </row>
    <row r="1293" spans="1:34">
      <c r="A1293" s="17" t="s">
        <v>231</v>
      </c>
      <c r="B1293" s="9" t="s">
        <v>35</v>
      </c>
      <c r="C1293" t="s">
        <v>349</v>
      </c>
      <c r="D1293" s="25" t="s">
        <v>342</v>
      </c>
      <c r="E1293" t="s">
        <v>236</v>
      </c>
      <c r="F1293" t="s">
        <v>237</v>
      </c>
      <c r="G1293">
        <v>-10</v>
      </c>
      <c r="H1293">
        <v>-20</v>
      </c>
      <c r="I1293" s="1" t="s">
        <v>40</v>
      </c>
      <c r="J1293">
        <v>3.15</v>
      </c>
      <c r="K1293">
        <v>-10</v>
      </c>
      <c r="L1293">
        <v>1.42213726175426E-15</v>
      </c>
      <c r="M1293" s="1" t="s">
        <v>40</v>
      </c>
      <c r="N1293">
        <v>18.421052631578899</v>
      </c>
      <c r="O1293">
        <v>5.2631578947368398</v>
      </c>
      <c r="P1293"/>
      <c r="Q1293">
        <v>0.52631578947368396</v>
      </c>
      <c r="R1293">
        <v>0.30210294937370002</v>
      </c>
      <c r="S1293" s="14" t="s">
        <v>236</v>
      </c>
      <c r="T1293" s="2" t="s">
        <v>236</v>
      </c>
      <c r="U1293" s="3" t="s">
        <v>43</v>
      </c>
      <c r="V1293" s="3" t="s">
        <v>238</v>
      </c>
      <c r="W1293" s="2">
        <v>6</v>
      </c>
      <c r="X1293" s="2">
        <v>14</v>
      </c>
      <c r="Y1293" s="2">
        <v>0</v>
      </c>
      <c r="Z1293" s="2">
        <v>0</v>
      </c>
      <c r="AA1293" s="3">
        <v>0</v>
      </c>
      <c r="AB1293" s="12">
        <f t="shared" si="103"/>
        <v>6.333333333333333</v>
      </c>
      <c r="AC1293" s="3">
        <f t="shared" si="104"/>
        <v>86.173959999999994</v>
      </c>
      <c r="AD1293" s="12">
        <v>69</v>
      </c>
      <c r="AE1293" s="3" t="s">
        <v>161</v>
      </c>
      <c r="AF1293" s="2" t="s">
        <v>162</v>
      </c>
      <c r="AG1293" s="2" t="str">
        <f t="shared" si="105"/>
        <v>Proton symporter</v>
      </c>
      <c r="AH1293" s="3" t="s">
        <v>239</v>
      </c>
    </row>
    <row r="1294" spans="1:34">
      <c r="A1294" s="8" t="s">
        <v>34</v>
      </c>
      <c r="B1294" s="9" t="s">
        <v>35</v>
      </c>
      <c r="C1294" s="1" t="s">
        <v>349</v>
      </c>
      <c r="D1294" s="25" t="s">
        <v>342</v>
      </c>
      <c r="E1294" s="1" t="s">
        <v>240</v>
      </c>
      <c r="F1294" s="1" t="s">
        <v>241</v>
      </c>
      <c r="G1294" s="1">
        <v>-10</v>
      </c>
      <c r="H1294" s="1">
        <v>-20</v>
      </c>
      <c r="I1294" s="1" t="s">
        <v>40</v>
      </c>
      <c r="J1294" s="1">
        <v>3.15</v>
      </c>
      <c r="K1294" s="1">
        <v>-10</v>
      </c>
      <c r="L1294" s="1">
        <v>-3.3730734255104699E-15</v>
      </c>
      <c r="M1294" s="1" t="s">
        <v>40</v>
      </c>
      <c r="N1294" s="1">
        <v>16.666666666666501</v>
      </c>
      <c r="O1294" s="1">
        <v>8.3333333333333002</v>
      </c>
      <c r="Q1294" s="1">
        <v>0.83333333333333004</v>
      </c>
      <c r="R1294" s="1">
        <v>0.47809065476586798</v>
      </c>
      <c r="S1294" s="11" t="s">
        <v>240</v>
      </c>
      <c r="T1294" s="3" t="s">
        <v>240</v>
      </c>
      <c r="U1294" s="3" t="s">
        <v>43</v>
      </c>
      <c r="V1294" s="3" t="s">
        <v>242</v>
      </c>
      <c r="W1294" s="3">
        <v>5</v>
      </c>
      <c r="X1294" s="3">
        <v>10</v>
      </c>
      <c r="Y1294" s="3">
        <v>1</v>
      </c>
      <c r="Z1294" s="3">
        <v>0</v>
      </c>
      <c r="AA1294" s="3">
        <v>0</v>
      </c>
      <c r="AB1294" s="12">
        <f t="shared" si="103"/>
        <v>5.6</v>
      </c>
      <c r="AC1294" s="3">
        <f t="shared" si="104"/>
        <v>86.130899999999997</v>
      </c>
      <c r="AD1294" s="12">
        <v>108</v>
      </c>
      <c r="AE1294" s="3" t="s">
        <v>78</v>
      </c>
      <c r="AF1294" s="3" t="s">
        <v>89</v>
      </c>
      <c r="AG1294" s="2" t="str">
        <f t="shared" si="105"/>
        <v>Proton symporter</v>
      </c>
      <c r="AH1294" s="3" t="s">
        <v>243</v>
      </c>
    </row>
    <row r="1295" spans="1:34">
      <c r="A1295" s="8" t="s">
        <v>34</v>
      </c>
      <c r="B1295" s="9" t="s">
        <v>35</v>
      </c>
      <c r="C1295" s="1" t="s">
        <v>349</v>
      </c>
      <c r="D1295" s="25" t="s">
        <v>342</v>
      </c>
      <c r="E1295" s="1" t="s">
        <v>244</v>
      </c>
      <c r="F1295" s="1" t="s">
        <v>245</v>
      </c>
      <c r="G1295" s="1">
        <v>-10</v>
      </c>
      <c r="H1295" s="1">
        <v>-20</v>
      </c>
      <c r="I1295" s="1" t="s">
        <v>40</v>
      </c>
      <c r="J1295" s="1">
        <v>3.15</v>
      </c>
      <c r="K1295" s="1">
        <v>-10</v>
      </c>
      <c r="L1295" s="1">
        <v>-1.95502645502646</v>
      </c>
      <c r="M1295" s="1" t="s">
        <v>40</v>
      </c>
      <c r="N1295" s="1">
        <v>11.564021164021201</v>
      </c>
      <c r="O1295" s="1">
        <v>9.6089947089947092</v>
      </c>
      <c r="Q1295" s="1">
        <v>0.96089947089947103</v>
      </c>
      <c r="R1295" s="1">
        <v>0.55745149423586005</v>
      </c>
      <c r="S1295" s="14" t="s">
        <v>244</v>
      </c>
      <c r="T1295" s="2" t="s">
        <v>244</v>
      </c>
      <c r="U1295" s="3" t="s">
        <v>55</v>
      </c>
      <c r="V1295" s="2" t="s">
        <v>173</v>
      </c>
      <c r="W1295" s="2">
        <v>4</v>
      </c>
      <c r="X1295" s="2">
        <v>7</v>
      </c>
      <c r="Y1295" s="2">
        <v>2</v>
      </c>
      <c r="Z1295" s="2">
        <v>0</v>
      </c>
      <c r="AA1295" s="2">
        <v>-1</v>
      </c>
      <c r="AB1295" s="12">
        <f t="shared" si="103"/>
        <v>4.75</v>
      </c>
      <c r="AC1295" s="3">
        <f t="shared" si="104"/>
        <v>87.095680000000002</v>
      </c>
      <c r="AD1295" s="12">
        <v>155</v>
      </c>
      <c r="AE1295" s="2" t="s">
        <v>128</v>
      </c>
      <c r="AF1295" s="2" t="s">
        <v>89</v>
      </c>
      <c r="AG1295" s="2" t="str">
        <f t="shared" si="105"/>
        <v>Proton symporter</v>
      </c>
      <c r="AH1295" s="3" t="s">
        <v>246</v>
      </c>
    </row>
    <row r="1296" spans="1:34">
      <c r="A1296" s="8" t="s">
        <v>34</v>
      </c>
      <c r="B1296" s="9" t="s">
        <v>35</v>
      </c>
      <c r="C1296" s="1" t="s">
        <v>349</v>
      </c>
      <c r="D1296" s="25" t="s">
        <v>342</v>
      </c>
      <c r="E1296" s="1" t="s">
        <v>247</v>
      </c>
      <c r="F1296" s="1" t="s">
        <v>248</v>
      </c>
      <c r="G1296" s="1">
        <v>-10</v>
      </c>
      <c r="H1296" s="1">
        <v>-20</v>
      </c>
      <c r="I1296" s="1" t="s">
        <v>40</v>
      </c>
      <c r="J1296" s="1">
        <v>3.15</v>
      </c>
      <c r="K1296" s="1">
        <v>-10</v>
      </c>
      <c r="L1296" s="1">
        <v>-2.5762836185819098</v>
      </c>
      <c r="M1296" s="1" t="s">
        <v>40</v>
      </c>
      <c r="N1296" s="1">
        <v>16.125916870415701</v>
      </c>
      <c r="O1296" s="1">
        <v>6.7748166259168698</v>
      </c>
      <c r="Q1296" s="1">
        <v>0.67748166259168696</v>
      </c>
      <c r="R1296" s="1">
        <v>0.30738353410418401</v>
      </c>
      <c r="S1296" s="11" t="s">
        <v>247</v>
      </c>
      <c r="T1296" s="3" t="s">
        <v>247</v>
      </c>
      <c r="U1296" s="3" t="s">
        <v>43</v>
      </c>
      <c r="V1296" s="3" t="s">
        <v>249</v>
      </c>
      <c r="W1296" s="3">
        <v>5</v>
      </c>
      <c r="X1296" s="3">
        <v>8</v>
      </c>
      <c r="Y1296" s="3">
        <v>0</v>
      </c>
      <c r="Z1296" s="3">
        <v>0</v>
      </c>
      <c r="AA1296" s="3">
        <v>0</v>
      </c>
      <c r="AB1296" s="12">
        <f t="shared" si="103"/>
        <v>5.6</v>
      </c>
      <c r="AC1296" s="3">
        <f t="shared" si="104"/>
        <v>68.116219999999998</v>
      </c>
      <c r="AD1296" s="15">
        <v>34.07</v>
      </c>
      <c r="AE1296" s="3" t="s">
        <v>155</v>
      </c>
      <c r="AF1296" s="3" t="s">
        <v>46</v>
      </c>
      <c r="AG1296" s="16" t="str">
        <f t="shared" si="105"/>
        <v>Diffusion</v>
      </c>
      <c r="AH1296" s="3" t="s">
        <v>250</v>
      </c>
    </row>
    <row r="1297" spans="1:34">
      <c r="A1297" s="8" t="s">
        <v>34</v>
      </c>
      <c r="B1297" s="9" t="s">
        <v>35</v>
      </c>
      <c r="C1297" s="1" t="s">
        <v>349</v>
      </c>
      <c r="D1297" s="25" t="s">
        <v>342</v>
      </c>
      <c r="E1297" s="1" t="s">
        <v>251</v>
      </c>
      <c r="F1297" s="1" t="s">
        <v>252</v>
      </c>
      <c r="G1297" s="1">
        <v>-10</v>
      </c>
      <c r="H1297" s="1">
        <v>-20</v>
      </c>
      <c r="I1297" s="1" t="s">
        <v>40</v>
      </c>
      <c r="J1297" s="1">
        <v>3.15</v>
      </c>
      <c r="K1297" s="1">
        <v>-10</v>
      </c>
      <c r="L1297" s="1">
        <v>-1.83363636363636</v>
      </c>
      <c r="M1297" s="1" t="s">
        <v>40</v>
      </c>
      <c r="N1297" s="1">
        <v>17.8890909090909</v>
      </c>
      <c r="O1297" s="1">
        <v>10.7036363636364</v>
      </c>
      <c r="Q1297" s="1">
        <v>1.07036363636364</v>
      </c>
      <c r="R1297" s="1">
        <v>0.42844361352282601</v>
      </c>
      <c r="S1297" s="14" t="s">
        <v>251</v>
      </c>
      <c r="T1297" s="2" t="s">
        <v>251</v>
      </c>
      <c r="U1297" s="3" t="s">
        <v>55</v>
      </c>
      <c r="V1297" s="2" t="s">
        <v>77</v>
      </c>
      <c r="W1297" s="2">
        <v>3</v>
      </c>
      <c r="X1297" s="2">
        <v>8</v>
      </c>
      <c r="Y1297" s="2">
        <v>1</v>
      </c>
      <c r="Z1297" s="2">
        <v>0</v>
      </c>
      <c r="AA1297" s="3">
        <v>0</v>
      </c>
      <c r="AB1297" s="12">
        <f t="shared" si="103"/>
        <v>6</v>
      </c>
      <c r="AC1297" s="3">
        <f t="shared" si="104"/>
        <v>60.093820000000001</v>
      </c>
      <c r="AD1297" s="12">
        <v>82.5</v>
      </c>
      <c r="AE1297" s="2" t="s">
        <v>78</v>
      </c>
      <c r="AF1297" s="2" t="s">
        <v>46</v>
      </c>
      <c r="AG1297" s="2" t="str">
        <f t="shared" si="105"/>
        <v>Proton symporter</v>
      </c>
      <c r="AH1297" s="3" t="s">
        <v>253</v>
      </c>
    </row>
    <row r="1298" spans="1:34">
      <c r="A1298" s="8" t="s">
        <v>34</v>
      </c>
      <c r="B1298" s="9" t="s">
        <v>35</v>
      </c>
      <c r="C1298" s="1" t="s">
        <v>349</v>
      </c>
      <c r="D1298" s="25" t="s">
        <v>342</v>
      </c>
      <c r="E1298" s="1" t="s">
        <v>254</v>
      </c>
      <c r="F1298" s="1" t="s">
        <v>255</v>
      </c>
      <c r="G1298" s="1">
        <v>-10</v>
      </c>
      <c r="H1298" s="1">
        <v>-20</v>
      </c>
      <c r="I1298" s="1" t="s">
        <v>40</v>
      </c>
      <c r="J1298" s="1">
        <v>3.15</v>
      </c>
      <c r="K1298" s="1">
        <v>-10</v>
      </c>
      <c r="L1298" s="1">
        <v>-5.47647058823528</v>
      </c>
      <c r="M1298" s="1" t="s">
        <v>40</v>
      </c>
      <c r="N1298" s="1">
        <v>0.52941176470589002</v>
      </c>
      <c r="O1298" s="1">
        <v>9.8941176470588399</v>
      </c>
      <c r="Q1298" s="1">
        <v>0.98941176470588399</v>
      </c>
      <c r="R1298" s="1">
        <v>0.84409984491871903</v>
      </c>
      <c r="S1298" s="11" t="s">
        <v>254</v>
      </c>
      <c r="T1298" s="3" t="s">
        <v>254</v>
      </c>
      <c r="U1298" s="3" t="s">
        <v>43</v>
      </c>
      <c r="V1298" s="3" t="s">
        <v>256</v>
      </c>
      <c r="W1298" s="3">
        <v>5</v>
      </c>
      <c r="X1298" s="3">
        <v>4</v>
      </c>
      <c r="Y1298" s="3">
        <v>4</v>
      </c>
      <c r="Z1298" s="3">
        <v>0</v>
      </c>
      <c r="AA1298" s="3">
        <v>-2</v>
      </c>
      <c r="AB1298" s="12">
        <f t="shared" si="103"/>
        <v>3.2</v>
      </c>
      <c r="AC1298" s="3">
        <f t="shared" si="104"/>
        <v>128.08086</v>
      </c>
      <c r="AD1298" s="12">
        <v>381</v>
      </c>
      <c r="AE1298" s="3" t="s">
        <v>101</v>
      </c>
      <c r="AF1298" s="3" t="s">
        <v>257</v>
      </c>
      <c r="AG1298" s="2" t="str">
        <f t="shared" si="105"/>
        <v>Proton symporter</v>
      </c>
      <c r="AH1298" s="3" t="s">
        <v>258</v>
      </c>
    </row>
    <row r="1299" spans="1:34">
      <c r="A1299" s="17" t="s">
        <v>185</v>
      </c>
      <c r="B1299" s="9" t="s">
        <v>35</v>
      </c>
      <c r="C1299" t="s">
        <v>349</v>
      </c>
      <c r="D1299" s="25" t="s">
        <v>342</v>
      </c>
      <c r="E1299" t="s">
        <v>259</v>
      </c>
      <c r="F1299" t="s">
        <v>260</v>
      </c>
      <c r="G1299">
        <v>-10</v>
      </c>
      <c r="H1299">
        <v>-20</v>
      </c>
      <c r="I1299" s="1" t="s">
        <v>40</v>
      </c>
      <c r="J1299">
        <v>3.15</v>
      </c>
      <c r="K1299">
        <v>-10</v>
      </c>
      <c r="L1299">
        <v>-2.3891472868217098</v>
      </c>
      <c r="M1299" s="1" t="s">
        <v>40</v>
      </c>
      <c r="N1299">
        <v>15.9922480620155</v>
      </c>
      <c r="O1299">
        <v>3.4007751937984501</v>
      </c>
      <c r="P1299"/>
      <c r="Q1299">
        <v>0.34007751937984498</v>
      </c>
      <c r="R1299">
        <v>0.30859648474164803</v>
      </c>
      <c r="S1299" s="3" t="s">
        <v>259</v>
      </c>
      <c r="T1299" s="3" t="s">
        <v>259</v>
      </c>
      <c r="U1299" s="3" t="s">
        <v>43</v>
      </c>
      <c r="V1299" s="3" t="s">
        <v>261</v>
      </c>
      <c r="W1299" s="3">
        <v>10</v>
      </c>
      <c r="X1299" s="3">
        <v>16</v>
      </c>
      <c r="Y1299" s="3">
        <v>0</v>
      </c>
      <c r="Z1299" s="3">
        <v>0</v>
      </c>
      <c r="AA1299" s="3">
        <v>0</v>
      </c>
      <c r="AB1299" s="12">
        <f t="shared" si="103"/>
        <v>5.6</v>
      </c>
      <c r="AC1299" s="3">
        <f t="shared" si="104"/>
        <v>136.23244</v>
      </c>
      <c r="AD1299" s="12">
        <v>176</v>
      </c>
      <c r="AE1299" s="3" t="s">
        <v>262</v>
      </c>
      <c r="AF1299" s="3" t="s">
        <v>46</v>
      </c>
      <c r="AG1299" s="2" t="str">
        <f t="shared" si="105"/>
        <v>Proton symporter</v>
      </c>
      <c r="AH1299" s="3" t="s">
        <v>263</v>
      </c>
    </row>
    <row r="1300" spans="1:34">
      <c r="A1300" s="17" t="s">
        <v>185</v>
      </c>
      <c r="B1300" s="9" t="s">
        <v>35</v>
      </c>
      <c r="C1300" t="s">
        <v>349</v>
      </c>
      <c r="D1300" s="25" t="s">
        <v>342</v>
      </c>
      <c r="E1300" t="s">
        <v>264</v>
      </c>
      <c r="F1300" t="s">
        <v>265</v>
      </c>
      <c r="G1300">
        <v>-10</v>
      </c>
      <c r="H1300">
        <v>-20</v>
      </c>
      <c r="I1300" s="1" t="s">
        <v>40</v>
      </c>
      <c r="J1300">
        <v>3.15</v>
      </c>
      <c r="K1300">
        <v>-10</v>
      </c>
      <c r="L1300">
        <v>-4.8397058823529404</v>
      </c>
      <c r="M1300" s="1" t="s">
        <v>40</v>
      </c>
      <c r="N1300">
        <v>11.2911764705882</v>
      </c>
      <c r="O1300">
        <v>6.4514705882352903</v>
      </c>
      <c r="P1300"/>
      <c r="Q1300">
        <v>0.64514705882352896</v>
      </c>
      <c r="R1300">
        <v>0.63252687709867095</v>
      </c>
      <c r="S1300" s="3" t="s">
        <v>264</v>
      </c>
      <c r="T1300" s="2" t="s">
        <v>266</v>
      </c>
      <c r="U1300" s="3" t="s">
        <v>35</v>
      </c>
      <c r="V1300" s="3" t="s">
        <v>267</v>
      </c>
      <c r="W1300" s="3">
        <v>6</v>
      </c>
      <c r="X1300" s="3">
        <v>15</v>
      </c>
      <c r="Y1300" s="3">
        <v>2</v>
      </c>
      <c r="Z1300" s="3">
        <v>2</v>
      </c>
      <c r="AA1300" s="3">
        <v>1</v>
      </c>
      <c r="AB1300" s="12">
        <f t="shared" si="103"/>
        <v>4.833333333333333</v>
      </c>
      <c r="AC1300" s="3">
        <f t="shared" si="104"/>
        <v>147.19319999999999</v>
      </c>
      <c r="AD1300" s="12" t="s">
        <v>40</v>
      </c>
      <c r="AE1300" s="3" t="s">
        <v>219</v>
      </c>
      <c r="AF1300" s="3" t="s">
        <v>84</v>
      </c>
      <c r="AG1300" s="2" t="s">
        <v>190</v>
      </c>
      <c r="AH1300" s="2" t="s">
        <v>268</v>
      </c>
    </row>
    <row r="1301" spans="1:34">
      <c r="A1301" s="17" t="s">
        <v>185</v>
      </c>
      <c r="B1301" s="9" t="s">
        <v>35</v>
      </c>
      <c r="C1301" t="s">
        <v>349</v>
      </c>
      <c r="D1301" s="25" t="s">
        <v>342</v>
      </c>
      <c r="E1301" t="s">
        <v>269</v>
      </c>
      <c r="F1301" t="s">
        <v>270</v>
      </c>
      <c r="G1301">
        <v>-10</v>
      </c>
      <c r="H1301">
        <v>-20</v>
      </c>
      <c r="I1301" s="1" t="s">
        <v>40</v>
      </c>
      <c r="J1301">
        <v>3.15</v>
      </c>
      <c r="K1301">
        <v>-10</v>
      </c>
      <c r="L1301">
        <v>-4.3559999999999999</v>
      </c>
      <c r="M1301" s="1" t="s">
        <v>40</v>
      </c>
      <c r="N1301">
        <v>-10.8586666666667</v>
      </c>
      <c r="O1301">
        <v>15.2146666666667</v>
      </c>
      <c r="P1301"/>
      <c r="Q1301">
        <v>1.5214666666666701</v>
      </c>
      <c r="R1301">
        <v>1.3384321896667299</v>
      </c>
      <c r="S1301" s="3" t="s">
        <v>269</v>
      </c>
      <c r="T1301" s="3" t="s">
        <v>271</v>
      </c>
      <c r="U1301" s="3" t="s">
        <v>35</v>
      </c>
      <c r="V1301" s="3" t="s">
        <v>272</v>
      </c>
      <c r="W1301" s="3">
        <v>4</v>
      </c>
      <c r="X1301" s="3">
        <v>4</v>
      </c>
      <c r="Y1301" s="3">
        <v>5</v>
      </c>
      <c r="Z1301" s="3">
        <v>0</v>
      </c>
      <c r="AA1301" s="3">
        <v>-2</v>
      </c>
      <c r="AB1301" s="12">
        <f t="shared" si="103"/>
        <v>2.5</v>
      </c>
      <c r="AC1301" s="3">
        <f t="shared" si="104"/>
        <v>132.06916000000001</v>
      </c>
      <c r="AD1301" s="12" t="s">
        <v>40</v>
      </c>
      <c r="AE1301" s="3" t="s">
        <v>101</v>
      </c>
      <c r="AF1301" s="3" t="s">
        <v>84</v>
      </c>
      <c r="AG1301" s="2" t="s">
        <v>273</v>
      </c>
      <c r="AH1301" s="2" t="s">
        <v>274</v>
      </c>
    </row>
    <row r="1302" spans="1:34">
      <c r="A1302" s="8" t="s">
        <v>34</v>
      </c>
      <c r="B1302" s="9" t="s">
        <v>35</v>
      </c>
      <c r="C1302" s="1" t="s">
        <v>349</v>
      </c>
      <c r="D1302" s="25" t="s">
        <v>342</v>
      </c>
      <c r="E1302" s="1" t="s">
        <v>275</v>
      </c>
      <c r="F1302" s="1" t="s">
        <v>276</v>
      </c>
      <c r="G1302" s="1">
        <v>-10</v>
      </c>
      <c r="H1302" s="1">
        <v>-20</v>
      </c>
      <c r="I1302" s="1" t="s">
        <v>40</v>
      </c>
      <c r="J1302" s="1">
        <v>3.15</v>
      </c>
      <c r="K1302" s="1">
        <v>-10</v>
      </c>
      <c r="L1302" s="1">
        <v>-9.8786069651741304</v>
      </c>
      <c r="M1302" s="1" t="s">
        <v>40</v>
      </c>
      <c r="N1302" s="1">
        <v>-10.1820895522388</v>
      </c>
      <c r="O1302" s="1">
        <v>20.0606965174129</v>
      </c>
      <c r="Q1302" s="1">
        <v>2.0060696517412899</v>
      </c>
      <c r="R1302" s="1">
        <v>1.3635311410575199</v>
      </c>
      <c r="S1302" s="14" t="s">
        <v>275</v>
      </c>
      <c r="T1302" s="2" t="s">
        <v>275</v>
      </c>
      <c r="U1302" s="3" t="s">
        <v>55</v>
      </c>
      <c r="V1302" s="2" t="s">
        <v>277</v>
      </c>
      <c r="W1302" s="2">
        <v>3</v>
      </c>
      <c r="X1302" s="2">
        <v>2</v>
      </c>
      <c r="Y1302" s="2">
        <v>4</v>
      </c>
      <c r="Z1302" s="2">
        <v>0</v>
      </c>
      <c r="AA1302" s="3">
        <v>-2</v>
      </c>
      <c r="AB1302" s="12">
        <f t="shared" si="103"/>
        <v>2</v>
      </c>
      <c r="AC1302" s="3">
        <f t="shared" si="104"/>
        <v>102.04378</v>
      </c>
      <c r="AD1302" s="12">
        <v>199</v>
      </c>
      <c r="AE1302" s="2" t="s">
        <v>101</v>
      </c>
      <c r="AF1302" s="2" t="s">
        <v>84</v>
      </c>
      <c r="AG1302" s="2" t="str">
        <f t="shared" ref="AG1302:AG1313" si="106">IF(AD1302&gt;37,"Proton symporter", "Diffusion")</f>
        <v>Proton symporter</v>
      </c>
      <c r="AH1302" s="3" t="s">
        <v>278</v>
      </c>
    </row>
    <row r="1303" spans="1:34">
      <c r="A1303" s="17" t="s">
        <v>231</v>
      </c>
      <c r="B1303" s="9" t="s">
        <v>35</v>
      </c>
      <c r="C1303" t="s">
        <v>349</v>
      </c>
      <c r="D1303" s="25" t="s">
        <v>342</v>
      </c>
      <c r="E1303" t="s">
        <v>279</v>
      </c>
      <c r="F1303" t="s">
        <v>280</v>
      </c>
      <c r="G1303">
        <v>-10</v>
      </c>
      <c r="H1303">
        <v>-20</v>
      </c>
      <c r="I1303" s="1" t="s">
        <v>40</v>
      </c>
      <c r="J1303">
        <v>3.15</v>
      </c>
      <c r="K1303">
        <v>-10</v>
      </c>
      <c r="L1303">
        <v>-0.41430793157076201</v>
      </c>
      <c r="M1303" s="1" t="s">
        <v>40</v>
      </c>
      <c r="N1303">
        <v>18.123483670295499</v>
      </c>
      <c r="O1303">
        <v>3.5418351477449499</v>
      </c>
      <c r="P1303"/>
      <c r="Q1303">
        <v>0.354183514774495</v>
      </c>
      <c r="R1303">
        <v>0.30257199586175099</v>
      </c>
      <c r="S1303" s="11" t="s">
        <v>279</v>
      </c>
      <c r="T1303" s="3" t="s">
        <v>279</v>
      </c>
      <c r="U1303" s="3" t="s">
        <v>43</v>
      </c>
      <c r="V1303" s="3" t="s">
        <v>281</v>
      </c>
      <c r="W1303" s="3">
        <v>9</v>
      </c>
      <c r="X1303" s="3">
        <v>20</v>
      </c>
      <c r="Y1303" s="3">
        <v>0</v>
      </c>
      <c r="Z1303" s="3">
        <v>0</v>
      </c>
      <c r="AA1303" s="3">
        <v>0</v>
      </c>
      <c r="AB1303" s="12">
        <f t="shared" si="103"/>
        <v>6.2222222222222223</v>
      </c>
      <c r="AC1303" s="3">
        <f t="shared" si="104"/>
        <v>128.25309999999999</v>
      </c>
      <c r="AD1303" s="12">
        <v>151</v>
      </c>
      <c r="AE1303" s="3" t="s">
        <v>161</v>
      </c>
      <c r="AF1303" s="2" t="s">
        <v>46</v>
      </c>
      <c r="AG1303" s="2" t="str">
        <f t="shared" si="106"/>
        <v>Proton symporter</v>
      </c>
      <c r="AH1303" s="3" t="s">
        <v>282</v>
      </c>
    </row>
    <row r="1304" spans="1:34">
      <c r="A1304" s="17" t="s">
        <v>231</v>
      </c>
      <c r="B1304" s="9" t="s">
        <v>35</v>
      </c>
      <c r="C1304" t="s">
        <v>349</v>
      </c>
      <c r="D1304" s="25" t="s">
        <v>342</v>
      </c>
      <c r="E1304" t="s">
        <v>283</v>
      </c>
      <c r="F1304" t="s">
        <v>284</v>
      </c>
      <c r="G1304">
        <v>-10</v>
      </c>
      <c r="H1304">
        <v>-20</v>
      </c>
      <c r="I1304" s="1" t="s">
        <v>40</v>
      </c>
      <c r="J1304">
        <v>3.15</v>
      </c>
      <c r="K1304">
        <v>-10</v>
      </c>
      <c r="L1304">
        <v>4.1343079438533501E-30</v>
      </c>
      <c r="M1304" s="1" t="s">
        <v>40</v>
      </c>
      <c r="N1304">
        <v>18</v>
      </c>
      <c r="O1304">
        <v>4</v>
      </c>
      <c r="P1304"/>
      <c r="Q1304">
        <v>0.4</v>
      </c>
      <c r="R1304">
        <v>0.30434082461866402</v>
      </c>
      <c r="S1304" s="14" t="s">
        <v>283</v>
      </c>
      <c r="T1304" s="2" t="s">
        <v>283</v>
      </c>
      <c r="U1304" s="3" t="s">
        <v>43</v>
      </c>
      <c r="V1304" s="2" t="s">
        <v>285</v>
      </c>
      <c r="W1304" s="2">
        <v>8</v>
      </c>
      <c r="X1304" s="2">
        <v>18</v>
      </c>
      <c r="Y1304" s="2">
        <v>0</v>
      </c>
      <c r="Z1304" s="2">
        <v>0</v>
      </c>
      <c r="AA1304" s="2">
        <v>0</v>
      </c>
      <c r="AB1304" s="12">
        <f t="shared" si="103"/>
        <v>6.25</v>
      </c>
      <c r="AC1304" s="3">
        <f t="shared" si="104"/>
        <v>114.22672</v>
      </c>
      <c r="AD1304" s="12">
        <v>126</v>
      </c>
      <c r="AE1304" s="3" t="s">
        <v>161</v>
      </c>
      <c r="AF1304" s="2" t="s">
        <v>162</v>
      </c>
      <c r="AG1304" s="2" t="str">
        <f t="shared" si="106"/>
        <v>Proton symporter</v>
      </c>
      <c r="AH1304" s="3" t="s">
        <v>286</v>
      </c>
    </row>
    <row r="1305" spans="1:34">
      <c r="A1305" s="8" t="s">
        <v>34</v>
      </c>
      <c r="B1305" s="9" t="s">
        <v>35</v>
      </c>
      <c r="C1305" s="1" t="s">
        <v>349</v>
      </c>
      <c r="D1305" s="25" t="s">
        <v>342</v>
      </c>
      <c r="E1305" s="1" t="s">
        <v>287</v>
      </c>
      <c r="F1305" s="1" t="s">
        <v>288</v>
      </c>
      <c r="G1305" s="1">
        <v>-10</v>
      </c>
      <c r="H1305" s="1">
        <v>-20</v>
      </c>
      <c r="I1305" s="1" t="s">
        <v>40</v>
      </c>
      <c r="J1305" s="1">
        <v>3.15</v>
      </c>
      <c r="K1305" s="1">
        <v>-10</v>
      </c>
      <c r="L1305" s="1">
        <v>-1.5446808510638299</v>
      </c>
      <c r="M1305" s="1" t="s">
        <v>40</v>
      </c>
      <c r="N1305" s="1">
        <v>19.715425531914899</v>
      </c>
      <c r="O1305" s="1">
        <v>6.0569148936170203</v>
      </c>
      <c r="Q1305" s="1">
        <v>0.60569148936170203</v>
      </c>
      <c r="R1305" s="1">
        <v>0.29107556906709198</v>
      </c>
      <c r="S1305" s="14" t="s">
        <v>287</v>
      </c>
      <c r="T1305" s="2" t="s">
        <v>287</v>
      </c>
      <c r="U1305" s="3" t="s">
        <v>43</v>
      </c>
      <c r="V1305" s="2" t="s">
        <v>289</v>
      </c>
      <c r="W1305" s="2">
        <v>5</v>
      </c>
      <c r="X1305" s="2">
        <v>12</v>
      </c>
      <c r="Y1305" s="2">
        <v>0</v>
      </c>
      <c r="Z1305" s="2">
        <v>0</v>
      </c>
      <c r="AA1305" s="3">
        <v>0</v>
      </c>
      <c r="AB1305" s="12">
        <f t="shared" si="103"/>
        <v>6.4</v>
      </c>
      <c r="AC1305" s="3">
        <f t="shared" si="104"/>
        <v>72.147580000000005</v>
      </c>
      <c r="AD1305" s="15">
        <v>36.1</v>
      </c>
      <c r="AE1305" s="3" t="s">
        <v>161</v>
      </c>
      <c r="AF1305" s="2" t="s">
        <v>46</v>
      </c>
      <c r="AG1305" s="16" t="str">
        <f t="shared" si="106"/>
        <v>Diffusion</v>
      </c>
      <c r="AH1305" s="3" t="s">
        <v>290</v>
      </c>
    </row>
    <row r="1306" spans="1:34">
      <c r="A1306" s="8" t="s">
        <v>34</v>
      </c>
      <c r="B1306" s="9" t="s">
        <v>35</v>
      </c>
      <c r="C1306" s="1" t="s">
        <v>349</v>
      </c>
      <c r="D1306" s="25" t="s">
        <v>342</v>
      </c>
      <c r="E1306" s="1" t="s">
        <v>291</v>
      </c>
      <c r="F1306" s="1" t="s">
        <v>292</v>
      </c>
      <c r="G1306" s="1">
        <v>-10</v>
      </c>
      <c r="H1306" s="1">
        <v>-20</v>
      </c>
      <c r="I1306" s="1" t="s">
        <v>40</v>
      </c>
      <c r="J1306" s="1">
        <v>3.15</v>
      </c>
      <c r="K1306" s="1">
        <v>-10</v>
      </c>
      <c r="L1306" s="1">
        <v>-0.58898305084746105</v>
      </c>
      <c r="M1306" s="1" t="s">
        <v>40</v>
      </c>
      <c r="N1306" s="1">
        <v>17.059322033898301</v>
      </c>
      <c r="O1306" s="1">
        <v>6.58813559322033</v>
      </c>
      <c r="Q1306" s="1">
        <v>0.658813559322033</v>
      </c>
      <c r="R1306" s="1">
        <v>0.38681250990384602</v>
      </c>
      <c r="S1306" s="11" t="s">
        <v>291</v>
      </c>
      <c r="T1306" s="3" t="s">
        <v>293</v>
      </c>
      <c r="U1306" s="3" t="s">
        <v>43</v>
      </c>
      <c r="V1306" s="3" t="s">
        <v>94</v>
      </c>
      <c r="W1306" s="3">
        <v>5</v>
      </c>
      <c r="X1306" s="3">
        <v>12</v>
      </c>
      <c r="Y1306" s="3">
        <v>1</v>
      </c>
      <c r="Z1306" s="3">
        <v>0</v>
      </c>
      <c r="AA1306" s="3">
        <v>0</v>
      </c>
      <c r="AB1306" s="12">
        <f t="shared" si="103"/>
        <v>6</v>
      </c>
      <c r="AC1306" s="3">
        <f t="shared" si="104"/>
        <v>88.14658</v>
      </c>
      <c r="AD1306" s="12">
        <v>138</v>
      </c>
      <c r="AE1306" s="3" t="s">
        <v>78</v>
      </c>
      <c r="AF1306" s="2" t="s">
        <v>162</v>
      </c>
      <c r="AG1306" s="2" t="str">
        <f t="shared" si="106"/>
        <v>Proton symporter</v>
      </c>
      <c r="AH1306" s="3" t="s">
        <v>294</v>
      </c>
    </row>
    <row r="1307" spans="1:34">
      <c r="A1307" s="8" t="s">
        <v>34</v>
      </c>
      <c r="B1307" s="9" t="s">
        <v>35</v>
      </c>
      <c r="C1307" s="1" t="s">
        <v>349</v>
      </c>
      <c r="D1307" s="25" t="s">
        <v>342</v>
      </c>
      <c r="E1307" s="1" t="s">
        <v>295</v>
      </c>
      <c r="F1307" s="1" t="s">
        <v>292</v>
      </c>
      <c r="G1307" s="1">
        <v>-10</v>
      </c>
      <c r="H1307" s="1">
        <v>-20</v>
      </c>
      <c r="I1307" s="1" t="s">
        <v>40</v>
      </c>
      <c r="J1307" s="1">
        <v>3.15</v>
      </c>
      <c r="K1307" s="1">
        <v>-10</v>
      </c>
      <c r="L1307" s="1">
        <v>-5.6016483516483504</v>
      </c>
      <c r="M1307" s="1" t="s">
        <v>40</v>
      </c>
      <c r="N1307" s="1">
        <v>20.401098901098901</v>
      </c>
      <c r="O1307" s="1">
        <v>5.9197802197802298</v>
      </c>
      <c r="Q1307" s="1">
        <v>0.59197802197802296</v>
      </c>
      <c r="R1307" s="1">
        <v>0.34757102559466801</v>
      </c>
      <c r="S1307" s="11" t="s">
        <v>295</v>
      </c>
      <c r="T1307" s="3" t="s">
        <v>296</v>
      </c>
      <c r="U1307" s="3" t="s">
        <v>43</v>
      </c>
      <c r="V1307" s="3" t="s">
        <v>94</v>
      </c>
      <c r="W1307" s="3">
        <v>5</v>
      </c>
      <c r="X1307" s="3">
        <v>12</v>
      </c>
      <c r="Y1307" s="3">
        <v>1</v>
      </c>
      <c r="Z1307" s="3">
        <v>0</v>
      </c>
      <c r="AA1307" s="3">
        <v>0</v>
      </c>
      <c r="AB1307" s="12">
        <f t="shared" si="103"/>
        <v>6</v>
      </c>
      <c r="AC1307" s="3">
        <f t="shared" si="104"/>
        <v>88.14658</v>
      </c>
      <c r="AD1307" s="12">
        <v>138</v>
      </c>
      <c r="AE1307" s="3" t="s">
        <v>78</v>
      </c>
      <c r="AF1307" s="3" t="s">
        <v>84</v>
      </c>
      <c r="AG1307" s="2" t="str">
        <f t="shared" si="106"/>
        <v>Proton symporter</v>
      </c>
      <c r="AH1307" s="3" t="s">
        <v>294</v>
      </c>
    </row>
    <row r="1308" spans="1:34">
      <c r="A1308" s="8" t="s">
        <v>34</v>
      </c>
      <c r="B1308" s="9" t="s">
        <v>35</v>
      </c>
      <c r="C1308" s="1" t="s">
        <v>349</v>
      </c>
      <c r="D1308" s="25" t="s">
        <v>342</v>
      </c>
      <c r="E1308" s="1" t="s">
        <v>297</v>
      </c>
      <c r="F1308" s="1" t="s">
        <v>298</v>
      </c>
      <c r="G1308" s="1">
        <v>-10</v>
      </c>
      <c r="H1308" s="1">
        <v>-20</v>
      </c>
      <c r="I1308" s="1" t="s">
        <v>40</v>
      </c>
      <c r="J1308" s="1">
        <v>3.15</v>
      </c>
      <c r="K1308" s="1">
        <v>-10</v>
      </c>
      <c r="L1308" s="1">
        <v>-7.6741889985895604</v>
      </c>
      <c r="M1308" s="1" t="s">
        <v>40</v>
      </c>
      <c r="N1308" s="1">
        <v>13.7207334273625</v>
      </c>
      <c r="O1308" s="1">
        <v>6.0465444287729202</v>
      </c>
      <c r="Q1308" s="1">
        <v>0.60465444287729198</v>
      </c>
      <c r="R1308" s="1">
        <v>0.379032669927718</v>
      </c>
      <c r="S1308" s="11" t="s">
        <v>297</v>
      </c>
      <c r="T1308" s="3" t="s">
        <v>297</v>
      </c>
      <c r="U1308" s="3" t="s">
        <v>76</v>
      </c>
      <c r="V1308" s="3" t="s">
        <v>299</v>
      </c>
      <c r="W1308" s="3">
        <v>6</v>
      </c>
      <c r="X1308" s="3">
        <v>6</v>
      </c>
      <c r="Y1308" s="3">
        <v>1</v>
      </c>
      <c r="Z1308" s="3">
        <v>0</v>
      </c>
      <c r="AA1308" s="2">
        <v>0</v>
      </c>
      <c r="AB1308" s="12">
        <f t="shared" si="103"/>
        <v>4.666666666666667</v>
      </c>
      <c r="AC1308" s="3">
        <f t="shared" si="104"/>
        <v>94.11023999999999</v>
      </c>
      <c r="AD1308" s="12">
        <v>181.7</v>
      </c>
      <c r="AE1308" s="3" t="s">
        <v>111</v>
      </c>
      <c r="AF1308" s="2" t="s">
        <v>112</v>
      </c>
      <c r="AG1308" s="2" t="str">
        <f t="shared" si="106"/>
        <v>Proton symporter</v>
      </c>
      <c r="AH1308" s="3" t="s">
        <v>300</v>
      </c>
    </row>
    <row r="1309" spans="1:34">
      <c r="A1309" s="8" t="s">
        <v>34</v>
      </c>
      <c r="B1309" s="9" t="s">
        <v>35</v>
      </c>
      <c r="C1309" s="1" t="s">
        <v>349</v>
      </c>
      <c r="D1309" s="25" t="s">
        <v>342</v>
      </c>
      <c r="E1309" s="1" t="s">
        <v>301</v>
      </c>
      <c r="F1309" s="1" t="s">
        <v>302</v>
      </c>
      <c r="G1309" s="1">
        <v>-10</v>
      </c>
      <c r="H1309" s="1">
        <v>-20</v>
      </c>
      <c r="I1309" s="1" t="s">
        <v>40</v>
      </c>
      <c r="J1309" s="1">
        <v>3.15</v>
      </c>
      <c r="K1309" s="1">
        <v>-10</v>
      </c>
      <c r="L1309" s="1">
        <v>-2.9462809917355401</v>
      </c>
      <c r="M1309" s="1" t="s">
        <v>40</v>
      </c>
      <c r="N1309" s="1">
        <v>21.7677685950413</v>
      </c>
      <c r="O1309" s="1">
        <v>9.4107438016528899</v>
      </c>
      <c r="Q1309" s="1">
        <v>0.94107438016528899</v>
      </c>
      <c r="R1309" s="1">
        <v>0.276403819356558</v>
      </c>
      <c r="S1309" s="11" t="s">
        <v>301</v>
      </c>
      <c r="T1309" s="3" t="s">
        <v>303</v>
      </c>
      <c r="U1309" s="3" t="s">
        <v>43</v>
      </c>
      <c r="V1309" s="3" t="s">
        <v>304</v>
      </c>
      <c r="W1309" s="3">
        <v>3</v>
      </c>
      <c r="X1309" s="3">
        <v>8</v>
      </c>
      <c r="Y1309" s="3">
        <v>0</v>
      </c>
      <c r="Z1309" s="3">
        <v>0</v>
      </c>
      <c r="AA1309" s="2">
        <v>0</v>
      </c>
      <c r="AB1309" s="12">
        <f t="shared" si="103"/>
        <v>6.666666666666667</v>
      </c>
      <c r="AC1309" s="3">
        <f t="shared" si="104"/>
        <v>44.094819999999999</v>
      </c>
      <c r="AD1309" s="15">
        <v>-42</v>
      </c>
      <c r="AE1309" s="3" t="s">
        <v>155</v>
      </c>
      <c r="AF1309" s="2" t="s">
        <v>46</v>
      </c>
      <c r="AG1309" s="16" t="str">
        <f t="shared" si="106"/>
        <v>Diffusion</v>
      </c>
      <c r="AH1309" s="3" t="s">
        <v>305</v>
      </c>
    </row>
    <row r="1310" spans="1:34">
      <c r="A1310" s="8" t="s">
        <v>34</v>
      </c>
      <c r="B1310" s="9" t="s">
        <v>35</v>
      </c>
      <c r="C1310" s="1" t="s">
        <v>349</v>
      </c>
      <c r="D1310" s="25" t="s">
        <v>342</v>
      </c>
      <c r="E1310" s="1" t="s">
        <v>306</v>
      </c>
      <c r="F1310" s="1" t="s">
        <v>302</v>
      </c>
      <c r="G1310" s="1">
        <v>-10</v>
      </c>
      <c r="H1310" s="1">
        <v>-20</v>
      </c>
      <c r="I1310" s="1" t="s">
        <v>40</v>
      </c>
      <c r="J1310" s="1">
        <v>3.15</v>
      </c>
      <c r="K1310" s="1">
        <v>-10</v>
      </c>
      <c r="L1310" s="1">
        <v>-10.8006329113924</v>
      </c>
      <c r="M1310" s="1" t="s">
        <v>40</v>
      </c>
      <c r="N1310" s="1">
        <v>26.4803797468354</v>
      </c>
      <c r="O1310" s="1">
        <v>7.8398734177215204</v>
      </c>
      <c r="Q1310" s="1">
        <v>0.78398734177215201</v>
      </c>
      <c r="R1310" s="1">
        <v>0.230265641229078</v>
      </c>
      <c r="S1310" s="11" t="s">
        <v>306</v>
      </c>
      <c r="T1310" s="3" t="s">
        <v>307</v>
      </c>
      <c r="U1310" s="3" t="s">
        <v>43</v>
      </c>
      <c r="V1310" s="3" t="s">
        <v>304</v>
      </c>
      <c r="W1310" s="3">
        <v>3</v>
      </c>
      <c r="X1310" s="3">
        <v>8</v>
      </c>
      <c r="Y1310" s="3">
        <v>0</v>
      </c>
      <c r="Z1310" s="3">
        <v>0</v>
      </c>
      <c r="AA1310" s="2">
        <v>0</v>
      </c>
      <c r="AB1310" s="12">
        <f t="shared" si="103"/>
        <v>6.666666666666667</v>
      </c>
      <c r="AC1310" s="3">
        <f t="shared" si="104"/>
        <v>44.094819999999999</v>
      </c>
      <c r="AD1310" s="15">
        <v>-42</v>
      </c>
      <c r="AE1310" s="3" t="s">
        <v>155</v>
      </c>
      <c r="AF1310" s="3" t="s">
        <v>84</v>
      </c>
      <c r="AG1310" s="16" t="str">
        <f t="shared" si="106"/>
        <v>Diffusion</v>
      </c>
      <c r="AH1310" s="3" t="s">
        <v>305</v>
      </c>
    </row>
    <row r="1311" spans="1:34">
      <c r="A1311" s="8" t="s">
        <v>34</v>
      </c>
      <c r="B1311" s="9" t="s">
        <v>35</v>
      </c>
      <c r="C1311" s="1" t="s">
        <v>349</v>
      </c>
      <c r="D1311" s="25" t="s">
        <v>342</v>
      </c>
      <c r="E1311" s="1" t="s">
        <v>308</v>
      </c>
      <c r="F1311" s="1" t="s">
        <v>309</v>
      </c>
      <c r="G1311" s="1">
        <v>-10</v>
      </c>
      <c r="H1311" s="1">
        <v>-20</v>
      </c>
      <c r="I1311" s="1" t="s">
        <v>40</v>
      </c>
      <c r="J1311" s="1">
        <v>3.15</v>
      </c>
      <c r="K1311" s="1">
        <v>-10</v>
      </c>
      <c r="L1311" s="1">
        <v>-3.4888888888888898</v>
      </c>
      <c r="M1311" s="1" t="s">
        <v>40</v>
      </c>
      <c r="N1311" s="1">
        <v>3.48888888888888</v>
      </c>
      <c r="O1311" s="1">
        <v>6.6444444444444501</v>
      </c>
      <c r="Q1311" s="1">
        <v>0.66444444444444495</v>
      </c>
      <c r="R1311" s="1">
        <v>0.76628399890465304</v>
      </c>
      <c r="S1311" s="1" t="s">
        <v>308</v>
      </c>
      <c r="T1311" s="2" t="s">
        <v>308</v>
      </c>
      <c r="U1311" s="3" t="s">
        <v>43</v>
      </c>
      <c r="V1311" s="2" t="s">
        <v>310</v>
      </c>
      <c r="W1311" s="3">
        <v>7</v>
      </c>
      <c r="X1311" s="3">
        <v>9</v>
      </c>
      <c r="Y1311" s="3">
        <v>5</v>
      </c>
      <c r="Z1311" s="3">
        <v>0</v>
      </c>
      <c r="AA1311" s="2">
        <v>-1</v>
      </c>
      <c r="AB1311" s="12">
        <f t="shared" si="103"/>
        <v>3.8571428571428572</v>
      </c>
      <c r="AC1311" s="3">
        <f t="shared" si="104"/>
        <v>173.14046000000002</v>
      </c>
      <c r="AD1311" s="12">
        <v>400.5</v>
      </c>
      <c r="AE1311" s="3" t="s">
        <v>196</v>
      </c>
      <c r="AF1311" s="3" t="s">
        <v>311</v>
      </c>
      <c r="AG1311" s="2" t="str">
        <f t="shared" si="106"/>
        <v>Proton symporter</v>
      </c>
      <c r="AH1311" s="3" t="s">
        <v>312</v>
      </c>
    </row>
    <row r="1312" spans="1:34">
      <c r="A1312" s="8" t="s">
        <v>34</v>
      </c>
      <c r="B1312" s="9" t="s">
        <v>35</v>
      </c>
      <c r="C1312" s="1" t="s">
        <v>349</v>
      </c>
      <c r="D1312" s="25" t="s">
        <v>342</v>
      </c>
      <c r="E1312" s="1" t="s">
        <v>313</v>
      </c>
      <c r="F1312" s="1" t="s">
        <v>314</v>
      </c>
      <c r="G1312" s="1">
        <v>-10</v>
      </c>
      <c r="H1312" s="1">
        <v>-20</v>
      </c>
      <c r="I1312" s="1" t="s">
        <v>40</v>
      </c>
      <c r="J1312" s="1">
        <v>3.15</v>
      </c>
      <c r="K1312" s="1">
        <v>-10</v>
      </c>
      <c r="L1312" s="1">
        <v>-4.0628272251308903</v>
      </c>
      <c r="M1312" s="1" t="s">
        <v>40</v>
      </c>
      <c r="N1312" s="1">
        <v>13.250261780104699</v>
      </c>
      <c r="O1312" s="1">
        <v>4.5937172774869097</v>
      </c>
      <c r="Q1312" s="1">
        <v>0.45937172774869101</v>
      </c>
      <c r="R1312" s="1">
        <v>0.31867577233413402</v>
      </c>
      <c r="S1312" s="11" t="s">
        <v>313</v>
      </c>
      <c r="T1312" s="3" t="s">
        <v>313</v>
      </c>
      <c r="U1312" s="3" t="s">
        <v>76</v>
      </c>
      <c r="V1312" s="3" t="s">
        <v>315</v>
      </c>
      <c r="W1312" s="3">
        <v>8</v>
      </c>
      <c r="X1312" s="3">
        <v>8</v>
      </c>
      <c r="Y1312" s="3">
        <v>0</v>
      </c>
      <c r="Z1312" s="3">
        <v>0</v>
      </c>
      <c r="AA1312" s="2">
        <v>0</v>
      </c>
      <c r="AB1312" s="12">
        <f t="shared" si="103"/>
        <v>5</v>
      </c>
      <c r="AC1312" s="3">
        <f t="shared" si="104"/>
        <v>104.14832</v>
      </c>
      <c r="AD1312" s="12">
        <v>145</v>
      </c>
      <c r="AE1312" s="3" t="s">
        <v>316</v>
      </c>
      <c r="AF1312" s="3" t="s">
        <v>149</v>
      </c>
      <c r="AG1312" s="2" t="str">
        <f t="shared" si="106"/>
        <v>Proton symporter</v>
      </c>
      <c r="AH1312" s="3" t="s">
        <v>317</v>
      </c>
    </row>
    <row r="1313" spans="1:34">
      <c r="A1313" s="17" t="s">
        <v>185</v>
      </c>
      <c r="B1313" s="9" t="s">
        <v>35</v>
      </c>
      <c r="C1313" t="s">
        <v>349</v>
      </c>
      <c r="D1313" s="25" t="s">
        <v>342</v>
      </c>
      <c r="E1313" t="s">
        <v>318</v>
      </c>
      <c r="F1313" t="s">
        <v>319</v>
      </c>
      <c r="G1313">
        <v>-10</v>
      </c>
      <c r="H1313">
        <v>-20</v>
      </c>
      <c r="I1313" s="1" t="s">
        <v>40</v>
      </c>
      <c r="J1313">
        <v>3.15</v>
      </c>
      <c r="K1313">
        <v>-10</v>
      </c>
      <c r="L1313">
        <v>-0.69320987654320698</v>
      </c>
      <c r="M1313" s="1" t="s">
        <v>40</v>
      </c>
      <c r="N1313">
        <v>-6.3506172839506201</v>
      </c>
      <c r="O1313">
        <v>14.087654320987699</v>
      </c>
      <c r="P1313"/>
      <c r="Q1313">
        <v>1.4087654320987699</v>
      </c>
      <c r="R1313">
        <v>1.0891602551533499</v>
      </c>
      <c r="S1313" s="3" t="s">
        <v>318</v>
      </c>
      <c r="T1313" s="3" t="s">
        <v>318</v>
      </c>
      <c r="U1313" s="3" t="s">
        <v>35</v>
      </c>
      <c r="V1313" s="3" t="s">
        <v>320</v>
      </c>
      <c r="W1313" s="3">
        <v>4</v>
      </c>
      <c r="X1313" s="3">
        <v>4</v>
      </c>
      <c r="Y1313" s="3">
        <v>4</v>
      </c>
      <c r="Z1313" s="3">
        <v>0</v>
      </c>
      <c r="AA1313" s="2">
        <v>-2</v>
      </c>
      <c r="AB1313" s="12">
        <f t="shared" si="103"/>
        <v>3</v>
      </c>
      <c r="AC1313" s="3">
        <f t="shared" si="104"/>
        <v>116.07016</v>
      </c>
      <c r="AD1313" s="12">
        <v>235</v>
      </c>
      <c r="AE1313" s="3" t="s">
        <v>101</v>
      </c>
      <c r="AF1313" s="3" t="s">
        <v>84</v>
      </c>
      <c r="AG1313" s="2" t="str">
        <f t="shared" si="106"/>
        <v>Proton symporter</v>
      </c>
      <c r="AH1313" s="2" t="s">
        <v>321</v>
      </c>
    </row>
  </sheetData>
  <autoFilter ref="A1:AH1313" xr:uid="{00000000-0009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Austin Zheng</cp:lastModifiedBy>
  <cp:revision>81</cp:revision>
  <dcterms:created xsi:type="dcterms:W3CDTF">2023-05-04T18:26:41Z</dcterms:created>
  <dcterms:modified xsi:type="dcterms:W3CDTF">2023-05-04T18:26:41Z</dcterms:modified>
  <cp:category/>
  <cp:contentStatus/>
</cp:coreProperties>
</file>