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wicks/Dropbox/Career/PhD_UofT/Research_Projects/integrated Bio-electro w:Krishna UofT/Modeling Paper/eCO2R TEA Code/Input/"/>
    </mc:Choice>
  </mc:AlternateContent>
  <xr:revisionPtr revIDLastSave="0" documentId="13_ncr:1_{5DA046CE-7774-E349-8F2C-98D8D25D950A}" xr6:coauthVersionLast="47" xr6:coauthVersionMax="47" xr10:uidLastSave="{00000000-0000-0000-0000-000000000000}"/>
  <bookViews>
    <workbookView xWindow="0" yWindow="0" windowWidth="16380" windowHeight="8200" tabRatio="500" xr2:uid="{00000000-000D-0000-FFFF-FFFF00000000}"/>
  </bookViews>
  <sheets>
    <sheet name="Overall Results" sheetId="1" r:id="rId1"/>
  </sheets>
  <definedNames>
    <definedName name="_xlnm._FilterDatabase" localSheetId="0" hidden="1">'Overall Results'!$B$1:$W$201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201" i="1" l="1"/>
  <c r="T201" i="1"/>
  <c r="V201" i="1" s="1"/>
  <c r="W201" i="1" s="1"/>
  <c r="V200" i="1"/>
  <c r="W200" i="1" s="1"/>
  <c r="U200" i="1"/>
  <c r="T200" i="1"/>
  <c r="V199" i="1"/>
  <c r="W199" i="1" s="1"/>
  <c r="U199" i="1"/>
  <c r="T199" i="1"/>
  <c r="V198" i="1"/>
  <c r="W198" i="1" s="1"/>
  <c r="U198" i="1"/>
  <c r="T198" i="1"/>
  <c r="V197" i="1"/>
  <c r="W197" i="1" s="1"/>
  <c r="U197" i="1"/>
  <c r="T197" i="1"/>
  <c r="V196" i="1"/>
  <c r="W196" i="1" s="1"/>
  <c r="U196" i="1"/>
  <c r="T196" i="1"/>
  <c r="V195" i="1"/>
  <c r="W195" i="1" s="1"/>
  <c r="U195" i="1"/>
  <c r="T195" i="1"/>
  <c r="V194" i="1"/>
  <c r="W194" i="1" s="1"/>
  <c r="U194" i="1"/>
  <c r="T194" i="1"/>
  <c r="V193" i="1"/>
  <c r="W193" i="1" s="1"/>
  <c r="U193" i="1"/>
  <c r="T193" i="1"/>
  <c r="V192" i="1"/>
  <c r="W192" i="1" s="1"/>
  <c r="U192" i="1"/>
  <c r="T192" i="1"/>
  <c r="V191" i="1"/>
  <c r="W191" i="1" s="1"/>
  <c r="U191" i="1"/>
  <c r="T191" i="1"/>
  <c r="V190" i="1"/>
  <c r="W190" i="1" s="1"/>
  <c r="U190" i="1"/>
  <c r="T190" i="1"/>
  <c r="V189" i="1"/>
  <c r="W189" i="1" s="1"/>
  <c r="U189" i="1"/>
  <c r="T189" i="1"/>
  <c r="V188" i="1"/>
  <c r="W188" i="1" s="1"/>
  <c r="U188" i="1"/>
  <c r="T188" i="1"/>
  <c r="V187" i="1"/>
  <c r="W187" i="1" s="1"/>
  <c r="U187" i="1"/>
  <c r="T187" i="1"/>
  <c r="V186" i="1"/>
  <c r="W186" i="1" s="1"/>
  <c r="U186" i="1"/>
  <c r="T186" i="1"/>
  <c r="V185" i="1"/>
  <c r="W185" i="1" s="1"/>
  <c r="U185" i="1"/>
  <c r="T185" i="1"/>
  <c r="V184" i="1"/>
  <c r="W184" i="1" s="1"/>
  <c r="U184" i="1"/>
  <c r="T184" i="1"/>
  <c r="V183" i="1"/>
  <c r="W183" i="1" s="1"/>
  <c r="U183" i="1"/>
  <c r="T183" i="1"/>
  <c r="V182" i="1"/>
  <c r="W182" i="1" s="1"/>
  <c r="U182" i="1"/>
  <c r="T182" i="1"/>
  <c r="V181" i="1"/>
  <c r="W181" i="1" s="1"/>
  <c r="U181" i="1"/>
  <c r="T181" i="1"/>
  <c r="V180" i="1"/>
  <c r="W180" i="1" s="1"/>
  <c r="U180" i="1"/>
  <c r="T180" i="1"/>
  <c r="V179" i="1"/>
  <c r="W179" i="1" s="1"/>
  <c r="U179" i="1"/>
  <c r="T179" i="1"/>
  <c r="V178" i="1"/>
  <c r="W178" i="1" s="1"/>
  <c r="U178" i="1"/>
  <c r="T178" i="1"/>
  <c r="V177" i="1"/>
  <c r="W177" i="1" s="1"/>
  <c r="U177" i="1"/>
  <c r="T177" i="1"/>
  <c r="V176" i="1"/>
  <c r="W176" i="1" s="1"/>
  <c r="U176" i="1"/>
  <c r="T176" i="1"/>
  <c r="V175" i="1"/>
  <c r="W175" i="1" s="1"/>
  <c r="U175" i="1"/>
  <c r="T175" i="1"/>
  <c r="V174" i="1"/>
  <c r="W174" i="1" s="1"/>
  <c r="U174" i="1"/>
  <c r="T174" i="1"/>
  <c r="V173" i="1"/>
  <c r="W173" i="1" s="1"/>
  <c r="U173" i="1"/>
  <c r="T173" i="1"/>
  <c r="V172" i="1"/>
  <c r="W172" i="1" s="1"/>
  <c r="U172" i="1"/>
  <c r="T172" i="1"/>
  <c r="V171" i="1"/>
  <c r="W171" i="1" s="1"/>
  <c r="U171" i="1"/>
  <c r="T171" i="1"/>
  <c r="V170" i="1"/>
  <c r="W170" i="1" s="1"/>
  <c r="U170" i="1"/>
  <c r="T170" i="1"/>
  <c r="V169" i="1"/>
  <c r="W169" i="1" s="1"/>
  <c r="U169" i="1"/>
  <c r="T169" i="1"/>
  <c r="V168" i="1"/>
  <c r="W168" i="1" s="1"/>
  <c r="U168" i="1"/>
  <c r="T168" i="1"/>
  <c r="V167" i="1"/>
  <c r="W167" i="1" s="1"/>
  <c r="U167" i="1"/>
  <c r="T167" i="1"/>
  <c r="V166" i="1"/>
  <c r="W166" i="1" s="1"/>
  <c r="U166" i="1"/>
  <c r="T166" i="1"/>
  <c r="V165" i="1"/>
  <c r="W165" i="1" s="1"/>
  <c r="U165" i="1"/>
  <c r="T165" i="1"/>
  <c r="V164" i="1"/>
  <c r="W164" i="1" s="1"/>
  <c r="U164" i="1"/>
  <c r="T164" i="1"/>
  <c r="V163" i="1"/>
  <c r="W163" i="1" s="1"/>
  <c r="U163" i="1"/>
  <c r="T163" i="1"/>
  <c r="V162" i="1"/>
  <c r="W162" i="1" s="1"/>
  <c r="U162" i="1"/>
  <c r="T162" i="1"/>
  <c r="V161" i="1"/>
  <c r="W161" i="1" s="1"/>
  <c r="U161" i="1"/>
  <c r="T161" i="1"/>
  <c r="V160" i="1"/>
  <c r="W160" i="1" s="1"/>
  <c r="U160" i="1"/>
  <c r="T160" i="1"/>
  <c r="V159" i="1"/>
  <c r="W159" i="1" s="1"/>
  <c r="U159" i="1"/>
  <c r="T159" i="1"/>
  <c r="V158" i="1"/>
  <c r="W158" i="1" s="1"/>
  <c r="U158" i="1"/>
  <c r="T158" i="1"/>
  <c r="V157" i="1"/>
  <c r="W157" i="1" s="1"/>
  <c r="U157" i="1"/>
  <c r="T157" i="1"/>
  <c r="V156" i="1"/>
  <c r="W156" i="1" s="1"/>
  <c r="U156" i="1"/>
  <c r="T156" i="1"/>
  <c r="V155" i="1"/>
  <c r="W155" i="1" s="1"/>
  <c r="U155" i="1"/>
  <c r="T155" i="1"/>
  <c r="V154" i="1"/>
  <c r="W154" i="1" s="1"/>
  <c r="U154" i="1"/>
  <c r="T154" i="1"/>
  <c r="V153" i="1"/>
  <c r="W153" i="1" s="1"/>
  <c r="U153" i="1"/>
  <c r="T153" i="1"/>
  <c r="V152" i="1"/>
  <c r="W152" i="1" s="1"/>
  <c r="U152" i="1"/>
  <c r="T152" i="1"/>
  <c r="V151" i="1"/>
  <c r="W151" i="1" s="1"/>
  <c r="U151" i="1"/>
  <c r="T151" i="1"/>
  <c r="V150" i="1"/>
  <c r="W150" i="1" s="1"/>
  <c r="U150" i="1"/>
  <c r="T150" i="1"/>
  <c r="V149" i="1"/>
  <c r="W149" i="1" s="1"/>
  <c r="U149" i="1"/>
  <c r="T149" i="1"/>
  <c r="V148" i="1"/>
  <c r="W148" i="1" s="1"/>
  <c r="U148" i="1"/>
  <c r="T148" i="1"/>
  <c r="V147" i="1"/>
  <c r="W147" i="1" s="1"/>
  <c r="U147" i="1"/>
  <c r="T147" i="1"/>
  <c r="V146" i="1"/>
  <c r="W146" i="1" s="1"/>
  <c r="U146" i="1"/>
  <c r="T146" i="1"/>
  <c r="V145" i="1"/>
  <c r="W145" i="1" s="1"/>
  <c r="U145" i="1"/>
  <c r="T145" i="1"/>
  <c r="V144" i="1"/>
  <c r="W144" i="1" s="1"/>
  <c r="U144" i="1"/>
  <c r="T144" i="1"/>
  <c r="V143" i="1"/>
  <c r="W143" i="1" s="1"/>
  <c r="U143" i="1"/>
  <c r="T143" i="1"/>
  <c r="V142" i="1"/>
  <c r="W142" i="1" s="1"/>
  <c r="U142" i="1"/>
  <c r="T142" i="1"/>
  <c r="V141" i="1"/>
  <c r="W141" i="1" s="1"/>
  <c r="U141" i="1"/>
  <c r="T141" i="1"/>
  <c r="V140" i="1"/>
  <c r="W140" i="1" s="1"/>
  <c r="U140" i="1"/>
  <c r="T140" i="1"/>
  <c r="V139" i="1"/>
  <c r="W139" i="1" s="1"/>
  <c r="U139" i="1"/>
  <c r="T139" i="1"/>
  <c r="V138" i="1"/>
  <c r="W138" i="1" s="1"/>
  <c r="U138" i="1"/>
  <c r="T138" i="1"/>
  <c r="V137" i="1"/>
  <c r="W137" i="1" s="1"/>
  <c r="U137" i="1"/>
  <c r="T137" i="1"/>
  <c r="V136" i="1"/>
  <c r="W136" i="1" s="1"/>
  <c r="U136" i="1"/>
  <c r="T136" i="1"/>
  <c r="V135" i="1"/>
  <c r="W135" i="1" s="1"/>
  <c r="U135" i="1"/>
  <c r="T135" i="1"/>
  <c r="V134" i="1"/>
  <c r="W134" i="1" s="1"/>
  <c r="U134" i="1"/>
  <c r="T134" i="1"/>
  <c r="V133" i="1"/>
  <c r="W133" i="1" s="1"/>
  <c r="U133" i="1"/>
  <c r="T133" i="1"/>
  <c r="V132" i="1"/>
  <c r="W132" i="1" s="1"/>
  <c r="U132" i="1"/>
  <c r="T132" i="1"/>
  <c r="V131" i="1"/>
  <c r="W131" i="1" s="1"/>
  <c r="U131" i="1"/>
  <c r="T131" i="1"/>
  <c r="V130" i="1"/>
  <c r="W130" i="1" s="1"/>
  <c r="U130" i="1"/>
  <c r="T130" i="1"/>
  <c r="V129" i="1"/>
  <c r="W129" i="1" s="1"/>
  <c r="U129" i="1"/>
  <c r="T129" i="1"/>
  <c r="V128" i="1"/>
  <c r="W128" i="1" s="1"/>
  <c r="U128" i="1"/>
  <c r="T128" i="1"/>
  <c r="V127" i="1"/>
  <c r="W127" i="1" s="1"/>
  <c r="U127" i="1"/>
  <c r="T127" i="1"/>
  <c r="V126" i="1"/>
  <c r="W126" i="1" s="1"/>
  <c r="U126" i="1"/>
  <c r="T126" i="1"/>
  <c r="V125" i="1"/>
  <c r="W125" i="1" s="1"/>
  <c r="U125" i="1"/>
  <c r="T125" i="1"/>
  <c r="V124" i="1"/>
  <c r="W124" i="1" s="1"/>
  <c r="U124" i="1"/>
  <c r="T124" i="1"/>
  <c r="V123" i="1"/>
  <c r="W123" i="1" s="1"/>
  <c r="U123" i="1"/>
  <c r="T123" i="1"/>
  <c r="V122" i="1"/>
  <c r="W122" i="1" s="1"/>
  <c r="U122" i="1"/>
  <c r="T122" i="1"/>
  <c r="V121" i="1"/>
  <c r="W121" i="1" s="1"/>
  <c r="U121" i="1"/>
  <c r="T121" i="1"/>
  <c r="V120" i="1"/>
  <c r="W120" i="1" s="1"/>
  <c r="U120" i="1"/>
  <c r="T120" i="1"/>
  <c r="V119" i="1"/>
  <c r="W119" i="1" s="1"/>
  <c r="U119" i="1"/>
  <c r="T119" i="1"/>
  <c r="V118" i="1"/>
  <c r="W118" i="1" s="1"/>
  <c r="U118" i="1"/>
  <c r="T118" i="1"/>
  <c r="V117" i="1"/>
  <c r="W117" i="1" s="1"/>
  <c r="U117" i="1"/>
  <c r="T117" i="1"/>
  <c r="V116" i="1"/>
  <c r="W116" i="1" s="1"/>
  <c r="U116" i="1"/>
  <c r="T116" i="1"/>
  <c r="V115" i="1"/>
  <c r="W115" i="1" s="1"/>
  <c r="U115" i="1"/>
  <c r="T115" i="1"/>
  <c r="V114" i="1"/>
  <c r="W114" i="1" s="1"/>
  <c r="U114" i="1"/>
  <c r="T114" i="1"/>
  <c r="V113" i="1"/>
  <c r="W113" i="1" s="1"/>
  <c r="U113" i="1"/>
  <c r="T113" i="1"/>
  <c r="V112" i="1"/>
  <c r="W112" i="1" s="1"/>
  <c r="U112" i="1"/>
  <c r="T112" i="1"/>
  <c r="V111" i="1"/>
  <c r="W111" i="1" s="1"/>
  <c r="U111" i="1"/>
  <c r="T111" i="1"/>
  <c r="V110" i="1"/>
  <c r="W110" i="1" s="1"/>
  <c r="U110" i="1"/>
  <c r="T110" i="1"/>
  <c r="V109" i="1"/>
  <c r="W109" i="1" s="1"/>
  <c r="U109" i="1"/>
  <c r="T109" i="1"/>
  <c r="V108" i="1"/>
  <c r="W108" i="1" s="1"/>
  <c r="U108" i="1"/>
  <c r="T108" i="1"/>
  <c r="V107" i="1"/>
  <c r="W107" i="1" s="1"/>
  <c r="U107" i="1"/>
  <c r="T107" i="1"/>
  <c r="V106" i="1"/>
  <c r="W106" i="1" s="1"/>
  <c r="U106" i="1"/>
  <c r="T106" i="1"/>
  <c r="V105" i="1"/>
  <c r="W105" i="1" s="1"/>
  <c r="U105" i="1"/>
  <c r="T105" i="1"/>
  <c r="V104" i="1"/>
  <c r="W104" i="1" s="1"/>
  <c r="U104" i="1"/>
  <c r="T104" i="1"/>
  <c r="V103" i="1"/>
  <c r="W103" i="1" s="1"/>
  <c r="U103" i="1"/>
  <c r="T103" i="1"/>
  <c r="V102" i="1"/>
  <c r="W102" i="1" s="1"/>
  <c r="U102" i="1"/>
  <c r="T102" i="1"/>
  <c r="V101" i="1"/>
  <c r="W101" i="1" s="1"/>
  <c r="U101" i="1"/>
  <c r="T101" i="1"/>
  <c r="V100" i="1"/>
  <c r="W100" i="1" s="1"/>
  <c r="U100" i="1"/>
  <c r="T100" i="1"/>
  <c r="V99" i="1"/>
  <c r="W99" i="1" s="1"/>
  <c r="U99" i="1"/>
  <c r="T99" i="1"/>
  <c r="V98" i="1"/>
  <c r="W98" i="1" s="1"/>
  <c r="U98" i="1"/>
  <c r="T98" i="1"/>
  <c r="V97" i="1"/>
  <c r="W97" i="1" s="1"/>
  <c r="U97" i="1"/>
  <c r="T97" i="1"/>
  <c r="V96" i="1"/>
  <c r="W96" i="1" s="1"/>
  <c r="U96" i="1"/>
  <c r="T96" i="1"/>
  <c r="V95" i="1"/>
  <c r="W95" i="1" s="1"/>
  <c r="U95" i="1"/>
  <c r="T95" i="1"/>
  <c r="V94" i="1"/>
  <c r="W94" i="1" s="1"/>
  <c r="U94" i="1"/>
  <c r="T94" i="1"/>
  <c r="V93" i="1"/>
  <c r="W93" i="1" s="1"/>
  <c r="U93" i="1"/>
  <c r="T93" i="1"/>
  <c r="V92" i="1"/>
  <c r="W92" i="1" s="1"/>
  <c r="U92" i="1"/>
  <c r="T92" i="1"/>
  <c r="V91" i="1"/>
  <c r="W91" i="1" s="1"/>
  <c r="U91" i="1"/>
  <c r="T91" i="1"/>
  <c r="V90" i="1"/>
  <c r="W90" i="1" s="1"/>
  <c r="U90" i="1"/>
  <c r="T90" i="1"/>
  <c r="V89" i="1"/>
  <c r="W89" i="1" s="1"/>
  <c r="U89" i="1"/>
  <c r="T89" i="1"/>
  <c r="V88" i="1"/>
  <c r="W88" i="1" s="1"/>
  <c r="U88" i="1"/>
  <c r="T88" i="1"/>
  <c r="V87" i="1"/>
  <c r="W87" i="1" s="1"/>
  <c r="U87" i="1"/>
  <c r="T87" i="1"/>
  <c r="V86" i="1"/>
  <c r="W86" i="1" s="1"/>
  <c r="U86" i="1"/>
  <c r="T86" i="1"/>
  <c r="V85" i="1"/>
  <c r="W85" i="1" s="1"/>
  <c r="U85" i="1"/>
  <c r="T85" i="1"/>
  <c r="V84" i="1"/>
  <c r="W84" i="1" s="1"/>
  <c r="U84" i="1"/>
  <c r="T84" i="1"/>
  <c r="V83" i="1"/>
  <c r="W83" i="1" s="1"/>
  <c r="U83" i="1"/>
  <c r="T83" i="1"/>
  <c r="V82" i="1"/>
  <c r="W82" i="1" s="1"/>
  <c r="U82" i="1"/>
  <c r="T82" i="1"/>
  <c r="V81" i="1"/>
  <c r="W81" i="1" s="1"/>
  <c r="U81" i="1"/>
  <c r="T81" i="1"/>
  <c r="V80" i="1"/>
  <c r="W80" i="1" s="1"/>
  <c r="U80" i="1"/>
  <c r="T80" i="1"/>
  <c r="V79" i="1"/>
  <c r="W79" i="1" s="1"/>
  <c r="U79" i="1"/>
  <c r="T79" i="1"/>
  <c r="V78" i="1"/>
  <c r="W78" i="1" s="1"/>
  <c r="U78" i="1"/>
  <c r="T78" i="1"/>
  <c r="V77" i="1"/>
  <c r="W77" i="1" s="1"/>
  <c r="U77" i="1"/>
  <c r="T77" i="1"/>
  <c r="V76" i="1"/>
  <c r="W76" i="1" s="1"/>
  <c r="U76" i="1"/>
  <c r="T76" i="1"/>
  <c r="V75" i="1"/>
  <c r="W75" i="1" s="1"/>
  <c r="U75" i="1"/>
  <c r="T75" i="1"/>
  <c r="V74" i="1"/>
  <c r="W74" i="1" s="1"/>
  <c r="U74" i="1"/>
  <c r="T74" i="1"/>
  <c r="V73" i="1"/>
  <c r="W73" i="1" s="1"/>
  <c r="U73" i="1"/>
  <c r="T73" i="1"/>
  <c r="V72" i="1"/>
  <c r="W72" i="1" s="1"/>
  <c r="U72" i="1"/>
  <c r="T72" i="1"/>
  <c r="V71" i="1"/>
  <c r="W71" i="1" s="1"/>
  <c r="U71" i="1"/>
  <c r="T71" i="1"/>
  <c r="V70" i="1"/>
  <c r="W70" i="1" s="1"/>
  <c r="U70" i="1"/>
  <c r="T70" i="1"/>
  <c r="V69" i="1"/>
  <c r="W69" i="1" s="1"/>
  <c r="U69" i="1"/>
  <c r="T69" i="1"/>
  <c r="V68" i="1"/>
  <c r="W68" i="1" s="1"/>
  <c r="U68" i="1"/>
  <c r="T68" i="1"/>
  <c r="V67" i="1"/>
  <c r="W67" i="1" s="1"/>
  <c r="U67" i="1"/>
  <c r="T67" i="1"/>
  <c r="V66" i="1"/>
  <c r="W66" i="1" s="1"/>
  <c r="U66" i="1"/>
  <c r="T66" i="1"/>
  <c r="V65" i="1"/>
  <c r="W65" i="1" s="1"/>
  <c r="U65" i="1"/>
  <c r="T65" i="1"/>
  <c r="V64" i="1"/>
  <c r="W64" i="1" s="1"/>
  <c r="U64" i="1"/>
  <c r="T64" i="1"/>
  <c r="V63" i="1"/>
  <c r="W63" i="1" s="1"/>
  <c r="U63" i="1"/>
  <c r="T63" i="1"/>
  <c r="V62" i="1"/>
  <c r="W62" i="1" s="1"/>
  <c r="U62" i="1"/>
  <c r="T62" i="1"/>
  <c r="V61" i="1"/>
  <c r="W61" i="1" s="1"/>
  <c r="U61" i="1"/>
  <c r="T61" i="1"/>
  <c r="V60" i="1"/>
  <c r="W60" i="1" s="1"/>
  <c r="U60" i="1"/>
  <c r="T60" i="1"/>
  <c r="V59" i="1"/>
  <c r="W59" i="1" s="1"/>
  <c r="U59" i="1"/>
  <c r="T59" i="1"/>
  <c r="V58" i="1"/>
  <c r="W58" i="1" s="1"/>
  <c r="U58" i="1"/>
  <c r="T58" i="1"/>
  <c r="V57" i="1"/>
  <c r="W57" i="1" s="1"/>
  <c r="U57" i="1"/>
  <c r="T57" i="1"/>
  <c r="V56" i="1"/>
  <c r="W56" i="1" s="1"/>
  <c r="U56" i="1"/>
  <c r="T56" i="1"/>
  <c r="V55" i="1"/>
  <c r="W55" i="1" s="1"/>
  <c r="U55" i="1"/>
  <c r="T55" i="1"/>
  <c r="V54" i="1"/>
  <c r="W54" i="1" s="1"/>
  <c r="U54" i="1"/>
  <c r="T54" i="1"/>
  <c r="V53" i="1"/>
  <c r="W53" i="1" s="1"/>
  <c r="U53" i="1"/>
  <c r="T53" i="1"/>
  <c r="V52" i="1"/>
  <c r="W52" i="1" s="1"/>
  <c r="U52" i="1"/>
  <c r="T52" i="1"/>
  <c r="V51" i="1"/>
  <c r="W51" i="1" s="1"/>
  <c r="U51" i="1"/>
  <c r="T51" i="1"/>
  <c r="V50" i="1"/>
  <c r="W50" i="1" s="1"/>
  <c r="U50" i="1"/>
  <c r="T50" i="1"/>
  <c r="V49" i="1"/>
  <c r="W49" i="1" s="1"/>
  <c r="U49" i="1"/>
  <c r="T49" i="1"/>
  <c r="V48" i="1"/>
  <c r="W48" i="1" s="1"/>
  <c r="U48" i="1"/>
  <c r="T48" i="1"/>
  <c r="V47" i="1"/>
  <c r="W47" i="1" s="1"/>
  <c r="U47" i="1"/>
  <c r="T47" i="1"/>
  <c r="V46" i="1"/>
  <c r="W46" i="1" s="1"/>
  <c r="U46" i="1"/>
  <c r="T46" i="1"/>
  <c r="V45" i="1"/>
  <c r="W45" i="1" s="1"/>
  <c r="U45" i="1"/>
  <c r="T45" i="1"/>
  <c r="V44" i="1"/>
  <c r="W44" i="1" s="1"/>
  <c r="U44" i="1"/>
  <c r="T44" i="1"/>
  <c r="V43" i="1"/>
  <c r="W43" i="1" s="1"/>
  <c r="U43" i="1"/>
  <c r="T43" i="1"/>
  <c r="V42" i="1"/>
  <c r="W42" i="1" s="1"/>
  <c r="U42" i="1"/>
  <c r="T42" i="1"/>
  <c r="V41" i="1"/>
  <c r="W41" i="1" s="1"/>
  <c r="U41" i="1"/>
  <c r="T41" i="1"/>
  <c r="V40" i="1"/>
  <c r="W40" i="1" s="1"/>
  <c r="U40" i="1"/>
  <c r="T40" i="1"/>
  <c r="V39" i="1"/>
  <c r="W39" i="1" s="1"/>
  <c r="U39" i="1"/>
  <c r="T39" i="1"/>
  <c r="V38" i="1"/>
  <c r="W38" i="1" s="1"/>
  <c r="U38" i="1"/>
  <c r="T38" i="1"/>
  <c r="V37" i="1"/>
  <c r="W37" i="1" s="1"/>
  <c r="U37" i="1"/>
  <c r="T37" i="1"/>
  <c r="V36" i="1"/>
  <c r="W36" i="1" s="1"/>
  <c r="U36" i="1"/>
  <c r="T36" i="1"/>
  <c r="V35" i="1"/>
  <c r="W35" i="1" s="1"/>
  <c r="U35" i="1"/>
  <c r="T35" i="1"/>
  <c r="V34" i="1"/>
  <c r="W34" i="1" s="1"/>
  <c r="U34" i="1"/>
  <c r="T34" i="1"/>
  <c r="V33" i="1"/>
  <c r="W33" i="1" s="1"/>
  <c r="U33" i="1"/>
  <c r="T33" i="1"/>
  <c r="V32" i="1"/>
  <c r="W32" i="1" s="1"/>
  <c r="U32" i="1"/>
  <c r="T32" i="1"/>
  <c r="V31" i="1"/>
  <c r="W31" i="1" s="1"/>
  <c r="U31" i="1"/>
  <c r="T31" i="1"/>
  <c r="V30" i="1"/>
  <c r="W30" i="1" s="1"/>
  <c r="U30" i="1"/>
  <c r="T30" i="1"/>
  <c r="V29" i="1"/>
  <c r="W29" i="1" s="1"/>
  <c r="U29" i="1"/>
  <c r="T29" i="1"/>
  <c r="V28" i="1"/>
  <c r="W28" i="1" s="1"/>
  <c r="U28" i="1"/>
  <c r="T28" i="1"/>
  <c r="V27" i="1"/>
  <c r="W27" i="1" s="1"/>
  <c r="U27" i="1"/>
  <c r="T27" i="1"/>
  <c r="V26" i="1"/>
  <c r="W26" i="1" s="1"/>
  <c r="U26" i="1"/>
  <c r="T26" i="1"/>
  <c r="V25" i="1"/>
  <c r="W25" i="1" s="1"/>
  <c r="U25" i="1"/>
  <c r="T25" i="1"/>
  <c r="V24" i="1"/>
  <c r="W24" i="1" s="1"/>
  <c r="U24" i="1"/>
  <c r="T24" i="1"/>
  <c r="V23" i="1"/>
  <c r="W23" i="1" s="1"/>
  <c r="U23" i="1"/>
  <c r="T23" i="1"/>
  <c r="V22" i="1"/>
  <c r="W22" i="1" s="1"/>
  <c r="U22" i="1"/>
  <c r="T22" i="1"/>
  <c r="V21" i="1"/>
  <c r="W21" i="1" s="1"/>
  <c r="U21" i="1"/>
  <c r="T21" i="1"/>
  <c r="V20" i="1"/>
  <c r="W20" i="1" s="1"/>
  <c r="U20" i="1"/>
  <c r="T20" i="1"/>
  <c r="V19" i="1"/>
  <c r="W19" i="1" s="1"/>
  <c r="U19" i="1"/>
  <c r="T19" i="1"/>
  <c r="V18" i="1"/>
  <c r="W18" i="1" s="1"/>
  <c r="U18" i="1"/>
  <c r="T18" i="1"/>
  <c r="V17" i="1"/>
  <c r="W17" i="1" s="1"/>
  <c r="U17" i="1"/>
  <c r="T17" i="1"/>
  <c r="V16" i="1"/>
  <c r="W16" i="1" s="1"/>
  <c r="U16" i="1"/>
  <c r="T16" i="1"/>
  <c r="V15" i="1"/>
  <c r="W15" i="1" s="1"/>
  <c r="U15" i="1"/>
  <c r="T15" i="1"/>
  <c r="V14" i="1"/>
  <c r="W14" i="1" s="1"/>
  <c r="U14" i="1"/>
  <c r="T14" i="1"/>
  <c r="V13" i="1"/>
  <c r="W13" i="1" s="1"/>
  <c r="U13" i="1"/>
  <c r="T13" i="1"/>
  <c r="V12" i="1"/>
  <c r="W12" i="1" s="1"/>
  <c r="U12" i="1"/>
  <c r="T12" i="1"/>
  <c r="V11" i="1"/>
  <c r="W11" i="1" s="1"/>
  <c r="U11" i="1"/>
  <c r="T11" i="1"/>
  <c r="V10" i="1"/>
  <c r="W10" i="1" s="1"/>
  <c r="U10" i="1"/>
  <c r="T10" i="1"/>
  <c r="V9" i="1"/>
  <c r="W9" i="1" s="1"/>
  <c r="U9" i="1"/>
  <c r="T9" i="1"/>
  <c r="V8" i="1"/>
  <c r="W8" i="1" s="1"/>
  <c r="U8" i="1"/>
  <c r="T8" i="1"/>
  <c r="V7" i="1"/>
  <c r="W7" i="1" s="1"/>
  <c r="U7" i="1"/>
  <c r="T7" i="1"/>
  <c r="V6" i="1"/>
  <c r="W6" i="1" s="1"/>
  <c r="U6" i="1"/>
  <c r="T6" i="1"/>
  <c r="V5" i="1"/>
  <c r="W5" i="1" s="1"/>
  <c r="U5" i="1"/>
  <c r="T5" i="1"/>
  <c r="V4" i="1"/>
  <c r="W4" i="1" s="1"/>
  <c r="U4" i="1"/>
  <c r="T4" i="1"/>
  <c r="V3" i="1"/>
  <c r="W3" i="1" s="1"/>
  <c r="U3" i="1"/>
  <c r="T3" i="1"/>
  <c r="V2" i="1"/>
  <c r="W2" i="1" s="1"/>
  <c r="U2" i="1"/>
  <c r="T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1" authorId="0" shapeId="0" xr:uid="{00000000-0006-0000-0000-000001000000}">
      <text>
        <r>
          <rPr>
            <sz val="10"/>
            <rFont val="Arial"/>
            <family val="2"/>
            <charset val="1"/>
          </rPr>
          <t>g product/ g mixture</t>
        </r>
      </text>
    </comment>
    <comment ref="AG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>Degree of reduction (see notes below for calculation details)</t>
        </r>
      </text>
    </comment>
    <comment ref="AI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>Normal boiling point (degC)</t>
        </r>
      </text>
    </comment>
  </commentList>
</comments>
</file>

<file path=xl/sharedStrings.xml><?xml version="1.0" encoding="utf-8"?>
<sst xmlns="http://schemas.openxmlformats.org/spreadsheetml/2006/main" count="2854" uniqueCount="295">
  <si>
    <t>Date</t>
  </si>
  <si>
    <t>BaseModel</t>
  </si>
  <si>
    <t>Substrate</t>
  </si>
  <si>
    <t>Substrate_Type</t>
  </si>
  <si>
    <t>Product</t>
  </si>
  <si>
    <t>Objective</t>
  </si>
  <si>
    <t>S_ExchangeLB</t>
  </si>
  <si>
    <t>O2_ExchangeLB</t>
  </si>
  <si>
    <t>H2_ExchangeLB</t>
  </si>
  <si>
    <t>ATPM_LB</t>
  </si>
  <si>
    <t>S_Flux</t>
  </si>
  <si>
    <t>O2_Flux</t>
  </si>
  <si>
    <t>H2_Flux</t>
  </si>
  <si>
    <t>CO2_Flux</t>
  </si>
  <si>
    <t>Obj_Flux</t>
  </si>
  <si>
    <t>By-Products</t>
  </si>
  <si>
    <t>Yield_Molar</t>
  </si>
  <si>
    <t>Yield_Mass</t>
  </si>
  <si>
    <t>y_Cs</t>
  </si>
  <si>
    <t>y_H2</t>
  </si>
  <si>
    <t>S_mwMix</t>
  </si>
  <si>
    <t>S_mw</t>
  </si>
  <si>
    <t>ProductName</t>
  </si>
  <si>
    <t>ProductName_Graph</t>
  </si>
  <si>
    <t>Model_Author</t>
  </si>
  <si>
    <t>Formula_P</t>
  </si>
  <si>
    <t>C_P</t>
  </si>
  <si>
    <t>H_P</t>
  </si>
  <si>
    <t>O_P</t>
  </si>
  <si>
    <t>N_P</t>
  </si>
  <si>
    <t>Charge_P</t>
  </si>
  <si>
    <t>Deg_Red_P</t>
  </si>
  <si>
    <t>MW_g/mol_P</t>
  </si>
  <si>
    <t>BP_degC_P</t>
  </si>
  <si>
    <t>MoleculeType_P</t>
  </si>
  <si>
    <t>CCM_Feeder_P</t>
  </si>
  <si>
    <t>Transport_P</t>
  </si>
  <si>
    <t>MetID_P</t>
  </si>
  <si>
    <t>2022-01-03</t>
  </si>
  <si>
    <t>iHN637</t>
  </si>
  <si>
    <t>CO2_1:H2_4</t>
  </si>
  <si>
    <t>CO2-H2</t>
  </si>
  <si>
    <t>1-3-Butanediol-PW1</t>
  </si>
  <si>
    <t>EX_r13bdo_e</t>
  </si>
  <si>
    <t>1-3-butanediol-PW1</t>
  </si>
  <si>
    <t>1,3-Butanediol (PW1)</t>
  </si>
  <si>
    <t>E</t>
  </si>
  <si>
    <t>C4H10O2</t>
  </si>
  <si>
    <t>Diol</t>
  </si>
  <si>
    <t>Acetyl-CoA</t>
  </si>
  <si>
    <t>Proton symporter</t>
  </si>
  <si>
    <t>13bdo__R_c</t>
  </si>
  <si>
    <t>1-3-Butanediol-PW2</t>
  </si>
  <si>
    <t>1-3-butanediol-PW2</t>
  </si>
  <si>
    <t>1,3-Butanediol (PW2)</t>
  </si>
  <si>
    <t>Pyruvate (acetalehyde)</t>
  </si>
  <si>
    <t>1-3-Diaminopropane</t>
  </si>
  <si>
    <t>EX_13dampp_e</t>
  </si>
  <si>
    <t>1,3-Diaminopropane</t>
  </si>
  <si>
    <t>A</t>
  </si>
  <si>
    <t>C3H12N2</t>
  </si>
  <si>
    <t>Diamine</t>
  </si>
  <si>
    <t>Oxaloacetate + aKG</t>
  </si>
  <si>
    <t>13dampp_c</t>
  </si>
  <si>
    <t>1-3-Propanediol</t>
  </si>
  <si>
    <t>EX_13ppd_e</t>
  </si>
  <si>
    <t>1,3-Propanediol</t>
  </si>
  <si>
    <t>C3H8O2</t>
  </si>
  <si>
    <t>Glyceraldehyde 3-P</t>
  </si>
  <si>
    <t>13ppd_c</t>
  </si>
  <si>
    <t>1-4-Butanediol</t>
  </si>
  <si>
    <t>EX_14bdo_e</t>
  </si>
  <si>
    <t>1-4-butanediol</t>
  </si>
  <si>
    <t>1,4-Butanediol</t>
  </si>
  <si>
    <t>aKG</t>
  </si>
  <si>
    <t>14bdo_c</t>
  </si>
  <si>
    <t>1-Propanol-PW1</t>
  </si>
  <si>
    <t>EX_ppoh_e</t>
  </si>
  <si>
    <t>1-propanol-PW1</t>
  </si>
  <si>
    <t>1-Propanol (PW1)</t>
  </si>
  <si>
    <t>E-S</t>
  </si>
  <si>
    <t>C3H8O</t>
  </si>
  <si>
    <t>Alcohol</t>
  </si>
  <si>
    <t>Glyceraldehyde 3-P (--&gt;DHAP)</t>
  </si>
  <si>
    <t>ppoh_c</t>
  </si>
  <si>
    <t>1-Propanol-PW2</t>
  </si>
  <si>
    <t>1-propanol-PW2</t>
  </si>
  <si>
    <t>1-Propanol (PW2)</t>
  </si>
  <si>
    <t>Oxaloacetate</t>
  </si>
  <si>
    <t>2-3-Butanediol</t>
  </si>
  <si>
    <t>EX_btd_RR_e</t>
  </si>
  <si>
    <t>2-3-butanediol</t>
  </si>
  <si>
    <t>2,3-Butanediol</t>
  </si>
  <si>
    <t>Pyruvate</t>
  </si>
  <si>
    <t>btd_RR_c</t>
  </si>
  <si>
    <t>2-Methyl-1-Butanol</t>
  </si>
  <si>
    <t>EX_2mbtoh_e</t>
  </si>
  <si>
    <t>2-Methyl-1-butanol</t>
  </si>
  <si>
    <t>C5H12O</t>
  </si>
  <si>
    <t>PEP</t>
  </si>
  <si>
    <t>2mbtoh_c</t>
  </si>
  <si>
    <t>3-Methyl-1-Pentanol</t>
  </si>
  <si>
    <t>EX_3mptoh_e</t>
  </si>
  <si>
    <t>3-Methyl-1-pentanol</t>
  </si>
  <si>
    <t>C6H14O</t>
  </si>
  <si>
    <t>3mptoh_c</t>
  </si>
  <si>
    <t>4-Hydroxystyrene</t>
  </si>
  <si>
    <t>EX_hxst_e</t>
  </si>
  <si>
    <t>C8H8O</t>
  </si>
  <si>
    <t>Aromatic + Alcohol</t>
  </si>
  <si>
    <t>E4P + L-glutamate</t>
  </si>
  <si>
    <t>4hxst_c</t>
  </si>
  <si>
    <t>Acetone</t>
  </si>
  <si>
    <t>EX_acetone_e</t>
  </si>
  <si>
    <t>C3H6O</t>
  </si>
  <si>
    <t>Ketone</t>
  </si>
  <si>
    <t>acetone_c</t>
  </si>
  <si>
    <t>Acrylate-PW1</t>
  </si>
  <si>
    <t>EX_acryl_e</t>
  </si>
  <si>
    <t>Acrylate (PW1)</t>
  </si>
  <si>
    <t>C3H3O2</t>
  </si>
  <si>
    <t>Carboxylate</t>
  </si>
  <si>
    <t>acryl_c</t>
  </si>
  <si>
    <t>Acrylate-PW2</t>
  </si>
  <si>
    <t>Acrylate (PW2)</t>
  </si>
  <si>
    <t>Benzoate-PW1</t>
  </si>
  <si>
    <t>EX_bz_e</t>
  </si>
  <si>
    <t>Benzoate (PW1)</t>
  </si>
  <si>
    <t>C7H5O2</t>
  </si>
  <si>
    <t>Aromatic + Carboxylate</t>
  </si>
  <si>
    <t>E4P + aKG</t>
  </si>
  <si>
    <t>bz_c</t>
  </si>
  <si>
    <t>Benzoate-PW2</t>
  </si>
  <si>
    <t>Benzoate (PW2)</t>
  </si>
  <si>
    <t>Butane</t>
  </si>
  <si>
    <t>EX_butane_e</t>
  </si>
  <si>
    <t>C4H10</t>
  </si>
  <si>
    <t>Hydrocarbon (alkane)</t>
  </si>
  <si>
    <t>Acetyl-CoA + Succinyl-CoA</t>
  </si>
  <si>
    <t>Diffusion</t>
  </si>
  <si>
    <t>butn_c</t>
  </si>
  <si>
    <t>Butanol-PW1</t>
  </si>
  <si>
    <t>EX_btoh_e</t>
  </si>
  <si>
    <t>Butanol (PW1)</t>
  </si>
  <si>
    <t>C4H10O</t>
  </si>
  <si>
    <t>btoh_c</t>
  </si>
  <si>
    <t>Butanol-PW2</t>
  </si>
  <si>
    <t>Butanol (PW2)</t>
  </si>
  <si>
    <t>Butyrate</t>
  </si>
  <si>
    <t>EX_but_e</t>
  </si>
  <si>
    <t>C4H7O2</t>
  </si>
  <si>
    <t>but_c</t>
  </si>
  <si>
    <t>Catechol</t>
  </si>
  <si>
    <t>EX_catechol_e</t>
  </si>
  <si>
    <t>C6H6O2</t>
  </si>
  <si>
    <t>Aromatic + Diol</t>
  </si>
  <si>
    <t>catechol_c</t>
  </si>
  <si>
    <t>Citrate</t>
  </si>
  <si>
    <t>EX_cit_e</t>
  </si>
  <si>
    <t>iJO1366</t>
  </si>
  <si>
    <t>C6H5O7</t>
  </si>
  <si>
    <t>NA</t>
  </si>
  <si>
    <t>Tricarboxylate + Alcohol</t>
  </si>
  <si>
    <t>Proton antiport</t>
  </si>
  <si>
    <t>cit_c</t>
  </si>
  <si>
    <t>CoumaricAcid</t>
  </si>
  <si>
    <t>EX_T4hcinnm_e</t>
  </si>
  <si>
    <t>Coumaric acid</t>
  </si>
  <si>
    <t>C9H7O3</t>
  </si>
  <si>
    <t>Aromatic + Alcohol + Carboxylate</t>
  </si>
  <si>
    <t>T4hcinnm_c</t>
  </si>
  <si>
    <t>EthylAcetate</t>
  </si>
  <si>
    <t>EX_aces_e</t>
  </si>
  <si>
    <t>Ethyl acetate</t>
  </si>
  <si>
    <t>C4H8O2</t>
  </si>
  <si>
    <t>Carboxylate Ester</t>
  </si>
  <si>
    <t>aces_c</t>
  </si>
  <si>
    <t>Farnesene</t>
  </si>
  <si>
    <t>EX_frene_e</t>
  </si>
  <si>
    <t>C15H24</t>
  </si>
  <si>
    <t>260 (A)/272 (B)</t>
  </si>
  <si>
    <t>Hydrocarbon</t>
  </si>
  <si>
    <t>frene_c</t>
  </si>
  <si>
    <t>GammaButyrolactone</t>
  </si>
  <si>
    <t>EX_gblt_e</t>
  </si>
  <si>
    <t>Gamma butyrolactone</t>
  </si>
  <si>
    <t>C4H6O2</t>
  </si>
  <si>
    <t>Lactone (cyclic ester)</t>
  </si>
  <si>
    <t>gblt_c</t>
  </si>
  <si>
    <t>Glutamate_L</t>
  </si>
  <si>
    <t>EX_glu__L_e</t>
  </si>
  <si>
    <t>L-Glutamate</t>
  </si>
  <si>
    <t>C5H8NO4</t>
  </si>
  <si>
    <t>Amino acid</t>
  </si>
  <si>
    <t>glu__L_c</t>
  </si>
  <si>
    <t>Glycolate</t>
  </si>
  <si>
    <t>EX_glyclt_e</t>
  </si>
  <si>
    <t>C2H3O3</t>
  </si>
  <si>
    <t>Carboxylate + Alcohol (hydroxy carboxylate)</t>
  </si>
  <si>
    <t>Glyoxylate (*isocitrate)</t>
  </si>
  <si>
    <t>glyclt_c</t>
  </si>
  <si>
    <t>Heptane</t>
  </si>
  <si>
    <t>EX_heptane_e</t>
  </si>
  <si>
    <t>C7H16</t>
  </si>
  <si>
    <t>hept_c</t>
  </si>
  <si>
    <t>Hexane</t>
  </si>
  <si>
    <t>EX_hexane_e</t>
  </si>
  <si>
    <t>C6H14</t>
  </si>
  <si>
    <t>hex_c</t>
  </si>
  <si>
    <t>Isobutanol</t>
  </si>
  <si>
    <t>EX_ibutoh_e</t>
  </si>
  <si>
    <t>C5H10O</t>
  </si>
  <si>
    <t>ibutoh_c</t>
  </si>
  <si>
    <t>Isobutyrate</t>
  </si>
  <si>
    <t>EX_ibt_e</t>
  </si>
  <si>
    <t>ibt_c</t>
  </si>
  <si>
    <t>Isoprene</t>
  </si>
  <si>
    <t>EX_iprene_e</t>
  </si>
  <si>
    <t>C5H8</t>
  </si>
  <si>
    <t>iprene_c</t>
  </si>
  <si>
    <t>Isopropanol</t>
  </si>
  <si>
    <t>EX_2ppoh_e</t>
  </si>
  <si>
    <t>2ppoh_c</t>
  </si>
  <si>
    <t>Itaconate</t>
  </si>
  <si>
    <t>EX_itacon_e</t>
  </si>
  <si>
    <t>C5H4O4</t>
  </si>
  <si>
    <t>Dicarboxylate</t>
  </si>
  <si>
    <t>Acetyl-CoA + Oxaloacetate</t>
  </si>
  <si>
    <t>itacon_c</t>
  </si>
  <si>
    <t>Limonene</t>
  </si>
  <si>
    <t>EX_limnen_e</t>
  </si>
  <si>
    <t>C10H16</t>
  </si>
  <si>
    <t>Isoprenoid; Aromatic (Cycloalkane)</t>
  </si>
  <si>
    <t>limnen_c</t>
  </si>
  <si>
    <t>Lysine_L</t>
  </si>
  <si>
    <t>EX_lys__L_e</t>
  </si>
  <si>
    <t>L-Lysine</t>
  </si>
  <si>
    <t>C6H15N2O2</t>
  </si>
  <si>
    <t>lys__L_</t>
  </si>
  <si>
    <t>Malate_L</t>
  </si>
  <si>
    <t>EX_mal__L_e</t>
  </si>
  <si>
    <t>L-Malate</t>
  </si>
  <si>
    <t>C4H4O5</t>
  </si>
  <si>
    <t>mal__L_e</t>
  </si>
  <si>
    <t>Malonate</t>
  </si>
  <si>
    <t>EX_malon_e</t>
  </si>
  <si>
    <t>C3H2O4</t>
  </si>
  <si>
    <t>malon_c</t>
  </si>
  <si>
    <t>Nonane</t>
  </si>
  <si>
    <t>EX_nonane_e</t>
  </si>
  <si>
    <t>C9H20</t>
  </si>
  <si>
    <t>nonan_c</t>
  </si>
  <si>
    <t>Octane</t>
  </si>
  <si>
    <t>EX_octane_e</t>
  </si>
  <si>
    <t>C8H18</t>
  </si>
  <si>
    <t>octn_c</t>
  </si>
  <si>
    <t>Pentane</t>
  </si>
  <si>
    <t>EX_pentane_e</t>
  </si>
  <si>
    <t>C5H12</t>
  </si>
  <si>
    <t>pent_c</t>
  </si>
  <si>
    <t>Pentanol-PW1</t>
  </si>
  <si>
    <t>EX_pentoh_e</t>
  </si>
  <si>
    <t>Pentanol (PW1)</t>
  </si>
  <si>
    <t>pentoh_c</t>
  </si>
  <si>
    <t>Pentanol-PW2</t>
  </si>
  <si>
    <t>Pentanol (PW2)</t>
  </si>
  <si>
    <t>Phenol</t>
  </si>
  <si>
    <t>EX_phenol_e</t>
  </si>
  <si>
    <t>C6H6O</t>
  </si>
  <si>
    <t>phenol_c</t>
  </si>
  <si>
    <t>Propane-PW1</t>
  </si>
  <si>
    <t>EX_propane_e</t>
  </si>
  <si>
    <t>Propane (PW1)</t>
  </si>
  <si>
    <t>C3H8</t>
  </si>
  <si>
    <t>prop_c</t>
  </si>
  <si>
    <t>Propane-PW2</t>
  </si>
  <si>
    <t>Propane (PW2)</t>
  </si>
  <si>
    <t>Shikimate</t>
  </si>
  <si>
    <t>EX_skm_e</t>
  </si>
  <si>
    <t>C7H9O5</t>
  </si>
  <si>
    <t>PEP + E4P (Glyceraldehyde 3-P)</t>
  </si>
  <si>
    <t>skm_c</t>
  </si>
  <si>
    <t>Styrene</t>
  </si>
  <si>
    <t>EX_styr_e</t>
  </si>
  <si>
    <t>C8H8</t>
  </si>
  <si>
    <t>Cycloalkane</t>
  </si>
  <si>
    <t>E4P</t>
  </si>
  <si>
    <t>styr_c</t>
  </si>
  <si>
    <t>Succinate</t>
  </si>
  <si>
    <t>EX_succ_e</t>
  </si>
  <si>
    <t>C4H4O4</t>
  </si>
  <si>
    <t>succ_c</t>
  </si>
  <si>
    <t>CO2_1:H2_2</t>
  </si>
  <si>
    <t>CO2_1:H2_1</t>
  </si>
  <si>
    <t>CO2_1:H2_0.5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</si>
</sst>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BCE4E5"/>
        <bgColor rgb="FFCCFFCC"/>
      </patternFill>
    </fill>
    <fill>
      <patternFill patternType="solid">
        <fgColor rgb="FFADC5E7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3" borderId="0" xfId="0" applyNumberFormat="1" applyFill="1"/>
    <xf numFmtId="0" fontId="0" fillId="4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495300</xdr:colOff>
      <xdr:row>76</xdr:row>
      <xdr:rowOff>152400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A46356AA-F085-114E-B554-339430DCBDF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495300</xdr:colOff>
      <xdr:row>76</xdr:row>
      <xdr:rowOff>152400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3ACCAF13-F141-4F45-9140-B1AE2070B4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495300</xdr:colOff>
      <xdr:row>76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532790B-D7FD-5C4E-B1FC-B76606E6B2E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01"/>
  <sheetViews>
    <sheetView tabSelected="1" zoomScaleNormal="100" workbookViewId="0">
      <pane xSplit="6" ySplit="1" topLeftCell="L5" activePane="bottomRight" state="frozen"/>
      <selection pane="bottomRight" activeCell="D8" sqref="D8"/>
      <selection pane="bottomLeft" activeCell="A5" sqref="A5"/>
      <selection pane="topRight" activeCell="L1" sqref="L1"/>
    </sheetView>
  </sheetViews>
  <sheetFormatPr defaultColWidth="8.85546875" defaultRowHeight="12.95"/>
  <cols>
    <col min="1" max="1" width="2.42578125" customWidth="1"/>
    <col min="2" max="2" width="10.42578125" customWidth="1"/>
    <col min="3" max="4" width="13.28515625" customWidth="1"/>
    <col min="5" max="6" width="17.7109375" customWidth="1"/>
    <col min="7" max="7" width="13.85546875" customWidth="1"/>
    <col min="8" max="8" width="14" customWidth="1"/>
    <col min="9" max="9" width="15.140625" customWidth="1"/>
    <col min="10" max="10" width="15" customWidth="1"/>
    <col min="11" max="11" width="9.85546875" customWidth="1"/>
    <col min="12" max="12" width="17.28515625" customWidth="1"/>
    <col min="13" max="13" width="8.28515625" customWidth="1"/>
    <col min="14" max="15" width="17.28515625" customWidth="1"/>
    <col min="16" max="16" width="17.7109375" customWidth="1"/>
    <col min="17" max="17" width="11.42578125"/>
    <col min="18" max="19" width="17.7109375" customWidth="1"/>
    <col min="20" max="24" width="11.42578125"/>
    <col min="25" max="25" width="19" customWidth="1"/>
    <col min="26" max="1025" width="11.42578125"/>
  </cols>
  <sheetData>
    <row r="1" spans="1:3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3" t="s">
        <v>37</v>
      </c>
    </row>
    <row r="2" spans="1:39">
      <c r="A2">
        <v>0</v>
      </c>
      <c r="B2" s="4" t="s">
        <v>38</v>
      </c>
      <c r="C2" s="5" t="s">
        <v>39</v>
      </c>
      <c r="D2" t="s">
        <v>40</v>
      </c>
      <c r="E2" s="6" t="s">
        <v>41</v>
      </c>
      <c r="F2" t="s">
        <v>42</v>
      </c>
      <c r="G2" t="s">
        <v>43</v>
      </c>
      <c r="H2">
        <v>-10</v>
      </c>
      <c r="I2">
        <v>0</v>
      </c>
      <c r="J2">
        <v>-40</v>
      </c>
      <c r="K2">
        <v>0.45</v>
      </c>
      <c r="L2">
        <v>-10</v>
      </c>
      <c r="M2">
        <v>0</v>
      </c>
      <c r="N2">
        <v>-27.5</v>
      </c>
      <c r="O2">
        <v>-10</v>
      </c>
      <c r="P2">
        <v>2.5</v>
      </c>
      <c r="R2">
        <v>0.25</v>
      </c>
      <c r="S2">
        <v>0.45468819374369301</v>
      </c>
      <c r="T2">
        <f t="shared" ref="T2:T33" si="0">L2/(L2+N2)</f>
        <v>0.26666666666666666</v>
      </c>
      <c r="U2">
        <f t="shared" ref="U2:U33" si="1">N2/(L2+N2)</f>
        <v>0.73333333333333328</v>
      </c>
      <c r="V2">
        <f t="shared" ref="V2:V33" si="2">T2*44.006+U2*2.02</f>
        <v>13.216266666666668</v>
      </c>
      <c r="W2">
        <f t="shared" ref="W2:W33" si="3">V2/T2</f>
        <v>49.561000000000007</v>
      </c>
      <c r="X2" t="s">
        <v>44</v>
      </c>
      <c r="Y2" t="s">
        <v>45</v>
      </c>
      <c r="Z2" t="s">
        <v>46</v>
      </c>
      <c r="AA2" t="s">
        <v>47</v>
      </c>
      <c r="AB2">
        <v>4</v>
      </c>
      <c r="AC2">
        <v>10</v>
      </c>
      <c r="AD2">
        <v>2</v>
      </c>
      <c r="AE2">
        <v>0</v>
      </c>
      <c r="AF2" s="7">
        <v>0</v>
      </c>
      <c r="AG2">
        <v>5.5</v>
      </c>
      <c r="AH2">
        <v>90.119200000000006</v>
      </c>
      <c r="AI2">
        <v>207</v>
      </c>
      <c r="AJ2" t="s">
        <v>48</v>
      </c>
      <c r="AK2" t="s">
        <v>49</v>
      </c>
      <c r="AL2" t="s">
        <v>50</v>
      </c>
      <c r="AM2" t="s">
        <v>51</v>
      </c>
    </row>
    <row r="3" spans="1:39">
      <c r="A3">
        <v>1</v>
      </c>
      <c r="B3" s="4" t="s">
        <v>38</v>
      </c>
      <c r="C3" s="5" t="s">
        <v>39</v>
      </c>
      <c r="D3" t="s">
        <v>40</v>
      </c>
      <c r="E3" s="6" t="s">
        <v>41</v>
      </c>
      <c r="F3" t="s">
        <v>52</v>
      </c>
      <c r="G3" t="s">
        <v>43</v>
      </c>
      <c r="H3">
        <v>-10</v>
      </c>
      <c r="I3">
        <v>0</v>
      </c>
      <c r="J3">
        <v>-40</v>
      </c>
      <c r="K3">
        <v>0.45</v>
      </c>
      <c r="L3">
        <v>-10</v>
      </c>
      <c r="M3">
        <v>0</v>
      </c>
      <c r="N3">
        <v>-27.5</v>
      </c>
      <c r="O3">
        <v>-10</v>
      </c>
      <c r="P3">
        <v>2.5</v>
      </c>
      <c r="R3">
        <v>0.25</v>
      </c>
      <c r="S3">
        <v>0.45468819374369401</v>
      </c>
      <c r="T3">
        <f t="shared" si="0"/>
        <v>0.26666666666666666</v>
      </c>
      <c r="U3">
        <f t="shared" si="1"/>
        <v>0.73333333333333328</v>
      </c>
      <c r="V3">
        <f t="shared" si="2"/>
        <v>13.216266666666668</v>
      </c>
      <c r="W3">
        <f t="shared" si="3"/>
        <v>49.561000000000007</v>
      </c>
      <c r="X3" t="s">
        <v>53</v>
      </c>
      <c r="Y3" t="s">
        <v>54</v>
      </c>
      <c r="Z3" t="s">
        <v>46</v>
      </c>
      <c r="AA3" t="s">
        <v>47</v>
      </c>
      <c r="AB3">
        <v>4</v>
      </c>
      <c r="AC3">
        <v>10</v>
      </c>
      <c r="AD3">
        <v>2</v>
      </c>
      <c r="AE3">
        <v>0</v>
      </c>
      <c r="AF3" s="7">
        <v>0</v>
      </c>
      <c r="AG3">
        <v>5.5</v>
      </c>
      <c r="AH3">
        <v>90.119200000000006</v>
      </c>
      <c r="AI3">
        <v>207</v>
      </c>
      <c r="AJ3" t="s">
        <v>48</v>
      </c>
      <c r="AK3" t="s">
        <v>55</v>
      </c>
      <c r="AL3" t="s">
        <v>50</v>
      </c>
      <c r="AM3" t="s">
        <v>51</v>
      </c>
    </row>
    <row r="4" spans="1:39">
      <c r="A4">
        <v>2</v>
      </c>
      <c r="B4" s="4" t="s">
        <v>38</v>
      </c>
      <c r="C4" s="5" t="s">
        <v>39</v>
      </c>
      <c r="D4" t="s">
        <v>40</v>
      </c>
      <c r="E4" s="6" t="s">
        <v>41</v>
      </c>
      <c r="F4" t="s">
        <v>56</v>
      </c>
      <c r="G4" t="s">
        <v>57</v>
      </c>
      <c r="H4">
        <v>-10</v>
      </c>
      <c r="I4">
        <v>0</v>
      </c>
      <c r="J4">
        <v>-40</v>
      </c>
      <c r="K4">
        <v>0.45</v>
      </c>
      <c r="L4">
        <v>-10</v>
      </c>
      <c r="M4">
        <v>0</v>
      </c>
      <c r="N4">
        <v>-28.6</v>
      </c>
      <c r="O4">
        <v>-10</v>
      </c>
      <c r="P4">
        <v>1.4</v>
      </c>
      <c r="R4">
        <v>0.14000000000000001</v>
      </c>
      <c r="S4">
        <v>0.21416846018706201</v>
      </c>
      <c r="T4">
        <f t="shared" si="0"/>
        <v>0.25906735751295334</v>
      </c>
      <c r="U4">
        <f t="shared" si="1"/>
        <v>0.7409326424870466</v>
      </c>
      <c r="V4">
        <f t="shared" si="2"/>
        <v>12.897202072538859</v>
      </c>
      <c r="W4">
        <f t="shared" si="3"/>
        <v>49.783200000000001</v>
      </c>
      <c r="X4" t="s">
        <v>56</v>
      </c>
      <c r="Y4" t="s">
        <v>58</v>
      </c>
      <c r="Z4" t="s">
        <v>59</v>
      </c>
      <c r="AA4" t="s">
        <v>60</v>
      </c>
      <c r="AB4">
        <v>3</v>
      </c>
      <c r="AC4">
        <v>12</v>
      </c>
      <c r="AD4">
        <v>0</v>
      </c>
      <c r="AE4">
        <v>2</v>
      </c>
      <c r="AF4" s="8">
        <v>2</v>
      </c>
      <c r="AG4">
        <v>6</v>
      </c>
      <c r="AH4">
        <v>76.139579999999995</v>
      </c>
      <c r="AI4">
        <v>139.30000000000001</v>
      </c>
      <c r="AJ4" t="s">
        <v>61</v>
      </c>
      <c r="AK4" t="s">
        <v>62</v>
      </c>
      <c r="AL4" t="s">
        <v>50</v>
      </c>
      <c r="AM4" t="s">
        <v>63</v>
      </c>
    </row>
    <row r="5" spans="1:39">
      <c r="A5">
        <v>3</v>
      </c>
      <c r="B5" s="4" t="s">
        <v>38</v>
      </c>
      <c r="C5" s="5" t="s">
        <v>39</v>
      </c>
      <c r="D5" t="s">
        <v>40</v>
      </c>
      <c r="E5" s="6" t="s">
        <v>41</v>
      </c>
      <c r="F5" t="s">
        <v>64</v>
      </c>
      <c r="G5" t="s">
        <v>65</v>
      </c>
      <c r="H5">
        <v>-10</v>
      </c>
      <c r="I5">
        <v>0</v>
      </c>
      <c r="J5">
        <v>-40</v>
      </c>
      <c r="K5">
        <v>0.45</v>
      </c>
      <c r="L5">
        <v>-10</v>
      </c>
      <c r="M5">
        <v>0</v>
      </c>
      <c r="N5">
        <v>-26.6666666666667</v>
      </c>
      <c r="O5">
        <v>-10</v>
      </c>
      <c r="P5">
        <v>3.3333333333333299</v>
      </c>
      <c r="R5">
        <v>0.33333333333333298</v>
      </c>
      <c r="S5">
        <v>0.51363398269274796</v>
      </c>
      <c r="T5">
        <f t="shared" si="0"/>
        <v>0.27272727272727249</v>
      </c>
      <c r="U5">
        <f t="shared" si="1"/>
        <v>0.72727272727272751</v>
      </c>
      <c r="V5">
        <f t="shared" si="2"/>
        <v>13.470727272727263</v>
      </c>
      <c r="W5">
        <f t="shared" si="3"/>
        <v>49.392666666666678</v>
      </c>
      <c r="X5" t="s">
        <v>64</v>
      </c>
      <c r="Y5" t="s">
        <v>66</v>
      </c>
      <c r="Z5" t="s">
        <v>59</v>
      </c>
      <c r="AA5" t="s">
        <v>67</v>
      </c>
      <c r="AB5">
        <v>3</v>
      </c>
      <c r="AC5">
        <v>8</v>
      </c>
      <c r="AD5">
        <v>2</v>
      </c>
      <c r="AE5">
        <v>0</v>
      </c>
      <c r="AF5" s="8">
        <v>0</v>
      </c>
      <c r="AG5">
        <v>5.3333333333333304</v>
      </c>
      <c r="AH5">
        <v>76.092820000000003</v>
      </c>
      <c r="AI5">
        <v>213</v>
      </c>
      <c r="AJ5" t="s">
        <v>48</v>
      </c>
      <c r="AK5" t="s">
        <v>68</v>
      </c>
      <c r="AL5" t="s">
        <v>50</v>
      </c>
      <c r="AM5" t="s">
        <v>69</v>
      </c>
    </row>
    <row r="6" spans="1:39">
      <c r="A6">
        <v>0</v>
      </c>
      <c r="B6" s="4" t="s">
        <v>38</v>
      </c>
      <c r="C6" s="5" t="s">
        <v>39</v>
      </c>
      <c r="D6" t="s">
        <v>40</v>
      </c>
      <c r="E6" s="6" t="s">
        <v>41</v>
      </c>
      <c r="F6" t="s">
        <v>70</v>
      </c>
      <c r="G6" t="s">
        <v>71</v>
      </c>
      <c r="H6">
        <v>-10</v>
      </c>
      <c r="I6">
        <v>0</v>
      </c>
      <c r="J6">
        <v>-40</v>
      </c>
      <c r="K6">
        <v>0.45</v>
      </c>
      <c r="L6">
        <v>-10</v>
      </c>
      <c r="M6">
        <v>0</v>
      </c>
      <c r="N6">
        <v>-29.066666666666698</v>
      </c>
      <c r="O6">
        <v>-10</v>
      </c>
      <c r="P6">
        <v>0.93333333333333302</v>
      </c>
      <c r="R6">
        <v>9.3333333333333296E-2</v>
      </c>
      <c r="S6">
        <v>0.168675095683404</v>
      </c>
      <c r="T6">
        <f t="shared" si="0"/>
        <v>0.2559726962457336</v>
      </c>
      <c r="U6">
        <f t="shared" si="1"/>
        <v>0.7440273037542664</v>
      </c>
      <c r="V6">
        <f t="shared" si="2"/>
        <v>12.767269624573371</v>
      </c>
      <c r="W6">
        <f t="shared" si="3"/>
        <v>49.877466666666677</v>
      </c>
      <c r="X6" t="s">
        <v>72</v>
      </c>
      <c r="Y6" t="s">
        <v>73</v>
      </c>
      <c r="Z6" t="s">
        <v>46</v>
      </c>
      <c r="AA6" t="s">
        <v>47</v>
      </c>
      <c r="AB6">
        <v>4</v>
      </c>
      <c r="AC6">
        <v>10</v>
      </c>
      <c r="AD6">
        <v>2</v>
      </c>
      <c r="AE6">
        <v>0</v>
      </c>
      <c r="AF6" s="7">
        <v>0</v>
      </c>
      <c r="AG6">
        <v>5.5</v>
      </c>
      <c r="AH6">
        <v>90.119200000000006</v>
      </c>
      <c r="AI6">
        <v>230</v>
      </c>
      <c r="AJ6" t="s">
        <v>48</v>
      </c>
      <c r="AK6" t="s">
        <v>74</v>
      </c>
      <c r="AL6" t="s">
        <v>50</v>
      </c>
      <c r="AM6" t="s">
        <v>75</v>
      </c>
    </row>
    <row r="7" spans="1:39">
      <c r="A7">
        <v>1</v>
      </c>
      <c r="B7" s="4" t="s">
        <v>38</v>
      </c>
      <c r="C7" s="5" t="s">
        <v>39</v>
      </c>
      <c r="D7" t="s">
        <v>40</v>
      </c>
      <c r="E7" s="6" t="s">
        <v>41</v>
      </c>
      <c r="F7" t="s">
        <v>76</v>
      </c>
      <c r="G7" t="s">
        <v>77</v>
      </c>
      <c r="H7">
        <v>-10</v>
      </c>
      <c r="I7">
        <v>0</v>
      </c>
      <c r="J7">
        <v>-40</v>
      </c>
      <c r="K7">
        <v>0.45</v>
      </c>
      <c r="L7">
        <v>-10</v>
      </c>
      <c r="M7">
        <v>0</v>
      </c>
      <c r="N7">
        <v>-30</v>
      </c>
      <c r="O7">
        <v>-10</v>
      </c>
      <c r="P7">
        <v>1.456</v>
      </c>
      <c r="R7">
        <v>0.14560000000000001</v>
      </c>
      <c r="S7">
        <v>0.17480441507172301</v>
      </c>
      <c r="T7">
        <f t="shared" si="0"/>
        <v>0.25</v>
      </c>
      <c r="U7">
        <f t="shared" si="1"/>
        <v>0.75</v>
      </c>
      <c r="V7">
        <f t="shared" si="2"/>
        <v>12.516500000000001</v>
      </c>
      <c r="W7">
        <f t="shared" si="3"/>
        <v>50.066000000000003</v>
      </c>
      <c r="X7" t="s">
        <v>78</v>
      </c>
      <c r="Y7" t="s">
        <v>79</v>
      </c>
      <c r="Z7" t="s">
        <v>80</v>
      </c>
      <c r="AA7" t="s">
        <v>81</v>
      </c>
      <c r="AB7">
        <v>3</v>
      </c>
      <c r="AC7">
        <v>8</v>
      </c>
      <c r="AD7">
        <v>1</v>
      </c>
      <c r="AE7">
        <v>0</v>
      </c>
      <c r="AF7" s="7">
        <v>0</v>
      </c>
      <c r="AG7">
        <v>6</v>
      </c>
      <c r="AH7">
        <v>60.093820000000001</v>
      </c>
      <c r="AI7">
        <v>97</v>
      </c>
      <c r="AJ7" t="s">
        <v>82</v>
      </c>
      <c r="AK7" t="s">
        <v>83</v>
      </c>
      <c r="AL7" t="s">
        <v>50</v>
      </c>
      <c r="AM7" t="s">
        <v>84</v>
      </c>
    </row>
    <row r="8" spans="1:39">
      <c r="A8">
        <v>2</v>
      </c>
      <c r="B8" s="4" t="s">
        <v>38</v>
      </c>
      <c r="C8" s="5" t="s">
        <v>39</v>
      </c>
      <c r="D8" t="s">
        <v>40</v>
      </c>
      <c r="E8" s="6" t="s">
        <v>41</v>
      </c>
      <c r="F8" t="s">
        <v>85</v>
      </c>
      <c r="G8" t="s">
        <v>77</v>
      </c>
      <c r="H8">
        <v>-10</v>
      </c>
      <c r="I8">
        <v>0</v>
      </c>
      <c r="J8">
        <v>-40</v>
      </c>
      <c r="K8">
        <v>0.45</v>
      </c>
      <c r="L8">
        <v>-10</v>
      </c>
      <c r="M8">
        <v>0</v>
      </c>
      <c r="N8">
        <v>-30</v>
      </c>
      <c r="O8">
        <v>-10</v>
      </c>
      <c r="P8">
        <v>2.4266666666666699</v>
      </c>
      <c r="R8">
        <v>0.242666666666667</v>
      </c>
      <c r="S8">
        <v>0.29134069178620398</v>
      </c>
      <c r="T8">
        <f t="shared" si="0"/>
        <v>0.25</v>
      </c>
      <c r="U8">
        <f t="shared" si="1"/>
        <v>0.75</v>
      </c>
      <c r="V8">
        <f t="shared" si="2"/>
        <v>12.516500000000001</v>
      </c>
      <c r="W8">
        <f t="shared" si="3"/>
        <v>50.066000000000003</v>
      </c>
      <c r="X8" t="s">
        <v>86</v>
      </c>
      <c r="Y8" t="s">
        <v>87</v>
      </c>
      <c r="Z8" t="s">
        <v>80</v>
      </c>
      <c r="AA8" t="s">
        <v>81</v>
      </c>
      <c r="AB8">
        <v>3</v>
      </c>
      <c r="AC8">
        <v>8</v>
      </c>
      <c r="AD8">
        <v>1</v>
      </c>
      <c r="AE8">
        <v>0</v>
      </c>
      <c r="AF8" s="7">
        <v>0</v>
      </c>
      <c r="AG8">
        <v>6</v>
      </c>
      <c r="AH8">
        <v>60.093820000000001</v>
      </c>
      <c r="AI8">
        <v>97</v>
      </c>
      <c r="AJ8" t="s">
        <v>82</v>
      </c>
      <c r="AK8" t="s">
        <v>88</v>
      </c>
      <c r="AL8" t="s">
        <v>50</v>
      </c>
      <c r="AM8" t="s">
        <v>84</v>
      </c>
    </row>
    <row r="9" spans="1:39">
      <c r="A9">
        <v>3</v>
      </c>
      <c r="B9" s="4" t="s">
        <v>38</v>
      </c>
      <c r="C9" s="5" t="s">
        <v>39</v>
      </c>
      <c r="D9" t="s">
        <v>40</v>
      </c>
      <c r="E9" s="6" t="s">
        <v>41</v>
      </c>
      <c r="F9" t="s">
        <v>89</v>
      </c>
      <c r="G9" t="s">
        <v>90</v>
      </c>
      <c r="H9">
        <v>-10</v>
      </c>
      <c r="I9">
        <v>0</v>
      </c>
      <c r="J9">
        <v>-40</v>
      </c>
      <c r="K9">
        <v>0.45</v>
      </c>
      <c r="L9">
        <v>-10</v>
      </c>
      <c r="M9">
        <v>0</v>
      </c>
      <c r="N9">
        <v>-27.5</v>
      </c>
      <c r="O9">
        <v>-10</v>
      </c>
      <c r="P9">
        <v>2.5</v>
      </c>
      <c r="R9">
        <v>0.25</v>
      </c>
      <c r="S9">
        <v>0.45468819374369301</v>
      </c>
      <c r="T9">
        <f t="shared" si="0"/>
        <v>0.26666666666666666</v>
      </c>
      <c r="U9">
        <f t="shared" si="1"/>
        <v>0.73333333333333328</v>
      </c>
      <c r="V9">
        <f t="shared" si="2"/>
        <v>13.216266666666668</v>
      </c>
      <c r="W9">
        <f t="shared" si="3"/>
        <v>49.561000000000007</v>
      </c>
      <c r="X9" t="s">
        <v>91</v>
      </c>
      <c r="Y9" t="s">
        <v>92</v>
      </c>
      <c r="Z9" t="s">
        <v>46</v>
      </c>
      <c r="AA9" t="s">
        <v>47</v>
      </c>
      <c r="AB9">
        <v>4</v>
      </c>
      <c r="AC9">
        <v>10</v>
      </c>
      <c r="AD9">
        <v>2</v>
      </c>
      <c r="AE9">
        <v>0</v>
      </c>
      <c r="AF9" s="7">
        <v>0</v>
      </c>
      <c r="AG9">
        <v>5.5</v>
      </c>
      <c r="AH9">
        <v>90.119200000000006</v>
      </c>
      <c r="AI9">
        <v>177</v>
      </c>
      <c r="AJ9" t="s">
        <v>48</v>
      </c>
      <c r="AK9" t="s">
        <v>93</v>
      </c>
      <c r="AL9" t="s">
        <v>50</v>
      </c>
      <c r="AM9" t="s">
        <v>94</v>
      </c>
    </row>
    <row r="10" spans="1:39">
      <c r="A10">
        <v>0</v>
      </c>
      <c r="B10" s="4" t="s">
        <v>38</v>
      </c>
      <c r="C10" s="5" t="s">
        <v>39</v>
      </c>
      <c r="D10" t="s">
        <v>40</v>
      </c>
      <c r="E10" s="6" t="s">
        <v>41</v>
      </c>
      <c r="F10" t="s">
        <v>95</v>
      </c>
      <c r="G10" t="s">
        <v>96</v>
      </c>
      <c r="H10">
        <v>-10</v>
      </c>
      <c r="I10">
        <v>0</v>
      </c>
      <c r="J10">
        <v>-40</v>
      </c>
      <c r="K10">
        <v>0.45</v>
      </c>
      <c r="L10">
        <v>-10</v>
      </c>
      <c r="M10">
        <v>0</v>
      </c>
      <c r="N10">
        <v>-30</v>
      </c>
      <c r="O10">
        <v>-10</v>
      </c>
      <c r="P10">
        <v>1.456</v>
      </c>
      <c r="R10">
        <v>0.14560000000000001</v>
      </c>
      <c r="S10">
        <v>0.25640592256363098</v>
      </c>
      <c r="T10">
        <f t="shared" si="0"/>
        <v>0.25</v>
      </c>
      <c r="U10">
        <f t="shared" si="1"/>
        <v>0.75</v>
      </c>
      <c r="V10">
        <f t="shared" si="2"/>
        <v>12.516500000000001</v>
      </c>
      <c r="W10">
        <f t="shared" si="3"/>
        <v>50.066000000000003</v>
      </c>
      <c r="X10" t="s">
        <v>95</v>
      </c>
      <c r="Y10" t="s">
        <v>97</v>
      </c>
      <c r="Z10" t="s">
        <v>59</v>
      </c>
      <c r="AA10" t="s">
        <v>98</v>
      </c>
      <c r="AB10">
        <v>5</v>
      </c>
      <c r="AC10">
        <v>12</v>
      </c>
      <c r="AD10">
        <v>1</v>
      </c>
      <c r="AE10">
        <v>0</v>
      </c>
      <c r="AF10" s="8">
        <v>0</v>
      </c>
      <c r="AG10">
        <v>6</v>
      </c>
      <c r="AH10">
        <v>88.14658</v>
      </c>
      <c r="AI10">
        <v>129</v>
      </c>
      <c r="AJ10" t="s">
        <v>82</v>
      </c>
      <c r="AK10" t="s">
        <v>99</v>
      </c>
      <c r="AL10" t="s">
        <v>50</v>
      </c>
      <c r="AM10" t="s">
        <v>100</v>
      </c>
    </row>
    <row r="11" spans="1:39">
      <c r="A11">
        <v>1</v>
      </c>
      <c r="B11" s="4" t="s">
        <v>38</v>
      </c>
      <c r="C11" s="5" t="s">
        <v>39</v>
      </c>
      <c r="D11" t="s">
        <v>40</v>
      </c>
      <c r="E11" s="6" t="s">
        <v>41</v>
      </c>
      <c r="F11" t="s">
        <v>101</v>
      </c>
      <c r="G11" t="s">
        <v>102</v>
      </c>
      <c r="H11">
        <v>-10</v>
      </c>
      <c r="I11">
        <v>0</v>
      </c>
      <c r="J11">
        <v>-40</v>
      </c>
      <c r="K11">
        <v>0.45</v>
      </c>
      <c r="L11">
        <v>-10</v>
      </c>
      <c r="M11">
        <v>0</v>
      </c>
      <c r="N11">
        <v>-30</v>
      </c>
      <c r="O11">
        <v>-10</v>
      </c>
      <c r="P11">
        <v>1.01111111111111</v>
      </c>
      <c r="R11">
        <v>0.101111111111111</v>
      </c>
      <c r="S11">
        <v>0.20639352521498999</v>
      </c>
      <c r="T11">
        <f t="shared" si="0"/>
        <v>0.25</v>
      </c>
      <c r="U11">
        <f t="shared" si="1"/>
        <v>0.75</v>
      </c>
      <c r="V11">
        <f t="shared" si="2"/>
        <v>12.516500000000001</v>
      </c>
      <c r="W11">
        <f t="shared" si="3"/>
        <v>50.066000000000003</v>
      </c>
      <c r="X11" t="s">
        <v>101</v>
      </c>
      <c r="Y11" t="s">
        <v>103</v>
      </c>
      <c r="Z11" t="s">
        <v>59</v>
      </c>
      <c r="AA11" t="s">
        <v>104</v>
      </c>
      <c r="AB11">
        <v>6</v>
      </c>
      <c r="AC11">
        <v>14</v>
      </c>
      <c r="AD11">
        <v>1</v>
      </c>
      <c r="AE11">
        <v>0</v>
      </c>
      <c r="AF11" s="8">
        <v>0</v>
      </c>
      <c r="AG11">
        <v>6</v>
      </c>
      <c r="AH11">
        <v>102.17296</v>
      </c>
      <c r="AI11">
        <v>153</v>
      </c>
      <c r="AJ11" t="s">
        <v>82</v>
      </c>
      <c r="AK11" t="s">
        <v>88</v>
      </c>
      <c r="AL11" t="s">
        <v>50</v>
      </c>
      <c r="AM11" t="s">
        <v>105</v>
      </c>
    </row>
    <row r="12" spans="1:39">
      <c r="A12">
        <v>2</v>
      </c>
      <c r="B12" s="4" t="s">
        <v>38</v>
      </c>
      <c r="C12" s="5" t="s">
        <v>39</v>
      </c>
      <c r="D12" t="s">
        <v>40</v>
      </c>
      <c r="E12" s="6" t="s">
        <v>41</v>
      </c>
      <c r="F12" t="s">
        <v>106</v>
      </c>
      <c r="G12" t="s">
        <v>107</v>
      </c>
      <c r="H12">
        <v>-10</v>
      </c>
      <c r="I12">
        <v>0</v>
      </c>
      <c r="J12">
        <v>-40</v>
      </c>
      <c r="K12">
        <v>0.45</v>
      </c>
      <c r="L12">
        <v>-10</v>
      </c>
      <c r="M12">
        <v>0</v>
      </c>
      <c r="N12">
        <v>-28.330275229357799</v>
      </c>
      <c r="O12">
        <v>-10</v>
      </c>
      <c r="P12">
        <v>0.33394495412844</v>
      </c>
      <c r="R12">
        <v>3.3394495412843998E-2</v>
      </c>
      <c r="S12">
        <v>8.0701333120558702E-2</v>
      </c>
      <c r="T12">
        <f t="shared" si="0"/>
        <v>0.26089037817137389</v>
      </c>
      <c r="U12">
        <f t="shared" si="1"/>
        <v>0.73910962182862616</v>
      </c>
      <c r="V12">
        <f t="shared" si="2"/>
        <v>12.973743417903306</v>
      </c>
      <c r="W12">
        <f t="shared" si="3"/>
        <v>49.728715596330282</v>
      </c>
      <c r="X12" t="s">
        <v>106</v>
      </c>
      <c r="Y12" t="s">
        <v>106</v>
      </c>
      <c r="Z12" t="s">
        <v>46</v>
      </c>
      <c r="AA12" t="s">
        <v>108</v>
      </c>
      <c r="AB12">
        <v>8</v>
      </c>
      <c r="AC12">
        <v>8</v>
      </c>
      <c r="AD12">
        <v>1</v>
      </c>
      <c r="AE12">
        <v>0</v>
      </c>
      <c r="AF12" s="7">
        <v>0</v>
      </c>
      <c r="AG12">
        <v>4.75</v>
      </c>
      <c r="AH12">
        <v>120.14731999999999</v>
      </c>
      <c r="AI12">
        <v>229</v>
      </c>
      <c r="AJ12" t="s">
        <v>109</v>
      </c>
      <c r="AK12" t="s">
        <v>110</v>
      </c>
      <c r="AL12" t="s">
        <v>50</v>
      </c>
      <c r="AM12" t="s">
        <v>111</v>
      </c>
    </row>
    <row r="13" spans="1:39">
      <c r="A13">
        <v>3</v>
      </c>
      <c r="B13" s="4" t="s">
        <v>38</v>
      </c>
      <c r="C13" s="5" t="s">
        <v>39</v>
      </c>
      <c r="D13" t="s">
        <v>40</v>
      </c>
      <c r="E13" s="6" t="s">
        <v>41</v>
      </c>
      <c r="F13" t="s">
        <v>112</v>
      </c>
      <c r="G13" t="s">
        <v>113</v>
      </c>
      <c r="H13">
        <v>-10</v>
      </c>
      <c r="I13">
        <v>0</v>
      </c>
      <c r="J13">
        <v>-40</v>
      </c>
      <c r="K13">
        <v>0.45</v>
      </c>
      <c r="L13">
        <v>-10</v>
      </c>
      <c r="M13">
        <v>0</v>
      </c>
      <c r="N13">
        <v>-26.6666666666667</v>
      </c>
      <c r="O13">
        <v>-10</v>
      </c>
      <c r="P13">
        <v>3.3333333333333299</v>
      </c>
      <c r="R13">
        <v>0.33333333333333298</v>
      </c>
      <c r="S13">
        <v>0.392033129480377</v>
      </c>
      <c r="T13">
        <f t="shared" si="0"/>
        <v>0.27272727272727249</v>
      </c>
      <c r="U13">
        <f t="shared" si="1"/>
        <v>0.72727272727272751</v>
      </c>
      <c r="V13">
        <f t="shared" si="2"/>
        <v>13.470727272727263</v>
      </c>
      <c r="W13">
        <f t="shared" si="3"/>
        <v>49.392666666666678</v>
      </c>
      <c r="X13" t="s">
        <v>112</v>
      </c>
      <c r="Y13" t="s">
        <v>112</v>
      </c>
      <c r="Z13" t="s">
        <v>59</v>
      </c>
      <c r="AA13" t="s">
        <v>114</v>
      </c>
      <c r="AB13">
        <v>3</v>
      </c>
      <c r="AC13">
        <v>6</v>
      </c>
      <c r="AD13">
        <v>1</v>
      </c>
      <c r="AE13">
        <v>0</v>
      </c>
      <c r="AF13" s="8">
        <v>0</v>
      </c>
      <c r="AG13">
        <v>5.3333333333333304</v>
      </c>
      <c r="AH13">
        <v>58.078139999999998</v>
      </c>
      <c r="AI13">
        <v>56</v>
      </c>
      <c r="AJ13" t="s">
        <v>115</v>
      </c>
      <c r="AK13" t="s">
        <v>49</v>
      </c>
      <c r="AL13" t="s">
        <v>50</v>
      </c>
      <c r="AM13" t="s">
        <v>116</v>
      </c>
    </row>
    <row r="14" spans="1:39">
      <c r="A14">
        <v>0</v>
      </c>
      <c r="B14" s="4" t="s">
        <v>38</v>
      </c>
      <c r="C14" s="5" t="s">
        <v>39</v>
      </c>
      <c r="D14" t="s">
        <v>40</v>
      </c>
      <c r="E14" s="6" t="s">
        <v>41</v>
      </c>
      <c r="F14" t="s">
        <v>117</v>
      </c>
      <c r="G14" t="s">
        <v>118</v>
      </c>
      <c r="H14">
        <v>-10</v>
      </c>
      <c r="I14">
        <v>0</v>
      </c>
      <c r="J14">
        <v>-40</v>
      </c>
      <c r="K14">
        <v>0.45</v>
      </c>
      <c r="L14">
        <v>-10</v>
      </c>
      <c r="M14">
        <v>0</v>
      </c>
      <c r="N14">
        <v>-27.6260869565217</v>
      </c>
      <c r="O14">
        <v>-10</v>
      </c>
      <c r="P14">
        <v>0.79130434782608605</v>
      </c>
      <c r="R14">
        <v>7.9130434782608602E-2</v>
      </c>
      <c r="S14">
        <v>0.113413137843277</v>
      </c>
      <c r="T14">
        <f t="shared" si="0"/>
        <v>0.26577305292350384</v>
      </c>
      <c r="U14">
        <f t="shared" si="1"/>
        <v>0.73422694707649605</v>
      </c>
      <c r="V14">
        <f t="shared" si="2"/>
        <v>13.178747400046232</v>
      </c>
      <c r="W14">
        <f t="shared" si="3"/>
        <v>49.586469565217385</v>
      </c>
      <c r="X14" t="s">
        <v>117</v>
      </c>
      <c r="Y14" t="s">
        <v>119</v>
      </c>
      <c r="Z14" t="s">
        <v>59</v>
      </c>
      <c r="AA14" t="s">
        <v>120</v>
      </c>
      <c r="AB14">
        <v>3</v>
      </c>
      <c r="AC14">
        <v>3</v>
      </c>
      <c r="AD14">
        <v>2</v>
      </c>
      <c r="AE14">
        <v>0</v>
      </c>
      <c r="AF14" s="8">
        <v>-1</v>
      </c>
      <c r="AG14">
        <v>3.6666666666666701</v>
      </c>
      <c r="AH14">
        <v>71.053619999999995</v>
      </c>
      <c r="AI14">
        <v>80</v>
      </c>
      <c r="AJ14" t="s">
        <v>121</v>
      </c>
      <c r="AK14" t="s">
        <v>68</v>
      </c>
      <c r="AL14" t="s">
        <v>50</v>
      </c>
      <c r="AM14" t="s">
        <v>122</v>
      </c>
    </row>
    <row r="15" spans="1:39">
      <c r="A15">
        <v>1</v>
      </c>
      <c r="B15" s="4" t="s">
        <v>38</v>
      </c>
      <c r="C15" s="5" t="s">
        <v>39</v>
      </c>
      <c r="D15" t="s">
        <v>40</v>
      </c>
      <c r="E15" s="6" t="s">
        <v>41</v>
      </c>
      <c r="F15" t="s">
        <v>123</v>
      </c>
      <c r="G15" t="s">
        <v>118</v>
      </c>
      <c r="H15">
        <v>-10</v>
      </c>
      <c r="I15">
        <v>0</v>
      </c>
      <c r="J15">
        <v>-40</v>
      </c>
      <c r="K15">
        <v>0.45</v>
      </c>
      <c r="L15">
        <v>-10</v>
      </c>
      <c r="M15">
        <v>0</v>
      </c>
      <c r="N15">
        <v>-24.54</v>
      </c>
      <c r="O15">
        <v>-10</v>
      </c>
      <c r="P15">
        <v>1.82</v>
      </c>
      <c r="R15">
        <v>0.182</v>
      </c>
      <c r="S15">
        <v>0.26416540559992102</v>
      </c>
      <c r="T15">
        <f t="shared" si="0"/>
        <v>0.28951939779965258</v>
      </c>
      <c r="U15">
        <f t="shared" si="1"/>
        <v>0.71048060220034737</v>
      </c>
      <c r="V15">
        <f t="shared" si="2"/>
        <v>14.175761436016213</v>
      </c>
      <c r="W15">
        <f t="shared" si="3"/>
        <v>48.963079999999998</v>
      </c>
      <c r="X15" t="s">
        <v>123</v>
      </c>
      <c r="Y15" t="s">
        <v>124</v>
      </c>
      <c r="Z15" t="s">
        <v>59</v>
      </c>
      <c r="AA15" t="s">
        <v>120</v>
      </c>
      <c r="AB15">
        <v>3</v>
      </c>
      <c r="AC15">
        <v>3</v>
      </c>
      <c r="AD15">
        <v>2</v>
      </c>
      <c r="AE15">
        <v>0</v>
      </c>
      <c r="AF15" s="8">
        <v>-1</v>
      </c>
      <c r="AG15">
        <v>3.6666666666666701</v>
      </c>
      <c r="AH15">
        <v>71.053619999999995</v>
      </c>
      <c r="AI15">
        <v>80</v>
      </c>
      <c r="AJ15" t="s">
        <v>121</v>
      </c>
      <c r="AK15" t="s">
        <v>93</v>
      </c>
      <c r="AL15" t="s">
        <v>50</v>
      </c>
      <c r="AM15" t="s">
        <v>122</v>
      </c>
    </row>
    <row r="16" spans="1:39">
      <c r="A16">
        <v>2</v>
      </c>
      <c r="B16" s="4" t="s">
        <v>38</v>
      </c>
      <c r="C16" s="5" t="s">
        <v>39</v>
      </c>
      <c r="D16" t="s">
        <v>40</v>
      </c>
      <c r="E16" s="6" t="s">
        <v>41</v>
      </c>
      <c r="F16" t="s">
        <v>125</v>
      </c>
      <c r="G16" t="s">
        <v>126</v>
      </c>
      <c r="H16">
        <v>-10</v>
      </c>
      <c r="I16">
        <v>0</v>
      </c>
      <c r="J16">
        <v>-40</v>
      </c>
      <c r="K16">
        <v>0.45</v>
      </c>
      <c r="L16">
        <v>-10</v>
      </c>
      <c r="M16">
        <v>0</v>
      </c>
      <c r="N16">
        <v>-28.0672566371681</v>
      </c>
      <c r="O16">
        <v>-10</v>
      </c>
      <c r="P16">
        <v>0.32212389380530998</v>
      </c>
      <c r="R16">
        <v>3.2212389380530997E-2</v>
      </c>
      <c r="S16">
        <v>7.8553518203264297E-2</v>
      </c>
      <c r="T16">
        <f t="shared" si="0"/>
        <v>0.26269295145992216</v>
      </c>
      <c r="U16">
        <f t="shared" si="1"/>
        <v>0.73730704854007778</v>
      </c>
      <c r="V16">
        <f t="shared" si="2"/>
        <v>13.049426259996292</v>
      </c>
      <c r="W16">
        <f t="shared" si="3"/>
        <v>49.675585840707953</v>
      </c>
      <c r="X16" t="s">
        <v>125</v>
      </c>
      <c r="Y16" t="s">
        <v>127</v>
      </c>
      <c r="Z16" t="s">
        <v>59</v>
      </c>
      <c r="AA16" t="s">
        <v>128</v>
      </c>
      <c r="AB16">
        <v>7</v>
      </c>
      <c r="AC16">
        <v>5</v>
      </c>
      <c r="AD16">
        <v>2</v>
      </c>
      <c r="AE16">
        <v>0</v>
      </c>
      <c r="AF16" s="8">
        <v>-1</v>
      </c>
      <c r="AG16">
        <v>4.1428571428571397</v>
      </c>
      <c r="AH16">
        <v>121.1121</v>
      </c>
      <c r="AI16">
        <v>249.2</v>
      </c>
      <c r="AJ16" t="s">
        <v>129</v>
      </c>
      <c r="AK16" t="s">
        <v>130</v>
      </c>
      <c r="AL16" t="s">
        <v>50</v>
      </c>
      <c r="AM16" t="s">
        <v>131</v>
      </c>
    </row>
    <row r="17" spans="1:39">
      <c r="A17">
        <v>3</v>
      </c>
      <c r="B17" s="4" t="s">
        <v>38</v>
      </c>
      <c r="C17" s="5" t="s">
        <v>39</v>
      </c>
      <c r="D17" t="s">
        <v>40</v>
      </c>
      <c r="E17" s="6" t="s">
        <v>41</v>
      </c>
      <c r="F17" t="s">
        <v>132</v>
      </c>
      <c r="G17" t="s">
        <v>126</v>
      </c>
      <c r="H17">
        <v>-10</v>
      </c>
      <c r="I17">
        <v>0</v>
      </c>
      <c r="J17">
        <v>-40</v>
      </c>
      <c r="K17">
        <v>0.45</v>
      </c>
      <c r="L17">
        <v>-10</v>
      </c>
      <c r="M17">
        <v>0</v>
      </c>
      <c r="N17">
        <v>-28.195041322314001</v>
      </c>
      <c r="O17">
        <v>-10</v>
      </c>
      <c r="P17">
        <v>0.30082644628099098</v>
      </c>
      <c r="R17">
        <v>3.0082644628099099E-2</v>
      </c>
      <c r="S17">
        <v>7.3321864391234601E-2</v>
      </c>
      <c r="T17">
        <f t="shared" si="0"/>
        <v>0.26181409035831782</v>
      </c>
      <c r="U17">
        <f t="shared" si="1"/>
        <v>0.73818590964168229</v>
      </c>
      <c r="V17">
        <f t="shared" si="2"/>
        <v>13.012526397784333</v>
      </c>
      <c r="W17">
        <f t="shared" si="3"/>
        <v>49.701398347107428</v>
      </c>
      <c r="X17" t="s">
        <v>132</v>
      </c>
      <c r="Y17" t="s">
        <v>133</v>
      </c>
      <c r="Z17" t="s">
        <v>59</v>
      </c>
      <c r="AA17" t="s">
        <v>128</v>
      </c>
      <c r="AB17">
        <v>7</v>
      </c>
      <c r="AC17">
        <v>5</v>
      </c>
      <c r="AD17">
        <v>2</v>
      </c>
      <c r="AE17">
        <v>0</v>
      </c>
      <c r="AF17" s="8">
        <v>-1</v>
      </c>
      <c r="AG17">
        <v>4.1428571428571397</v>
      </c>
      <c r="AH17">
        <v>121.1121</v>
      </c>
      <c r="AI17">
        <v>249.2</v>
      </c>
      <c r="AJ17" t="s">
        <v>129</v>
      </c>
      <c r="AK17" t="s">
        <v>130</v>
      </c>
      <c r="AL17" t="s">
        <v>50</v>
      </c>
      <c r="AM17" t="s">
        <v>131</v>
      </c>
    </row>
    <row r="18" spans="1:39">
      <c r="A18">
        <v>0</v>
      </c>
      <c r="B18" s="4" t="s">
        <v>38</v>
      </c>
      <c r="C18" s="5" t="s">
        <v>39</v>
      </c>
      <c r="D18" t="s">
        <v>40</v>
      </c>
      <c r="E18" s="6" t="s">
        <v>41</v>
      </c>
      <c r="F18" t="s">
        <v>134</v>
      </c>
      <c r="G18" t="s">
        <v>135</v>
      </c>
      <c r="H18">
        <v>-10</v>
      </c>
      <c r="I18">
        <v>0</v>
      </c>
      <c r="J18">
        <v>-40</v>
      </c>
      <c r="K18">
        <v>0.45</v>
      </c>
      <c r="L18">
        <v>-10</v>
      </c>
      <c r="M18">
        <v>0</v>
      </c>
      <c r="N18">
        <v>-31.103030303030302</v>
      </c>
      <c r="O18">
        <v>-10</v>
      </c>
      <c r="P18">
        <v>1.1030303030302999</v>
      </c>
      <c r="R18">
        <v>0.11030303030303</v>
      </c>
      <c r="S18">
        <v>0.12751406612940799</v>
      </c>
      <c r="T18">
        <f t="shared" si="0"/>
        <v>0.24329106458271896</v>
      </c>
      <c r="U18">
        <f t="shared" si="1"/>
        <v>0.75670893541728101</v>
      </c>
      <c r="V18">
        <f t="shared" si="2"/>
        <v>12.234818637570038</v>
      </c>
      <c r="W18">
        <f t="shared" si="3"/>
        <v>50.288812121212125</v>
      </c>
      <c r="X18" t="s">
        <v>134</v>
      </c>
      <c r="Y18" t="s">
        <v>134</v>
      </c>
      <c r="Z18" t="s">
        <v>46</v>
      </c>
      <c r="AA18" t="s">
        <v>136</v>
      </c>
      <c r="AB18">
        <v>4</v>
      </c>
      <c r="AC18">
        <v>10</v>
      </c>
      <c r="AD18">
        <v>0</v>
      </c>
      <c r="AE18">
        <v>0</v>
      </c>
      <c r="AF18" s="8">
        <v>0</v>
      </c>
      <c r="AG18">
        <v>6.5</v>
      </c>
      <c r="AH18">
        <v>58.121200000000002</v>
      </c>
      <c r="AI18">
        <v>-1</v>
      </c>
      <c r="AJ18" t="s">
        <v>137</v>
      </c>
      <c r="AK18" t="s">
        <v>138</v>
      </c>
      <c r="AL18" t="s">
        <v>139</v>
      </c>
      <c r="AM18" t="s">
        <v>140</v>
      </c>
    </row>
    <row r="19" spans="1:39">
      <c r="A19">
        <v>1</v>
      </c>
      <c r="B19" s="4" t="s">
        <v>38</v>
      </c>
      <c r="C19" s="5" t="s">
        <v>39</v>
      </c>
      <c r="D19" t="s">
        <v>40</v>
      </c>
      <c r="E19" s="6" t="s">
        <v>41</v>
      </c>
      <c r="F19" t="s">
        <v>141</v>
      </c>
      <c r="G19" t="s">
        <v>142</v>
      </c>
      <c r="H19">
        <v>-10</v>
      </c>
      <c r="I19">
        <v>0</v>
      </c>
      <c r="J19">
        <v>-40</v>
      </c>
      <c r="K19">
        <v>0.45</v>
      </c>
      <c r="L19">
        <v>-10</v>
      </c>
      <c r="M19">
        <v>0</v>
      </c>
      <c r="N19">
        <v>-30</v>
      </c>
      <c r="O19">
        <v>-10</v>
      </c>
      <c r="P19">
        <v>2.5</v>
      </c>
      <c r="R19">
        <v>0.25</v>
      </c>
      <c r="S19">
        <v>0.37020118272266</v>
      </c>
      <c r="T19">
        <f t="shared" si="0"/>
        <v>0.25</v>
      </c>
      <c r="U19">
        <f t="shared" si="1"/>
        <v>0.75</v>
      </c>
      <c r="V19">
        <f t="shared" si="2"/>
        <v>12.516500000000001</v>
      </c>
      <c r="W19">
        <f t="shared" si="3"/>
        <v>50.066000000000003</v>
      </c>
      <c r="X19" t="s">
        <v>141</v>
      </c>
      <c r="Y19" t="s">
        <v>143</v>
      </c>
      <c r="Z19" t="s">
        <v>46</v>
      </c>
      <c r="AA19" t="s">
        <v>144</v>
      </c>
      <c r="AB19">
        <v>4</v>
      </c>
      <c r="AC19">
        <v>10</v>
      </c>
      <c r="AD19">
        <v>1</v>
      </c>
      <c r="AE19">
        <v>0</v>
      </c>
      <c r="AF19" s="7">
        <v>0</v>
      </c>
      <c r="AG19">
        <v>6</v>
      </c>
      <c r="AH19">
        <v>74.120199999999997</v>
      </c>
      <c r="AI19">
        <v>117.7</v>
      </c>
      <c r="AJ19" t="s">
        <v>82</v>
      </c>
      <c r="AK19" t="s">
        <v>49</v>
      </c>
      <c r="AL19" t="s">
        <v>50</v>
      </c>
      <c r="AM19" t="s">
        <v>145</v>
      </c>
    </row>
    <row r="20" spans="1:39">
      <c r="A20">
        <v>2</v>
      </c>
      <c r="B20" s="4" t="s">
        <v>38</v>
      </c>
      <c r="C20" s="5" t="s">
        <v>39</v>
      </c>
      <c r="D20" t="s">
        <v>40</v>
      </c>
      <c r="E20" s="6" t="s">
        <v>41</v>
      </c>
      <c r="F20" t="s">
        <v>146</v>
      </c>
      <c r="G20" t="s">
        <v>142</v>
      </c>
      <c r="H20">
        <v>-10</v>
      </c>
      <c r="I20">
        <v>0</v>
      </c>
      <c r="J20">
        <v>-40</v>
      </c>
      <c r="K20">
        <v>0.45</v>
      </c>
      <c r="L20">
        <v>-10</v>
      </c>
      <c r="M20">
        <v>0</v>
      </c>
      <c r="N20">
        <v>-30</v>
      </c>
      <c r="O20">
        <v>-10</v>
      </c>
      <c r="P20">
        <v>2.5</v>
      </c>
      <c r="R20">
        <v>0.25</v>
      </c>
      <c r="S20">
        <v>0.37020118272265901</v>
      </c>
      <c r="T20">
        <f t="shared" si="0"/>
        <v>0.25</v>
      </c>
      <c r="U20">
        <f t="shared" si="1"/>
        <v>0.75</v>
      </c>
      <c r="V20">
        <f t="shared" si="2"/>
        <v>12.516500000000001</v>
      </c>
      <c r="W20">
        <f t="shared" si="3"/>
        <v>50.066000000000003</v>
      </c>
      <c r="X20" t="s">
        <v>146</v>
      </c>
      <c r="Y20" t="s">
        <v>147</v>
      </c>
      <c r="Z20" t="s">
        <v>46</v>
      </c>
      <c r="AA20" t="s">
        <v>144</v>
      </c>
      <c r="AB20">
        <v>4</v>
      </c>
      <c r="AC20">
        <v>10</v>
      </c>
      <c r="AD20">
        <v>1</v>
      </c>
      <c r="AE20">
        <v>0</v>
      </c>
      <c r="AF20" s="7">
        <v>0</v>
      </c>
      <c r="AG20">
        <v>6</v>
      </c>
      <c r="AH20">
        <v>74.120199999999997</v>
      </c>
      <c r="AI20">
        <v>117.7</v>
      </c>
      <c r="AJ20" t="s">
        <v>82</v>
      </c>
      <c r="AK20" t="s">
        <v>88</v>
      </c>
      <c r="AL20" t="s">
        <v>50</v>
      </c>
      <c r="AM20" t="s">
        <v>145</v>
      </c>
    </row>
    <row r="21" spans="1:39">
      <c r="A21">
        <v>3</v>
      </c>
      <c r="B21" s="4" t="s">
        <v>38</v>
      </c>
      <c r="C21" s="5" t="s">
        <v>39</v>
      </c>
      <c r="D21" t="s">
        <v>40</v>
      </c>
      <c r="E21" s="6" t="s">
        <v>41</v>
      </c>
      <c r="F21" t="s">
        <v>148</v>
      </c>
      <c r="G21" t="s">
        <v>149</v>
      </c>
      <c r="H21">
        <v>-10</v>
      </c>
      <c r="I21">
        <v>0</v>
      </c>
      <c r="J21">
        <v>-40</v>
      </c>
      <c r="K21">
        <v>0.45</v>
      </c>
      <c r="L21">
        <v>-10</v>
      </c>
      <c r="M21">
        <v>0</v>
      </c>
      <c r="N21">
        <v>-25</v>
      </c>
      <c r="O21">
        <v>-10</v>
      </c>
      <c r="P21">
        <v>2.5</v>
      </c>
      <c r="R21">
        <v>0.25</v>
      </c>
      <c r="S21">
        <v>0.44394894588753397</v>
      </c>
      <c r="T21">
        <f t="shared" si="0"/>
        <v>0.2857142857142857</v>
      </c>
      <c r="U21">
        <f t="shared" si="1"/>
        <v>0.7142857142857143</v>
      </c>
      <c r="V21">
        <f t="shared" si="2"/>
        <v>14.016</v>
      </c>
      <c r="W21">
        <f t="shared" si="3"/>
        <v>49.056000000000004</v>
      </c>
      <c r="X21" t="s">
        <v>148</v>
      </c>
      <c r="Y21" t="s">
        <v>148</v>
      </c>
      <c r="Z21" t="s">
        <v>59</v>
      </c>
      <c r="AA21" t="s">
        <v>150</v>
      </c>
      <c r="AB21">
        <v>4</v>
      </c>
      <c r="AC21">
        <v>7</v>
      </c>
      <c r="AD21">
        <v>2</v>
      </c>
      <c r="AE21">
        <v>0</v>
      </c>
      <c r="AF21" s="7">
        <v>-1</v>
      </c>
      <c r="AG21">
        <v>4.75</v>
      </c>
      <c r="AH21">
        <v>87.095680000000002</v>
      </c>
      <c r="AI21">
        <v>163.5</v>
      </c>
      <c r="AJ21" t="s">
        <v>121</v>
      </c>
      <c r="AK21" t="s">
        <v>49</v>
      </c>
      <c r="AL21" t="s">
        <v>50</v>
      </c>
      <c r="AM21" t="s">
        <v>151</v>
      </c>
    </row>
    <row r="22" spans="1:39">
      <c r="A22">
        <v>0</v>
      </c>
      <c r="B22" s="4" t="s">
        <v>38</v>
      </c>
      <c r="C22" s="5" t="s">
        <v>39</v>
      </c>
      <c r="D22" t="s">
        <v>40</v>
      </c>
      <c r="E22" s="6" t="s">
        <v>41</v>
      </c>
      <c r="F22" t="s">
        <v>152</v>
      </c>
      <c r="G22" t="s">
        <v>153</v>
      </c>
      <c r="H22">
        <v>-10</v>
      </c>
      <c r="I22">
        <v>0</v>
      </c>
      <c r="J22">
        <v>-40</v>
      </c>
      <c r="K22">
        <v>0.45</v>
      </c>
      <c r="L22">
        <v>-10</v>
      </c>
      <c r="M22">
        <v>0</v>
      </c>
      <c r="N22">
        <v>-27.5068493150685</v>
      </c>
      <c r="O22">
        <v>-10</v>
      </c>
      <c r="P22">
        <v>0.49863013698630099</v>
      </c>
      <c r="R22">
        <v>4.9863013698630103E-2</v>
      </c>
      <c r="S22">
        <v>0.110801726438211</v>
      </c>
      <c r="T22">
        <f t="shared" si="0"/>
        <v>0.266617969320672</v>
      </c>
      <c r="U22">
        <f t="shared" si="1"/>
        <v>0.73338203067932806</v>
      </c>
      <c r="V22">
        <f t="shared" si="2"/>
        <v>13.214222059897734</v>
      </c>
      <c r="W22">
        <f t="shared" si="3"/>
        <v>49.562383561643834</v>
      </c>
      <c r="X22" t="s">
        <v>152</v>
      </c>
      <c r="Y22" t="s">
        <v>152</v>
      </c>
      <c r="Z22" t="s">
        <v>46</v>
      </c>
      <c r="AA22" t="s">
        <v>154</v>
      </c>
      <c r="AB22">
        <v>6</v>
      </c>
      <c r="AC22">
        <v>6</v>
      </c>
      <c r="AD22">
        <v>2</v>
      </c>
      <c r="AE22">
        <v>0</v>
      </c>
      <c r="AF22" s="7">
        <v>0</v>
      </c>
      <c r="AG22">
        <v>4.3333333333333304</v>
      </c>
      <c r="AH22">
        <v>110.10924</v>
      </c>
      <c r="AI22">
        <v>245</v>
      </c>
      <c r="AJ22" t="s">
        <v>155</v>
      </c>
      <c r="AK22" t="s">
        <v>68</v>
      </c>
      <c r="AL22" t="s">
        <v>50</v>
      </c>
      <c r="AM22" t="s">
        <v>156</v>
      </c>
    </row>
    <row r="23" spans="1:39">
      <c r="A23">
        <v>1</v>
      </c>
      <c r="B23" s="4" t="s">
        <v>38</v>
      </c>
      <c r="C23" s="5" t="s">
        <v>39</v>
      </c>
      <c r="D23" t="s">
        <v>40</v>
      </c>
      <c r="E23" s="6" t="s">
        <v>41</v>
      </c>
      <c r="F23" t="s">
        <v>157</v>
      </c>
      <c r="G23" t="s">
        <v>158</v>
      </c>
      <c r="H23">
        <v>-10</v>
      </c>
      <c r="I23">
        <v>0</v>
      </c>
      <c r="J23">
        <v>-40</v>
      </c>
      <c r="K23">
        <v>0.45</v>
      </c>
      <c r="L23">
        <v>-10</v>
      </c>
      <c r="M23">
        <v>0</v>
      </c>
      <c r="N23">
        <v>-22.72</v>
      </c>
      <c r="O23">
        <v>-10</v>
      </c>
      <c r="P23">
        <v>0.80888888888888899</v>
      </c>
      <c r="R23">
        <v>8.0888888888888899E-2</v>
      </c>
      <c r="S23">
        <v>0.31481675530792802</v>
      </c>
      <c r="T23">
        <f t="shared" si="0"/>
        <v>0.30562347188264061</v>
      </c>
      <c r="U23">
        <f t="shared" si="1"/>
        <v>0.69437652811735939</v>
      </c>
      <c r="V23">
        <f t="shared" si="2"/>
        <v>14.851907090464548</v>
      </c>
      <c r="W23">
        <f t="shared" si="3"/>
        <v>48.595439999999996</v>
      </c>
      <c r="X23" t="s">
        <v>157</v>
      </c>
      <c r="Y23" t="s">
        <v>157</v>
      </c>
      <c r="Z23" t="s">
        <v>159</v>
      </c>
      <c r="AA23" t="s">
        <v>160</v>
      </c>
      <c r="AB23">
        <v>6</v>
      </c>
      <c r="AC23">
        <v>5</v>
      </c>
      <c r="AD23">
        <v>7</v>
      </c>
      <c r="AE23">
        <v>0</v>
      </c>
      <c r="AF23" s="7">
        <v>-3</v>
      </c>
      <c r="AG23">
        <v>2.5</v>
      </c>
      <c r="AH23">
        <v>189.09639999999999</v>
      </c>
      <c r="AI23" t="s">
        <v>161</v>
      </c>
      <c r="AJ23" t="s">
        <v>162</v>
      </c>
      <c r="AK23" t="s">
        <v>49</v>
      </c>
      <c r="AL23" t="s">
        <v>163</v>
      </c>
      <c r="AM23" t="s">
        <v>164</v>
      </c>
    </row>
    <row r="24" spans="1:39">
      <c r="A24">
        <v>2</v>
      </c>
      <c r="B24" s="4" t="s">
        <v>38</v>
      </c>
      <c r="C24" s="5" t="s">
        <v>39</v>
      </c>
      <c r="D24" t="s">
        <v>40</v>
      </c>
      <c r="E24" s="6" t="s">
        <v>41</v>
      </c>
      <c r="F24" t="s">
        <v>165</v>
      </c>
      <c r="G24" t="s">
        <v>166</v>
      </c>
      <c r="H24">
        <v>-10</v>
      </c>
      <c r="I24">
        <v>0</v>
      </c>
      <c r="J24">
        <v>-40</v>
      </c>
      <c r="K24">
        <v>0.45</v>
      </c>
      <c r="L24">
        <v>-10</v>
      </c>
      <c r="M24">
        <v>0</v>
      </c>
      <c r="N24">
        <v>-27.467826086956499</v>
      </c>
      <c r="O24">
        <v>-10</v>
      </c>
      <c r="P24">
        <v>0.31652173913043502</v>
      </c>
      <c r="R24">
        <v>3.1652173913043501E-2</v>
      </c>
      <c r="S24">
        <v>0.104231496258972</v>
      </c>
      <c r="T24">
        <f t="shared" si="0"/>
        <v>0.26689565540289656</v>
      </c>
      <c r="U24">
        <f t="shared" si="1"/>
        <v>0.7331043445971035</v>
      </c>
      <c r="V24">
        <f t="shared" si="2"/>
        <v>13.225880987746015</v>
      </c>
      <c r="W24">
        <f t="shared" si="3"/>
        <v>49.55450086956521</v>
      </c>
      <c r="X24" t="s">
        <v>167</v>
      </c>
      <c r="Y24" t="s">
        <v>167</v>
      </c>
      <c r="Z24" t="s">
        <v>46</v>
      </c>
      <c r="AA24" t="s">
        <v>168</v>
      </c>
      <c r="AB24">
        <v>9</v>
      </c>
      <c r="AC24">
        <v>7</v>
      </c>
      <c r="AD24">
        <v>3</v>
      </c>
      <c r="AE24">
        <v>0</v>
      </c>
      <c r="AF24" s="8">
        <v>-1</v>
      </c>
      <c r="AG24">
        <v>4.1111111111111098</v>
      </c>
      <c r="AH24">
        <v>163.14818</v>
      </c>
      <c r="AI24">
        <v>346</v>
      </c>
      <c r="AJ24" t="s">
        <v>169</v>
      </c>
      <c r="AK24" t="s">
        <v>110</v>
      </c>
      <c r="AL24" t="s">
        <v>50</v>
      </c>
      <c r="AM24" t="s">
        <v>170</v>
      </c>
    </row>
    <row r="25" spans="1:39">
      <c r="A25">
        <v>3</v>
      </c>
      <c r="B25" s="4" t="s">
        <v>38</v>
      </c>
      <c r="C25" s="5" t="s">
        <v>39</v>
      </c>
      <c r="D25" t="s">
        <v>40</v>
      </c>
      <c r="E25" s="6" t="s">
        <v>41</v>
      </c>
      <c r="F25" t="s">
        <v>171</v>
      </c>
      <c r="G25" t="s">
        <v>172</v>
      </c>
      <c r="H25">
        <v>-10</v>
      </c>
      <c r="I25">
        <v>0</v>
      </c>
      <c r="J25">
        <v>-40</v>
      </c>
      <c r="K25">
        <v>0.45</v>
      </c>
      <c r="L25">
        <v>-10</v>
      </c>
      <c r="M25">
        <v>0</v>
      </c>
      <c r="N25">
        <v>-25</v>
      </c>
      <c r="O25">
        <v>-10</v>
      </c>
      <c r="P25">
        <v>2.5</v>
      </c>
      <c r="R25">
        <v>0.25</v>
      </c>
      <c r="S25">
        <v>0.44908616400929802</v>
      </c>
      <c r="T25">
        <f t="shared" si="0"/>
        <v>0.2857142857142857</v>
      </c>
      <c r="U25">
        <f t="shared" si="1"/>
        <v>0.7142857142857143</v>
      </c>
      <c r="V25">
        <f t="shared" si="2"/>
        <v>14.016</v>
      </c>
      <c r="W25">
        <f t="shared" si="3"/>
        <v>49.056000000000004</v>
      </c>
      <c r="X25" t="s">
        <v>171</v>
      </c>
      <c r="Y25" t="s">
        <v>173</v>
      </c>
      <c r="Z25" t="s">
        <v>46</v>
      </c>
      <c r="AA25" t="s">
        <v>174</v>
      </c>
      <c r="AB25">
        <v>4</v>
      </c>
      <c r="AC25">
        <v>8</v>
      </c>
      <c r="AD25">
        <v>2</v>
      </c>
      <c r="AE25">
        <v>0</v>
      </c>
      <c r="AF25" s="8">
        <v>0</v>
      </c>
      <c r="AG25">
        <v>5</v>
      </c>
      <c r="AH25">
        <v>88.103520000000003</v>
      </c>
      <c r="AI25">
        <v>77.099999999999994</v>
      </c>
      <c r="AJ25" t="s">
        <v>175</v>
      </c>
      <c r="AK25" t="s">
        <v>49</v>
      </c>
      <c r="AL25" t="s">
        <v>50</v>
      </c>
      <c r="AM25" t="s">
        <v>176</v>
      </c>
    </row>
    <row r="26" spans="1:39">
      <c r="A26">
        <v>0</v>
      </c>
      <c r="B26" s="4" t="s">
        <v>38</v>
      </c>
      <c r="C26" s="5" t="s">
        <v>39</v>
      </c>
      <c r="D26" t="s">
        <v>40</v>
      </c>
      <c r="E26" s="6" t="s">
        <v>41</v>
      </c>
      <c r="F26" t="s">
        <v>177</v>
      </c>
      <c r="G26" t="s">
        <v>178</v>
      </c>
      <c r="H26">
        <v>-10</v>
      </c>
      <c r="I26">
        <v>0</v>
      </c>
      <c r="J26">
        <v>-40</v>
      </c>
      <c r="K26">
        <v>0.45</v>
      </c>
      <c r="L26">
        <v>-10</v>
      </c>
      <c r="M26">
        <v>0</v>
      </c>
      <c r="N26">
        <v>-29.230985915492901</v>
      </c>
      <c r="O26">
        <v>-10</v>
      </c>
      <c r="P26">
        <v>0.25633802816901402</v>
      </c>
      <c r="R26">
        <v>2.5633802816901401E-2</v>
      </c>
      <c r="S26">
        <v>0.104976788025959</v>
      </c>
      <c r="T26">
        <f t="shared" si="0"/>
        <v>0.25490055288288971</v>
      </c>
      <c r="U26">
        <f t="shared" si="1"/>
        <v>0.74509944711711029</v>
      </c>
      <c r="V26">
        <f t="shared" si="2"/>
        <v>12.722254613341008</v>
      </c>
      <c r="W26">
        <f t="shared" si="3"/>
        <v>49.910659154929569</v>
      </c>
      <c r="X26" t="s">
        <v>177</v>
      </c>
      <c r="Y26" t="s">
        <v>177</v>
      </c>
      <c r="Z26" t="s">
        <v>59</v>
      </c>
      <c r="AA26" t="s">
        <v>179</v>
      </c>
      <c r="AB26">
        <v>15</v>
      </c>
      <c r="AC26">
        <v>24</v>
      </c>
      <c r="AD26">
        <v>0</v>
      </c>
      <c r="AE26">
        <v>0</v>
      </c>
      <c r="AF26" s="7">
        <v>0</v>
      </c>
      <c r="AG26">
        <v>5.6</v>
      </c>
      <c r="AH26">
        <v>204.34866</v>
      </c>
      <c r="AI26" t="s">
        <v>180</v>
      </c>
      <c r="AJ26" t="s">
        <v>181</v>
      </c>
      <c r="AK26" t="s">
        <v>49</v>
      </c>
      <c r="AL26" t="s">
        <v>50</v>
      </c>
      <c r="AM26" t="s">
        <v>182</v>
      </c>
    </row>
    <row r="27" spans="1:39">
      <c r="A27">
        <v>1</v>
      </c>
      <c r="B27" s="4" t="s">
        <v>38</v>
      </c>
      <c r="C27" s="5" t="s">
        <v>39</v>
      </c>
      <c r="D27" t="s">
        <v>40</v>
      </c>
      <c r="E27" s="6" t="s">
        <v>41</v>
      </c>
      <c r="F27" t="s">
        <v>183</v>
      </c>
      <c r="G27" t="s">
        <v>184</v>
      </c>
      <c r="H27">
        <v>-10</v>
      </c>
      <c r="I27">
        <v>0</v>
      </c>
      <c r="J27">
        <v>-40</v>
      </c>
      <c r="K27">
        <v>0.45</v>
      </c>
      <c r="L27">
        <v>-10</v>
      </c>
      <c r="M27">
        <v>0</v>
      </c>
      <c r="N27">
        <v>-27.573333333333299</v>
      </c>
      <c r="O27">
        <v>-10</v>
      </c>
      <c r="P27">
        <v>0.80888888888888899</v>
      </c>
      <c r="R27">
        <v>8.0888888888888899E-2</v>
      </c>
      <c r="S27">
        <v>0.14049389833807099</v>
      </c>
      <c r="T27">
        <f t="shared" si="0"/>
        <v>0.26614620298083774</v>
      </c>
      <c r="U27">
        <f t="shared" si="1"/>
        <v>0.73385379701916231</v>
      </c>
      <c r="V27">
        <f t="shared" si="2"/>
        <v>13.194414478353455</v>
      </c>
      <c r="W27">
        <f t="shared" si="3"/>
        <v>49.575813333333329</v>
      </c>
      <c r="X27" t="s">
        <v>183</v>
      </c>
      <c r="Y27" t="s">
        <v>185</v>
      </c>
      <c r="Z27" t="s">
        <v>59</v>
      </c>
      <c r="AA27" t="s">
        <v>186</v>
      </c>
      <c r="AB27">
        <v>4</v>
      </c>
      <c r="AC27">
        <v>6</v>
      </c>
      <c r="AD27">
        <v>2</v>
      </c>
      <c r="AE27">
        <v>0</v>
      </c>
      <c r="AF27" s="8">
        <v>0</v>
      </c>
      <c r="AG27">
        <v>4.5</v>
      </c>
      <c r="AH27">
        <v>86.08784</v>
      </c>
      <c r="AI27">
        <v>204</v>
      </c>
      <c r="AJ27" t="s">
        <v>187</v>
      </c>
      <c r="AK27" t="s">
        <v>74</v>
      </c>
      <c r="AL27" t="s">
        <v>50</v>
      </c>
      <c r="AM27" t="s">
        <v>188</v>
      </c>
    </row>
    <row r="28" spans="1:39">
      <c r="A28">
        <v>2</v>
      </c>
      <c r="B28" s="4" t="s">
        <v>38</v>
      </c>
      <c r="C28" s="5" t="s">
        <v>39</v>
      </c>
      <c r="D28" t="s">
        <v>40</v>
      </c>
      <c r="E28" s="6" t="s">
        <v>41</v>
      </c>
      <c r="F28" t="s">
        <v>189</v>
      </c>
      <c r="G28" t="s">
        <v>190</v>
      </c>
      <c r="H28">
        <v>-10</v>
      </c>
      <c r="I28">
        <v>0</v>
      </c>
      <c r="J28">
        <v>-40</v>
      </c>
      <c r="K28">
        <v>0.45</v>
      </c>
      <c r="L28">
        <v>-10</v>
      </c>
      <c r="M28">
        <v>0</v>
      </c>
      <c r="N28">
        <v>-24.097297297297299</v>
      </c>
      <c r="O28">
        <v>-10</v>
      </c>
      <c r="P28">
        <v>0.98378378378378395</v>
      </c>
      <c r="R28">
        <v>9.83783783783784E-2</v>
      </c>
      <c r="S28">
        <v>0.29418258733437302</v>
      </c>
      <c r="T28">
        <f t="shared" si="0"/>
        <v>0.29327837666455292</v>
      </c>
      <c r="U28">
        <f t="shared" si="1"/>
        <v>0.70672162333544697</v>
      </c>
      <c r="V28">
        <f t="shared" si="2"/>
        <v>14.333585922637919</v>
      </c>
      <c r="W28">
        <f t="shared" si="3"/>
        <v>48.873654054054057</v>
      </c>
      <c r="X28" t="s">
        <v>189</v>
      </c>
      <c r="Y28" t="s">
        <v>191</v>
      </c>
      <c r="Z28" t="s">
        <v>159</v>
      </c>
      <c r="AA28" t="s">
        <v>192</v>
      </c>
      <c r="AB28">
        <v>5</v>
      </c>
      <c r="AC28">
        <v>8</v>
      </c>
      <c r="AD28">
        <v>4</v>
      </c>
      <c r="AE28">
        <v>1</v>
      </c>
      <c r="AF28" s="8">
        <v>-1</v>
      </c>
      <c r="AG28">
        <v>3.4</v>
      </c>
      <c r="AH28">
        <v>146.11892</v>
      </c>
      <c r="AI28">
        <v>333.8</v>
      </c>
      <c r="AJ28" t="s">
        <v>193</v>
      </c>
      <c r="AK28" t="s">
        <v>74</v>
      </c>
      <c r="AL28" t="s">
        <v>50</v>
      </c>
      <c r="AM28" t="s">
        <v>194</v>
      </c>
    </row>
    <row r="29" spans="1:39">
      <c r="A29">
        <v>3</v>
      </c>
      <c r="B29" s="4" t="s">
        <v>38</v>
      </c>
      <c r="C29" s="5" t="s">
        <v>39</v>
      </c>
      <c r="D29" t="s">
        <v>40</v>
      </c>
      <c r="E29" s="6" t="s">
        <v>41</v>
      </c>
      <c r="F29" t="s">
        <v>195</v>
      </c>
      <c r="G29" t="s">
        <v>196</v>
      </c>
      <c r="H29">
        <v>-10</v>
      </c>
      <c r="I29">
        <v>0</v>
      </c>
      <c r="J29">
        <v>-40</v>
      </c>
      <c r="K29">
        <v>0.45</v>
      </c>
      <c r="L29">
        <v>-10</v>
      </c>
      <c r="M29">
        <v>0</v>
      </c>
      <c r="N29">
        <v>-22.336842105263202</v>
      </c>
      <c r="O29">
        <v>-10</v>
      </c>
      <c r="P29">
        <v>0.95789473684210502</v>
      </c>
      <c r="R29">
        <v>9.5789473684210494E-2</v>
      </c>
      <c r="S29">
        <v>0.14818301987004001</v>
      </c>
      <c r="T29">
        <f t="shared" si="0"/>
        <v>0.30924479166666624</v>
      </c>
      <c r="U29">
        <f t="shared" si="1"/>
        <v>0.6907552083333337</v>
      </c>
      <c r="V29">
        <f t="shared" si="2"/>
        <v>15.003951822916648</v>
      </c>
      <c r="W29">
        <f t="shared" si="3"/>
        <v>48.518042105263163</v>
      </c>
      <c r="X29" t="s">
        <v>195</v>
      </c>
      <c r="Y29" t="s">
        <v>195</v>
      </c>
      <c r="Z29" t="s">
        <v>159</v>
      </c>
      <c r="AA29" t="s">
        <v>197</v>
      </c>
      <c r="AB29">
        <v>2</v>
      </c>
      <c r="AC29">
        <v>3</v>
      </c>
      <c r="AD29">
        <v>3</v>
      </c>
      <c r="AE29">
        <v>0</v>
      </c>
      <c r="AF29" s="8">
        <v>-1</v>
      </c>
      <c r="AG29">
        <v>2.5</v>
      </c>
      <c r="AH29">
        <v>75.041920000000005</v>
      </c>
      <c r="AI29">
        <v>112</v>
      </c>
      <c r="AJ29" t="s">
        <v>198</v>
      </c>
      <c r="AK29" t="s">
        <v>199</v>
      </c>
      <c r="AL29" t="s">
        <v>50</v>
      </c>
      <c r="AM29" t="s">
        <v>200</v>
      </c>
    </row>
    <row r="30" spans="1:39">
      <c r="A30">
        <v>0</v>
      </c>
      <c r="B30" s="4" t="s">
        <v>38</v>
      </c>
      <c r="C30" s="5" t="s">
        <v>39</v>
      </c>
      <c r="D30" t="s">
        <v>40</v>
      </c>
      <c r="E30" s="6" t="s">
        <v>41</v>
      </c>
      <c r="F30" t="s">
        <v>201</v>
      </c>
      <c r="G30" t="s">
        <v>202</v>
      </c>
      <c r="H30">
        <v>-10</v>
      </c>
      <c r="I30">
        <v>0</v>
      </c>
      <c r="J30">
        <v>-40</v>
      </c>
      <c r="K30">
        <v>0.45</v>
      </c>
      <c r="L30">
        <v>-10</v>
      </c>
      <c r="M30">
        <v>0</v>
      </c>
      <c r="N30">
        <v>-31.428571428571399</v>
      </c>
      <c r="O30">
        <v>-10</v>
      </c>
      <c r="P30">
        <v>1.4285714285714299</v>
      </c>
      <c r="R30">
        <v>0.14285714285714299</v>
      </c>
      <c r="S30">
        <v>0.28434178788515102</v>
      </c>
      <c r="T30">
        <f t="shared" si="0"/>
        <v>0.24137931034482774</v>
      </c>
      <c r="U30">
        <f t="shared" si="1"/>
        <v>0.75862068965517215</v>
      </c>
      <c r="V30">
        <f t="shared" si="2"/>
        <v>12.154551724137937</v>
      </c>
      <c r="W30">
        <f t="shared" si="3"/>
        <v>50.354571428571418</v>
      </c>
      <c r="X30" t="s">
        <v>201</v>
      </c>
      <c r="Y30" t="s">
        <v>201</v>
      </c>
      <c r="Z30" t="s">
        <v>46</v>
      </c>
      <c r="AA30" t="s">
        <v>203</v>
      </c>
      <c r="AB30">
        <v>7</v>
      </c>
      <c r="AC30">
        <v>16</v>
      </c>
      <c r="AD30">
        <v>0</v>
      </c>
      <c r="AE30">
        <v>0</v>
      </c>
      <c r="AF30" s="7">
        <v>0</v>
      </c>
      <c r="AG30">
        <v>6.28571428571429</v>
      </c>
      <c r="AH30">
        <v>100.20034</v>
      </c>
      <c r="AI30">
        <v>98</v>
      </c>
      <c r="AJ30" t="s">
        <v>137</v>
      </c>
      <c r="AK30" t="s">
        <v>49</v>
      </c>
      <c r="AL30" t="s">
        <v>50</v>
      </c>
      <c r="AM30" t="s">
        <v>204</v>
      </c>
    </row>
    <row r="31" spans="1:39">
      <c r="A31">
        <v>1</v>
      </c>
      <c r="B31" s="4" t="s">
        <v>38</v>
      </c>
      <c r="C31" s="5" t="s">
        <v>39</v>
      </c>
      <c r="D31" t="s">
        <v>40</v>
      </c>
      <c r="E31" s="6" t="s">
        <v>41</v>
      </c>
      <c r="F31" t="s">
        <v>205</v>
      </c>
      <c r="G31" t="s">
        <v>206</v>
      </c>
      <c r="H31">
        <v>-10</v>
      </c>
      <c r="I31">
        <v>0</v>
      </c>
      <c r="J31">
        <v>-40</v>
      </c>
      <c r="K31">
        <v>0.45</v>
      </c>
      <c r="L31">
        <v>-10</v>
      </c>
      <c r="M31">
        <v>0</v>
      </c>
      <c r="N31">
        <v>-31.6666666666667</v>
      </c>
      <c r="O31">
        <v>-10</v>
      </c>
      <c r="P31">
        <v>1.6666666666666701</v>
      </c>
      <c r="R31">
        <v>0.16666666666666699</v>
      </c>
      <c r="S31">
        <v>0.28502335119402</v>
      </c>
      <c r="T31">
        <f t="shared" si="0"/>
        <v>0.2399999999999998</v>
      </c>
      <c r="U31">
        <f t="shared" si="1"/>
        <v>0.76000000000000023</v>
      </c>
      <c r="V31">
        <f t="shared" si="2"/>
        <v>12.09663999999999</v>
      </c>
      <c r="W31">
        <f t="shared" si="3"/>
        <v>50.402666666666669</v>
      </c>
      <c r="X31" t="s">
        <v>205</v>
      </c>
      <c r="Y31" t="s">
        <v>205</v>
      </c>
      <c r="Z31" t="s">
        <v>46</v>
      </c>
      <c r="AA31" t="s">
        <v>207</v>
      </c>
      <c r="AB31">
        <v>6</v>
      </c>
      <c r="AC31">
        <v>14</v>
      </c>
      <c r="AD31">
        <v>0</v>
      </c>
      <c r="AE31">
        <v>0</v>
      </c>
      <c r="AF31" s="7">
        <v>0</v>
      </c>
      <c r="AG31">
        <v>6.3333333333333304</v>
      </c>
      <c r="AH31">
        <v>86.173959999999994</v>
      </c>
      <c r="AI31">
        <v>69</v>
      </c>
      <c r="AJ31" t="s">
        <v>137</v>
      </c>
      <c r="AK31" t="s">
        <v>138</v>
      </c>
      <c r="AL31" t="s">
        <v>50</v>
      </c>
      <c r="AM31" t="s">
        <v>208</v>
      </c>
    </row>
    <row r="32" spans="1:39">
      <c r="A32">
        <v>2</v>
      </c>
      <c r="B32" s="4" t="s">
        <v>38</v>
      </c>
      <c r="C32" s="5" t="s">
        <v>39</v>
      </c>
      <c r="D32" t="s">
        <v>40</v>
      </c>
      <c r="E32" s="6" t="s">
        <v>41</v>
      </c>
      <c r="F32" t="s">
        <v>209</v>
      </c>
      <c r="G32" t="s">
        <v>210</v>
      </c>
      <c r="H32">
        <v>-10</v>
      </c>
      <c r="I32">
        <v>0</v>
      </c>
      <c r="J32">
        <v>-40</v>
      </c>
      <c r="K32">
        <v>0.45</v>
      </c>
      <c r="L32">
        <v>-10</v>
      </c>
      <c r="M32">
        <v>0</v>
      </c>
      <c r="N32">
        <v>-30</v>
      </c>
      <c r="O32">
        <v>-10</v>
      </c>
      <c r="P32">
        <v>2.2749999999999999</v>
      </c>
      <c r="R32">
        <v>0.22750000000000001</v>
      </c>
      <c r="S32">
        <v>0.39147280437127902</v>
      </c>
      <c r="T32">
        <f t="shared" si="0"/>
        <v>0.25</v>
      </c>
      <c r="U32">
        <f t="shared" si="1"/>
        <v>0.75</v>
      </c>
      <c r="V32">
        <f t="shared" si="2"/>
        <v>12.516500000000001</v>
      </c>
      <c r="W32">
        <f t="shared" si="3"/>
        <v>50.066000000000003</v>
      </c>
      <c r="X32" t="s">
        <v>209</v>
      </c>
      <c r="Y32" t="s">
        <v>209</v>
      </c>
      <c r="Z32" t="s">
        <v>46</v>
      </c>
      <c r="AA32" t="s">
        <v>211</v>
      </c>
      <c r="AB32">
        <v>5</v>
      </c>
      <c r="AC32">
        <v>10</v>
      </c>
      <c r="AD32">
        <v>1</v>
      </c>
      <c r="AE32">
        <v>0</v>
      </c>
      <c r="AF32" s="7">
        <v>0</v>
      </c>
      <c r="AG32">
        <v>5.6</v>
      </c>
      <c r="AH32">
        <v>86.130899999999997</v>
      </c>
      <c r="AI32">
        <v>108</v>
      </c>
      <c r="AJ32" t="s">
        <v>82</v>
      </c>
      <c r="AK32" t="s">
        <v>93</v>
      </c>
      <c r="AL32" t="s">
        <v>50</v>
      </c>
      <c r="AM32" t="s">
        <v>212</v>
      </c>
    </row>
    <row r="33" spans="1:39">
      <c r="A33">
        <v>3</v>
      </c>
      <c r="B33" s="4" t="s">
        <v>38</v>
      </c>
      <c r="C33" s="5" t="s">
        <v>39</v>
      </c>
      <c r="D33" t="s">
        <v>40</v>
      </c>
      <c r="E33" s="6" t="s">
        <v>41</v>
      </c>
      <c r="F33" t="s">
        <v>213</v>
      </c>
      <c r="G33" t="s">
        <v>214</v>
      </c>
      <c r="H33">
        <v>-10</v>
      </c>
      <c r="I33">
        <v>0</v>
      </c>
      <c r="J33">
        <v>-40</v>
      </c>
      <c r="K33">
        <v>0.45</v>
      </c>
      <c r="L33">
        <v>-10</v>
      </c>
      <c r="M33">
        <v>0</v>
      </c>
      <c r="N33">
        <v>-25</v>
      </c>
      <c r="O33">
        <v>-10</v>
      </c>
      <c r="P33">
        <v>2.5</v>
      </c>
      <c r="R33">
        <v>0.25</v>
      </c>
      <c r="S33">
        <v>0.44394894588753497</v>
      </c>
      <c r="T33">
        <f t="shared" si="0"/>
        <v>0.2857142857142857</v>
      </c>
      <c r="U33">
        <f t="shared" si="1"/>
        <v>0.7142857142857143</v>
      </c>
      <c r="V33">
        <f t="shared" si="2"/>
        <v>14.016</v>
      </c>
      <c r="W33">
        <f t="shared" si="3"/>
        <v>49.056000000000004</v>
      </c>
      <c r="X33" t="s">
        <v>213</v>
      </c>
      <c r="Y33" t="s">
        <v>213</v>
      </c>
      <c r="Z33" t="s">
        <v>59</v>
      </c>
      <c r="AA33" t="s">
        <v>150</v>
      </c>
      <c r="AB33">
        <v>4</v>
      </c>
      <c r="AC33">
        <v>7</v>
      </c>
      <c r="AD33">
        <v>2</v>
      </c>
      <c r="AE33">
        <v>0</v>
      </c>
      <c r="AF33" s="8">
        <v>-1</v>
      </c>
      <c r="AG33">
        <v>4.75</v>
      </c>
      <c r="AH33">
        <v>87.095680000000002</v>
      </c>
      <c r="AI33">
        <v>155</v>
      </c>
      <c r="AJ33" t="s">
        <v>121</v>
      </c>
      <c r="AK33" t="s">
        <v>93</v>
      </c>
      <c r="AL33" t="s">
        <v>50</v>
      </c>
      <c r="AM33" t="s">
        <v>215</v>
      </c>
    </row>
    <row r="34" spans="1:39">
      <c r="A34">
        <v>0</v>
      </c>
      <c r="B34" s="4" t="s">
        <v>38</v>
      </c>
      <c r="C34" s="5" t="s">
        <v>39</v>
      </c>
      <c r="D34" t="s">
        <v>40</v>
      </c>
      <c r="E34" s="6" t="s">
        <v>41</v>
      </c>
      <c r="F34" t="s">
        <v>216</v>
      </c>
      <c r="G34" t="s">
        <v>217</v>
      </c>
      <c r="H34">
        <v>-10</v>
      </c>
      <c r="I34">
        <v>0</v>
      </c>
      <c r="J34">
        <v>-40</v>
      </c>
      <c r="K34">
        <v>0.45</v>
      </c>
      <c r="L34">
        <v>-10</v>
      </c>
      <c r="M34">
        <v>0</v>
      </c>
      <c r="N34">
        <v>-29.241666666666699</v>
      </c>
      <c r="O34">
        <v>-10</v>
      </c>
      <c r="P34">
        <v>0.75833333333333397</v>
      </c>
      <c r="R34">
        <v>7.5833333333333405E-2</v>
      </c>
      <c r="S34">
        <v>0.103514310233251</v>
      </c>
      <c r="T34">
        <f t="shared" ref="T34:T65" si="4">L34/(L34+N34)</f>
        <v>0.25483117434699487</v>
      </c>
      <c r="U34">
        <f t="shared" ref="U34:U65" si="5">N34/(L34+N34)</f>
        <v>0.74516882565300502</v>
      </c>
      <c r="V34">
        <f t="shared" ref="V34:V65" si="6">T34*44.006+U34*2.02</f>
        <v>12.719341686132926</v>
      </c>
      <c r="W34">
        <f t="shared" ref="W34:W65" si="7">V34/T34</f>
        <v>49.912816666666671</v>
      </c>
      <c r="X34" t="s">
        <v>216</v>
      </c>
      <c r="Y34" t="s">
        <v>216</v>
      </c>
      <c r="Z34" t="s">
        <v>46</v>
      </c>
      <c r="AA34" t="s">
        <v>218</v>
      </c>
      <c r="AB34">
        <v>5</v>
      </c>
      <c r="AC34">
        <v>8</v>
      </c>
      <c r="AD34">
        <v>0</v>
      </c>
      <c r="AE34">
        <v>0</v>
      </c>
      <c r="AF34" s="7">
        <v>0</v>
      </c>
      <c r="AG34">
        <v>5.6</v>
      </c>
      <c r="AH34">
        <v>68.116219999999998</v>
      </c>
      <c r="AI34">
        <v>34.07</v>
      </c>
      <c r="AJ34" t="s">
        <v>181</v>
      </c>
      <c r="AK34" t="s">
        <v>49</v>
      </c>
      <c r="AL34" t="s">
        <v>139</v>
      </c>
      <c r="AM34" t="s">
        <v>219</v>
      </c>
    </row>
    <row r="35" spans="1:39">
      <c r="A35">
        <v>1</v>
      </c>
      <c r="B35" s="4" t="s">
        <v>38</v>
      </c>
      <c r="C35" s="5" t="s">
        <v>39</v>
      </c>
      <c r="D35" t="s">
        <v>40</v>
      </c>
      <c r="E35" s="6" t="s">
        <v>41</v>
      </c>
      <c r="F35" t="s">
        <v>220</v>
      </c>
      <c r="G35" t="s">
        <v>221</v>
      </c>
      <c r="H35">
        <v>-10</v>
      </c>
      <c r="I35">
        <v>0</v>
      </c>
      <c r="J35">
        <v>-40</v>
      </c>
      <c r="K35">
        <v>0.45</v>
      </c>
      <c r="L35">
        <v>-10</v>
      </c>
      <c r="M35">
        <v>0</v>
      </c>
      <c r="N35">
        <v>-30</v>
      </c>
      <c r="O35">
        <v>-10</v>
      </c>
      <c r="P35">
        <v>3.3333333333333299</v>
      </c>
      <c r="R35">
        <v>0.33333333333333298</v>
      </c>
      <c r="S35">
        <v>0.40019325794808303</v>
      </c>
      <c r="T35">
        <f t="shared" si="4"/>
        <v>0.25</v>
      </c>
      <c r="U35">
        <f t="shared" si="5"/>
        <v>0.75</v>
      </c>
      <c r="V35">
        <f t="shared" si="6"/>
        <v>12.516500000000001</v>
      </c>
      <c r="W35">
        <f t="shared" si="7"/>
        <v>50.066000000000003</v>
      </c>
      <c r="X35" t="s">
        <v>220</v>
      </c>
      <c r="Y35" t="s">
        <v>220</v>
      </c>
      <c r="Z35" t="s">
        <v>59</v>
      </c>
      <c r="AA35" t="s">
        <v>81</v>
      </c>
      <c r="AB35">
        <v>3</v>
      </c>
      <c r="AC35">
        <v>8</v>
      </c>
      <c r="AD35">
        <v>1</v>
      </c>
      <c r="AE35">
        <v>0</v>
      </c>
      <c r="AF35" s="7">
        <v>0</v>
      </c>
      <c r="AG35">
        <v>6</v>
      </c>
      <c r="AH35">
        <v>60.093820000000001</v>
      </c>
      <c r="AI35">
        <v>82.5</v>
      </c>
      <c r="AJ35" t="s">
        <v>82</v>
      </c>
      <c r="AK35" t="s">
        <v>49</v>
      </c>
      <c r="AL35" t="s">
        <v>50</v>
      </c>
      <c r="AM35" t="s">
        <v>222</v>
      </c>
    </row>
    <row r="36" spans="1:39">
      <c r="A36">
        <v>2</v>
      </c>
      <c r="B36" s="4" t="s">
        <v>38</v>
      </c>
      <c r="C36" s="5" t="s">
        <v>39</v>
      </c>
      <c r="D36" t="s">
        <v>40</v>
      </c>
      <c r="E36" s="6" t="s">
        <v>41</v>
      </c>
      <c r="F36" t="s">
        <v>223</v>
      </c>
      <c r="G36" t="s">
        <v>224</v>
      </c>
      <c r="H36">
        <v>-10</v>
      </c>
      <c r="I36">
        <v>0</v>
      </c>
      <c r="J36">
        <v>-40</v>
      </c>
      <c r="K36">
        <v>0.45</v>
      </c>
      <c r="L36">
        <v>-10</v>
      </c>
      <c r="M36">
        <v>0</v>
      </c>
      <c r="N36">
        <v>-23.76</v>
      </c>
      <c r="O36">
        <v>-10</v>
      </c>
      <c r="P36">
        <v>1.04</v>
      </c>
      <c r="R36">
        <v>0.104</v>
      </c>
      <c r="S36">
        <v>0.27298149586638398</v>
      </c>
      <c r="T36">
        <f t="shared" si="4"/>
        <v>0.29620853080568715</v>
      </c>
      <c r="U36">
        <f t="shared" si="5"/>
        <v>0.70379146919431279</v>
      </c>
      <c r="V36">
        <f t="shared" si="6"/>
        <v>14.456611374407581</v>
      </c>
      <c r="W36">
        <f t="shared" si="7"/>
        <v>48.805520000000001</v>
      </c>
      <c r="X36" t="s">
        <v>223</v>
      </c>
      <c r="Y36" t="s">
        <v>223</v>
      </c>
      <c r="Z36" t="s">
        <v>46</v>
      </c>
      <c r="AA36" t="s">
        <v>225</v>
      </c>
      <c r="AB36">
        <v>5</v>
      </c>
      <c r="AC36">
        <v>4</v>
      </c>
      <c r="AD36">
        <v>4</v>
      </c>
      <c r="AE36">
        <v>0</v>
      </c>
      <c r="AF36" s="7">
        <v>-2</v>
      </c>
      <c r="AG36">
        <v>3.2</v>
      </c>
      <c r="AH36">
        <v>128.08086</v>
      </c>
      <c r="AI36">
        <v>381</v>
      </c>
      <c r="AJ36" t="s">
        <v>226</v>
      </c>
      <c r="AK36" t="s">
        <v>227</v>
      </c>
      <c r="AL36" t="s">
        <v>50</v>
      </c>
      <c r="AM36" t="s">
        <v>228</v>
      </c>
    </row>
    <row r="37" spans="1:39">
      <c r="A37">
        <v>3</v>
      </c>
      <c r="B37" s="4" t="s">
        <v>38</v>
      </c>
      <c r="C37" s="5" t="s">
        <v>39</v>
      </c>
      <c r="D37" t="s">
        <v>40</v>
      </c>
      <c r="E37" s="6" t="s">
        <v>41</v>
      </c>
      <c r="F37" t="s">
        <v>229</v>
      </c>
      <c r="G37" t="s">
        <v>230</v>
      </c>
      <c r="H37">
        <v>-10</v>
      </c>
      <c r="I37">
        <v>0</v>
      </c>
      <c r="J37">
        <v>-40</v>
      </c>
      <c r="K37">
        <v>0.45</v>
      </c>
      <c r="L37">
        <v>-10</v>
      </c>
      <c r="M37">
        <v>0</v>
      </c>
      <c r="N37">
        <v>-29.225531914893601</v>
      </c>
      <c r="O37">
        <v>-10</v>
      </c>
      <c r="P37">
        <v>0.38723404255319199</v>
      </c>
      <c r="R37">
        <v>3.8723404255319199E-2</v>
      </c>
      <c r="S37">
        <v>0.105723633879274</v>
      </c>
      <c r="T37">
        <f t="shared" si="4"/>
        <v>0.25493599479279683</v>
      </c>
      <c r="U37">
        <f t="shared" si="5"/>
        <v>0.74506400520720317</v>
      </c>
      <c r="V37">
        <f t="shared" si="6"/>
        <v>12.723742677370367</v>
      </c>
      <c r="W37">
        <f t="shared" si="7"/>
        <v>49.909557446808506</v>
      </c>
      <c r="X37" t="s">
        <v>229</v>
      </c>
      <c r="Y37" t="s">
        <v>229</v>
      </c>
      <c r="Z37" t="s">
        <v>46</v>
      </c>
      <c r="AA37" t="s">
        <v>231</v>
      </c>
      <c r="AB37">
        <v>10</v>
      </c>
      <c r="AC37">
        <v>16</v>
      </c>
      <c r="AD37">
        <v>0</v>
      </c>
      <c r="AE37">
        <v>0</v>
      </c>
      <c r="AF37" s="7">
        <v>0</v>
      </c>
      <c r="AG37">
        <v>5.6</v>
      </c>
      <c r="AH37">
        <v>136.23244</v>
      </c>
      <c r="AI37">
        <v>176</v>
      </c>
      <c r="AJ37" t="s">
        <v>232</v>
      </c>
      <c r="AK37" t="s">
        <v>49</v>
      </c>
      <c r="AL37" t="s">
        <v>50</v>
      </c>
      <c r="AM37" t="s">
        <v>233</v>
      </c>
    </row>
    <row r="38" spans="1:39">
      <c r="A38">
        <v>0</v>
      </c>
      <c r="B38" s="4" t="s">
        <v>38</v>
      </c>
      <c r="C38" s="5" t="s">
        <v>39</v>
      </c>
      <c r="D38" t="s">
        <v>40</v>
      </c>
      <c r="E38" s="6" t="s">
        <v>41</v>
      </c>
      <c r="F38" t="s">
        <v>234</v>
      </c>
      <c r="G38" t="s">
        <v>235</v>
      </c>
      <c r="H38">
        <v>-10</v>
      </c>
      <c r="I38">
        <v>0</v>
      </c>
      <c r="J38">
        <v>-40</v>
      </c>
      <c r="K38">
        <v>0.45</v>
      </c>
      <c r="L38">
        <v>-10</v>
      </c>
      <c r="M38">
        <v>0</v>
      </c>
      <c r="N38">
        <v>-26.533333333333299</v>
      </c>
      <c r="O38">
        <v>-10</v>
      </c>
      <c r="P38">
        <v>0.86666666666666603</v>
      </c>
      <c r="R38">
        <v>8.66666666666666E-2</v>
      </c>
      <c r="S38">
        <v>0.25846850336905303</v>
      </c>
      <c r="T38">
        <f t="shared" si="4"/>
        <v>0.2737226277372265</v>
      </c>
      <c r="U38">
        <f t="shared" si="5"/>
        <v>0.72627737226277345</v>
      </c>
      <c r="V38">
        <f t="shared" si="6"/>
        <v>13.512518248175192</v>
      </c>
      <c r="W38">
        <f t="shared" si="7"/>
        <v>49.365733333333331</v>
      </c>
      <c r="X38" t="s">
        <v>234</v>
      </c>
      <c r="Y38" t="s">
        <v>236</v>
      </c>
      <c r="Z38" t="s">
        <v>159</v>
      </c>
      <c r="AA38" t="s">
        <v>237</v>
      </c>
      <c r="AB38">
        <v>6</v>
      </c>
      <c r="AC38">
        <v>15</v>
      </c>
      <c r="AD38">
        <v>2</v>
      </c>
      <c r="AE38">
        <v>2</v>
      </c>
      <c r="AF38" s="7">
        <v>1</v>
      </c>
      <c r="AG38">
        <v>4.8333333333333304</v>
      </c>
      <c r="AH38">
        <v>147.19319999999999</v>
      </c>
      <c r="AI38" t="s">
        <v>161</v>
      </c>
      <c r="AJ38" t="s">
        <v>193</v>
      </c>
      <c r="AK38" t="s">
        <v>88</v>
      </c>
      <c r="AL38" t="s">
        <v>163</v>
      </c>
      <c r="AM38" t="s">
        <v>238</v>
      </c>
    </row>
    <row r="39" spans="1:39">
      <c r="A39">
        <v>1</v>
      </c>
      <c r="B39" s="4" t="s">
        <v>38</v>
      </c>
      <c r="C39" s="5" t="s">
        <v>39</v>
      </c>
      <c r="D39" t="s">
        <v>40</v>
      </c>
      <c r="E39" s="6" t="s">
        <v>41</v>
      </c>
      <c r="F39" t="s">
        <v>239</v>
      </c>
      <c r="G39" t="s">
        <v>240</v>
      </c>
      <c r="H39">
        <v>-10</v>
      </c>
      <c r="I39">
        <v>0</v>
      </c>
      <c r="J39">
        <v>-40</v>
      </c>
      <c r="K39">
        <v>0.45</v>
      </c>
      <c r="L39">
        <v>-10</v>
      </c>
      <c r="M39">
        <v>0</v>
      </c>
      <c r="N39">
        <v>-22.72</v>
      </c>
      <c r="O39">
        <v>-10</v>
      </c>
      <c r="P39">
        <v>1.21333333333333</v>
      </c>
      <c r="R39">
        <v>0.121333333333333</v>
      </c>
      <c r="S39">
        <v>0.32981260690930903</v>
      </c>
      <c r="T39">
        <f t="shared" si="4"/>
        <v>0.30562347188264061</v>
      </c>
      <c r="U39">
        <f t="shared" si="5"/>
        <v>0.69437652811735939</v>
      </c>
      <c r="V39">
        <f t="shared" si="6"/>
        <v>14.851907090464548</v>
      </c>
      <c r="W39">
        <f t="shared" si="7"/>
        <v>48.595439999999996</v>
      </c>
      <c r="X39" t="s">
        <v>239</v>
      </c>
      <c r="Y39" t="s">
        <v>241</v>
      </c>
      <c r="Z39" t="s">
        <v>159</v>
      </c>
      <c r="AA39" t="s">
        <v>242</v>
      </c>
      <c r="AB39">
        <v>4</v>
      </c>
      <c r="AC39">
        <v>4</v>
      </c>
      <c r="AD39">
        <v>5</v>
      </c>
      <c r="AE39">
        <v>0</v>
      </c>
      <c r="AF39" s="7">
        <v>-2</v>
      </c>
      <c r="AG39">
        <v>2.5</v>
      </c>
      <c r="AH39">
        <v>132.06916000000001</v>
      </c>
      <c r="AI39" t="s">
        <v>161</v>
      </c>
      <c r="AJ39" t="s">
        <v>226</v>
      </c>
      <c r="AK39" t="s">
        <v>88</v>
      </c>
      <c r="AL39" t="s">
        <v>50</v>
      </c>
      <c r="AM39" t="s">
        <v>243</v>
      </c>
    </row>
    <row r="40" spans="1:39">
      <c r="A40">
        <v>2</v>
      </c>
      <c r="B40" s="4" t="s">
        <v>38</v>
      </c>
      <c r="C40" s="5" t="s">
        <v>39</v>
      </c>
      <c r="D40" t="s">
        <v>40</v>
      </c>
      <c r="E40" s="6" t="s">
        <v>41</v>
      </c>
      <c r="F40" t="s">
        <v>244</v>
      </c>
      <c r="G40" t="s">
        <v>245</v>
      </c>
      <c r="H40">
        <v>-10</v>
      </c>
      <c r="I40">
        <v>0</v>
      </c>
      <c r="J40">
        <v>-40</v>
      </c>
      <c r="K40">
        <v>0.45</v>
      </c>
      <c r="L40">
        <v>-10</v>
      </c>
      <c r="M40">
        <v>0</v>
      </c>
      <c r="N40">
        <v>-23</v>
      </c>
      <c r="O40">
        <v>-10</v>
      </c>
      <c r="P40">
        <v>1.4</v>
      </c>
      <c r="R40">
        <v>0.14000000000000001</v>
      </c>
      <c r="S40">
        <v>0.29369463106564597</v>
      </c>
      <c r="T40">
        <f t="shared" si="4"/>
        <v>0.30303030303030304</v>
      </c>
      <c r="U40">
        <f t="shared" si="5"/>
        <v>0.69696969696969702</v>
      </c>
      <c r="V40">
        <f t="shared" si="6"/>
        <v>14.743030303030304</v>
      </c>
      <c r="W40">
        <f t="shared" si="7"/>
        <v>48.652000000000001</v>
      </c>
      <c r="X40" t="s">
        <v>244</v>
      </c>
      <c r="Y40" t="s">
        <v>244</v>
      </c>
      <c r="Z40" t="s">
        <v>59</v>
      </c>
      <c r="AA40" t="s">
        <v>246</v>
      </c>
      <c r="AB40">
        <v>3</v>
      </c>
      <c r="AC40">
        <v>2</v>
      </c>
      <c r="AD40">
        <v>4</v>
      </c>
      <c r="AE40">
        <v>0</v>
      </c>
      <c r="AF40" s="7">
        <v>-2</v>
      </c>
      <c r="AG40">
        <v>2</v>
      </c>
      <c r="AH40">
        <v>102.04378</v>
      </c>
      <c r="AI40">
        <v>199</v>
      </c>
      <c r="AJ40" t="s">
        <v>226</v>
      </c>
      <c r="AK40" t="s">
        <v>88</v>
      </c>
      <c r="AL40" t="s">
        <v>50</v>
      </c>
      <c r="AM40" t="s">
        <v>247</v>
      </c>
    </row>
    <row r="41" spans="1:39">
      <c r="A41">
        <v>3</v>
      </c>
      <c r="B41" s="4" t="s">
        <v>38</v>
      </c>
      <c r="C41" s="5" t="s">
        <v>39</v>
      </c>
      <c r="D41" t="s">
        <v>40</v>
      </c>
      <c r="E41" s="6" t="s">
        <v>41</v>
      </c>
      <c r="F41" t="s">
        <v>248</v>
      </c>
      <c r="G41" t="s">
        <v>249</v>
      </c>
      <c r="H41">
        <v>-10</v>
      </c>
      <c r="I41">
        <v>0</v>
      </c>
      <c r="J41">
        <v>-40</v>
      </c>
      <c r="K41">
        <v>0.45</v>
      </c>
      <c r="L41">
        <v>-10</v>
      </c>
      <c r="M41">
        <v>0</v>
      </c>
      <c r="N41">
        <v>-31.1111111111111</v>
      </c>
      <c r="O41">
        <v>-10</v>
      </c>
      <c r="P41">
        <v>1.1111111111111101</v>
      </c>
      <c r="R41">
        <v>0.11111111111111099</v>
      </c>
      <c r="S41">
        <v>0.283431012459613</v>
      </c>
      <c r="T41">
        <f t="shared" si="4"/>
        <v>0.24324324324324331</v>
      </c>
      <c r="U41">
        <f t="shared" si="5"/>
        <v>0.75675675675675669</v>
      </c>
      <c r="V41">
        <f t="shared" si="6"/>
        <v>12.232810810810813</v>
      </c>
      <c r="W41">
        <f t="shared" si="7"/>
        <v>50.290444444444439</v>
      </c>
      <c r="X41" t="s">
        <v>248</v>
      </c>
      <c r="Y41" t="s">
        <v>248</v>
      </c>
      <c r="Z41" t="s">
        <v>46</v>
      </c>
      <c r="AA41" t="s">
        <v>250</v>
      </c>
      <c r="AB41">
        <v>9</v>
      </c>
      <c r="AC41">
        <v>20</v>
      </c>
      <c r="AD41">
        <v>0</v>
      </c>
      <c r="AE41">
        <v>0</v>
      </c>
      <c r="AF41" s="7">
        <v>0</v>
      </c>
      <c r="AG41">
        <v>6.2222222222222197</v>
      </c>
      <c r="AH41">
        <v>128.25309999999999</v>
      </c>
      <c r="AI41">
        <v>151</v>
      </c>
      <c r="AJ41" t="s">
        <v>137</v>
      </c>
      <c r="AK41" t="s">
        <v>49</v>
      </c>
      <c r="AL41" t="s">
        <v>50</v>
      </c>
      <c r="AM41" t="s">
        <v>251</v>
      </c>
    </row>
    <row r="42" spans="1:39">
      <c r="A42">
        <v>0</v>
      </c>
      <c r="B42" s="4" t="s">
        <v>38</v>
      </c>
      <c r="C42" s="5" t="s">
        <v>39</v>
      </c>
      <c r="D42" t="s">
        <v>40</v>
      </c>
      <c r="E42" s="6" t="s">
        <v>41</v>
      </c>
      <c r="F42" t="s">
        <v>252</v>
      </c>
      <c r="G42" t="s">
        <v>253</v>
      </c>
      <c r="H42">
        <v>-10</v>
      </c>
      <c r="I42">
        <v>0</v>
      </c>
      <c r="J42">
        <v>-40</v>
      </c>
      <c r="K42">
        <v>0.45</v>
      </c>
      <c r="L42">
        <v>-10</v>
      </c>
      <c r="M42">
        <v>0</v>
      </c>
      <c r="N42">
        <v>-31.25</v>
      </c>
      <c r="O42">
        <v>-10</v>
      </c>
      <c r="P42">
        <v>1.25</v>
      </c>
      <c r="R42">
        <v>0.125</v>
      </c>
      <c r="S42">
        <v>0.28382976185743197</v>
      </c>
      <c r="T42">
        <f t="shared" si="4"/>
        <v>0.24242424242424243</v>
      </c>
      <c r="U42">
        <f t="shared" si="5"/>
        <v>0.75757575757575757</v>
      </c>
      <c r="V42">
        <f t="shared" si="6"/>
        <v>12.198424242424242</v>
      </c>
      <c r="W42">
        <f t="shared" si="7"/>
        <v>50.318499999999993</v>
      </c>
      <c r="X42" t="s">
        <v>252</v>
      </c>
      <c r="Y42" t="s">
        <v>252</v>
      </c>
      <c r="Z42" t="s">
        <v>46</v>
      </c>
      <c r="AA42" t="s">
        <v>254</v>
      </c>
      <c r="AB42">
        <v>8</v>
      </c>
      <c r="AC42">
        <v>18</v>
      </c>
      <c r="AD42">
        <v>0</v>
      </c>
      <c r="AE42">
        <v>0</v>
      </c>
      <c r="AF42" s="8">
        <v>0</v>
      </c>
      <c r="AG42">
        <v>6.25</v>
      </c>
      <c r="AH42">
        <v>114.22672</v>
      </c>
      <c r="AI42">
        <v>126</v>
      </c>
      <c r="AJ42" t="s">
        <v>137</v>
      </c>
      <c r="AK42" t="s">
        <v>138</v>
      </c>
      <c r="AL42" t="s">
        <v>50</v>
      </c>
      <c r="AM42" t="s">
        <v>255</v>
      </c>
    </row>
    <row r="43" spans="1:39">
      <c r="A43">
        <v>1</v>
      </c>
      <c r="B43" s="4" t="s">
        <v>38</v>
      </c>
      <c r="C43" s="5" t="s">
        <v>39</v>
      </c>
      <c r="D43" t="s">
        <v>40</v>
      </c>
      <c r="E43" s="6" t="s">
        <v>41</v>
      </c>
      <c r="F43" t="s">
        <v>256</v>
      </c>
      <c r="G43" t="s">
        <v>257</v>
      </c>
      <c r="H43">
        <v>-10</v>
      </c>
      <c r="I43">
        <v>0</v>
      </c>
      <c r="J43">
        <v>-40</v>
      </c>
      <c r="K43">
        <v>0.45</v>
      </c>
      <c r="L43">
        <v>-10</v>
      </c>
      <c r="M43">
        <v>0</v>
      </c>
      <c r="N43">
        <v>-32</v>
      </c>
      <c r="O43">
        <v>-10</v>
      </c>
      <c r="P43">
        <v>2</v>
      </c>
      <c r="R43">
        <v>0.2</v>
      </c>
      <c r="S43">
        <v>0.28597536129630702</v>
      </c>
      <c r="T43">
        <f t="shared" si="4"/>
        <v>0.23809523809523808</v>
      </c>
      <c r="U43">
        <f t="shared" si="5"/>
        <v>0.76190476190476186</v>
      </c>
      <c r="V43">
        <f t="shared" si="6"/>
        <v>12.016666666666666</v>
      </c>
      <c r="W43">
        <f t="shared" si="7"/>
        <v>50.47</v>
      </c>
      <c r="X43" t="s">
        <v>256</v>
      </c>
      <c r="Y43" t="s">
        <v>256</v>
      </c>
      <c r="Z43" t="s">
        <v>46</v>
      </c>
      <c r="AA43" t="s">
        <v>258</v>
      </c>
      <c r="AB43">
        <v>5</v>
      </c>
      <c r="AC43">
        <v>12</v>
      </c>
      <c r="AD43">
        <v>0</v>
      </c>
      <c r="AE43">
        <v>0</v>
      </c>
      <c r="AF43" s="7">
        <v>0</v>
      </c>
      <c r="AG43">
        <v>6.4</v>
      </c>
      <c r="AH43">
        <v>72.147580000000005</v>
      </c>
      <c r="AI43">
        <v>36.1</v>
      </c>
      <c r="AJ43" t="s">
        <v>137</v>
      </c>
      <c r="AK43" t="s">
        <v>49</v>
      </c>
      <c r="AL43" t="s">
        <v>139</v>
      </c>
      <c r="AM43" t="s">
        <v>259</v>
      </c>
    </row>
    <row r="44" spans="1:39">
      <c r="A44">
        <v>2</v>
      </c>
      <c r="B44" s="4" t="s">
        <v>38</v>
      </c>
      <c r="C44" s="5" t="s">
        <v>39</v>
      </c>
      <c r="D44" t="s">
        <v>40</v>
      </c>
      <c r="E44" s="6" t="s">
        <v>41</v>
      </c>
      <c r="F44" t="s">
        <v>260</v>
      </c>
      <c r="G44" t="s">
        <v>261</v>
      </c>
      <c r="H44">
        <v>-10</v>
      </c>
      <c r="I44">
        <v>0</v>
      </c>
      <c r="J44">
        <v>-40</v>
      </c>
      <c r="K44">
        <v>0.45</v>
      </c>
      <c r="L44">
        <v>-10</v>
      </c>
      <c r="M44">
        <v>0</v>
      </c>
      <c r="N44">
        <v>-30</v>
      </c>
      <c r="O44">
        <v>-10</v>
      </c>
      <c r="P44">
        <v>1.1030303030302999</v>
      </c>
      <c r="R44">
        <v>0.11030303030303</v>
      </c>
      <c r="S44">
        <v>0.194246911033054</v>
      </c>
      <c r="T44">
        <f t="shared" si="4"/>
        <v>0.25</v>
      </c>
      <c r="U44">
        <f t="shared" si="5"/>
        <v>0.75</v>
      </c>
      <c r="V44">
        <f t="shared" si="6"/>
        <v>12.516500000000001</v>
      </c>
      <c r="W44">
        <f t="shared" si="7"/>
        <v>50.066000000000003</v>
      </c>
      <c r="X44" t="s">
        <v>260</v>
      </c>
      <c r="Y44" t="s">
        <v>262</v>
      </c>
      <c r="Z44" t="s">
        <v>46</v>
      </c>
      <c r="AA44" t="s">
        <v>98</v>
      </c>
      <c r="AB44">
        <v>5</v>
      </c>
      <c r="AC44">
        <v>12</v>
      </c>
      <c r="AD44">
        <v>1</v>
      </c>
      <c r="AE44">
        <v>0</v>
      </c>
      <c r="AF44" s="7">
        <v>0</v>
      </c>
      <c r="AG44">
        <v>6</v>
      </c>
      <c r="AH44">
        <v>88.14658</v>
      </c>
      <c r="AI44">
        <v>138</v>
      </c>
      <c r="AJ44" t="s">
        <v>82</v>
      </c>
      <c r="AK44" t="s">
        <v>138</v>
      </c>
      <c r="AL44" t="s">
        <v>50</v>
      </c>
      <c r="AM44" t="s">
        <v>263</v>
      </c>
    </row>
    <row r="45" spans="1:39">
      <c r="A45">
        <v>3</v>
      </c>
      <c r="B45" s="4" t="s">
        <v>38</v>
      </c>
      <c r="C45" s="5" t="s">
        <v>39</v>
      </c>
      <c r="D45" t="s">
        <v>40</v>
      </c>
      <c r="E45" s="6" t="s">
        <v>41</v>
      </c>
      <c r="F45" t="s">
        <v>264</v>
      </c>
      <c r="G45" t="s">
        <v>261</v>
      </c>
      <c r="H45">
        <v>-10</v>
      </c>
      <c r="I45">
        <v>0</v>
      </c>
      <c r="J45">
        <v>-40</v>
      </c>
      <c r="K45">
        <v>0.45</v>
      </c>
      <c r="L45">
        <v>-10</v>
      </c>
      <c r="M45">
        <v>0</v>
      </c>
      <c r="N45">
        <v>-30</v>
      </c>
      <c r="O45">
        <v>-10</v>
      </c>
      <c r="P45">
        <v>1.1030303030302999</v>
      </c>
      <c r="R45">
        <v>0.11030303030303</v>
      </c>
      <c r="S45">
        <v>0.194246911033054</v>
      </c>
      <c r="T45">
        <f t="shared" si="4"/>
        <v>0.25</v>
      </c>
      <c r="U45">
        <f t="shared" si="5"/>
        <v>0.75</v>
      </c>
      <c r="V45">
        <f t="shared" si="6"/>
        <v>12.516500000000001</v>
      </c>
      <c r="W45">
        <f t="shared" si="7"/>
        <v>50.066000000000003</v>
      </c>
      <c r="X45" t="s">
        <v>264</v>
      </c>
      <c r="Y45" t="s">
        <v>265</v>
      </c>
      <c r="Z45" t="s">
        <v>46</v>
      </c>
      <c r="AA45" t="s">
        <v>98</v>
      </c>
      <c r="AB45">
        <v>5</v>
      </c>
      <c r="AC45">
        <v>12</v>
      </c>
      <c r="AD45">
        <v>1</v>
      </c>
      <c r="AE45">
        <v>0</v>
      </c>
      <c r="AF45" s="7">
        <v>0</v>
      </c>
      <c r="AG45">
        <v>6</v>
      </c>
      <c r="AH45">
        <v>88.14658</v>
      </c>
      <c r="AI45">
        <v>138</v>
      </c>
      <c r="AJ45" t="s">
        <v>82</v>
      </c>
      <c r="AK45" t="s">
        <v>88</v>
      </c>
      <c r="AL45" t="s">
        <v>50</v>
      </c>
      <c r="AM45" t="s">
        <v>263</v>
      </c>
    </row>
    <row r="46" spans="1:39">
      <c r="A46">
        <v>0</v>
      </c>
      <c r="B46" s="4" t="s">
        <v>38</v>
      </c>
      <c r="C46" s="5" t="s">
        <v>39</v>
      </c>
      <c r="D46" t="s">
        <v>40</v>
      </c>
      <c r="E46" s="6" t="s">
        <v>41</v>
      </c>
      <c r="F46" t="s">
        <v>266</v>
      </c>
      <c r="G46" t="s">
        <v>267</v>
      </c>
      <c r="H46">
        <v>-10</v>
      </c>
      <c r="I46">
        <v>0</v>
      </c>
      <c r="J46">
        <v>-40</v>
      </c>
      <c r="K46">
        <v>0.45</v>
      </c>
      <c r="L46">
        <v>-10</v>
      </c>
      <c r="M46">
        <v>0</v>
      </c>
      <c r="N46">
        <v>-28.514285714285698</v>
      </c>
      <c r="O46">
        <v>-10</v>
      </c>
      <c r="P46">
        <v>0.371428571428571</v>
      </c>
      <c r="R46">
        <v>3.7142857142857102E-2</v>
      </c>
      <c r="S46">
        <v>7.0255446343726199E-2</v>
      </c>
      <c r="T46">
        <f t="shared" si="4"/>
        <v>0.25964391691394667</v>
      </c>
      <c r="U46">
        <f t="shared" si="5"/>
        <v>0.74035608308605327</v>
      </c>
      <c r="V46">
        <f t="shared" si="6"/>
        <v>12.921409495548964</v>
      </c>
      <c r="W46">
        <f t="shared" si="7"/>
        <v>49.765885714285709</v>
      </c>
      <c r="X46" t="s">
        <v>266</v>
      </c>
      <c r="Y46" t="s">
        <v>266</v>
      </c>
      <c r="Z46" t="s">
        <v>80</v>
      </c>
      <c r="AA46" t="s">
        <v>268</v>
      </c>
      <c r="AB46">
        <v>6</v>
      </c>
      <c r="AC46">
        <v>6</v>
      </c>
      <c r="AD46">
        <v>1</v>
      </c>
      <c r="AE46">
        <v>0</v>
      </c>
      <c r="AF46" s="8">
        <v>0</v>
      </c>
      <c r="AG46">
        <v>4.6666666666666696</v>
      </c>
      <c r="AH46">
        <v>94.110240000000005</v>
      </c>
      <c r="AI46">
        <v>181.7</v>
      </c>
      <c r="AJ46" t="s">
        <v>109</v>
      </c>
      <c r="AK46" t="s">
        <v>110</v>
      </c>
      <c r="AL46" t="s">
        <v>50</v>
      </c>
      <c r="AM46" t="s">
        <v>269</v>
      </c>
    </row>
    <row r="47" spans="1:39">
      <c r="A47">
        <v>1</v>
      </c>
      <c r="B47" s="4" t="s">
        <v>38</v>
      </c>
      <c r="C47" s="5" t="s">
        <v>39</v>
      </c>
      <c r="D47" t="s">
        <v>40</v>
      </c>
      <c r="E47" s="6" t="s">
        <v>41</v>
      </c>
      <c r="F47" t="s">
        <v>270</v>
      </c>
      <c r="G47" t="s">
        <v>271</v>
      </c>
      <c r="H47">
        <v>-10</v>
      </c>
      <c r="I47">
        <v>0</v>
      </c>
      <c r="J47">
        <v>-40</v>
      </c>
      <c r="K47">
        <v>0.45</v>
      </c>
      <c r="L47">
        <v>-10</v>
      </c>
      <c r="M47">
        <v>0</v>
      </c>
      <c r="N47">
        <v>-33.3333333333333</v>
      </c>
      <c r="O47">
        <v>-10</v>
      </c>
      <c r="P47">
        <v>3.3333333333333299</v>
      </c>
      <c r="R47">
        <v>0.33333333333333298</v>
      </c>
      <c r="S47">
        <v>0.28975817792322101</v>
      </c>
      <c r="T47">
        <f t="shared" si="4"/>
        <v>0.23076923076923095</v>
      </c>
      <c r="U47">
        <f t="shared" si="5"/>
        <v>0.76923076923076905</v>
      </c>
      <c r="V47">
        <f t="shared" si="6"/>
        <v>11.70907692307693</v>
      </c>
      <c r="W47">
        <f t="shared" si="7"/>
        <v>50.739333333333327</v>
      </c>
      <c r="X47" t="s">
        <v>270</v>
      </c>
      <c r="Y47" t="s">
        <v>272</v>
      </c>
      <c r="Z47" t="s">
        <v>46</v>
      </c>
      <c r="AA47" t="s">
        <v>273</v>
      </c>
      <c r="AB47">
        <v>3</v>
      </c>
      <c r="AC47">
        <v>8</v>
      </c>
      <c r="AD47">
        <v>0</v>
      </c>
      <c r="AE47">
        <v>0</v>
      </c>
      <c r="AF47" s="8">
        <v>0</v>
      </c>
      <c r="AG47">
        <v>6.6666666666666696</v>
      </c>
      <c r="AH47">
        <v>44.094819999999999</v>
      </c>
      <c r="AI47">
        <v>-42</v>
      </c>
      <c r="AJ47" t="s">
        <v>181</v>
      </c>
      <c r="AK47" t="s">
        <v>49</v>
      </c>
      <c r="AL47" t="s">
        <v>139</v>
      </c>
      <c r="AM47" t="s">
        <v>274</v>
      </c>
    </row>
    <row r="48" spans="1:39">
      <c r="A48">
        <v>2</v>
      </c>
      <c r="B48" s="4" t="s">
        <v>38</v>
      </c>
      <c r="C48" s="5" t="s">
        <v>39</v>
      </c>
      <c r="D48" t="s">
        <v>40</v>
      </c>
      <c r="E48" s="6" t="s">
        <v>41</v>
      </c>
      <c r="F48" t="s">
        <v>275</v>
      </c>
      <c r="G48" t="s">
        <v>271</v>
      </c>
      <c r="H48">
        <v>-10</v>
      </c>
      <c r="I48">
        <v>0</v>
      </c>
      <c r="J48">
        <v>-40</v>
      </c>
      <c r="K48">
        <v>0.45</v>
      </c>
      <c r="L48">
        <v>-10</v>
      </c>
      <c r="M48">
        <v>0</v>
      </c>
      <c r="N48">
        <v>-32.274999999999999</v>
      </c>
      <c r="O48">
        <v>-10</v>
      </c>
      <c r="P48">
        <v>2.2749999999999999</v>
      </c>
      <c r="R48">
        <v>0.22750000000000001</v>
      </c>
      <c r="S48">
        <v>0.19859527338107799</v>
      </c>
      <c r="T48">
        <f t="shared" si="4"/>
        <v>0.23654642223536371</v>
      </c>
      <c r="U48">
        <f t="shared" si="5"/>
        <v>0.76345357776463629</v>
      </c>
      <c r="V48">
        <f t="shared" si="6"/>
        <v>11.951638083973981</v>
      </c>
      <c r="W48">
        <f t="shared" si="7"/>
        <v>50.525550000000003</v>
      </c>
      <c r="X48" t="s">
        <v>275</v>
      </c>
      <c r="Y48" t="s">
        <v>276</v>
      </c>
      <c r="Z48" t="s">
        <v>46</v>
      </c>
      <c r="AA48" t="s">
        <v>273</v>
      </c>
      <c r="AB48">
        <v>3</v>
      </c>
      <c r="AC48">
        <v>8</v>
      </c>
      <c r="AD48">
        <v>0</v>
      </c>
      <c r="AE48">
        <v>0</v>
      </c>
      <c r="AF48" s="8">
        <v>0</v>
      </c>
      <c r="AG48">
        <v>6.6666666666666696</v>
      </c>
      <c r="AH48">
        <v>44.094819999999999</v>
      </c>
      <c r="AI48">
        <v>-42</v>
      </c>
      <c r="AJ48" t="s">
        <v>181</v>
      </c>
      <c r="AK48" t="s">
        <v>88</v>
      </c>
      <c r="AL48" t="s">
        <v>139</v>
      </c>
      <c r="AM48" t="s">
        <v>274</v>
      </c>
    </row>
    <row r="49" spans="1:39">
      <c r="A49">
        <v>3</v>
      </c>
      <c r="B49" s="4" t="s">
        <v>38</v>
      </c>
      <c r="C49" s="5" t="s">
        <v>39</v>
      </c>
      <c r="D49" t="s">
        <v>40</v>
      </c>
      <c r="E49" s="6" t="s">
        <v>41</v>
      </c>
      <c r="F49" t="s">
        <v>277</v>
      </c>
      <c r="G49" t="s">
        <v>278</v>
      </c>
      <c r="H49">
        <v>-10</v>
      </c>
      <c r="I49">
        <v>0</v>
      </c>
      <c r="J49">
        <v>-40</v>
      </c>
      <c r="K49">
        <v>0.45</v>
      </c>
      <c r="L49">
        <v>-10</v>
      </c>
      <c r="M49">
        <v>0</v>
      </c>
      <c r="N49">
        <v>-26.733333333333299</v>
      </c>
      <c r="O49">
        <v>-10</v>
      </c>
      <c r="P49">
        <v>0.46666666666666701</v>
      </c>
      <c r="R49">
        <v>4.6666666666666697E-2</v>
      </c>
      <c r="S49">
        <v>0.16357558781404399</v>
      </c>
      <c r="T49">
        <f t="shared" si="4"/>
        <v>0.27223230490018174</v>
      </c>
      <c r="U49">
        <f t="shared" si="5"/>
        <v>0.7277676950998182</v>
      </c>
      <c r="V49">
        <f t="shared" si="6"/>
        <v>13.449945553539031</v>
      </c>
      <c r="W49">
        <f t="shared" si="7"/>
        <v>49.406133333333329</v>
      </c>
      <c r="X49" t="s">
        <v>277</v>
      </c>
      <c r="Y49" t="s">
        <v>277</v>
      </c>
      <c r="Z49" t="s">
        <v>46</v>
      </c>
      <c r="AA49" t="s">
        <v>279</v>
      </c>
      <c r="AB49">
        <v>7</v>
      </c>
      <c r="AC49">
        <v>9</v>
      </c>
      <c r="AD49">
        <v>5</v>
      </c>
      <c r="AE49">
        <v>0</v>
      </c>
      <c r="AF49" s="8">
        <v>-1</v>
      </c>
      <c r="AG49">
        <v>3.8571428571428599</v>
      </c>
      <c r="AH49">
        <v>173.14045999999999</v>
      </c>
      <c r="AI49">
        <v>400.5</v>
      </c>
      <c r="AJ49" t="s">
        <v>169</v>
      </c>
      <c r="AK49" t="s">
        <v>280</v>
      </c>
      <c r="AL49" t="s">
        <v>50</v>
      </c>
      <c r="AM49" t="s">
        <v>281</v>
      </c>
    </row>
    <row r="50" spans="1:39">
      <c r="A50">
        <v>0</v>
      </c>
      <c r="B50" s="4" t="s">
        <v>38</v>
      </c>
      <c r="C50" s="5" t="s">
        <v>39</v>
      </c>
      <c r="D50" t="s">
        <v>40</v>
      </c>
      <c r="E50" s="6" t="s">
        <v>41</v>
      </c>
      <c r="F50" t="s">
        <v>282</v>
      </c>
      <c r="G50" t="s">
        <v>283</v>
      </c>
      <c r="H50">
        <v>-10</v>
      </c>
      <c r="I50">
        <v>0</v>
      </c>
      <c r="J50">
        <v>-40</v>
      </c>
      <c r="K50">
        <v>0.45</v>
      </c>
      <c r="L50">
        <v>-10</v>
      </c>
      <c r="M50">
        <v>0</v>
      </c>
      <c r="N50">
        <v>-28.626415094339599</v>
      </c>
      <c r="O50">
        <v>-10</v>
      </c>
      <c r="P50">
        <v>0.34339622641509399</v>
      </c>
      <c r="R50">
        <v>3.4339622641509401E-2</v>
      </c>
      <c r="S50">
        <v>7.1848602368191294E-2</v>
      </c>
      <c r="T50">
        <f t="shared" si="4"/>
        <v>0.25889019148104742</v>
      </c>
      <c r="U50">
        <f t="shared" si="5"/>
        <v>0.74110980851895258</v>
      </c>
      <c r="V50">
        <f t="shared" si="6"/>
        <v>12.889763579523256</v>
      </c>
      <c r="W50">
        <f t="shared" si="7"/>
        <v>49.788535849056601</v>
      </c>
      <c r="X50" t="s">
        <v>282</v>
      </c>
      <c r="Y50" t="s">
        <v>282</v>
      </c>
      <c r="Z50" t="s">
        <v>80</v>
      </c>
      <c r="AA50" t="s">
        <v>284</v>
      </c>
      <c r="AB50">
        <v>8</v>
      </c>
      <c r="AC50">
        <v>8</v>
      </c>
      <c r="AD50">
        <v>0</v>
      </c>
      <c r="AE50">
        <v>0</v>
      </c>
      <c r="AF50" s="8">
        <v>0</v>
      </c>
      <c r="AG50">
        <v>5</v>
      </c>
      <c r="AH50">
        <v>104.14832</v>
      </c>
      <c r="AI50">
        <v>145</v>
      </c>
      <c r="AJ50" t="s">
        <v>285</v>
      </c>
      <c r="AK50" t="s">
        <v>286</v>
      </c>
      <c r="AL50" t="s">
        <v>50</v>
      </c>
      <c r="AM50" t="s">
        <v>287</v>
      </c>
    </row>
    <row r="51" spans="1:39">
      <c r="A51">
        <v>1</v>
      </c>
      <c r="B51" s="4" t="s">
        <v>38</v>
      </c>
      <c r="C51" s="5" t="s">
        <v>39</v>
      </c>
      <c r="D51" t="s">
        <v>40</v>
      </c>
      <c r="E51" s="6" t="s">
        <v>41</v>
      </c>
      <c r="F51" t="s">
        <v>288</v>
      </c>
      <c r="G51" t="s">
        <v>289</v>
      </c>
      <c r="H51">
        <v>-10</v>
      </c>
      <c r="I51">
        <v>0</v>
      </c>
      <c r="J51">
        <v>-40</v>
      </c>
      <c r="K51">
        <v>0.45</v>
      </c>
      <c r="L51">
        <v>-10</v>
      </c>
      <c r="M51">
        <v>0</v>
      </c>
      <c r="N51">
        <v>-23</v>
      </c>
      <c r="O51">
        <v>-10</v>
      </c>
      <c r="P51">
        <v>1.4</v>
      </c>
      <c r="R51">
        <v>0.14000000000000001</v>
      </c>
      <c r="S51">
        <v>0.33406428906230701</v>
      </c>
      <c r="T51">
        <f t="shared" si="4"/>
        <v>0.30303030303030304</v>
      </c>
      <c r="U51">
        <f t="shared" si="5"/>
        <v>0.69696969696969702</v>
      </c>
      <c r="V51">
        <f t="shared" si="6"/>
        <v>14.743030303030304</v>
      </c>
      <c r="W51">
        <f t="shared" si="7"/>
        <v>48.652000000000001</v>
      </c>
      <c r="X51" t="s">
        <v>288</v>
      </c>
      <c r="Y51" t="s">
        <v>288</v>
      </c>
      <c r="Z51" t="s">
        <v>159</v>
      </c>
      <c r="AA51" t="s">
        <v>290</v>
      </c>
      <c r="AB51">
        <v>4</v>
      </c>
      <c r="AC51">
        <v>4</v>
      </c>
      <c r="AD51">
        <v>4</v>
      </c>
      <c r="AE51">
        <v>0</v>
      </c>
      <c r="AF51" s="8">
        <v>-2</v>
      </c>
      <c r="AG51">
        <v>3</v>
      </c>
      <c r="AH51">
        <v>116.07016</v>
      </c>
      <c r="AI51">
        <v>235</v>
      </c>
      <c r="AJ51" t="s">
        <v>226</v>
      </c>
      <c r="AK51" t="s">
        <v>88</v>
      </c>
      <c r="AL51" t="s">
        <v>50</v>
      </c>
      <c r="AM51" t="s">
        <v>291</v>
      </c>
    </row>
    <row r="52" spans="1:39">
      <c r="A52">
        <v>2</v>
      </c>
      <c r="B52" s="4" t="s">
        <v>38</v>
      </c>
      <c r="C52" s="5" t="s">
        <v>39</v>
      </c>
      <c r="D52" t="s">
        <v>292</v>
      </c>
      <c r="E52" s="6" t="s">
        <v>41</v>
      </c>
      <c r="F52" t="s">
        <v>42</v>
      </c>
      <c r="G52" t="s">
        <v>43</v>
      </c>
      <c r="H52">
        <v>-10</v>
      </c>
      <c r="I52">
        <v>0</v>
      </c>
      <c r="J52">
        <v>-20</v>
      </c>
      <c r="K52">
        <v>0.45</v>
      </c>
      <c r="L52">
        <v>-7.2727272727272796</v>
      </c>
      <c r="M52">
        <v>0</v>
      </c>
      <c r="N52">
        <v>-20</v>
      </c>
      <c r="O52">
        <v>-7.2727272727272796</v>
      </c>
      <c r="P52">
        <v>1.8181818181818199</v>
      </c>
      <c r="R52">
        <v>0.249999999999999</v>
      </c>
      <c r="S52">
        <v>0.45468819374369202</v>
      </c>
      <c r="T52">
        <f t="shared" si="4"/>
        <v>0.26666666666666683</v>
      </c>
      <c r="U52">
        <f t="shared" si="5"/>
        <v>0.73333333333333317</v>
      </c>
      <c r="V52">
        <f t="shared" si="6"/>
        <v>13.216266666666675</v>
      </c>
      <c r="W52">
        <f t="shared" si="7"/>
        <v>49.561</v>
      </c>
      <c r="X52" t="s">
        <v>44</v>
      </c>
      <c r="Y52" t="s">
        <v>45</v>
      </c>
      <c r="Z52" t="s">
        <v>46</v>
      </c>
      <c r="AA52" t="s">
        <v>47</v>
      </c>
      <c r="AB52">
        <v>4</v>
      </c>
      <c r="AC52">
        <v>10</v>
      </c>
      <c r="AD52">
        <v>2</v>
      </c>
      <c r="AE52">
        <v>0</v>
      </c>
      <c r="AF52" s="7">
        <v>0</v>
      </c>
      <c r="AG52">
        <v>5.5</v>
      </c>
      <c r="AH52">
        <v>90.119200000000006</v>
      </c>
      <c r="AI52">
        <v>207</v>
      </c>
      <c r="AJ52" t="s">
        <v>48</v>
      </c>
      <c r="AK52" t="s">
        <v>49</v>
      </c>
      <c r="AL52" t="s">
        <v>50</v>
      </c>
      <c r="AM52" t="s">
        <v>51</v>
      </c>
    </row>
    <row r="53" spans="1:39">
      <c r="A53">
        <v>3</v>
      </c>
      <c r="B53" s="4" t="s">
        <v>38</v>
      </c>
      <c r="C53" s="5" t="s">
        <v>39</v>
      </c>
      <c r="D53" t="s">
        <v>292</v>
      </c>
      <c r="E53" s="6" t="s">
        <v>41</v>
      </c>
      <c r="F53" t="s">
        <v>52</v>
      </c>
      <c r="G53" t="s">
        <v>43</v>
      </c>
      <c r="H53">
        <v>-10</v>
      </c>
      <c r="I53">
        <v>0</v>
      </c>
      <c r="J53">
        <v>-20</v>
      </c>
      <c r="K53">
        <v>0.45</v>
      </c>
      <c r="L53">
        <v>-7.2727272727272698</v>
      </c>
      <c r="M53">
        <v>0</v>
      </c>
      <c r="N53">
        <v>-20</v>
      </c>
      <c r="O53">
        <v>-7.2727272727272698</v>
      </c>
      <c r="P53">
        <v>1.8181818181818199</v>
      </c>
      <c r="R53">
        <v>0.25</v>
      </c>
      <c r="S53">
        <v>0.45468819374369301</v>
      </c>
      <c r="T53">
        <f t="shared" si="4"/>
        <v>0.26666666666666661</v>
      </c>
      <c r="U53">
        <f t="shared" si="5"/>
        <v>0.73333333333333339</v>
      </c>
      <c r="V53">
        <f t="shared" si="6"/>
        <v>13.216266666666664</v>
      </c>
      <c r="W53">
        <f t="shared" si="7"/>
        <v>49.561</v>
      </c>
      <c r="X53" t="s">
        <v>53</v>
      </c>
      <c r="Y53" t="s">
        <v>54</v>
      </c>
      <c r="Z53" t="s">
        <v>46</v>
      </c>
      <c r="AA53" t="s">
        <v>47</v>
      </c>
      <c r="AB53">
        <v>4</v>
      </c>
      <c r="AC53">
        <v>10</v>
      </c>
      <c r="AD53">
        <v>2</v>
      </c>
      <c r="AE53">
        <v>0</v>
      </c>
      <c r="AF53" s="7">
        <v>0</v>
      </c>
      <c r="AG53">
        <v>5.5</v>
      </c>
      <c r="AH53">
        <v>90.119200000000006</v>
      </c>
      <c r="AI53">
        <v>207</v>
      </c>
      <c r="AJ53" t="s">
        <v>48</v>
      </c>
      <c r="AK53" t="s">
        <v>55</v>
      </c>
      <c r="AL53" t="s">
        <v>50</v>
      </c>
      <c r="AM53" t="s">
        <v>51</v>
      </c>
    </row>
    <row r="54" spans="1:39">
      <c r="A54">
        <v>0</v>
      </c>
      <c r="B54" s="4" t="s">
        <v>38</v>
      </c>
      <c r="C54" s="5" t="s">
        <v>39</v>
      </c>
      <c r="D54" t="s">
        <v>292</v>
      </c>
      <c r="E54" s="6" t="s">
        <v>41</v>
      </c>
      <c r="F54" t="s">
        <v>56</v>
      </c>
      <c r="G54" t="s">
        <v>57</v>
      </c>
      <c r="H54">
        <v>-10</v>
      </c>
      <c r="I54">
        <v>0</v>
      </c>
      <c r="J54">
        <v>-20</v>
      </c>
      <c r="K54">
        <v>0.45</v>
      </c>
      <c r="L54">
        <v>-8.98461538461539</v>
      </c>
      <c r="M54">
        <v>0</v>
      </c>
      <c r="N54">
        <v>-20</v>
      </c>
      <c r="O54">
        <v>-8.98461538461539</v>
      </c>
      <c r="P54">
        <v>1.01538461538462</v>
      </c>
      <c r="R54">
        <v>0.11301369863013699</v>
      </c>
      <c r="S54">
        <v>0.17744203169570499</v>
      </c>
      <c r="T54">
        <f t="shared" si="4"/>
        <v>0.30997876857749485</v>
      </c>
      <c r="U54">
        <f t="shared" si="5"/>
        <v>0.69002123142250527</v>
      </c>
      <c r="V54">
        <f t="shared" si="6"/>
        <v>15.034768577494699</v>
      </c>
      <c r="W54">
        <f t="shared" si="7"/>
        <v>48.502575342465754</v>
      </c>
      <c r="X54" t="s">
        <v>56</v>
      </c>
      <c r="Y54" t="s">
        <v>58</v>
      </c>
      <c r="Z54" t="s">
        <v>59</v>
      </c>
      <c r="AA54" t="s">
        <v>60</v>
      </c>
      <c r="AB54">
        <v>3</v>
      </c>
      <c r="AC54">
        <v>12</v>
      </c>
      <c r="AD54">
        <v>0</v>
      </c>
      <c r="AE54">
        <v>2</v>
      </c>
      <c r="AF54" s="8">
        <v>2</v>
      </c>
      <c r="AG54">
        <v>6</v>
      </c>
      <c r="AH54">
        <v>76.139579999999995</v>
      </c>
      <c r="AI54">
        <v>139.30000000000001</v>
      </c>
      <c r="AJ54" t="s">
        <v>61</v>
      </c>
      <c r="AK54" t="s">
        <v>62</v>
      </c>
      <c r="AL54" t="s">
        <v>50</v>
      </c>
      <c r="AM54" t="s">
        <v>63</v>
      </c>
    </row>
    <row r="55" spans="1:39">
      <c r="A55">
        <v>1</v>
      </c>
      <c r="B55" s="4" t="s">
        <v>38</v>
      </c>
      <c r="C55" s="5" t="s">
        <v>39</v>
      </c>
      <c r="D55" t="s">
        <v>292</v>
      </c>
      <c r="E55" s="6" t="s">
        <v>41</v>
      </c>
      <c r="F55" t="s">
        <v>64</v>
      </c>
      <c r="G55" t="s">
        <v>65</v>
      </c>
      <c r="H55">
        <v>-10</v>
      </c>
      <c r="I55">
        <v>0</v>
      </c>
      <c r="J55">
        <v>-20</v>
      </c>
      <c r="K55">
        <v>0.45</v>
      </c>
      <c r="L55">
        <v>-7.5</v>
      </c>
      <c r="M55">
        <v>0</v>
      </c>
      <c r="N55">
        <v>-20</v>
      </c>
      <c r="O55">
        <v>-7.5</v>
      </c>
      <c r="P55">
        <v>2.5</v>
      </c>
      <c r="R55">
        <v>0.33333333333333298</v>
      </c>
      <c r="S55">
        <v>0.51363398269274896</v>
      </c>
      <c r="T55">
        <f t="shared" si="4"/>
        <v>0.27272727272727271</v>
      </c>
      <c r="U55">
        <f t="shared" si="5"/>
        <v>0.72727272727272729</v>
      </c>
      <c r="V55">
        <f t="shared" si="6"/>
        <v>13.470727272727272</v>
      </c>
      <c r="W55">
        <f t="shared" si="7"/>
        <v>49.39266666666667</v>
      </c>
      <c r="X55" t="s">
        <v>64</v>
      </c>
      <c r="Y55" t="s">
        <v>66</v>
      </c>
      <c r="Z55" t="s">
        <v>59</v>
      </c>
      <c r="AA55" t="s">
        <v>67</v>
      </c>
      <c r="AB55">
        <v>3</v>
      </c>
      <c r="AC55">
        <v>8</v>
      </c>
      <c r="AD55">
        <v>2</v>
      </c>
      <c r="AE55">
        <v>0</v>
      </c>
      <c r="AF55" s="8">
        <v>0</v>
      </c>
      <c r="AG55">
        <v>5.3333333333333304</v>
      </c>
      <c r="AH55">
        <v>76.092820000000003</v>
      </c>
      <c r="AI55">
        <v>213</v>
      </c>
      <c r="AJ55" t="s">
        <v>48</v>
      </c>
      <c r="AK55" t="s">
        <v>68</v>
      </c>
      <c r="AL55" t="s">
        <v>50</v>
      </c>
      <c r="AM55" t="s">
        <v>69</v>
      </c>
    </row>
    <row r="56" spans="1:39">
      <c r="A56">
        <v>2</v>
      </c>
      <c r="B56" s="4" t="s">
        <v>38</v>
      </c>
      <c r="C56" s="5" t="s">
        <v>39</v>
      </c>
      <c r="D56" t="s">
        <v>292</v>
      </c>
      <c r="E56" s="6" t="s">
        <v>41</v>
      </c>
      <c r="F56" t="s">
        <v>70</v>
      </c>
      <c r="G56" t="s">
        <v>71</v>
      </c>
      <c r="H56">
        <v>-10</v>
      </c>
      <c r="I56">
        <v>0</v>
      </c>
      <c r="J56">
        <v>-20</v>
      </c>
      <c r="K56">
        <v>0.45</v>
      </c>
      <c r="L56">
        <v>-8.9974683544303797</v>
      </c>
      <c r="M56">
        <v>0</v>
      </c>
      <c r="N56">
        <v>-20</v>
      </c>
      <c r="O56">
        <v>-8.9974683544303797</v>
      </c>
      <c r="P56">
        <v>0.66835443037974696</v>
      </c>
      <c r="R56">
        <v>7.4282498593134599E-2</v>
      </c>
      <c r="S56">
        <v>0.138062643075193</v>
      </c>
      <c r="T56">
        <f t="shared" si="4"/>
        <v>0.31028461672778068</v>
      </c>
      <c r="U56">
        <f t="shared" si="5"/>
        <v>0.68971538327221926</v>
      </c>
      <c r="V56">
        <f t="shared" si="6"/>
        <v>15.047609917932601</v>
      </c>
      <c r="W56">
        <f t="shared" si="7"/>
        <v>48.496151941474395</v>
      </c>
      <c r="X56" t="s">
        <v>72</v>
      </c>
      <c r="Y56" t="s">
        <v>73</v>
      </c>
      <c r="Z56" t="s">
        <v>46</v>
      </c>
      <c r="AA56" t="s">
        <v>47</v>
      </c>
      <c r="AB56">
        <v>4</v>
      </c>
      <c r="AC56">
        <v>10</v>
      </c>
      <c r="AD56">
        <v>2</v>
      </c>
      <c r="AE56">
        <v>0</v>
      </c>
      <c r="AF56" s="7">
        <v>0</v>
      </c>
      <c r="AG56">
        <v>5.5</v>
      </c>
      <c r="AH56">
        <v>90.119200000000006</v>
      </c>
      <c r="AI56">
        <v>230</v>
      </c>
      <c r="AJ56" t="s">
        <v>48</v>
      </c>
      <c r="AK56" t="s">
        <v>74</v>
      </c>
      <c r="AL56" t="s">
        <v>50</v>
      </c>
      <c r="AM56" t="s">
        <v>75</v>
      </c>
    </row>
    <row r="57" spans="1:39">
      <c r="A57">
        <v>3</v>
      </c>
      <c r="B57" s="4" t="s">
        <v>38</v>
      </c>
      <c r="C57" s="5" t="s">
        <v>39</v>
      </c>
      <c r="D57" t="s">
        <v>292</v>
      </c>
      <c r="E57" s="6" t="s">
        <v>41</v>
      </c>
      <c r="F57" t="s">
        <v>76</v>
      </c>
      <c r="G57" t="s">
        <v>77</v>
      </c>
      <c r="H57">
        <v>-10</v>
      </c>
      <c r="I57">
        <v>0</v>
      </c>
      <c r="J57">
        <v>-20</v>
      </c>
      <c r="K57">
        <v>0.45</v>
      </c>
      <c r="L57">
        <v>-8.50566037735849</v>
      </c>
      <c r="M57">
        <v>0</v>
      </c>
      <c r="N57">
        <v>-20</v>
      </c>
      <c r="O57">
        <v>-8.50566037735849</v>
      </c>
      <c r="P57">
        <v>0.99622641509433996</v>
      </c>
      <c r="R57">
        <v>0.117125110913931</v>
      </c>
      <c r="S57">
        <v>0.144390135041923</v>
      </c>
      <c r="T57">
        <f t="shared" si="4"/>
        <v>0.2983849616097432</v>
      </c>
      <c r="U57">
        <f t="shared" si="5"/>
        <v>0.70161503839025685</v>
      </c>
      <c r="V57">
        <f t="shared" si="6"/>
        <v>14.547990998146679</v>
      </c>
      <c r="W57">
        <f t="shared" si="7"/>
        <v>48.75577817213842</v>
      </c>
      <c r="X57" t="s">
        <v>78</v>
      </c>
      <c r="Y57" t="s">
        <v>79</v>
      </c>
      <c r="Z57" t="s">
        <v>80</v>
      </c>
      <c r="AA57" t="s">
        <v>81</v>
      </c>
      <c r="AB57">
        <v>3</v>
      </c>
      <c r="AC57">
        <v>8</v>
      </c>
      <c r="AD57">
        <v>1</v>
      </c>
      <c r="AE57">
        <v>0</v>
      </c>
      <c r="AF57" s="7">
        <v>0</v>
      </c>
      <c r="AG57">
        <v>6</v>
      </c>
      <c r="AH57">
        <v>60.093820000000001</v>
      </c>
      <c r="AI57">
        <v>97</v>
      </c>
      <c r="AJ57" t="s">
        <v>82</v>
      </c>
      <c r="AK57" t="s">
        <v>83</v>
      </c>
      <c r="AL57" t="s">
        <v>50</v>
      </c>
      <c r="AM57" t="s">
        <v>84</v>
      </c>
    </row>
    <row r="58" spans="1:39">
      <c r="A58">
        <v>0</v>
      </c>
      <c r="B58" s="4" t="s">
        <v>38</v>
      </c>
      <c r="C58" s="5" t="s">
        <v>39</v>
      </c>
      <c r="D58" t="s">
        <v>292</v>
      </c>
      <c r="E58" s="6" t="s">
        <v>41</v>
      </c>
      <c r="F58" t="s">
        <v>85</v>
      </c>
      <c r="G58" t="s">
        <v>77</v>
      </c>
      <c r="H58">
        <v>-10</v>
      </c>
      <c r="I58">
        <v>0</v>
      </c>
      <c r="J58">
        <v>-20</v>
      </c>
      <c r="K58">
        <v>0.45</v>
      </c>
      <c r="L58">
        <v>-7.6</v>
      </c>
      <c r="M58">
        <v>0</v>
      </c>
      <c r="N58">
        <v>-20</v>
      </c>
      <c r="O58">
        <v>-7.6</v>
      </c>
      <c r="P58">
        <v>1.6</v>
      </c>
      <c r="R58">
        <v>0.21052631578947401</v>
      </c>
      <c r="S58">
        <v>0.25656066618707801</v>
      </c>
      <c r="T58">
        <f t="shared" si="4"/>
        <v>0.27536231884057966</v>
      </c>
      <c r="U58">
        <f t="shared" si="5"/>
        <v>0.72463768115942029</v>
      </c>
      <c r="V58">
        <f t="shared" si="6"/>
        <v>13.581362318840577</v>
      </c>
      <c r="W58">
        <f t="shared" si="7"/>
        <v>49.321789473684213</v>
      </c>
      <c r="X58" t="s">
        <v>86</v>
      </c>
      <c r="Y58" t="s">
        <v>87</v>
      </c>
      <c r="Z58" t="s">
        <v>80</v>
      </c>
      <c r="AA58" t="s">
        <v>81</v>
      </c>
      <c r="AB58">
        <v>3</v>
      </c>
      <c r="AC58">
        <v>8</v>
      </c>
      <c r="AD58">
        <v>1</v>
      </c>
      <c r="AE58">
        <v>0</v>
      </c>
      <c r="AF58" s="7">
        <v>0</v>
      </c>
      <c r="AG58">
        <v>6</v>
      </c>
      <c r="AH58">
        <v>60.093820000000001</v>
      </c>
      <c r="AI58">
        <v>97</v>
      </c>
      <c r="AJ58" t="s">
        <v>82</v>
      </c>
      <c r="AK58" t="s">
        <v>88</v>
      </c>
      <c r="AL58" t="s">
        <v>50</v>
      </c>
      <c r="AM58" t="s">
        <v>84</v>
      </c>
    </row>
    <row r="59" spans="1:39">
      <c r="A59">
        <v>1</v>
      </c>
      <c r="B59" s="4" t="s">
        <v>38</v>
      </c>
      <c r="C59" s="5" t="s">
        <v>39</v>
      </c>
      <c r="D59" t="s">
        <v>292</v>
      </c>
      <c r="E59" s="6" t="s">
        <v>41</v>
      </c>
      <c r="F59" t="s">
        <v>89</v>
      </c>
      <c r="G59" t="s">
        <v>90</v>
      </c>
      <c r="H59">
        <v>-10</v>
      </c>
      <c r="I59">
        <v>0</v>
      </c>
      <c r="J59">
        <v>-20</v>
      </c>
      <c r="K59">
        <v>0.45</v>
      </c>
      <c r="L59">
        <v>-7.2727272727272698</v>
      </c>
      <c r="M59">
        <v>0</v>
      </c>
      <c r="N59">
        <v>-20</v>
      </c>
      <c r="O59">
        <v>-7.2727272727272698</v>
      </c>
      <c r="P59">
        <v>1.8181818181818199</v>
      </c>
      <c r="R59">
        <v>0.25</v>
      </c>
      <c r="S59">
        <v>0.45468819374369401</v>
      </c>
      <c r="T59">
        <f t="shared" si="4"/>
        <v>0.26666666666666661</v>
      </c>
      <c r="U59">
        <f t="shared" si="5"/>
        <v>0.73333333333333339</v>
      </c>
      <c r="V59">
        <f t="shared" si="6"/>
        <v>13.216266666666664</v>
      </c>
      <c r="W59">
        <f t="shared" si="7"/>
        <v>49.561</v>
      </c>
      <c r="X59" t="s">
        <v>91</v>
      </c>
      <c r="Y59" t="s">
        <v>92</v>
      </c>
      <c r="Z59" t="s">
        <v>46</v>
      </c>
      <c r="AA59" t="s">
        <v>47</v>
      </c>
      <c r="AB59">
        <v>4</v>
      </c>
      <c r="AC59">
        <v>10</v>
      </c>
      <c r="AD59">
        <v>2</v>
      </c>
      <c r="AE59">
        <v>0</v>
      </c>
      <c r="AF59" s="7">
        <v>0</v>
      </c>
      <c r="AG59">
        <v>5.5</v>
      </c>
      <c r="AH59">
        <v>90.119200000000006</v>
      </c>
      <c r="AI59">
        <v>177</v>
      </c>
      <c r="AJ59" t="s">
        <v>48</v>
      </c>
      <c r="AK59" t="s">
        <v>93</v>
      </c>
      <c r="AL59" t="s">
        <v>50</v>
      </c>
      <c r="AM59" t="s">
        <v>94</v>
      </c>
    </row>
    <row r="60" spans="1:39">
      <c r="A60">
        <v>2</v>
      </c>
      <c r="B60" s="4" t="s">
        <v>38</v>
      </c>
      <c r="C60" s="5" t="s">
        <v>39</v>
      </c>
      <c r="D60" t="s">
        <v>292</v>
      </c>
      <c r="E60" s="6" t="s">
        <v>41</v>
      </c>
      <c r="F60" t="s">
        <v>95</v>
      </c>
      <c r="G60" t="s">
        <v>96</v>
      </c>
      <c r="H60">
        <v>-10</v>
      </c>
      <c r="I60">
        <v>0</v>
      </c>
      <c r="J60">
        <v>-20</v>
      </c>
      <c r="K60">
        <v>0.45</v>
      </c>
      <c r="L60">
        <v>-7.6</v>
      </c>
      <c r="M60">
        <v>0</v>
      </c>
      <c r="N60">
        <v>-20</v>
      </c>
      <c r="O60">
        <v>-7.6</v>
      </c>
      <c r="P60">
        <v>0.96</v>
      </c>
      <c r="R60">
        <v>0.12631578947368399</v>
      </c>
      <c r="S60">
        <v>0.22579638259221199</v>
      </c>
      <c r="T60">
        <f t="shared" si="4"/>
        <v>0.27536231884057966</v>
      </c>
      <c r="U60">
        <f t="shared" si="5"/>
        <v>0.72463768115942029</v>
      </c>
      <c r="V60">
        <f t="shared" si="6"/>
        <v>13.581362318840577</v>
      </c>
      <c r="W60">
        <f t="shared" si="7"/>
        <v>49.321789473684213</v>
      </c>
      <c r="X60" t="s">
        <v>95</v>
      </c>
      <c r="Y60" t="s">
        <v>97</v>
      </c>
      <c r="Z60" t="s">
        <v>59</v>
      </c>
      <c r="AA60" t="s">
        <v>98</v>
      </c>
      <c r="AB60">
        <v>5</v>
      </c>
      <c r="AC60">
        <v>12</v>
      </c>
      <c r="AD60">
        <v>1</v>
      </c>
      <c r="AE60">
        <v>0</v>
      </c>
      <c r="AF60" s="8">
        <v>0</v>
      </c>
      <c r="AG60">
        <v>6</v>
      </c>
      <c r="AH60">
        <v>88.14658</v>
      </c>
      <c r="AI60">
        <v>129</v>
      </c>
      <c r="AJ60" t="s">
        <v>82</v>
      </c>
      <c r="AK60" t="s">
        <v>99</v>
      </c>
      <c r="AL60" t="s">
        <v>50</v>
      </c>
      <c r="AM60" t="s">
        <v>100</v>
      </c>
    </row>
    <row r="61" spans="1:39">
      <c r="A61">
        <v>3</v>
      </c>
      <c r="B61" s="4" t="s">
        <v>38</v>
      </c>
      <c r="C61" s="5" t="s">
        <v>39</v>
      </c>
      <c r="D61" t="s">
        <v>292</v>
      </c>
      <c r="E61" s="6" t="s">
        <v>41</v>
      </c>
      <c r="F61" t="s">
        <v>101</v>
      </c>
      <c r="G61" t="s">
        <v>102</v>
      </c>
      <c r="H61">
        <v>-10</v>
      </c>
      <c r="I61">
        <v>0</v>
      </c>
      <c r="J61">
        <v>-20</v>
      </c>
      <c r="K61">
        <v>0.45</v>
      </c>
      <c r="L61">
        <v>-7.9692307692307702</v>
      </c>
      <c r="M61">
        <v>0</v>
      </c>
      <c r="N61">
        <v>-20</v>
      </c>
      <c r="O61">
        <v>-7.9692307692307702</v>
      </c>
      <c r="P61">
        <v>0.67692307692307696</v>
      </c>
      <c r="R61">
        <v>8.4942084942084897E-2</v>
      </c>
      <c r="S61">
        <v>0.17688174823421601</v>
      </c>
      <c r="T61">
        <f t="shared" si="4"/>
        <v>0.28492849284928495</v>
      </c>
      <c r="U61">
        <f t="shared" si="5"/>
        <v>0.7150715071507151</v>
      </c>
      <c r="V61">
        <f t="shared" si="6"/>
        <v>13.983007700770079</v>
      </c>
      <c r="W61">
        <f t="shared" si="7"/>
        <v>49.075498069498074</v>
      </c>
      <c r="X61" t="s">
        <v>101</v>
      </c>
      <c r="Y61" t="s">
        <v>103</v>
      </c>
      <c r="Z61" t="s">
        <v>59</v>
      </c>
      <c r="AA61" t="s">
        <v>104</v>
      </c>
      <c r="AB61">
        <v>6</v>
      </c>
      <c r="AC61">
        <v>14</v>
      </c>
      <c r="AD61">
        <v>1</v>
      </c>
      <c r="AE61">
        <v>0</v>
      </c>
      <c r="AF61" s="8">
        <v>0</v>
      </c>
      <c r="AG61">
        <v>6</v>
      </c>
      <c r="AH61">
        <v>102.17296</v>
      </c>
      <c r="AI61">
        <v>153</v>
      </c>
      <c r="AJ61" t="s">
        <v>82</v>
      </c>
      <c r="AK61" t="s">
        <v>88</v>
      </c>
      <c r="AL61" t="s">
        <v>50</v>
      </c>
      <c r="AM61" t="s">
        <v>105</v>
      </c>
    </row>
    <row r="62" spans="1:39">
      <c r="A62">
        <v>0</v>
      </c>
      <c r="B62" s="4" t="s">
        <v>38</v>
      </c>
      <c r="C62" s="5" t="s">
        <v>39</v>
      </c>
      <c r="D62" t="s">
        <v>292</v>
      </c>
      <c r="E62" s="6" t="s">
        <v>41</v>
      </c>
      <c r="F62" t="s">
        <v>106</v>
      </c>
      <c r="G62" t="s">
        <v>107</v>
      </c>
      <c r="H62">
        <v>-10</v>
      </c>
      <c r="I62">
        <v>0</v>
      </c>
      <c r="J62">
        <v>-20</v>
      </c>
      <c r="K62">
        <v>0.45</v>
      </c>
      <c r="L62">
        <v>-9.6246445497630297</v>
      </c>
      <c r="M62">
        <v>0</v>
      </c>
      <c r="N62">
        <v>-20</v>
      </c>
      <c r="O62">
        <v>-9.6246445497630297</v>
      </c>
      <c r="P62">
        <v>0.25023696682464402</v>
      </c>
      <c r="R62">
        <v>2.5999606066574699E-2</v>
      </c>
      <c r="S62">
        <v>6.4815169005405696E-2</v>
      </c>
      <c r="T62">
        <f t="shared" si="4"/>
        <v>0.32488641453893896</v>
      </c>
      <c r="U62">
        <f t="shared" si="5"/>
        <v>0.67511358546106104</v>
      </c>
      <c r="V62">
        <f t="shared" si="6"/>
        <v>15.660681000831893</v>
      </c>
      <c r="W62">
        <f t="shared" si="7"/>
        <v>48.203557612763447</v>
      </c>
      <c r="X62" t="s">
        <v>106</v>
      </c>
      <c r="Y62" t="s">
        <v>106</v>
      </c>
      <c r="Z62" t="s">
        <v>46</v>
      </c>
      <c r="AA62" t="s">
        <v>108</v>
      </c>
      <c r="AB62">
        <v>8</v>
      </c>
      <c r="AC62">
        <v>8</v>
      </c>
      <c r="AD62">
        <v>1</v>
      </c>
      <c r="AE62">
        <v>0</v>
      </c>
      <c r="AF62" s="7">
        <v>0</v>
      </c>
      <c r="AG62">
        <v>4.75</v>
      </c>
      <c r="AH62">
        <v>120.14731999999999</v>
      </c>
      <c r="AI62">
        <v>229</v>
      </c>
      <c r="AJ62" t="s">
        <v>109</v>
      </c>
      <c r="AK62" t="s">
        <v>110</v>
      </c>
      <c r="AL62" t="s">
        <v>50</v>
      </c>
      <c r="AM62" t="s">
        <v>111</v>
      </c>
    </row>
    <row r="63" spans="1:39">
      <c r="A63">
        <v>1</v>
      </c>
      <c r="B63" s="4" t="s">
        <v>38</v>
      </c>
      <c r="C63" s="5" t="s">
        <v>39</v>
      </c>
      <c r="D63" t="s">
        <v>292</v>
      </c>
      <c r="E63" s="6" t="s">
        <v>41</v>
      </c>
      <c r="F63" t="s">
        <v>112</v>
      </c>
      <c r="G63" t="s">
        <v>113</v>
      </c>
      <c r="H63">
        <v>-10</v>
      </c>
      <c r="I63">
        <v>0</v>
      </c>
      <c r="J63">
        <v>-20</v>
      </c>
      <c r="K63">
        <v>0.45</v>
      </c>
      <c r="L63">
        <v>-7.5</v>
      </c>
      <c r="M63">
        <v>0</v>
      </c>
      <c r="N63">
        <v>-20</v>
      </c>
      <c r="O63">
        <v>-7.5</v>
      </c>
      <c r="P63">
        <v>2.5</v>
      </c>
      <c r="R63">
        <v>0.33333333333333298</v>
      </c>
      <c r="S63">
        <v>0.392033129480377</v>
      </c>
      <c r="T63">
        <f t="shared" si="4"/>
        <v>0.27272727272727271</v>
      </c>
      <c r="U63">
        <f t="shared" si="5"/>
        <v>0.72727272727272729</v>
      </c>
      <c r="V63">
        <f t="shared" si="6"/>
        <v>13.470727272727272</v>
      </c>
      <c r="W63">
        <f t="shared" si="7"/>
        <v>49.39266666666667</v>
      </c>
      <c r="X63" t="s">
        <v>112</v>
      </c>
      <c r="Y63" t="s">
        <v>112</v>
      </c>
      <c r="Z63" t="s">
        <v>59</v>
      </c>
      <c r="AA63" t="s">
        <v>114</v>
      </c>
      <c r="AB63">
        <v>3</v>
      </c>
      <c r="AC63">
        <v>6</v>
      </c>
      <c r="AD63">
        <v>1</v>
      </c>
      <c r="AE63">
        <v>0</v>
      </c>
      <c r="AF63" s="8">
        <v>0</v>
      </c>
      <c r="AG63">
        <v>5.3333333333333304</v>
      </c>
      <c r="AH63">
        <v>58.078139999999998</v>
      </c>
      <c r="AI63">
        <v>56</v>
      </c>
      <c r="AJ63" t="s">
        <v>115</v>
      </c>
      <c r="AK63" t="s">
        <v>49</v>
      </c>
      <c r="AL63" t="s">
        <v>50</v>
      </c>
      <c r="AM63" t="s">
        <v>116</v>
      </c>
    </row>
    <row r="64" spans="1:39">
      <c r="A64">
        <v>2</v>
      </c>
      <c r="B64" s="4" t="s">
        <v>38</v>
      </c>
      <c r="C64" s="5" t="s">
        <v>39</v>
      </c>
      <c r="D64" t="s">
        <v>292</v>
      </c>
      <c r="E64" s="6" t="s">
        <v>41</v>
      </c>
      <c r="F64" t="s">
        <v>117</v>
      </c>
      <c r="G64" t="s">
        <v>118</v>
      </c>
      <c r="H64">
        <v>-10</v>
      </c>
      <c r="I64">
        <v>0</v>
      </c>
      <c r="J64">
        <v>-20</v>
      </c>
      <c r="K64">
        <v>0.45</v>
      </c>
      <c r="L64">
        <v>-10</v>
      </c>
      <c r="M64">
        <v>0</v>
      </c>
      <c r="N64">
        <v>-20</v>
      </c>
      <c r="O64">
        <v>-10</v>
      </c>
      <c r="P64">
        <v>0.61395348837209196</v>
      </c>
      <c r="R64">
        <v>6.13953488372092E-2</v>
      </c>
      <c r="S64">
        <v>9.0810645448322305E-2</v>
      </c>
      <c r="T64">
        <f t="shared" si="4"/>
        <v>0.33333333333333331</v>
      </c>
      <c r="U64">
        <f t="shared" si="5"/>
        <v>0.66666666666666663</v>
      </c>
      <c r="V64">
        <f t="shared" si="6"/>
        <v>16.015333333333334</v>
      </c>
      <c r="W64">
        <f t="shared" si="7"/>
        <v>48.046000000000006</v>
      </c>
      <c r="X64" t="s">
        <v>117</v>
      </c>
      <c r="Y64" t="s">
        <v>119</v>
      </c>
      <c r="Z64" t="s">
        <v>59</v>
      </c>
      <c r="AA64" t="s">
        <v>120</v>
      </c>
      <c r="AB64">
        <v>3</v>
      </c>
      <c r="AC64">
        <v>3</v>
      </c>
      <c r="AD64">
        <v>2</v>
      </c>
      <c r="AE64">
        <v>0</v>
      </c>
      <c r="AF64" s="8">
        <v>-1</v>
      </c>
      <c r="AG64">
        <v>3.6666666666666701</v>
      </c>
      <c r="AH64">
        <v>71.053619999999995</v>
      </c>
      <c r="AI64">
        <v>80</v>
      </c>
      <c r="AJ64" t="s">
        <v>121</v>
      </c>
      <c r="AK64" t="s">
        <v>68</v>
      </c>
      <c r="AL64" t="s">
        <v>50</v>
      </c>
      <c r="AM64" t="s">
        <v>122</v>
      </c>
    </row>
    <row r="65" spans="1:39">
      <c r="A65">
        <v>3</v>
      </c>
      <c r="B65" s="4" t="s">
        <v>38</v>
      </c>
      <c r="C65" s="5" t="s">
        <v>39</v>
      </c>
      <c r="D65" t="s">
        <v>292</v>
      </c>
      <c r="E65" s="6" t="s">
        <v>41</v>
      </c>
      <c r="F65" t="s">
        <v>123</v>
      </c>
      <c r="G65" t="s">
        <v>118</v>
      </c>
      <c r="H65">
        <v>-10</v>
      </c>
      <c r="I65">
        <v>0</v>
      </c>
      <c r="J65">
        <v>-20</v>
      </c>
      <c r="K65">
        <v>0.45</v>
      </c>
      <c r="L65">
        <v>-10</v>
      </c>
      <c r="M65">
        <v>0</v>
      </c>
      <c r="N65">
        <v>-20</v>
      </c>
      <c r="O65">
        <v>-10</v>
      </c>
      <c r="P65">
        <v>1.55294117647059</v>
      </c>
      <c r="R65">
        <v>0.155294117647059</v>
      </c>
      <c r="S65">
        <v>0.229697514957521</v>
      </c>
      <c r="T65">
        <f t="shared" si="4"/>
        <v>0.33333333333333331</v>
      </c>
      <c r="U65">
        <f t="shared" si="5"/>
        <v>0.66666666666666663</v>
      </c>
      <c r="V65">
        <f t="shared" si="6"/>
        <v>16.015333333333334</v>
      </c>
      <c r="W65">
        <f t="shared" si="7"/>
        <v>48.046000000000006</v>
      </c>
      <c r="X65" t="s">
        <v>123</v>
      </c>
      <c r="Y65" t="s">
        <v>124</v>
      </c>
      <c r="Z65" t="s">
        <v>59</v>
      </c>
      <c r="AA65" t="s">
        <v>120</v>
      </c>
      <c r="AB65">
        <v>3</v>
      </c>
      <c r="AC65">
        <v>3</v>
      </c>
      <c r="AD65">
        <v>2</v>
      </c>
      <c r="AE65">
        <v>0</v>
      </c>
      <c r="AF65" s="8">
        <v>-1</v>
      </c>
      <c r="AG65">
        <v>3.6666666666666701</v>
      </c>
      <c r="AH65">
        <v>71.053619999999995</v>
      </c>
      <c r="AI65">
        <v>80</v>
      </c>
      <c r="AJ65" t="s">
        <v>121</v>
      </c>
      <c r="AK65" t="s">
        <v>93</v>
      </c>
      <c r="AL65" t="s">
        <v>50</v>
      </c>
      <c r="AM65" t="s">
        <v>122</v>
      </c>
    </row>
    <row r="66" spans="1:39">
      <c r="A66">
        <v>0</v>
      </c>
      <c r="B66" s="4" t="s">
        <v>38</v>
      </c>
      <c r="C66" s="5" t="s">
        <v>39</v>
      </c>
      <c r="D66" t="s">
        <v>292</v>
      </c>
      <c r="E66" s="6" t="s">
        <v>41</v>
      </c>
      <c r="F66" t="s">
        <v>125</v>
      </c>
      <c r="G66" t="s">
        <v>126</v>
      </c>
      <c r="H66">
        <v>-10</v>
      </c>
      <c r="I66">
        <v>0</v>
      </c>
      <c r="J66">
        <v>-20</v>
      </c>
      <c r="K66">
        <v>0.45</v>
      </c>
      <c r="L66">
        <v>-9.8772093023255803</v>
      </c>
      <c r="M66">
        <v>0</v>
      </c>
      <c r="N66">
        <v>-20</v>
      </c>
      <c r="O66">
        <v>-9.8772093023255803</v>
      </c>
      <c r="P66">
        <v>0.24558139534883699</v>
      </c>
      <c r="R66">
        <v>2.4863439442456201E-2</v>
      </c>
      <c r="S66">
        <v>6.2619687984623806E-2</v>
      </c>
      <c r="T66">
        <f t="shared" ref="T66:T97" si="8">L66/(L66+N66)</f>
        <v>0.33059343670216074</v>
      </c>
      <c r="U66">
        <f t="shared" ref="U66:U97" si="9">N66/(L66+N66)</f>
        <v>0.66940656329783921</v>
      </c>
      <c r="V66">
        <f t="shared" ref="V66:V97" si="10">T66*44.006+U66*2.02</f>
        <v>15.90029603337692</v>
      </c>
      <c r="W66">
        <f t="shared" ref="W66:W97" si="11">V66/T66</f>
        <v>48.096224147673759</v>
      </c>
      <c r="X66" t="s">
        <v>125</v>
      </c>
      <c r="Y66" t="s">
        <v>127</v>
      </c>
      <c r="Z66" t="s">
        <v>59</v>
      </c>
      <c r="AA66" t="s">
        <v>128</v>
      </c>
      <c r="AB66">
        <v>7</v>
      </c>
      <c r="AC66">
        <v>5</v>
      </c>
      <c r="AD66">
        <v>2</v>
      </c>
      <c r="AE66">
        <v>0</v>
      </c>
      <c r="AF66" s="8">
        <v>-1</v>
      </c>
      <c r="AG66">
        <v>4.1428571428571397</v>
      </c>
      <c r="AH66">
        <v>121.1121</v>
      </c>
      <c r="AI66">
        <v>249.2</v>
      </c>
      <c r="AJ66" t="s">
        <v>129</v>
      </c>
      <c r="AK66" t="s">
        <v>130</v>
      </c>
      <c r="AL66" t="s">
        <v>50</v>
      </c>
      <c r="AM66" t="s">
        <v>131</v>
      </c>
    </row>
    <row r="67" spans="1:39">
      <c r="A67">
        <v>1</v>
      </c>
      <c r="B67" s="4" t="s">
        <v>38</v>
      </c>
      <c r="C67" s="5" t="s">
        <v>39</v>
      </c>
      <c r="D67" t="s">
        <v>292</v>
      </c>
      <c r="E67" s="6" t="s">
        <v>41</v>
      </c>
      <c r="F67" t="s">
        <v>132</v>
      </c>
      <c r="G67" t="s">
        <v>126</v>
      </c>
      <c r="H67">
        <v>-10</v>
      </c>
      <c r="I67">
        <v>0</v>
      </c>
      <c r="J67">
        <v>-20</v>
      </c>
      <c r="K67">
        <v>0.45</v>
      </c>
      <c r="L67">
        <v>-9.8857142857142808</v>
      </c>
      <c r="M67">
        <v>0</v>
      </c>
      <c r="N67">
        <v>-20</v>
      </c>
      <c r="O67">
        <v>-9.8857142857142808</v>
      </c>
      <c r="P67">
        <v>0.22857142857142801</v>
      </c>
      <c r="R67">
        <v>2.3121387283236899E-2</v>
      </c>
      <c r="S67">
        <v>5.8236504581639301E-2</v>
      </c>
      <c r="T67">
        <f t="shared" si="8"/>
        <v>0.33078393881453144</v>
      </c>
      <c r="U67">
        <f t="shared" si="9"/>
        <v>0.66921606118546861</v>
      </c>
      <c r="V67">
        <f t="shared" si="10"/>
        <v>15.908294455066917</v>
      </c>
      <c r="W67">
        <f t="shared" si="11"/>
        <v>48.092705202312139</v>
      </c>
      <c r="X67" t="s">
        <v>132</v>
      </c>
      <c r="Y67" t="s">
        <v>133</v>
      </c>
      <c r="Z67" t="s">
        <v>59</v>
      </c>
      <c r="AA67" t="s">
        <v>128</v>
      </c>
      <c r="AB67">
        <v>7</v>
      </c>
      <c r="AC67">
        <v>5</v>
      </c>
      <c r="AD67">
        <v>2</v>
      </c>
      <c r="AE67">
        <v>0</v>
      </c>
      <c r="AF67" s="8">
        <v>-1</v>
      </c>
      <c r="AG67">
        <v>4.1428571428571397</v>
      </c>
      <c r="AH67">
        <v>121.1121</v>
      </c>
      <c r="AI67">
        <v>249.2</v>
      </c>
      <c r="AJ67" t="s">
        <v>129</v>
      </c>
      <c r="AK67" t="s">
        <v>130</v>
      </c>
      <c r="AL67" t="s">
        <v>50</v>
      </c>
      <c r="AM67" t="s">
        <v>131</v>
      </c>
    </row>
    <row r="68" spans="1:39">
      <c r="A68">
        <v>2</v>
      </c>
      <c r="B68" s="4" t="s">
        <v>38</v>
      </c>
      <c r="C68" s="5" t="s">
        <v>39</v>
      </c>
      <c r="D68" t="s">
        <v>292</v>
      </c>
      <c r="E68" s="6" t="s">
        <v>41</v>
      </c>
      <c r="F68" t="s">
        <v>134</v>
      </c>
      <c r="G68" t="s">
        <v>135</v>
      </c>
      <c r="H68">
        <v>-10</v>
      </c>
      <c r="I68">
        <v>0</v>
      </c>
      <c r="J68">
        <v>-20</v>
      </c>
      <c r="K68">
        <v>0.45</v>
      </c>
      <c r="L68">
        <v>-8.1917808219178099</v>
      </c>
      <c r="M68">
        <v>0</v>
      </c>
      <c r="N68">
        <v>-20</v>
      </c>
      <c r="O68">
        <v>-8.1917808219178099</v>
      </c>
      <c r="P68">
        <v>0.72328767123287696</v>
      </c>
      <c r="R68">
        <v>8.8294314381270902E-2</v>
      </c>
      <c r="S68">
        <v>0.10488413185600499</v>
      </c>
      <c r="T68">
        <f t="shared" si="8"/>
        <v>0.2905733722060253</v>
      </c>
      <c r="U68">
        <f t="shared" si="9"/>
        <v>0.7094266277939747</v>
      </c>
      <c r="V68">
        <f t="shared" si="10"/>
        <v>14.220013605442178</v>
      </c>
      <c r="W68">
        <f t="shared" si="11"/>
        <v>48.937772575250833</v>
      </c>
      <c r="X68" t="s">
        <v>134</v>
      </c>
      <c r="Y68" t="s">
        <v>134</v>
      </c>
      <c r="Z68" t="s">
        <v>46</v>
      </c>
      <c r="AA68" t="s">
        <v>136</v>
      </c>
      <c r="AB68">
        <v>4</v>
      </c>
      <c r="AC68">
        <v>10</v>
      </c>
      <c r="AD68">
        <v>0</v>
      </c>
      <c r="AE68">
        <v>0</v>
      </c>
      <c r="AF68" s="8">
        <v>0</v>
      </c>
      <c r="AG68">
        <v>6.5</v>
      </c>
      <c r="AH68">
        <v>58.121200000000002</v>
      </c>
      <c r="AI68">
        <v>-1</v>
      </c>
      <c r="AJ68" t="s">
        <v>137</v>
      </c>
      <c r="AK68" t="s">
        <v>138</v>
      </c>
      <c r="AL68" t="s">
        <v>139</v>
      </c>
      <c r="AM68" t="s">
        <v>140</v>
      </c>
    </row>
    <row r="69" spans="1:39">
      <c r="A69">
        <v>3</v>
      </c>
      <c r="B69" s="4" t="s">
        <v>38</v>
      </c>
      <c r="C69" s="5" t="s">
        <v>39</v>
      </c>
      <c r="D69" t="s">
        <v>292</v>
      </c>
      <c r="E69" s="6" t="s">
        <v>41</v>
      </c>
      <c r="F69" t="s">
        <v>141</v>
      </c>
      <c r="G69" t="s">
        <v>142</v>
      </c>
      <c r="H69">
        <v>-10</v>
      </c>
      <c r="I69">
        <v>0</v>
      </c>
      <c r="J69">
        <v>-20</v>
      </c>
      <c r="K69">
        <v>0.45</v>
      </c>
      <c r="L69">
        <v>-6.6666666666666599</v>
      </c>
      <c r="M69">
        <v>0</v>
      </c>
      <c r="N69">
        <v>-20</v>
      </c>
      <c r="O69">
        <v>-6.6666666666666599</v>
      </c>
      <c r="P69">
        <v>1.6666666666666701</v>
      </c>
      <c r="R69">
        <v>0.25</v>
      </c>
      <c r="S69">
        <v>0.37020118272266</v>
      </c>
      <c r="T69">
        <f t="shared" si="8"/>
        <v>0.24999999999999981</v>
      </c>
      <c r="U69">
        <f t="shared" si="9"/>
        <v>0.75000000000000022</v>
      </c>
      <c r="V69">
        <f t="shared" si="10"/>
        <v>12.516499999999992</v>
      </c>
      <c r="W69">
        <f t="shared" si="11"/>
        <v>50.066000000000003</v>
      </c>
      <c r="X69" t="s">
        <v>141</v>
      </c>
      <c r="Y69" t="s">
        <v>143</v>
      </c>
      <c r="Z69" t="s">
        <v>46</v>
      </c>
      <c r="AA69" t="s">
        <v>144</v>
      </c>
      <c r="AB69">
        <v>4</v>
      </c>
      <c r="AC69">
        <v>10</v>
      </c>
      <c r="AD69">
        <v>1</v>
      </c>
      <c r="AE69">
        <v>0</v>
      </c>
      <c r="AF69" s="7">
        <v>0</v>
      </c>
      <c r="AG69">
        <v>6</v>
      </c>
      <c r="AH69">
        <v>74.120199999999997</v>
      </c>
      <c r="AI69">
        <v>117.7</v>
      </c>
      <c r="AJ69" t="s">
        <v>82</v>
      </c>
      <c r="AK69" t="s">
        <v>49</v>
      </c>
      <c r="AL69" t="s">
        <v>50</v>
      </c>
      <c r="AM69" t="s">
        <v>145</v>
      </c>
    </row>
    <row r="70" spans="1:39">
      <c r="A70">
        <v>0</v>
      </c>
      <c r="B70" s="4" t="s">
        <v>38</v>
      </c>
      <c r="C70" s="5" t="s">
        <v>39</v>
      </c>
      <c r="D70" t="s">
        <v>292</v>
      </c>
      <c r="E70" s="6" t="s">
        <v>41</v>
      </c>
      <c r="F70" t="s">
        <v>146</v>
      </c>
      <c r="G70" t="s">
        <v>142</v>
      </c>
      <c r="H70">
        <v>-10</v>
      </c>
      <c r="I70">
        <v>0</v>
      </c>
      <c r="J70">
        <v>-20</v>
      </c>
      <c r="K70">
        <v>0.45</v>
      </c>
      <c r="L70">
        <v>-6.6666666666666599</v>
      </c>
      <c r="M70">
        <v>0</v>
      </c>
      <c r="N70">
        <v>-20</v>
      </c>
      <c r="O70">
        <v>-6.6666666666666599</v>
      </c>
      <c r="P70">
        <v>1.6666666666666701</v>
      </c>
      <c r="R70">
        <v>0.25</v>
      </c>
      <c r="S70">
        <v>0.37020118272266</v>
      </c>
      <c r="T70">
        <f t="shared" si="8"/>
        <v>0.24999999999999981</v>
      </c>
      <c r="U70">
        <f t="shared" si="9"/>
        <v>0.75000000000000022</v>
      </c>
      <c r="V70">
        <f t="shared" si="10"/>
        <v>12.516499999999992</v>
      </c>
      <c r="W70">
        <f t="shared" si="11"/>
        <v>50.066000000000003</v>
      </c>
      <c r="X70" t="s">
        <v>146</v>
      </c>
      <c r="Y70" t="s">
        <v>147</v>
      </c>
      <c r="Z70" t="s">
        <v>46</v>
      </c>
      <c r="AA70" t="s">
        <v>144</v>
      </c>
      <c r="AB70">
        <v>4</v>
      </c>
      <c r="AC70">
        <v>10</v>
      </c>
      <c r="AD70">
        <v>1</v>
      </c>
      <c r="AE70">
        <v>0</v>
      </c>
      <c r="AF70" s="7">
        <v>0</v>
      </c>
      <c r="AG70">
        <v>6</v>
      </c>
      <c r="AH70">
        <v>74.120199999999997</v>
      </c>
      <c r="AI70">
        <v>117.7</v>
      </c>
      <c r="AJ70" t="s">
        <v>82</v>
      </c>
      <c r="AK70" t="s">
        <v>88</v>
      </c>
      <c r="AL70" t="s">
        <v>50</v>
      </c>
      <c r="AM70" t="s">
        <v>145</v>
      </c>
    </row>
    <row r="71" spans="1:39">
      <c r="A71">
        <v>1</v>
      </c>
      <c r="B71" s="4" t="s">
        <v>38</v>
      </c>
      <c r="C71" s="5" t="s">
        <v>39</v>
      </c>
      <c r="D71" t="s">
        <v>292</v>
      </c>
      <c r="E71" s="6" t="s">
        <v>41</v>
      </c>
      <c r="F71" t="s">
        <v>148</v>
      </c>
      <c r="G71" t="s">
        <v>149</v>
      </c>
      <c r="H71">
        <v>-10</v>
      </c>
      <c r="I71">
        <v>0</v>
      </c>
      <c r="J71">
        <v>-20</v>
      </c>
      <c r="K71">
        <v>0.45</v>
      </c>
      <c r="L71">
        <v>-8</v>
      </c>
      <c r="M71">
        <v>0</v>
      </c>
      <c r="N71">
        <v>-20</v>
      </c>
      <c r="O71">
        <v>-8</v>
      </c>
      <c r="P71">
        <v>2</v>
      </c>
      <c r="R71">
        <v>0.25</v>
      </c>
      <c r="S71">
        <v>0.44394894588753397</v>
      </c>
      <c r="T71">
        <f t="shared" si="8"/>
        <v>0.2857142857142857</v>
      </c>
      <c r="U71">
        <f t="shared" si="9"/>
        <v>0.7142857142857143</v>
      </c>
      <c r="V71">
        <f t="shared" si="10"/>
        <v>14.016</v>
      </c>
      <c r="W71">
        <f t="shared" si="11"/>
        <v>49.056000000000004</v>
      </c>
      <c r="X71" t="s">
        <v>148</v>
      </c>
      <c r="Y71" t="s">
        <v>148</v>
      </c>
      <c r="Z71" t="s">
        <v>59</v>
      </c>
      <c r="AA71" t="s">
        <v>150</v>
      </c>
      <c r="AB71">
        <v>4</v>
      </c>
      <c r="AC71">
        <v>7</v>
      </c>
      <c r="AD71">
        <v>2</v>
      </c>
      <c r="AE71">
        <v>0</v>
      </c>
      <c r="AF71" s="7">
        <v>-1</v>
      </c>
      <c r="AG71">
        <v>4.75</v>
      </c>
      <c r="AH71">
        <v>87.095680000000002</v>
      </c>
      <c r="AI71">
        <v>163.5</v>
      </c>
      <c r="AJ71" t="s">
        <v>121</v>
      </c>
      <c r="AK71" t="s">
        <v>49</v>
      </c>
      <c r="AL71" t="s">
        <v>50</v>
      </c>
      <c r="AM71" t="s">
        <v>151</v>
      </c>
    </row>
    <row r="72" spans="1:39">
      <c r="A72">
        <v>2</v>
      </c>
      <c r="B72" s="4" t="s">
        <v>38</v>
      </c>
      <c r="C72" s="5" t="s">
        <v>39</v>
      </c>
      <c r="D72" t="s">
        <v>292</v>
      </c>
      <c r="E72" s="6" t="s">
        <v>41</v>
      </c>
      <c r="F72" t="s">
        <v>152</v>
      </c>
      <c r="G72" t="s">
        <v>153</v>
      </c>
      <c r="H72">
        <v>-10</v>
      </c>
      <c r="I72">
        <v>0</v>
      </c>
      <c r="J72">
        <v>-20</v>
      </c>
      <c r="K72">
        <v>0.45</v>
      </c>
      <c r="L72">
        <v>-9.8072992700729902</v>
      </c>
      <c r="M72">
        <v>0</v>
      </c>
      <c r="N72">
        <v>-20</v>
      </c>
      <c r="O72">
        <v>-9.8072992700729902</v>
      </c>
      <c r="P72">
        <v>0.38540145985401397</v>
      </c>
      <c r="R72">
        <v>3.9297409943435502E-2</v>
      </c>
      <c r="S72">
        <v>8.9926384380548494E-2</v>
      </c>
      <c r="T72">
        <f t="shared" si="8"/>
        <v>0.32902341071603486</v>
      </c>
      <c r="U72">
        <f t="shared" si="9"/>
        <v>0.6709765892839652</v>
      </c>
      <c r="V72">
        <f t="shared" si="10"/>
        <v>15.83437692232344</v>
      </c>
      <c r="W72">
        <f t="shared" si="11"/>
        <v>48.125380768085741</v>
      </c>
      <c r="X72" t="s">
        <v>152</v>
      </c>
      <c r="Y72" t="s">
        <v>152</v>
      </c>
      <c r="Z72" t="s">
        <v>46</v>
      </c>
      <c r="AA72" t="s">
        <v>154</v>
      </c>
      <c r="AB72">
        <v>6</v>
      </c>
      <c r="AC72">
        <v>6</v>
      </c>
      <c r="AD72">
        <v>2</v>
      </c>
      <c r="AE72">
        <v>0</v>
      </c>
      <c r="AF72" s="7">
        <v>0</v>
      </c>
      <c r="AG72">
        <v>4.3333333333333304</v>
      </c>
      <c r="AH72">
        <v>110.10924</v>
      </c>
      <c r="AI72">
        <v>245</v>
      </c>
      <c r="AJ72" t="s">
        <v>155</v>
      </c>
      <c r="AK72" t="s">
        <v>68</v>
      </c>
      <c r="AL72" t="s">
        <v>50</v>
      </c>
      <c r="AM72" t="s">
        <v>156</v>
      </c>
    </row>
    <row r="73" spans="1:39">
      <c r="A73">
        <v>3</v>
      </c>
      <c r="B73" s="4" t="s">
        <v>38</v>
      </c>
      <c r="C73" s="5" t="s">
        <v>39</v>
      </c>
      <c r="D73" t="s">
        <v>292</v>
      </c>
      <c r="E73" s="6" t="s">
        <v>41</v>
      </c>
      <c r="F73" t="s">
        <v>157</v>
      </c>
      <c r="G73" t="s">
        <v>158</v>
      </c>
      <c r="H73">
        <v>-10</v>
      </c>
      <c r="I73">
        <v>0</v>
      </c>
      <c r="J73">
        <v>-20</v>
      </c>
      <c r="K73">
        <v>0.45</v>
      </c>
      <c r="L73">
        <v>-10</v>
      </c>
      <c r="M73">
        <v>0</v>
      </c>
      <c r="N73">
        <v>-20</v>
      </c>
      <c r="O73">
        <v>-10</v>
      </c>
      <c r="P73">
        <v>0.73333333333333295</v>
      </c>
      <c r="R73">
        <v>7.3333333333333306E-2</v>
      </c>
      <c r="S73">
        <v>0.28866874835199902</v>
      </c>
      <c r="T73">
        <f t="shared" si="8"/>
        <v>0.33333333333333331</v>
      </c>
      <c r="U73">
        <f t="shared" si="9"/>
        <v>0.66666666666666663</v>
      </c>
      <c r="V73">
        <f t="shared" si="10"/>
        <v>16.015333333333334</v>
      </c>
      <c r="W73">
        <f t="shared" si="11"/>
        <v>48.046000000000006</v>
      </c>
      <c r="X73" t="s">
        <v>157</v>
      </c>
      <c r="Y73" t="s">
        <v>157</v>
      </c>
      <c r="Z73" t="s">
        <v>159</v>
      </c>
      <c r="AA73" t="s">
        <v>160</v>
      </c>
      <c r="AB73">
        <v>6</v>
      </c>
      <c r="AC73">
        <v>5</v>
      </c>
      <c r="AD73">
        <v>7</v>
      </c>
      <c r="AE73">
        <v>0</v>
      </c>
      <c r="AF73" s="7">
        <v>-3</v>
      </c>
      <c r="AG73">
        <v>2.5</v>
      </c>
      <c r="AH73">
        <v>189.09639999999999</v>
      </c>
      <c r="AI73" t="s">
        <v>161</v>
      </c>
      <c r="AJ73" t="s">
        <v>162</v>
      </c>
      <c r="AK73" t="s">
        <v>49</v>
      </c>
      <c r="AL73" t="s">
        <v>163</v>
      </c>
      <c r="AM73" t="s">
        <v>164</v>
      </c>
    </row>
    <row r="74" spans="1:39">
      <c r="A74">
        <v>0</v>
      </c>
      <c r="B74" s="4" t="s">
        <v>38</v>
      </c>
      <c r="C74" s="5" t="s">
        <v>39</v>
      </c>
      <c r="D74" t="s">
        <v>292</v>
      </c>
      <c r="E74" s="6" t="s">
        <v>41</v>
      </c>
      <c r="F74" t="s">
        <v>165</v>
      </c>
      <c r="G74" t="s">
        <v>166</v>
      </c>
      <c r="H74">
        <v>-10</v>
      </c>
      <c r="I74">
        <v>0</v>
      </c>
      <c r="J74">
        <v>-20</v>
      </c>
      <c r="K74">
        <v>0.45</v>
      </c>
      <c r="L74">
        <v>-9.8772093023255803</v>
      </c>
      <c r="M74">
        <v>0</v>
      </c>
      <c r="N74">
        <v>-20</v>
      </c>
      <c r="O74">
        <v>-9.8772093023255803</v>
      </c>
      <c r="P74">
        <v>0.24558139534883699</v>
      </c>
      <c r="R74">
        <v>2.4863439442456201E-2</v>
      </c>
      <c r="S74">
        <v>8.4353983845208202E-2</v>
      </c>
      <c r="T74">
        <f t="shared" si="8"/>
        <v>0.33059343670216074</v>
      </c>
      <c r="U74">
        <f t="shared" si="9"/>
        <v>0.66940656329783921</v>
      </c>
      <c r="V74">
        <f t="shared" si="10"/>
        <v>15.90029603337692</v>
      </c>
      <c r="W74">
        <f t="shared" si="11"/>
        <v>48.096224147673759</v>
      </c>
      <c r="X74" t="s">
        <v>167</v>
      </c>
      <c r="Y74" t="s">
        <v>167</v>
      </c>
      <c r="Z74" t="s">
        <v>46</v>
      </c>
      <c r="AA74" t="s">
        <v>168</v>
      </c>
      <c r="AB74">
        <v>9</v>
      </c>
      <c r="AC74">
        <v>7</v>
      </c>
      <c r="AD74">
        <v>3</v>
      </c>
      <c r="AE74">
        <v>0</v>
      </c>
      <c r="AF74" s="8">
        <v>-1</v>
      </c>
      <c r="AG74">
        <v>4.1111111111111098</v>
      </c>
      <c r="AH74">
        <v>163.14818</v>
      </c>
      <c r="AI74">
        <v>346</v>
      </c>
      <c r="AJ74" t="s">
        <v>169</v>
      </c>
      <c r="AK74" t="s">
        <v>110</v>
      </c>
      <c r="AL74" t="s">
        <v>50</v>
      </c>
      <c r="AM74" t="s">
        <v>170</v>
      </c>
    </row>
    <row r="75" spans="1:39">
      <c r="A75">
        <v>1</v>
      </c>
      <c r="B75" s="4" t="s">
        <v>38</v>
      </c>
      <c r="C75" s="5" t="s">
        <v>39</v>
      </c>
      <c r="D75" t="s">
        <v>292</v>
      </c>
      <c r="E75" s="6" t="s">
        <v>41</v>
      </c>
      <c r="F75" t="s">
        <v>171</v>
      </c>
      <c r="G75" t="s">
        <v>172</v>
      </c>
      <c r="H75">
        <v>-10</v>
      </c>
      <c r="I75">
        <v>0</v>
      </c>
      <c r="J75">
        <v>-20</v>
      </c>
      <c r="K75">
        <v>0.45</v>
      </c>
      <c r="L75">
        <v>-8</v>
      </c>
      <c r="M75">
        <v>0</v>
      </c>
      <c r="N75">
        <v>-20</v>
      </c>
      <c r="O75">
        <v>-8</v>
      </c>
      <c r="P75">
        <v>2</v>
      </c>
      <c r="R75">
        <v>0.25</v>
      </c>
      <c r="S75">
        <v>0.44908616400929802</v>
      </c>
      <c r="T75">
        <f t="shared" si="8"/>
        <v>0.2857142857142857</v>
      </c>
      <c r="U75">
        <f t="shared" si="9"/>
        <v>0.7142857142857143</v>
      </c>
      <c r="V75">
        <f t="shared" si="10"/>
        <v>14.016</v>
      </c>
      <c r="W75">
        <f t="shared" si="11"/>
        <v>49.056000000000004</v>
      </c>
      <c r="X75" t="s">
        <v>171</v>
      </c>
      <c r="Y75" t="s">
        <v>173</v>
      </c>
      <c r="Z75" t="s">
        <v>46</v>
      </c>
      <c r="AA75" t="s">
        <v>174</v>
      </c>
      <c r="AB75">
        <v>4</v>
      </c>
      <c r="AC75">
        <v>8</v>
      </c>
      <c r="AD75">
        <v>2</v>
      </c>
      <c r="AE75">
        <v>0</v>
      </c>
      <c r="AF75" s="8">
        <v>0</v>
      </c>
      <c r="AG75">
        <v>5</v>
      </c>
      <c r="AH75">
        <v>88.103520000000003</v>
      </c>
      <c r="AI75">
        <v>77.099999999999994</v>
      </c>
      <c r="AJ75" t="s">
        <v>175</v>
      </c>
      <c r="AK75" t="s">
        <v>49</v>
      </c>
      <c r="AL75" t="s">
        <v>50</v>
      </c>
      <c r="AM75" t="s">
        <v>176</v>
      </c>
    </row>
    <row r="76" spans="1:39">
      <c r="A76">
        <v>2</v>
      </c>
      <c r="B76" s="4" t="s">
        <v>38</v>
      </c>
      <c r="C76" s="5" t="s">
        <v>39</v>
      </c>
      <c r="D76" t="s">
        <v>292</v>
      </c>
      <c r="E76" s="6" t="s">
        <v>41</v>
      </c>
      <c r="F76" t="s">
        <v>177</v>
      </c>
      <c r="G76" t="s">
        <v>178</v>
      </c>
      <c r="H76">
        <v>-10</v>
      </c>
      <c r="I76">
        <v>0</v>
      </c>
      <c r="J76">
        <v>-20</v>
      </c>
      <c r="K76">
        <v>0.45</v>
      </c>
      <c r="L76">
        <v>-8.9075862068965499</v>
      </c>
      <c r="M76">
        <v>0</v>
      </c>
      <c r="N76">
        <v>-20</v>
      </c>
      <c r="O76">
        <v>-8.9075862068965499</v>
      </c>
      <c r="P76">
        <v>0.182068965517241</v>
      </c>
      <c r="R76">
        <v>2.0439764633013301E-2</v>
      </c>
      <c r="S76">
        <v>8.6062748451174995E-2</v>
      </c>
      <c r="T76">
        <f t="shared" si="8"/>
        <v>0.30814008970321594</v>
      </c>
      <c r="U76">
        <f t="shared" si="9"/>
        <v>0.69185991029678406</v>
      </c>
      <c r="V76">
        <f t="shared" si="10"/>
        <v>14.957569806279224</v>
      </c>
      <c r="W76">
        <f t="shared" si="11"/>
        <v>48.541459894704246</v>
      </c>
      <c r="X76" t="s">
        <v>177</v>
      </c>
      <c r="Y76" t="s">
        <v>177</v>
      </c>
      <c r="Z76" t="s">
        <v>59</v>
      </c>
      <c r="AA76" t="s">
        <v>179</v>
      </c>
      <c r="AB76">
        <v>15</v>
      </c>
      <c r="AC76">
        <v>24</v>
      </c>
      <c r="AD76">
        <v>0</v>
      </c>
      <c r="AE76">
        <v>0</v>
      </c>
      <c r="AF76" s="7">
        <v>0</v>
      </c>
      <c r="AG76">
        <v>5.6</v>
      </c>
      <c r="AH76">
        <v>204.34866</v>
      </c>
      <c r="AI76" t="s">
        <v>180</v>
      </c>
      <c r="AJ76" t="s">
        <v>181</v>
      </c>
      <c r="AK76" t="s">
        <v>49</v>
      </c>
      <c r="AL76" t="s">
        <v>50</v>
      </c>
      <c r="AM76" t="s">
        <v>182</v>
      </c>
    </row>
    <row r="77" spans="1:39">
      <c r="A77">
        <v>3</v>
      </c>
      <c r="B77" s="4" t="s">
        <v>38</v>
      </c>
      <c r="C77" s="5" t="s">
        <v>39</v>
      </c>
      <c r="D77" t="s">
        <v>292</v>
      </c>
      <c r="E77" s="6" t="s">
        <v>41</v>
      </c>
      <c r="F77" t="s">
        <v>183</v>
      </c>
      <c r="G77" t="s">
        <v>184</v>
      </c>
      <c r="H77">
        <v>-10</v>
      </c>
      <c r="I77">
        <v>0</v>
      </c>
      <c r="J77">
        <v>-20</v>
      </c>
      <c r="K77">
        <v>0.45</v>
      </c>
      <c r="L77">
        <v>-9.6894117647058806</v>
      </c>
      <c r="M77">
        <v>0</v>
      </c>
      <c r="N77">
        <v>-20</v>
      </c>
      <c r="O77">
        <v>-9.6894117647058806</v>
      </c>
      <c r="P77">
        <v>0.621176470588235</v>
      </c>
      <c r="R77">
        <v>6.4108790675085001E-2</v>
      </c>
      <c r="S77">
        <v>0.11457967974906599</v>
      </c>
      <c r="T77">
        <f t="shared" si="8"/>
        <v>0.32635916944048182</v>
      </c>
      <c r="U77">
        <f t="shared" si="9"/>
        <v>0.67364083055951818</v>
      </c>
      <c r="V77">
        <f t="shared" si="10"/>
        <v>15.722516088128071</v>
      </c>
      <c r="W77">
        <f t="shared" si="11"/>
        <v>48.175499757163678</v>
      </c>
      <c r="X77" t="s">
        <v>183</v>
      </c>
      <c r="Y77" t="s">
        <v>185</v>
      </c>
      <c r="Z77" t="s">
        <v>59</v>
      </c>
      <c r="AA77" t="s">
        <v>186</v>
      </c>
      <c r="AB77">
        <v>4</v>
      </c>
      <c r="AC77">
        <v>6</v>
      </c>
      <c r="AD77">
        <v>2</v>
      </c>
      <c r="AE77">
        <v>0</v>
      </c>
      <c r="AF77" s="8">
        <v>0</v>
      </c>
      <c r="AG77">
        <v>4.5</v>
      </c>
      <c r="AH77">
        <v>86.08784</v>
      </c>
      <c r="AI77">
        <v>204</v>
      </c>
      <c r="AJ77" t="s">
        <v>187</v>
      </c>
      <c r="AK77" t="s">
        <v>74</v>
      </c>
      <c r="AL77" t="s">
        <v>50</v>
      </c>
      <c r="AM77" t="s">
        <v>188</v>
      </c>
    </row>
    <row r="78" spans="1:39">
      <c r="A78">
        <v>0</v>
      </c>
      <c r="B78" s="4" t="s">
        <v>38</v>
      </c>
      <c r="C78" s="5" t="s">
        <v>39</v>
      </c>
      <c r="D78" t="s">
        <v>292</v>
      </c>
      <c r="E78" s="6" t="s">
        <v>41</v>
      </c>
      <c r="F78" t="s">
        <v>189</v>
      </c>
      <c r="G78" t="s">
        <v>190</v>
      </c>
      <c r="H78">
        <v>-10</v>
      </c>
      <c r="I78">
        <v>0</v>
      </c>
      <c r="J78">
        <v>-20</v>
      </c>
      <c r="K78">
        <v>0.45</v>
      </c>
      <c r="L78">
        <v>-10</v>
      </c>
      <c r="M78">
        <v>0</v>
      </c>
      <c r="N78">
        <v>-20</v>
      </c>
      <c r="O78">
        <v>-10</v>
      </c>
      <c r="P78">
        <v>0.85161290322580596</v>
      </c>
      <c r="R78">
        <v>8.5161290322580699E-2</v>
      </c>
      <c r="S78">
        <v>0.25903817327411499</v>
      </c>
      <c r="T78">
        <f t="shared" si="8"/>
        <v>0.33333333333333331</v>
      </c>
      <c r="U78">
        <f t="shared" si="9"/>
        <v>0.66666666666666663</v>
      </c>
      <c r="V78">
        <f t="shared" si="10"/>
        <v>16.015333333333334</v>
      </c>
      <c r="W78">
        <f t="shared" si="11"/>
        <v>48.046000000000006</v>
      </c>
      <c r="X78" t="s">
        <v>189</v>
      </c>
      <c r="Y78" t="s">
        <v>191</v>
      </c>
      <c r="Z78" t="s">
        <v>159</v>
      </c>
      <c r="AA78" t="s">
        <v>192</v>
      </c>
      <c r="AB78">
        <v>5</v>
      </c>
      <c r="AC78">
        <v>8</v>
      </c>
      <c r="AD78">
        <v>4</v>
      </c>
      <c r="AE78">
        <v>1</v>
      </c>
      <c r="AF78" s="8">
        <v>-1</v>
      </c>
      <c r="AG78">
        <v>3.4</v>
      </c>
      <c r="AH78">
        <v>146.11892</v>
      </c>
      <c r="AI78">
        <v>333.8</v>
      </c>
      <c r="AJ78" t="s">
        <v>193</v>
      </c>
      <c r="AK78" t="s">
        <v>74</v>
      </c>
      <c r="AL78" t="s">
        <v>50</v>
      </c>
      <c r="AM78" t="s">
        <v>194</v>
      </c>
    </row>
    <row r="79" spans="1:39">
      <c r="A79">
        <v>1</v>
      </c>
      <c r="B79" s="4" t="s">
        <v>38</v>
      </c>
      <c r="C79" s="5" t="s">
        <v>39</v>
      </c>
      <c r="D79" t="s">
        <v>292</v>
      </c>
      <c r="E79" s="6" t="s">
        <v>41</v>
      </c>
      <c r="F79" t="s">
        <v>195</v>
      </c>
      <c r="G79" t="s">
        <v>196</v>
      </c>
      <c r="H79">
        <v>-10</v>
      </c>
      <c r="I79">
        <v>0</v>
      </c>
      <c r="J79">
        <v>-20</v>
      </c>
      <c r="K79">
        <v>0.45</v>
      </c>
      <c r="L79">
        <v>-10</v>
      </c>
      <c r="M79">
        <v>0</v>
      </c>
      <c r="N79">
        <v>-20</v>
      </c>
      <c r="O79">
        <v>-10</v>
      </c>
      <c r="P79">
        <v>0.88</v>
      </c>
      <c r="R79">
        <v>8.7999999999999995E-2</v>
      </c>
      <c r="S79">
        <v>0.13746802448061901</v>
      </c>
      <c r="T79">
        <f t="shared" si="8"/>
        <v>0.33333333333333331</v>
      </c>
      <c r="U79">
        <f t="shared" si="9"/>
        <v>0.66666666666666663</v>
      </c>
      <c r="V79">
        <f t="shared" si="10"/>
        <v>16.015333333333334</v>
      </c>
      <c r="W79">
        <f t="shared" si="11"/>
        <v>48.046000000000006</v>
      </c>
      <c r="X79" t="s">
        <v>195</v>
      </c>
      <c r="Y79" t="s">
        <v>195</v>
      </c>
      <c r="Z79" t="s">
        <v>159</v>
      </c>
      <c r="AA79" t="s">
        <v>197</v>
      </c>
      <c r="AB79">
        <v>2</v>
      </c>
      <c r="AC79">
        <v>3</v>
      </c>
      <c r="AD79">
        <v>3</v>
      </c>
      <c r="AE79">
        <v>0</v>
      </c>
      <c r="AF79" s="8">
        <v>-1</v>
      </c>
      <c r="AG79">
        <v>2.5</v>
      </c>
      <c r="AH79">
        <v>75.041920000000005</v>
      </c>
      <c r="AI79">
        <v>112</v>
      </c>
      <c r="AJ79" t="s">
        <v>198</v>
      </c>
      <c r="AK79" t="s">
        <v>199</v>
      </c>
      <c r="AL79" t="s">
        <v>50</v>
      </c>
      <c r="AM79" t="s">
        <v>200</v>
      </c>
    </row>
    <row r="80" spans="1:39">
      <c r="A80">
        <v>2</v>
      </c>
      <c r="B80" s="4" t="s">
        <v>38</v>
      </c>
      <c r="C80" s="5" t="s">
        <v>39</v>
      </c>
      <c r="D80" t="s">
        <v>292</v>
      </c>
      <c r="E80" s="6" t="s">
        <v>41</v>
      </c>
      <c r="F80" t="s">
        <v>201</v>
      </c>
      <c r="G80" t="s">
        <v>202</v>
      </c>
      <c r="H80">
        <v>-10</v>
      </c>
      <c r="I80">
        <v>0</v>
      </c>
      <c r="J80">
        <v>-20</v>
      </c>
      <c r="K80">
        <v>0.45</v>
      </c>
      <c r="L80">
        <v>-6.3636363636363598</v>
      </c>
      <c r="M80">
        <v>0</v>
      </c>
      <c r="N80">
        <v>-20</v>
      </c>
      <c r="O80">
        <v>-6.3636363636363598</v>
      </c>
      <c r="P80">
        <v>0.90909090909090895</v>
      </c>
      <c r="R80">
        <v>0.14285714285714299</v>
      </c>
      <c r="S80">
        <v>0.28434178788515102</v>
      </c>
      <c r="T80">
        <f t="shared" si="8"/>
        <v>0.24137931034482749</v>
      </c>
      <c r="U80">
        <f t="shared" si="9"/>
        <v>0.75862068965517249</v>
      </c>
      <c r="V80">
        <f t="shared" si="10"/>
        <v>12.154551724137926</v>
      </c>
      <c r="W80">
        <f t="shared" si="11"/>
        <v>50.354571428571433</v>
      </c>
      <c r="X80" t="s">
        <v>201</v>
      </c>
      <c r="Y80" t="s">
        <v>201</v>
      </c>
      <c r="Z80" t="s">
        <v>46</v>
      </c>
      <c r="AA80" t="s">
        <v>203</v>
      </c>
      <c r="AB80">
        <v>7</v>
      </c>
      <c r="AC80">
        <v>16</v>
      </c>
      <c r="AD80">
        <v>0</v>
      </c>
      <c r="AE80">
        <v>0</v>
      </c>
      <c r="AF80" s="7">
        <v>0</v>
      </c>
      <c r="AG80">
        <v>6.28571428571429</v>
      </c>
      <c r="AH80">
        <v>100.20034</v>
      </c>
      <c r="AI80">
        <v>98</v>
      </c>
      <c r="AJ80" t="s">
        <v>137</v>
      </c>
      <c r="AK80" t="s">
        <v>49</v>
      </c>
      <c r="AL80" t="s">
        <v>50</v>
      </c>
      <c r="AM80" t="s">
        <v>204</v>
      </c>
    </row>
    <row r="81" spans="1:39">
      <c r="A81">
        <v>3</v>
      </c>
      <c r="B81" s="4" t="s">
        <v>38</v>
      </c>
      <c r="C81" s="5" t="s">
        <v>39</v>
      </c>
      <c r="D81" t="s">
        <v>292</v>
      </c>
      <c r="E81" s="6" t="s">
        <v>41</v>
      </c>
      <c r="F81" t="s">
        <v>205</v>
      </c>
      <c r="G81" t="s">
        <v>206</v>
      </c>
      <c r="H81">
        <v>-10</v>
      </c>
      <c r="I81">
        <v>0</v>
      </c>
      <c r="J81">
        <v>-20</v>
      </c>
      <c r="K81">
        <v>0.45</v>
      </c>
      <c r="L81">
        <v>-6.3157894736842097</v>
      </c>
      <c r="M81">
        <v>0</v>
      </c>
      <c r="N81">
        <v>-20</v>
      </c>
      <c r="O81">
        <v>-6.3157894736842097</v>
      </c>
      <c r="P81">
        <v>1.0526315789473699</v>
      </c>
      <c r="R81">
        <v>0.16666666666666699</v>
      </c>
      <c r="S81">
        <v>0.28502335119402</v>
      </c>
      <c r="T81">
        <f t="shared" si="8"/>
        <v>0.24</v>
      </c>
      <c r="U81">
        <f t="shared" si="9"/>
        <v>0.76</v>
      </c>
      <c r="V81">
        <f t="shared" si="10"/>
        <v>12.096639999999999</v>
      </c>
      <c r="W81">
        <f t="shared" si="11"/>
        <v>50.402666666666661</v>
      </c>
      <c r="X81" t="s">
        <v>205</v>
      </c>
      <c r="Y81" t="s">
        <v>205</v>
      </c>
      <c r="Z81" t="s">
        <v>46</v>
      </c>
      <c r="AA81" t="s">
        <v>207</v>
      </c>
      <c r="AB81">
        <v>6</v>
      </c>
      <c r="AC81">
        <v>14</v>
      </c>
      <c r="AD81">
        <v>0</v>
      </c>
      <c r="AE81">
        <v>0</v>
      </c>
      <c r="AF81" s="7">
        <v>0</v>
      </c>
      <c r="AG81">
        <v>6.3333333333333304</v>
      </c>
      <c r="AH81">
        <v>86.173959999999994</v>
      </c>
      <c r="AI81">
        <v>69</v>
      </c>
      <c r="AJ81" t="s">
        <v>137</v>
      </c>
      <c r="AK81" t="s">
        <v>138</v>
      </c>
      <c r="AL81" t="s">
        <v>50</v>
      </c>
      <c r="AM81" t="s">
        <v>208</v>
      </c>
    </row>
    <row r="82" spans="1:39">
      <c r="A82">
        <v>0</v>
      </c>
      <c r="B82" s="4" t="s">
        <v>38</v>
      </c>
      <c r="C82" s="5" t="s">
        <v>39</v>
      </c>
      <c r="D82" t="s">
        <v>292</v>
      </c>
      <c r="E82" s="6" t="s">
        <v>41</v>
      </c>
      <c r="F82" t="s">
        <v>209</v>
      </c>
      <c r="G82" t="s">
        <v>210</v>
      </c>
      <c r="H82">
        <v>-10</v>
      </c>
      <c r="I82">
        <v>0</v>
      </c>
      <c r="J82">
        <v>-20</v>
      </c>
      <c r="K82">
        <v>0.45</v>
      </c>
      <c r="L82">
        <v>-7.06666666666667</v>
      </c>
      <c r="M82">
        <v>0</v>
      </c>
      <c r="N82">
        <v>-20</v>
      </c>
      <c r="O82">
        <v>-7.06666666666667</v>
      </c>
      <c r="P82">
        <v>1.4666666666666699</v>
      </c>
      <c r="R82">
        <v>0.20754716981132099</v>
      </c>
      <c r="S82">
        <v>0.35959821886061399</v>
      </c>
      <c r="T82">
        <f t="shared" si="8"/>
        <v>0.2610837438423646</v>
      </c>
      <c r="U82">
        <f t="shared" si="9"/>
        <v>0.73891625615763534</v>
      </c>
      <c r="V82">
        <f t="shared" si="10"/>
        <v>12.981862068965521</v>
      </c>
      <c r="W82">
        <f t="shared" si="11"/>
        <v>49.722981132075475</v>
      </c>
      <c r="X82" t="s">
        <v>209</v>
      </c>
      <c r="Y82" t="s">
        <v>209</v>
      </c>
      <c r="Z82" t="s">
        <v>46</v>
      </c>
      <c r="AA82" t="s">
        <v>211</v>
      </c>
      <c r="AB82">
        <v>5</v>
      </c>
      <c r="AC82">
        <v>10</v>
      </c>
      <c r="AD82">
        <v>1</v>
      </c>
      <c r="AE82">
        <v>0</v>
      </c>
      <c r="AF82" s="7">
        <v>0</v>
      </c>
      <c r="AG82">
        <v>5.6</v>
      </c>
      <c r="AH82">
        <v>86.130899999999997</v>
      </c>
      <c r="AI82">
        <v>108</v>
      </c>
      <c r="AJ82" t="s">
        <v>82</v>
      </c>
      <c r="AK82" t="s">
        <v>93</v>
      </c>
      <c r="AL82" t="s">
        <v>50</v>
      </c>
      <c r="AM82" t="s">
        <v>212</v>
      </c>
    </row>
    <row r="83" spans="1:39">
      <c r="A83">
        <v>1</v>
      </c>
      <c r="B83" s="4" t="s">
        <v>38</v>
      </c>
      <c r="C83" s="5" t="s">
        <v>39</v>
      </c>
      <c r="D83" t="s">
        <v>292</v>
      </c>
      <c r="E83" s="6" t="s">
        <v>41</v>
      </c>
      <c r="F83" t="s">
        <v>213</v>
      </c>
      <c r="G83" t="s">
        <v>214</v>
      </c>
      <c r="H83">
        <v>-10</v>
      </c>
      <c r="I83">
        <v>0</v>
      </c>
      <c r="J83">
        <v>-20</v>
      </c>
      <c r="K83">
        <v>0.45</v>
      </c>
      <c r="L83">
        <v>-8</v>
      </c>
      <c r="M83">
        <v>0</v>
      </c>
      <c r="N83">
        <v>-20</v>
      </c>
      <c r="O83">
        <v>-8</v>
      </c>
      <c r="P83">
        <v>2</v>
      </c>
      <c r="R83">
        <v>0.25</v>
      </c>
      <c r="S83">
        <v>0.44394894588753397</v>
      </c>
      <c r="T83">
        <f t="shared" si="8"/>
        <v>0.2857142857142857</v>
      </c>
      <c r="U83">
        <f t="shared" si="9"/>
        <v>0.7142857142857143</v>
      </c>
      <c r="V83">
        <f t="shared" si="10"/>
        <v>14.016</v>
      </c>
      <c r="W83">
        <f t="shared" si="11"/>
        <v>49.056000000000004</v>
      </c>
      <c r="X83" t="s">
        <v>213</v>
      </c>
      <c r="Y83" t="s">
        <v>213</v>
      </c>
      <c r="Z83" t="s">
        <v>59</v>
      </c>
      <c r="AA83" t="s">
        <v>150</v>
      </c>
      <c r="AB83">
        <v>4</v>
      </c>
      <c r="AC83">
        <v>7</v>
      </c>
      <c r="AD83">
        <v>2</v>
      </c>
      <c r="AE83">
        <v>0</v>
      </c>
      <c r="AF83" s="8">
        <v>-1</v>
      </c>
      <c r="AG83">
        <v>4.75</v>
      </c>
      <c r="AH83">
        <v>87.095680000000002</v>
      </c>
      <c r="AI83">
        <v>155</v>
      </c>
      <c r="AJ83" t="s">
        <v>121</v>
      </c>
      <c r="AK83" t="s">
        <v>93</v>
      </c>
      <c r="AL83" t="s">
        <v>50</v>
      </c>
      <c r="AM83" t="s">
        <v>215</v>
      </c>
    </row>
    <row r="84" spans="1:39">
      <c r="A84">
        <v>2</v>
      </c>
      <c r="B84" s="4" t="s">
        <v>38</v>
      </c>
      <c r="C84" s="5" t="s">
        <v>39</v>
      </c>
      <c r="D84" t="s">
        <v>292</v>
      </c>
      <c r="E84" s="6" t="s">
        <v>41</v>
      </c>
      <c r="F84" t="s">
        <v>216</v>
      </c>
      <c r="G84" t="s">
        <v>217</v>
      </c>
      <c r="H84">
        <v>-10</v>
      </c>
      <c r="I84">
        <v>0</v>
      </c>
      <c r="J84">
        <v>-20</v>
      </c>
      <c r="K84">
        <v>0.45</v>
      </c>
      <c r="L84">
        <v>-8.9224489795918291</v>
      </c>
      <c r="M84">
        <v>0</v>
      </c>
      <c r="N84">
        <v>-20</v>
      </c>
      <c r="O84">
        <v>-8.9224489795918291</v>
      </c>
      <c r="P84">
        <v>0.53877551020408398</v>
      </c>
      <c r="R84">
        <v>6.0384263494968199E-2</v>
      </c>
      <c r="S84">
        <v>8.4763585217912399E-2</v>
      </c>
      <c r="T84">
        <f t="shared" si="8"/>
        <v>0.308495625176404</v>
      </c>
      <c r="U84">
        <f t="shared" si="9"/>
        <v>0.69150437482359606</v>
      </c>
      <c r="V84">
        <f t="shared" si="10"/>
        <v>14.972497318656497</v>
      </c>
      <c r="W84">
        <f t="shared" si="11"/>
        <v>48.533904849039345</v>
      </c>
      <c r="X84" t="s">
        <v>216</v>
      </c>
      <c r="Y84" t="s">
        <v>216</v>
      </c>
      <c r="Z84" t="s">
        <v>46</v>
      </c>
      <c r="AA84" t="s">
        <v>218</v>
      </c>
      <c r="AB84">
        <v>5</v>
      </c>
      <c r="AC84">
        <v>8</v>
      </c>
      <c r="AD84">
        <v>0</v>
      </c>
      <c r="AE84">
        <v>0</v>
      </c>
      <c r="AF84" s="7">
        <v>0</v>
      </c>
      <c r="AG84">
        <v>5.6</v>
      </c>
      <c r="AH84">
        <v>68.116219999999998</v>
      </c>
      <c r="AI84">
        <v>34.07</v>
      </c>
      <c r="AJ84" t="s">
        <v>181</v>
      </c>
      <c r="AK84" t="s">
        <v>49</v>
      </c>
      <c r="AL84" t="s">
        <v>139</v>
      </c>
      <c r="AM84" t="s">
        <v>219</v>
      </c>
    </row>
    <row r="85" spans="1:39">
      <c r="A85">
        <v>3</v>
      </c>
      <c r="B85" s="4" t="s">
        <v>38</v>
      </c>
      <c r="C85" s="5" t="s">
        <v>39</v>
      </c>
      <c r="D85" t="s">
        <v>292</v>
      </c>
      <c r="E85" s="6" t="s">
        <v>41</v>
      </c>
      <c r="F85" t="s">
        <v>220</v>
      </c>
      <c r="G85" t="s">
        <v>221</v>
      </c>
      <c r="H85">
        <v>-10</v>
      </c>
      <c r="I85">
        <v>0</v>
      </c>
      <c r="J85">
        <v>-20</v>
      </c>
      <c r="K85">
        <v>0.45</v>
      </c>
      <c r="L85">
        <v>-6.6666666666666696</v>
      </c>
      <c r="M85">
        <v>0</v>
      </c>
      <c r="N85">
        <v>-20</v>
      </c>
      <c r="O85">
        <v>-6.6666666666666696</v>
      </c>
      <c r="P85">
        <v>2.2222222222222201</v>
      </c>
      <c r="R85">
        <v>0.33333333333333298</v>
      </c>
      <c r="S85">
        <v>0.40019325794808303</v>
      </c>
      <c r="T85">
        <f t="shared" si="8"/>
        <v>0.25000000000000006</v>
      </c>
      <c r="U85">
        <f t="shared" si="9"/>
        <v>0.74999999999999989</v>
      </c>
      <c r="V85">
        <f t="shared" si="10"/>
        <v>12.516500000000001</v>
      </c>
      <c r="W85">
        <f t="shared" si="11"/>
        <v>50.065999999999988</v>
      </c>
      <c r="X85" t="s">
        <v>220</v>
      </c>
      <c r="Y85" t="s">
        <v>220</v>
      </c>
      <c r="Z85" t="s">
        <v>59</v>
      </c>
      <c r="AA85" t="s">
        <v>81</v>
      </c>
      <c r="AB85">
        <v>3</v>
      </c>
      <c r="AC85">
        <v>8</v>
      </c>
      <c r="AD85">
        <v>1</v>
      </c>
      <c r="AE85">
        <v>0</v>
      </c>
      <c r="AF85" s="7">
        <v>0</v>
      </c>
      <c r="AG85">
        <v>6</v>
      </c>
      <c r="AH85">
        <v>60.093820000000001</v>
      </c>
      <c r="AI85">
        <v>82.5</v>
      </c>
      <c r="AJ85" t="s">
        <v>82</v>
      </c>
      <c r="AK85" t="s">
        <v>49</v>
      </c>
      <c r="AL85" t="s">
        <v>50</v>
      </c>
      <c r="AM85" t="s">
        <v>222</v>
      </c>
    </row>
    <row r="86" spans="1:39">
      <c r="A86">
        <v>0</v>
      </c>
      <c r="B86" s="4" t="s">
        <v>38</v>
      </c>
      <c r="C86" s="5" t="s">
        <v>39</v>
      </c>
      <c r="D86" t="s">
        <v>292</v>
      </c>
      <c r="E86" s="6" t="s">
        <v>41</v>
      </c>
      <c r="F86" t="s">
        <v>223</v>
      </c>
      <c r="G86" t="s">
        <v>224</v>
      </c>
      <c r="H86">
        <v>-10</v>
      </c>
      <c r="I86">
        <v>0</v>
      </c>
      <c r="J86">
        <v>-20</v>
      </c>
      <c r="K86">
        <v>0.45</v>
      </c>
      <c r="L86">
        <v>-10</v>
      </c>
      <c r="M86">
        <v>0</v>
      </c>
      <c r="N86">
        <v>-20</v>
      </c>
      <c r="O86">
        <v>-10</v>
      </c>
      <c r="P86">
        <v>0.91034482758620705</v>
      </c>
      <c r="R86">
        <v>9.1034482758620694E-2</v>
      </c>
      <c r="S86">
        <v>0.24271982266912201</v>
      </c>
      <c r="T86">
        <f t="shared" si="8"/>
        <v>0.33333333333333331</v>
      </c>
      <c r="U86">
        <f t="shared" si="9"/>
        <v>0.66666666666666663</v>
      </c>
      <c r="V86">
        <f t="shared" si="10"/>
        <v>16.015333333333334</v>
      </c>
      <c r="W86">
        <f t="shared" si="11"/>
        <v>48.046000000000006</v>
      </c>
      <c r="X86" t="s">
        <v>223</v>
      </c>
      <c r="Y86" t="s">
        <v>223</v>
      </c>
      <c r="Z86" t="s">
        <v>46</v>
      </c>
      <c r="AA86" t="s">
        <v>225</v>
      </c>
      <c r="AB86">
        <v>5</v>
      </c>
      <c r="AC86">
        <v>4</v>
      </c>
      <c r="AD86">
        <v>4</v>
      </c>
      <c r="AE86">
        <v>0</v>
      </c>
      <c r="AF86" s="7">
        <v>-2</v>
      </c>
      <c r="AG86">
        <v>3.2</v>
      </c>
      <c r="AH86">
        <v>128.08086</v>
      </c>
      <c r="AI86">
        <v>381</v>
      </c>
      <c r="AJ86" t="s">
        <v>226</v>
      </c>
      <c r="AK86" t="s">
        <v>227</v>
      </c>
      <c r="AL86" t="s">
        <v>50</v>
      </c>
      <c r="AM86" t="s">
        <v>228</v>
      </c>
    </row>
    <row r="87" spans="1:39">
      <c r="A87">
        <v>1</v>
      </c>
      <c r="B87" s="4" t="s">
        <v>38</v>
      </c>
      <c r="C87" s="5" t="s">
        <v>39</v>
      </c>
      <c r="D87" t="s">
        <v>292</v>
      </c>
      <c r="E87" s="6" t="s">
        <v>41</v>
      </c>
      <c r="F87" t="s">
        <v>229</v>
      </c>
      <c r="G87" t="s">
        <v>230</v>
      </c>
      <c r="H87">
        <v>-10</v>
      </c>
      <c r="I87">
        <v>0</v>
      </c>
      <c r="J87">
        <v>-20</v>
      </c>
      <c r="K87">
        <v>0.45</v>
      </c>
      <c r="L87">
        <v>-8.9</v>
      </c>
      <c r="M87">
        <v>0</v>
      </c>
      <c r="N87">
        <v>-20</v>
      </c>
      <c r="O87">
        <v>-8.9</v>
      </c>
      <c r="P87">
        <v>0.27499999999999902</v>
      </c>
      <c r="R87">
        <v>3.0898876404494301E-2</v>
      </c>
      <c r="S87">
        <v>8.6727379509941804E-2</v>
      </c>
      <c r="T87">
        <f t="shared" si="8"/>
        <v>0.30795847750865052</v>
      </c>
      <c r="U87">
        <f t="shared" si="9"/>
        <v>0.69204152249134954</v>
      </c>
      <c r="V87">
        <f t="shared" si="10"/>
        <v>14.9499446366782</v>
      </c>
      <c r="W87">
        <f t="shared" si="11"/>
        <v>48.545325842696627</v>
      </c>
      <c r="X87" t="s">
        <v>229</v>
      </c>
      <c r="Y87" t="s">
        <v>229</v>
      </c>
      <c r="Z87" t="s">
        <v>46</v>
      </c>
      <c r="AA87" t="s">
        <v>231</v>
      </c>
      <c r="AB87">
        <v>10</v>
      </c>
      <c r="AC87">
        <v>16</v>
      </c>
      <c r="AD87">
        <v>0</v>
      </c>
      <c r="AE87">
        <v>0</v>
      </c>
      <c r="AF87" s="7">
        <v>0</v>
      </c>
      <c r="AG87">
        <v>5.6</v>
      </c>
      <c r="AH87">
        <v>136.23244</v>
      </c>
      <c r="AI87">
        <v>176</v>
      </c>
      <c r="AJ87" t="s">
        <v>232</v>
      </c>
      <c r="AK87" t="s">
        <v>49</v>
      </c>
      <c r="AL87" t="s">
        <v>50</v>
      </c>
      <c r="AM87" t="s">
        <v>233</v>
      </c>
    </row>
    <row r="88" spans="1:39">
      <c r="A88">
        <v>2</v>
      </c>
      <c r="B88" s="4" t="s">
        <v>38</v>
      </c>
      <c r="C88" s="5" t="s">
        <v>39</v>
      </c>
      <c r="D88" t="s">
        <v>292</v>
      </c>
      <c r="E88" s="6" t="s">
        <v>41</v>
      </c>
      <c r="F88" t="s">
        <v>234</v>
      </c>
      <c r="G88" t="s">
        <v>235</v>
      </c>
      <c r="H88">
        <v>-10</v>
      </c>
      <c r="I88">
        <v>0</v>
      </c>
      <c r="J88">
        <v>-20</v>
      </c>
      <c r="K88">
        <v>0.45</v>
      </c>
      <c r="L88">
        <v>-9.3230769230769202</v>
      </c>
      <c r="M88">
        <v>0</v>
      </c>
      <c r="N88">
        <v>-20</v>
      </c>
      <c r="O88">
        <v>-9.3230769230769202</v>
      </c>
      <c r="P88">
        <v>0.67692307692307696</v>
      </c>
      <c r="R88">
        <v>7.2607260726072598E-2</v>
      </c>
      <c r="S88">
        <v>0.22112825689975399</v>
      </c>
      <c r="T88">
        <f t="shared" si="8"/>
        <v>0.31794333683105974</v>
      </c>
      <c r="U88">
        <f t="shared" si="9"/>
        <v>0.68205666316894031</v>
      </c>
      <c r="V88">
        <f t="shared" si="10"/>
        <v>15.369168940188874</v>
      </c>
      <c r="W88">
        <f t="shared" si="11"/>
        <v>48.339333333333336</v>
      </c>
      <c r="X88" t="s">
        <v>234</v>
      </c>
      <c r="Y88" t="s">
        <v>236</v>
      </c>
      <c r="Z88" t="s">
        <v>159</v>
      </c>
      <c r="AA88" t="s">
        <v>237</v>
      </c>
      <c r="AB88">
        <v>6</v>
      </c>
      <c r="AC88">
        <v>15</v>
      </c>
      <c r="AD88">
        <v>2</v>
      </c>
      <c r="AE88">
        <v>2</v>
      </c>
      <c r="AF88" s="7">
        <v>1</v>
      </c>
      <c r="AG88">
        <v>4.8333333333333304</v>
      </c>
      <c r="AH88">
        <v>147.19319999999999</v>
      </c>
      <c r="AI88" t="s">
        <v>161</v>
      </c>
      <c r="AJ88" t="s">
        <v>193</v>
      </c>
      <c r="AK88" t="s">
        <v>88</v>
      </c>
      <c r="AL88" t="s">
        <v>163</v>
      </c>
      <c r="AM88" t="s">
        <v>238</v>
      </c>
    </row>
    <row r="89" spans="1:39">
      <c r="A89">
        <v>3</v>
      </c>
      <c r="B89" s="4" t="s">
        <v>38</v>
      </c>
      <c r="C89" s="5" t="s">
        <v>39</v>
      </c>
      <c r="D89" t="s">
        <v>292</v>
      </c>
      <c r="E89" s="6" t="s">
        <v>41</v>
      </c>
      <c r="F89" t="s">
        <v>239</v>
      </c>
      <c r="G89" t="s">
        <v>240</v>
      </c>
      <c r="H89">
        <v>-10</v>
      </c>
      <c r="I89">
        <v>0</v>
      </c>
      <c r="J89">
        <v>-20</v>
      </c>
      <c r="K89">
        <v>0.45</v>
      </c>
      <c r="L89">
        <v>-10</v>
      </c>
      <c r="M89">
        <v>0</v>
      </c>
      <c r="N89">
        <v>-20</v>
      </c>
      <c r="O89">
        <v>-10</v>
      </c>
      <c r="P89">
        <v>1.1000000000000001</v>
      </c>
      <c r="R89">
        <v>0.11</v>
      </c>
      <c r="S89">
        <v>0.30241907656438599</v>
      </c>
      <c r="T89">
        <f t="shared" si="8"/>
        <v>0.33333333333333331</v>
      </c>
      <c r="U89">
        <f t="shared" si="9"/>
        <v>0.66666666666666663</v>
      </c>
      <c r="V89">
        <f t="shared" si="10"/>
        <v>16.015333333333334</v>
      </c>
      <c r="W89">
        <f t="shared" si="11"/>
        <v>48.046000000000006</v>
      </c>
      <c r="X89" t="s">
        <v>239</v>
      </c>
      <c r="Y89" t="s">
        <v>241</v>
      </c>
      <c r="Z89" t="s">
        <v>159</v>
      </c>
      <c r="AA89" t="s">
        <v>242</v>
      </c>
      <c r="AB89">
        <v>4</v>
      </c>
      <c r="AC89">
        <v>4</v>
      </c>
      <c r="AD89">
        <v>5</v>
      </c>
      <c r="AE89">
        <v>0</v>
      </c>
      <c r="AF89" s="7">
        <v>-2</v>
      </c>
      <c r="AG89">
        <v>2.5</v>
      </c>
      <c r="AH89">
        <v>132.06916000000001</v>
      </c>
      <c r="AI89" t="s">
        <v>161</v>
      </c>
      <c r="AJ89" t="s">
        <v>226</v>
      </c>
      <c r="AK89" t="s">
        <v>88</v>
      </c>
      <c r="AL89" t="s">
        <v>50</v>
      </c>
      <c r="AM89" t="s">
        <v>243</v>
      </c>
    </row>
    <row r="90" spans="1:39">
      <c r="A90">
        <v>0</v>
      </c>
      <c r="B90" s="4" t="s">
        <v>38</v>
      </c>
      <c r="C90" s="5" t="s">
        <v>39</v>
      </c>
      <c r="D90" t="s">
        <v>292</v>
      </c>
      <c r="E90" s="6" t="s">
        <v>41</v>
      </c>
      <c r="F90" t="s">
        <v>244</v>
      </c>
      <c r="G90" t="s">
        <v>245</v>
      </c>
      <c r="H90">
        <v>-10</v>
      </c>
      <c r="I90">
        <v>0</v>
      </c>
      <c r="J90">
        <v>-20</v>
      </c>
      <c r="K90">
        <v>0.45</v>
      </c>
      <c r="L90">
        <v>-10</v>
      </c>
      <c r="M90">
        <v>0</v>
      </c>
      <c r="N90">
        <v>-20</v>
      </c>
      <c r="O90">
        <v>-10</v>
      </c>
      <c r="P90">
        <v>1.25714285714286</v>
      </c>
      <c r="R90">
        <v>0.125714285714286</v>
      </c>
      <c r="S90">
        <v>0.26704610754581198</v>
      </c>
      <c r="T90">
        <f t="shared" si="8"/>
        <v>0.33333333333333331</v>
      </c>
      <c r="U90">
        <f t="shared" si="9"/>
        <v>0.66666666666666663</v>
      </c>
      <c r="V90">
        <f t="shared" si="10"/>
        <v>16.015333333333334</v>
      </c>
      <c r="W90">
        <f t="shared" si="11"/>
        <v>48.046000000000006</v>
      </c>
      <c r="X90" t="s">
        <v>244</v>
      </c>
      <c r="Y90" t="s">
        <v>244</v>
      </c>
      <c r="Z90" t="s">
        <v>59</v>
      </c>
      <c r="AA90" t="s">
        <v>246</v>
      </c>
      <c r="AB90">
        <v>3</v>
      </c>
      <c r="AC90">
        <v>2</v>
      </c>
      <c r="AD90">
        <v>4</v>
      </c>
      <c r="AE90">
        <v>0</v>
      </c>
      <c r="AF90" s="7">
        <v>-2</v>
      </c>
      <c r="AG90">
        <v>2</v>
      </c>
      <c r="AH90">
        <v>102.04378</v>
      </c>
      <c r="AI90">
        <v>199</v>
      </c>
      <c r="AJ90" t="s">
        <v>226</v>
      </c>
      <c r="AK90" t="s">
        <v>88</v>
      </c>
      <c r="AL90" t="s">
        <v>50</v>
      </c>
      <c r="AM90" t="s">
        <v>247</v>
      </c>
    </row>
    <row r="91" spans="1:39">
      <c r="A91">
        <v>1</v>
      </c>
      <c r="B91" s="4" t="s">
        <v>38</v>
      </c>
      <c r="C91" s="5" t="s">
        <v>39</v>
      </c>
      <c r="D91" t="s">
        <v>292</v>
      </c>
      <c r="E91" s="6" t="s">
        <v>41</v>
      </c>
      <c r="F91" t="s">
        <v>248</v>
      </c>
      <c r="G91" t="s">
        <v>249</v>
      </c>
      <c r="H91">
        <v>-10</v>
      </c>
      <c r="I91">
        <v>0</v>
      </c>
      <c r="J91">
        <v>-20</v>
      </c>
      <c r="K91">
        <v>0.45</v>
      </c>
      <c r="L91">
        <v>-6.4285714285714297</v>
      </c>
      <c r="M91">
        <v>0</v>
      </c>
      <c r="N91">
        <v>-20</v>
      </c>
      <c r="O91">
        <v>-6.4285714285714297</v>
      </c>
      <c r="P91">
        <v>0.71428571428571397</v>
      </c>
      <c r="R91">
        <v>0.11111111111111099</v>
      </c>
      <c r="S91">
        <v>0.283431012459613</v>
      </c>
      <c r="T91">
        <f t="shared" si="8"/>
        <v>0.24324324324324326</v>
      </c>
      <c r="U91">
        <f t="shared" si="9"/>
        <v>0.75675675675675669</v>
      </c>
      <c r="V91">
        <f t="shared" si="10"/>
        <v>12.232810810810811</v>
      </c>
      <c r="W91">
        <f t="shared" si="11"/>
        <v>50.290444444444439</v>
      </c>
      <c r="X91" t="s">
        <v>248</v>
      </c>
      <c r="Y91" t="s">
        <v>248</v>
      </c>
      <c r="Z91" t="s">
        <v>46</v>
      </c>
      <c r="AA91" t="s">
        <v>250</v>
      </c>
      <c r="AB91">
        <v>9</v>
      </c>
      <c r="AC91">
        <v>20</v>
      </c>
      <c r="AD91">
        <v>0</v>
      </c>
      <c r="AE91">
        <v>0</v>
      </c>
      <c r="AF91" s="7">
        <v>0</v>
      </c>
      <c r="AG91">
        <v>6.2222222222222197</v>
      </c>
      <c r="AH91">
        <v>128.25309999999999</v>
      </c>
      <c r="AI91">
        <v>151</v>
      </c>
      <c r="AJ91" t="s">
        <v>137</v>
      </c>
      <c r="AK91" t="s">
        <v>49</v>
      </c>
      <c r="AL91" t="s">
        <v>50</v>
      </c>
      <c r="AM91" t="s">
        <v>251</v>
      </c>
    </row>
    <row r="92" spans="1:39">
      <c r="A92">
        <v>2</v>
      </c>
      <c r="B92" s="4" t="s">
        <v>38</v>
      </c>
      <c r="C92" s="5" t="s">
        <v>39</v>
      </c>
      <c r="D92" t="s">
        <v>292</v>
      </c>
      <c r="E92" s="6" t="s">
        <v>41</v>
      </c>
      <c r="F92" t="s">
        <v>252</v>
      </c>
      <c r="G92" t="s">
        <v>253</v>
      </c>
      <c r="H92">
        <v>-10</v>
      </c>
      <c r="I92">
        <v>0</v>
      </c>
      <c r="J92">
        <v>-20</v>
      </c>
      <c r="K92">
        <v>0.45</v>
      </c>
      <c r="L92">
        <v>-6.4</v>
      </c>
      <c r="M92">
        <v>0</v>
      </c>
      <c r="N92">
        <v>-20</v>
      </c>
      <c r="O92">
        <v>-6.4</v>
      </c>
      <c r="P92">
        <v>0.8</v>
      </c>
      <c r="R92">
        <v>0.125</v>
      </c>
      <c r="S92">
        <v>0.28382976185743303</v>
      </c>
      <c r="T92">
        <f t="shared" si="8"/>
        <v>0.24242424242424246</v>
      </c>
      <c r="U92">
        <f t="shared" si="9"/>
        <v>0.75757575757575757</v>
      </c>
      <c r="V92">
        <f t="shared" si="10"/>
        <v>12.198424242424245</v>
      </c>
      <c r="W92">
        <f t="shared" si="11"/>
        <v>50.318500000000007</v>
      </c>
      <c r="X92" t="s">
        <v>252</v>
      </c>
      <c r="Y92" t="s">
        <v>252</v>
      </c>
      <c r="Z92" t="s">
        <v>46</v>
      </c>
      <c r="AA92" t="s">
        <v>254</v>
      </c>
      <c r="AB92">
        <v>8</v>
      </c>
      <c r="AC92">
        <v>18</v>
      </c>
      <c r="AD92">
        <v>0</v>
      </c>
      <c r="AE92">
        <v>0</v>
      </c>
      <c r="AF92" s="8">
        <v>0</v>
      </c>
      <c r="AG92">
        <v>6.25</v>
      </c>
      <c r="AH92">
        <v>114.22672</v>
      </c>
      <c r="AI92">
        <v>126</v>
      </c>
      <c r="AJ92" t="s">
        <v>137</v>
      </c>
      <c r="AK92" t="s">
        <v>138</v>
      </c>
      <c r="AL92" t="s">
        <v>50</v>
      </c>
      <c r="AM92" t="s">
        <v>255</v>
      </c>
    </row>
    <row r="93" spans="1:39">
      <c r="A93">
        <v>3</v>
      </c>
      <c r="B93" s="4" t="s">
        <v>38</v>
      </c>
      <c r="C93" s="5" t="s">
        <v>39</v>
      </c>
      <c r="D93" t="s">
        <v>292</v>
      </c>
      <c r="E93" s="6" t="s">
        <v>41</v>
      </c>
      <c r="F93" t="s">
        <v>256</v>
      </c>
      <c r="G93" t="s">
        <v>257</v>
      </c>
      <c r="H93">
        <v>-10</v>
      </c>
      <c r="I93">
        <v>0</v>
      </c>
      <c r="J93">
        <v>-20</v>
      </c>
      <c r="K93">
        <v>0.45</v>
      </c>
      <c r="L93">
        <v>-6.25</v>
      </c>
      <c r="M93">
        <v>0</v>
      </c>
      <c r="N93">
        <v>-20</v>
      </c>
      <c r="O93">
        <v>-6.25</v>
      </c>
      <c r="P93">
        <v>1.25</v>
      </c>
      <c r="R93">
        <v>0.2</v>
      </c>
      <c r="S93">
        <v>0.28597536129630702</v>
      </c>
      <c r="T93">
        <f t="shared" si="8"/>
        <v>0.23809523809523808</v>
      </c>
      <c r="U93">
        <f t="shared" si="9"/>
        <v>0.76190476190476186</v>
      </c>
      <c r="V93">
        <f t="shared" si="10"/>
        <v>12.016666666666666</v>
      </c>
      <c r="W93">
        <f t="shared" si="11"/>
        <v>50.47</v>
      </c>
      <c r="X93" t="s">
        <v>256</v>
      </c>
      <c r="Y93" t="s">
        <v>256</v>
      </c>
      <c r="Z93" t="s">
        <v>46</v>
      </c>
      <c r="AA93" t="s">
        <v>258</v>
      </c>
      <c r="AB93">
        <v>5</v>
      </c>
      <c r="AC93">
        <v>12</v>
      </c>
      <c r="AD93">
        <v>0</v>
      </c>
      <c r="AE93">
        <v>0</v>
      </c>
      <c r="AF93" s="7">
        <v>0</v>
      </c>
      <c r="AG93">
        <v>6.4</v>
      </c>
      <c r="AH93">
        <v>72.147580000000005</v>
      </c>
      <c r="AI93">
        <v>36.1</v>
      </c>
      <c r="AJ93" t="s">
        <v>137</v>
      </c>
      <c r="AK93" t="s">
        <v>49</v>
      </c>
      <c r="AL93" t="s">
        <v>139</v>
      </c>
      <c r="AM93" t="s">
        <v>259</v>
      </c>
    </row>
    <row r="94" spans="1:39">
      <c r="A94">
        <v>0</v>
      </c>
      <c r="B94" s="4" t="s">
        <v>38</v>
      </c>
      <c r="C94" s="5" t="s">
        <v>39</v>
      </c>
      <c r="D94" t="s">
        <v>292</v>
      </c>
      <c r="E94" s="6" t="s">
        <v>41</v>
      </c>
      <c r="F94" t="s">
        <v>260</v>
      </c>
      <c r="G94" t="s">
        <v>261</v>
      </c>
      <c r="H94">
        <v>-10</v>
      </c>
      <c r="I94">
        <v>0</v>
      </c>
      <c r="J94">
        <v>-20</v>
      </c>
      <c r="K94">
        <v>0.45</v>
      </c>
      <c r="L94">
        <v>-8.1408450704225306</v>
      </c>
      <c r="M94">
        <v>0</v>
      </c>
      <c r="N94">
        <v>-20</v>
      </c>
      <c r="O94">
        <v>-8.1408450704225306</v>
      </c>
      <c r="P94">
        <v>0.74366197183098703</v>
      </c>
      <c r="R94">
        <v>9.1349480968858199E-2</v>
      </c>
      <c r="S94">
        <v>0.16446775404842201</v>
      </c>
      <c r="T94">
        <f t="shared" si="8"/>
        <v>0.28928928928928921</v>
      </c>
      <c r="U94">
        <f t="shared" si="9"/>
        <v>0.7107107107107109</v>
      </c>
      <c r="V94">
        <f t="shared" si="10"/>
        <v>14.166100100100097</v>
      </c>
      <c r="W94">
        <f t="shared" si="11"/>
        <v>48.968629757785472</v>
      </c>
      <c r="X94" t="s">
        <v>260</v>
      </c>
      <c r="Y94" t="s">
        <v>262</v>
      </c>
      <c r="Z94" t="s">
        <v>46</v>
      </c>
      <c r="AA94" t="s">
        <v>98</v>
      </c>
      <c r="AB94">
        <v>5</v>
      </c>
      <c r="AC94">
        <v>12</v>
      </c>
      <c r="AD94">
        <v>1</v>
      </c>
      <c r="AE94">
        <v>0</v>
      </c>
      <c r="AF94" s="7">
        <v>0</v>
      </c>
      <c r="AG94">
        <v>6</v>
      </c>
      <c r="AH94">
        <v>88.14658</v>
      </c>
      <c r="AI94">
        <v>138</v>
      </c>
      <c r="AJ94" t="s">
        <v>82</v>
      </c>
      <c r="AK94" t="s">
        <v>138</v>
      </c>
      <c r="AL94" t="s">
        <v>50</v>
      </c>
      <c r="AM94" t="s">
        <v>263</v>
      </c>
    </row>
    <row r="95" spans="1:39">
      <c r="A95">
        <v>1</v>
      </c>
      <c r="B95" s="4" t="s">
        <v>38</v>
      </c>
      <c r="C95" s="5" t="s">
        <v>39</v>
      </c>
      <c r="D95" t="s">
        <v>292</v>
      </c>
      <c r="E95" s="6" t="s">
        <v>41</v>
      </c>
      <c r="F95" t="s">
        <v>264</v>
      </c>
      <c r="G95" t="s">
        <v>261</v>
      </c>
      <c r="H95">
        <v>-10</v>
      </c>
      <c r="I95">
        <v>0</v>
      </c>
      <c r="J95">
        <v>-20</v>
      </c>
      <c r="K95">
        <v>0.45</v>
      </c>
      <c r="L95">
        <v>-8.1408450704225395</v>
      </c>
      <c r="M95">
        <v>0</v>
      </c>
      <c r="N95">
        <v>-20</v>
      </c>
      <c r="O95">
        <v>-8.1408450704225395</v>
      </c>
      <c r="P95">
        <v>0.74366197183098504</v>
      </c>
      <c r="R95">
        <v>9.1349480968858102E-2</v>
      </c>
      <c r="S95">
        <v>0.16446775404842201</v>
      </c>
      <c r="T95">
        <f t="shared" si="8"/>
        <v>0.28928928928928938</v>
      </c>
      <c r="U95">
        <f t="shared" si="9"/>
        <v>0.71071071071071057</v>
      </c>
      <c r="V95">
        <f t="shared" si="10"/>
        <v>14.166100100100104</v>
      </c>
      <c r="W95">
        <f t="shared" si="11"/>
        <v>48.968629757785465</v>
      </c>
      <c r="X95" t="s">
        <v>264</v>
      </c>
      <c r="Y95" t="s">
        <v>265</v>
      </c>
      <c r="Z95" t="s">
        <v>46</v>
      </c>
      <c r="AA95" t="s">
        <v>98</v>
      </c>
      <c r="AB95">
        <v>5</v>
      </c>
      <c r="AC95">
        <v>12</v>
      </c>
      <c r="AD95">
        <v>1</v>
      </c>
      <c r="AE95">
        <v>0</v>
      </c>
      <c r="AF95" s="7">
        <v>0</v>
      </c>
      <c r="AG95">
        <v>6</v>
      </c>
      <c r="AH95">
        <v>88.14658</v>
      </c>
      <c r="AI95">
        <v>138</v>
      </c>
      <c r="AJ95" t="s">
        <v>82</v>
      </c>
      <c r="AK95" t="s">
        <v>88</v>
      </c>
      <c r="AL95" t="s">
        <v>50</v>
      </c>
      <c r="AM95" t="s">
        <v>263</v>
      </c>
    </row>
    <row r="96" spans="1:39">
      <c r="A96">
        <v>2</v>
      </c>
      <c r="B96" s="4" t="s">
        <v>38</v>
      </c>
      <c r="C96" s="5" t="s">
        <v>39</v>
      </c>
      <c r="D96" t="s">
        <v>292</v>
      </c>
      <c r="E96" s="6" t="s">
        <v>41</v>
      </c>
      <c r="F96" t="s">
        <v>266</v>
      </c>
      <c r="G96" t="s">
        <v>267</v>
      </c>
      <c r="H96">
        <v>-10</v>
      </c>
      <c r="I96">
        <v>0</v>
      </c>
      <c r="J96">
        <v>-20</v>
      </c>
      <c r="K96">
        <v>0.45</v>
      </c>
      <c r="L96">
        <v>-9.7221052631578893</v>
      </c>
      <c r="M96">
        <v>0</v>
      </c>
      <c r="N96">
        <v>-20</v>
      </c>
      <c r="O96">
        <v>-9.7221052631578893</v>
      </c>
      <c r="P96">
        <v>0.27789473684210603</v>
      </c>
      <c r="R96">
        <v>2.8583802511909999E-2</v>
      </c>
      <c r="S96">
        <v>5.5863903694079703E-2</v>
      </c>
      <c r="T96">
        <f t="shared" si="8"/>
        <v>0.32710015582943747</v>
      </c>
      <c r="U96">
        <f t="shared" si="9"/>
        <v>0.67289984417056248</v>
      </c>
      <c r="V96">
        <f t="shared" si="10"/>
        <v>15.753627142654761</v>
      </c>
      <c r="W96">
        <f t="shared" si="11"/>
        <v>48.161478562148119</v>
      </c>
      <c r="X96" t="s">
        <v>266</v>
      </c>
      <c r="Y96" t="s">
        <v>266</v>
      </c>
      <c r="Z96" t="s">
        <v>80</v>
      </c>
      <c r="AA96" t="s">
        <v>268</v>
      </c>
      <c r="AB96">
        <v>6</v>
      </c>
      <c r="AC96">
        <v>6</v>
      </c>
      <c r="AD96">
        <v>1</v>
      </c>
      <c r="AE96">
        <v>0</v>
      </c>
      <c r="AF96" s="8">
        <v>0</v>
      </c>
      <c r="AG96">
        <v>4.6666666666666696</v>
      </c>
      <c r="AH96">
        <v>94.110240000000005</v>
      </c>
      <c r="AI96">
        <v>181.7</v>
      </c>
      <c r="AJ96" t="s">
        <v>109</v>
      </c>
      <c r="AK96" t="s">
        <v>110</v>
      </c>
      <c r="AL96" t="s">
        <v>50</v>
      </c>
      <c r="AM96" t="s">
        <v>269</v>
      </c>
    </row>
    <row r="97" spans="1:39">
      <c r="A97">
        <v>3</v>
      </c>
      <c r="B97" s="4" t="s">
        <v>38</v>
      </c>
      <c r="C97" s="5" t="s">
        <v>39</v>
      </c>
      <c r="D97" t="s">
        <v>292</v>
      </c>
      <c r="E97" s="6" t="s">
        <v>41</v>
      </c>
      <c r="F97" t="s">
        <v>270</v>
      </c>
      <c r="G97" t="s">
        <v>271</v>
      </c>
      <c r="H97">
        <v>-10</v>
      </c>
      <c r="I97">
        <v>0</v>
      </c>
      <c r="J97">
        <v>-20</v>
      </c>
      <c r="K97">
        <v>0.45</v>
      </c>
      <c r="L97">
        <v>-6</v>
      </c>
      <c r="M97">
        <v>0</v>
      </c>
      <c r="N97">
        <v>-20</v>
      </c>
      <c r="O97">
        <v>-6</v>
      </c>
      <c r="P97">
        <v>2</v>
      </c>
      <c r="R97">
        <v>0.33333333333333298</v>
      </c>
      <c r="S97">
        <v>0.28975817792322101</v>
      </c>
      <c r="T97">
        <f t="shared" si="8"/>
        <v>0.23076923076923078</v>
      </c>
      <c r="U97">
        <f t="shared" si="9"/>
        <v>0.76923076923076927</v>
      </c>
      <c r="V97">
        <f t="shared" si="10"/>
        <v>11.709076923076923</v>
      </c>
      <c r="W97">
        <f t="shared" si="11"/>
        <v>50.739333333333327</v>
      </c>
      <c r="X97" t="s">
        <v>270</v>
      </c>
      <c r="Y97" t="s">
        <v>272</v>
      </c>
      <c r="Z97" t="s">
        <v>46</v>
      </c>
      <c r="AA97" t="s">
        <v>273</v>
      </c>
      <c r="AB97">
        <v>3</v>
      </c>
      <c r="AC97">
        <v>8</v>
      </c>
      <c r="AD97">
        <v>0</v>
      </c>
      <c r="AE97">
        <v>0</v>
      </c>
      <c r="AF97" s="8">
        <v>0</v>
      </c>
      <c r="AG97">
        <v>6.6666666666666696</v>
      </c>
      <c r="AH97">
        <v>44.094819999999999</v>
      </c>
      <c r="AI97">
        <v>-42</v>
      </c>
      <c r="AJ97" t="s">
        <v>181</v>
      </c>
      <c r="AK97" t="s">
        <v>49</v>
      </c>
      <c r="AL97" t="s">
        <v>139</v>
      </c>
      <c r="AM97" t="s">
        <v>274</v>
      </c>
    </row>
    <row r="98" spans="1:39">
      <c r="A98">
        <v>0</v>
      </c>
      <c r="B98" s="4" t="s">
        <v>38</v>
      </c>
      <c r="C98" s="5" t="s">
        <v>39</v>
      </c>
      <c r="D98" t="s">
        <v>292</v>
      </c>
      <c r="E98" s="6" t="s">
        <v>41</v>
      </c>
      <c r="F98" t="s">
        <v>275</v>
      </c>
      <c r="G98" t="s">
        <v>271</v>
      </c>
      <c r="H98">
        <v>-10</v>
      </c>
      <c r="I98">
        <v>0</v>
      </c>
      <c r="J98">
        <v>-20</v>
      </c>
      <c r="K98">
        <v>0.45</v>
      </c>
      <c r="L98">
        <v>-7.2210526315789503</v>
      </c>
      <c r="M98">
        <v>0</v>
      </c>
      <c r="N98">
        <v>-20</v>
      </c>
      <c r="O98">
        <v>-7.2210526315789503</v>
      </c>
      <c r="P98">
        <v>1.38947368421052</v>
      </c>
      <c r="R98">
        <v>0.19241982507288599</v>
      </c>
      <c r="S98">
        <v>0.17109847590059499</v>
      </c>
      <c r="T98">
        <f t="shared" ref="T98:T129" si="12">L98/(L98+N98)</f>
        <v>0.26527455529775723</v>
      </c>
      <c r="U98">
        <f t="shared" ref="U98:U129" si="13">N98/(L98+N98)</f>
        <v>0.73472544470224277</v>
      </c>
      <c r="V98">
        <f t="shared" ref="V98:V129" si="14">T98*44.006+U98*2.02</f>
        <v>13.157817478731635</v>
      </c>
      <c r="W98">
        <f t="shared" ref="W98:W129" si="15">V98/T98</f>
        <v>49.60075218658892</v>
      </c>
      <c r="X98" t="s">
        <v>275</v>
      </c>
      <c r="Y98" t="s">
        <v>276</v>
      </c>
      <c r="Z98" t="s">
        <v>46</v>
      </c>
      <c r="AA98" t="s">
        <v>273</v>
      </c>
      <c r="AB98">
        <v>3</v>
      </c>
      <c r="AC98">
        <v>8</v>
      </c>
      <c r="AD98">
        <v>0</v>
      </c>
      <c r="AE98">
        <v>0</v>
      </c>
      <c r="AF98" s="8">
        <v>0</v>
      </c>
      <c r="AG98">
        <v>6.6666666666666696</v>
      </c>
      <c r="AH98">
        <v>44.094819999999999</v>
      </c>
      <c r="AI98">
        <v>-42</v>
      </c>
      <c r="AJ98" t="s">
        <v>181</v>
      </c>
      <c r="AK98" t="s">
        <v>88</v>
      </c>
      <c r="AL98" t="s">
        <v>139</v>
      </c>
      <c r="AM98" t="s">
        <v>274</v>
      </c>
    </row>
    <row r="99" spans="1:39">
      <c r="A99">
        <v>1</v>
      </c>
      <c r="B99" s="4" t="s">
        <v>38</v>
      </c>
      <c r="C99" s="5" t="s">
        <v>39</v>
      </c>
      <c r="D99" t="s">
        <v>292</v>
      </c>
      <c r="E99" s="6" t="s">
        <v>41</v>
      </c>
      <c r="F99" t="s">
        <v>277</v>
      </c>
      <c r="G99" t="s">
        <v>278</v>
      </c>
      <c r="H99">
        <v>-10</v>
      </c>
      <c r="I99">
        <v>0</v>
      </c>
      <c r="J99">
        <v>-20</v>
      </c>
      <c r="K99">
        <v>0.45</v>
      </c>
      <c r="L99">
        <v>-10</v>
      </c>
      <c r="M99">
        <v>0</v>
      </c>
      <c r="N99">
        <v>-20</v>
      </c>
      <c r="O99">
        <v>-10</v>
      </c>
      <c r="P99">
        <v>0.37183098591549302</v>
      </c>
      <c r="R99">
        <v>3.71830985915493E-2</v>
      </c>
      <c r="S99">
        <v>0.134016794919984</v>
      </c>
      <c r="T99">
        <f t="shared" si="12"/>
        <v>0.33333333333333331</v>
      </c>
      <c r="U99">
        <f t="shared" si="13"/>
        <v>0.66666666666666663</v>
      </c>
      <c r="V99">
        <f t="shared" si="14"/>
        <v>16.015333333333334</v>
      </c>
      <c r="W99">
        <f t="shared" si="15"/>
        <v>48.046000000000006</v>
      </c>
      <c r="X99" t="s">
        <v>277</v>
      </c>
      <c r="Y99" t="s">
        <v>277</v>
      </c>
      <c r="Z99" t="s">
        <v>46</v>
      </c>
      <c r="AA99" t="s">
        <v>279</v>
      </c>
      <c r="AB99">
        <v>7</v>
      </c>
      <c r="AC99">
        <v>9</v>
      </c>
      <c r="AD99">
        <v>5</v>
      </c>
      <c r="AE99">
        <v>0</v>
      </c>
      <c r="AF99" s="8">
        <v>-1</v>
      </c>
      <c r="AG99">
        <v>3.8571428571428599</v>
      </c>
      <c r="AH99">
        <v>173.14045999999999</v>
      </c>
      <c r="AI99">
        <v>400.5</v>
      </c>
      <c r="AJ99" t="s">
        <v>169</v>
      </c>
      <c r="AK99" t="s">
        <v>280</v>
      </c>
      <c r="AL99" t="s">
        <v>50</v>
      </c>
      <c r="AM99" t="s">
        <v>281</v>
      </c>
    </row>
    <row r="100" spans="1:39">
      <c r="A100">
        <v>2</v>
      </c>
      <c r="B100" s="4" t="s">
        <v>38</v>
      </c>
      <c r="C100" s="5" t="s">
        <v>39</v>
      </c>
      <c r="D100" t="s">
        <v>292</v>
      </c>
      <c r="E100" s="6" t="s">
        <v>41</v>
      </c>
      <c r="F100" t="s">
        <v>282</v>
      </c>
      <c r="G100" t="s">
        <v>283</v>
      </c>
      <c r="H100">
        <v>-10</v>
      </c>
      <c r="I100">
        <v>0</v>
      </c>
      <c r="J100">
        <v>-20</v>
      </c>
      <c r="K100">
        <v>0.45</v>
      </c>
      <c r="L100">
        <v>-9.4923076923076906</v>
      </c>
      <c r="M100">
        <v>0</v>
      </c>
      <c r="N100">
        <v>-20</v>
      </c>
      <c r="O100">
        <v>-9.4923076923076906</v>
      </c>
      <c r="P100">
        <v>0.253846153846153</v>
      </c>
      <c r="R100">
        <v>2.6742301458670899E-2</v>
      </c>
      <c r="S100">
        <v>5.7719276666771201E-2</v>
      </c>
      <c r="T100">
        <f t="shared" si="12"/>
        <v>0.32185706833594152</v>
      </c>
      <c r="U100">
        <f t="shared" si="13"/>
        <v>0.67814293166405848</v>
      </c>
      <c r="V100">
        <f t="shared" si="14"/>
        <v>15.533490871152841</v>
      </c>
      <c r="W100">
        <f t="shared" si="15"/>
        <v>48.262077795786062</v>
      </c>
      <c r="X100" t="s">
        <v>282</v>
      </c>
      <c r="Y100" t="s">
        <v>282</v>
      </c>
      <c r="Z100" t="s">
        <v>80</v>
      </c>
      <c r="AA100" t="s">
        <v>284</v>
      </c>
      <c r="AB100">
        <v>8</v>
      </c>
      <c r="AC100">
        <v>8</v>
      </c>
      <c r="AD100">
        <v>0</v>
      </c>
      <c r="AE100">
        <v>0</v>
      </c>
      <c r="AF100" s="8">
        <v>0</v>
      </c>
      <c r="AG100">
        <v>5</v>
      </c>
      <c r="AH100">
        <v>104.14832</v>
      </c>
      <c r="AI100">
        <v>145</v>
      </c>
      <c r="AJ100" t="s">
        <v>285</v>
      </c>
      <c r="AK100" t="s">
        <v>286</v>
      </c>
      <c r="AL100" t="s">
        <v>50</v>
      </c>
      <c r="AM100" t="s">
        <v>287</v>
      </c>
    </row>
    <row r="101" spans="1:39">
      <c r="A101">
        <v>3</v>
      </c>
      <c r="B101" s="4" t="s">
        <v>38</v>
      </c>
      <c r="C101" s="5" t="s">
        <v>39</v>
      </c>
      <c r="D101" t="s">
        <v>292</v>
      </c>
      <c r="E101" s="6" t="s">
        <v>41</v>
      </c>
      <c r="F101" t="s">
        <v>288</v>
      </c>
      <c r="G101" t="s">
        <v>289</v>
      </c>
      <c r="H101">
        <v>-10</v>
      </c>
      <c r="I101">
        <v>0</v>
      </c>
      <c r="J101">
        <v>-20</v>
      </c>
      <c r="K101">
        <v>0.45</v>
      </c>
      <c r="L101">
        <v>-10</v>
      </c>
      <c r="M101">
        <v>0</v>
      </c>
      <c r="N101">
        <v>-20</v>
      </c>
      <c r="O101">
        <v>-10</v>
      </c>
      <c r="P101">
        <v>1.25714285714286</v>
      </c>
      <c r="R101">
        <v>0.125714285714286</v>
      </c>
      <c r="S101">
        <v>0.30375280521967701</v>
      </c>
      <c r="T101">
        <f t="shared" si="12"/>
        <v>0.33333333333333331</v>
      </c>
      <c r="U101">
        <f t="shared" si="13"/>
        <v>0.66666666666666663</v>
      </c>
      <c r="V101">
        <f t="shared" si="14"/>
        <v>16.015333333333334</v>
      </c>
      <c r="W101">
        <f t="shared" si="15"/>
        <v>48.046000000000006</v>
      </c>
      <c r="X101" t="s">
        <v>288</v>
      </c>
      <c r="Y101" t="s">
        <v>288</v>
      </c>
      <c r="Z101" t="s">
        <v>159</v>
      </c>
      <c r="AA101" t="s">
        <v>290</v>
      </c>
      <c r="AB101">
        <v>4</v>
      </c>
      <c r="AC101">
        <v>4</v>
      </c>
      <c r="AD101">
        <v>4</v>
      </c>
      <c r="AE101">
        <v>0</v>
      </c>
      <c r="AF101" s="8">
        <v>-2</v>
      </c>
      <c r="AG101">
        <v>3</v>
      </c>
      <c r="AH101">
        <v>116.07016</v>
      </c>
      <c r="AI101">
        <v>235</v>
      </c>
      <c r="AJ101" t="s">
        <v>226</v>
      </c>
      <c r="AK101" t="s">
        <v>88</v>
      </c>
      <c r="AL101" t="s">
        <v>50</v>
      </c>
      <c r="AM101" t="s">
        <v>291</v>
      </c>
    </row>
    <row r="102" spans="1:39">
      <c r="A102">
        <v>0</v>
      </c>
      <c r="B102" s="4" t="s">
        <v>38</v>
      </c>
      <c r="C102" s="5" t="s">
        <v>39</v>
      </c>
      <c r="D102" t="s">
        <v>293</v>
      </c>
      <c r="E102" s="6" t="s">
        <v>41</v>
      </c>
      <c r="F102" t="s">
        <v>42</v>
      </c>
      <c r="G102" t="s">
        <v>43</v>
      </c>
      <c r="H102">
        <v>-10</v>
      </c>
      <c r="I102">
        <v>0</v>
      </c>
      <c r="J102">
        <v>-10</v>
      </c>
      <c r="K102">
        <v>0.45</v>
      </c>
      <c r="L102">
        <v>-3.6363636363636398</v>
      </c>
      <c r="M102">
        <v>0</v>
      </c>
      <c r="N102">
        <v>-10</v>
      </c>
      <c r="O102">
        <v>-3.6363636363636398</v>
      </c>
      <c r="P102">
        <v>0.90909090909090795</v>
      </c>
      <c r="R102">
        <v>0.25</v>
      </c>
      <c r="S102">
        <v>0.45468819374369202</v>
      </c>
      <c r="T102">
        <f t="shared" si="12"/>
        <v>0.26666666666666683</v>
      </c>
      <c r="U102">
        <f t="shared" si="13"/>
        <v>0.73333333333333317</v>
      </c>
      <c r="V102">
        <f t="shared" si="14"/>
        <v>13.216266666666675</v>
      </c>
      <c r="W102">
        <f t="shared" si="15"/>
        <v>49.561</v>
      </c>
      <c r="X102" t="s">
        <v>44</v>
      </c>
      <c r="Y102" t="s">
        <v>45</v>
      </c>
      <c r="Z102" t="s">
        <v>46</v>
      </c>
      <c r="AA102" t="s">
        <v>47</v>
      </c>
      <c r="AB102">
        <v>4</v>
      </c>
      <c r="AC102">
        <v>10</v>
      </c>
      <c r="AD102">
        <v>2</v>
      </c>
      <c r="AE102">
        <v>0</v>
      </c>
      <c r="AF102" s="7">
        <v>0</v>
      </c>
      <c r="AG102">
        <v>5.5</v>
      </c>
      <c r="AH102">
        <v>90.119200000000006</v>
      </c>
      <c r="AI102">
        <v>207</v>
      </c>
      <c r="AJ102" t="s">
        <v>48</v>
      </c>
      <c r="AK102" t="s">
        <v>49</v>
      </c>
      <c r="AL102" t="s">
        <v>50</v>
      </c>
      <c r="AM102" t="s">
        <v>51</v>
      </c>
    </row>
    <row r="103" spans="1:39">
      <c r="A103">
        <v>1</v>
      </c>
      <c r="B103" s="4" t="s">
        <v>38</v>
      </c>
      <c r="C103" s="5" t="s">
        <v>39</v>
      </c>
      <c r="D103" t="s">
        <v>293</v>
      </c>
      <c r="E103" s="6" t="s">
        <v>41</v>
      </c>
      <c r="F103" t="s">
        <v>52</v>
      </c>
      <c r="G103" t="s">
        <v>43</v>
      </c>
      <c r="H103">
        <v>-10</v>
      </c>
      <c r="I103">
        <v>0</v>
      </c>
      <c r="J103">
        <v>-10</v>
      </c>
      <c r="K103">
        <v>0.45</v>
      </c>
      <c r="L103">
        <v>-3.63636363636363</v>
      </c>
      <c r="M103">
        <v>0</v>
      </c>
      <c r="N103">
        <v>-10</v>
      </c>
      <c r="O103">
        <v>-3.63636363636363</v>
      </c>
      <c r="P103">
        <v>0.90909090909090895</v>
      </c>
      <c r="R103">
        <v>0.25</v>
      </c>
      <c r="S103">
        <v>0.45468819374369301</v>
      </c>
      <c r="T103">
        <f t="shared" si="12"/>
        <v>0.26666666666666633</v>
      </c>
      <c r="U103">
        <f t="shared" si="13"/>
        <v>0.73333333333333373</v>
      </c>
      <c r="V103">
        <f t="shared" si="14"/>
        <v>13.216266666666652</v>
      </c>
      <c r="W103">
        <f t="shared" si="15"/>
        <v>49.561000000000007</v>
      </c>
      <c r="X103" t="s">
        <v>53</v>
      </c>
      <c r="Y103" t="s">
        <v>54</v>
      </c>
      <c r="Z103" t="s">
        <v>46</v>
      </c>
      <c r="AA103" t="s">
        <v>47</v>
      </c>
      <c r="AB103">
        <v>4</v>
      </c>
      <c r="AC103">
        <v>10</v>
      </c>
      <c r="AD103">
        <v>2</v>
      </c>
      <c r="AE103">
        <v>0</v>
      </c>
      <c r="AF103" s="7">
        <v>0</v>
      </c>
      <c r="AG103">
        <v>5.5</v>
      </c>
      <c r="AH103">
        <v>90.119200000000006</v>
      </c>
      <c r="AI103">
        <v>207</v>
      </c>
      <c r="AJ103" t="s">
        <v>48</v>
      </c>
      <c r="AK103" t="s">
        <v>55</v>
      </c>
      <c r="AL103" t="s">
        <v>50</v>
      </c>
      <c r="AM103" t="s">
        <v>51</v>
      </c>
    </row>
    <row r="104" spans="1:39">
      <c r="A104">
        <v>2</v>
      </c>
      <c r="B104" s="4" t="s">
        <v>38</v>
      </c>
      <c r="C104" s="5" t="s">
        <v>39</v>
      </c>
      <c r="D104" t="s">
        <v>293</v>
      </c>
      <c r="E104" s="6" t="s">
        <v>41</v>
      </c>
      <c r="F104" t="s">
        <v>56</v>
      </c>
      <c r="G104" t="s">
        <v>57</v>
      </c>
      <c r="H104">
        <v>-10</v>
      </c>
      <c r="I104">
        <v>0</v>
      </c>
      <c r="J104">
        <v>-10</v>
      </c>
      <c r="K104">
        <v>0.45</v>
      </c>
      <c r="L104">
        <v>-4.5615384615384604</v>
      </c>
      <c r="M104">
        <v>0</v>
      </c>
      <c r="N104">
        <v>-10</v>
      </c>
      <c r="O104">
        <v>-4.5615384615384604</v>
      </c>
      <c r="P104">
        <v>0.43846153846153901</v>
      </c>
      <c r="R104">
        <v>9.6121416526138398E-2</v>
      </c>
      <c r="S104">
        <v>0.15113184130104501</v>
      </c>
      <c r="T104">
        <f t="shared" si="12"/>
        <v>0.31325937665081871</v>
      </c>
      <c r="U104">
        <f t="shared" si="13"/>
        <v>0.68674062334918118</v>
      </c>
      <c r="V104">
        <f t="shared" si="14"/>
        <v>15.172508188061276</v>
      </c>
      <c r="W104">
        <f t="shared" si="15"/>
        <v>48.434330522765606</v>
      </c>
      <c r="X104" t="s">
        <v>56</v>
      </c>
      <c r="Y104" t="s">
        <v>58</v>
      </c>
      <c r="Z104" t="s">
        <v>59</v>
      </c>
      <c r="AA104" t="s">
        <v>60</v>
      </c>
      <c r="AB104">
        <v>3</v>
      </c>
      <c r="AC104">
        <v>12</v>
      </c>
      <c r="AD104">
        <v>0</v>
      </c>
      <c r="AE104">
        <v>2</v>
      </c>
      <c r="AF104" s="8">
        <v>2</v>
      </c>
      <c r="AG104">
        <v>6</v>
      </c>
      <c r="AH104">
        <v>76.139579999999995</v>
      </c>
      <c r="AI104">
        <v>139.30000000000001</v>
      </c>
      <c r="AJ104" t="s">
        <v>61</v>
      </c>
      <c r="AK104" t="s">
        <v>62</v>
      </c>
      <c r="AL104" t="s">
        <v>50</v>
      </c>
      <c r="AM104" t="s">
        <v>63</v>
      </c>
    </row>
    <row r="105" spans="1:39">
      <c r="A105">
        <v>3</v>
      </c>
      <c r="B105" s="4" t="s">
        <v>38</v>
      </c>
      <c r="C105" s="5" t="s">
        <v>39</v>
      </c>
      <c r="D105" t="s">
        <v>293</v>
      </c>
      <c r="E105" s="6" t="s">
        <v>41</v>
      </c>
      <c r="F105" t="s">
        <v>64</v>
      </c>
      <c r="G105" t="s">
        <v>65</v>
      </c>
      <c r="H105">
        <v>-10</v>
      </c>
      <c r="I105">
        <v>0</v>
      </c>
      <c r="J105">
        <v>-10</v>
      </c>
      <c r="K105">
        <v>0.45</v>
      </c>
      <c r="L105">
        <v>-3.75</v>
      </c>
      <c r="M105">
        <v>0</v>
      </c>
      <c r="N105">
        <v>-10</v>
      </c>
      <c r="O105">
        <v>-3.75</v>
      </c>
      <c r="P105">
        <v>1.25</v>
      </c>
      <c r="R105">
        <v>0.33333333333333298</v>
      </c>
      <c r="S105">
        <v>0.51363398269274896</v>
      </c>
      <c r="T105">
        <f t="shared" si="12"/>
        <v>0.27272727272727271</v>
      </c>
      <c r="U105">
        <f t="shared" si="13"/>
        <v>0.72727272727272729</v>
      </c>
      <c r="V105">
        <f t="shared" si="14"/>
        <v>13.470727272727272</v>
      </c>
      <c r="W105">
        <f t="shared" si="15"/>
        <v>49.39266666666667</v>
      </c>
      <c r="X105" t="s">
        <v>64</v>
      </c>
      <c r="Y105" t="s">
        <v>66</v>
      </c>
      <c r="Z105" t="s">
        <v>59</v>
      </c>
      <c r="AA105" t="s">
        <v>67</v>
      </c>
      <c r="AB105">
        <v>3</v>
      </c>
      <c r="AC105">
        <v>8</v>
      </c>
      <c r="AD105">
        <v>2</v>
      </c>
      <c r="AE105">
        <v>0</v>
      </c>
      <c r="AF105" s="8">
        <v>0</v>
      </c>
      <c r="AG105">
        <v>5.3333333333333304</v>
      </c>
      <c r="AH105">
        <v>76.092820000000003</v>
      </c>
      <c r="AI105">
        <v>213</v>
      </c>
      <c r="AJ105" t="s">
        <v>48</v>
      </c>
      <c r="AK105" t="s">
        <v>68</v>
      </c>
      <c r="AL105" t="s">
        <v>50</v>
      </c>
      <c r="AM105" t="s">
        <v>69</v>
      </c>
    </row>
    <row r="106" spans="1:39">
      <c r="A106">
        <v>0</v>
      </c>
      <c r="B106" s="4" t="s">
        <v>38</v>
      </c>
      <c r="C106" s="5" t="s">
        <v>39</v>
      </c>
      <c r="D106" t="s">
        <v>293</v>
      </c>
      <c r="E106" s="6" t="s">
        <v>41</v>
      </c>
      <c r="F106" t="s">
        <v>70</v>
      </c>
      <c r="G106" t="s">
        <v>71</v>
      </c>
      <c r="H106">
        <v>-10</v>
      </c>
      <c r="I106">
        <v>0</v>
      </c>
      <c r="J106">
        <v>-10</v>
      </c>
      <c r="K106">
        <v>0.45</v>
      </c>
      <c r="L106">
        <v>-4.5670886075949397</v>
      </c>
      <c r="M106">
        <v>0</v>
      </c>
      <c r="N106">
        <v>-10</v>
      </c>
      <c r="O106">
        <v>-4.5670886075949397</v>
      </c>
      <c r="P106">
        <v>0.28860759493670901</v>
      </c>
      <c r="R106">
        <v>6.3192904656319299E-2</v>
      </c>
      <c r="S106">
        <v>0.117614035229115</v>
      </c>
      <c r="T106">
        <f t="shared" si="12"/>
        <v>0.31352102884949612</v>
      </c>
      <c r="U106">
        <f t="shared" si="13"/>
        <v>0.68647897115050382</v>
      </c>
      <c r="V106">
        <f t="shared" si="14"/>
        <v>15.183493917274943</v>
      </c>
      <c r="W106">
        <f t="shared" si="15"/>
        <v>48.428949002217287</v>
      </c>
      <c r="X106" t="s">
        <v>72</v>
      </c>
      <c r="Y106" t="s">
        <v>73</v>
      </c>
      <c r="Z106" t="s">
        <v>46</v>
      </c>
      <c r="AA106" t="s">
        <v>47</v>
      </c>
      <c r="AB106">
        <v>4</v>
      </c>
      <c r="AC106">
        <v>10</v>
      </c>
      <c r="AD106">
        <v>2</v>
      </c>
      <c r="AE106">
        <v>0</v>
      </c>
      <c r="AF106" s="7">
        <v>0</v>
      </c>
      <c r="AG106">
        <v>5.5</v>
      </c>
      <c r="AH106">
        <v>90.119200000000006</v>
      </c>
      <c r="AI106">
        <v>230</v>
      </c>
      <c r="AJ106" t="s">
        <v>48</v>
      </c>
      <c r="AK106" t="s">
        <v>74</v>
      </c>
      <c r="AL106" t="s">
        <v>50</v>
      </c>
      <c r="AM106" t="s">
        <v>75</v>
      </c>
    </row>
    <row r="107" spans="1:39">
      <c r="A107">
        <v>1</v>
      </c>
      <c r="B107" s="4" t="s">
        <v>38</v>
      </c>
      <c r="C107" s="5" t="s">
        <v>39</v>
      </c>
      <c r="D107" t="s">
        <v>293</v>
      </c>
      <c r="E107" s="6" t="s">
        <v>41</v>
      </c>
      <c r="F107" t="s">
        <v>76</v>
      </c>
      <c r="G107" t="s">
        <v>77</v>
      </c>
      <c r="H107">
        <v>-10</v>
      </c>
      <c r="I107">
        <v>0</v>
      </c>
      <c r="J107">
        <v>-10</v>
      </c>
      <c r="K107">
        <v>0.45</v>
      </c>
      <c r="L107">
        <v>-4.3547169811320803</v>
      </c>
      <c r="M107">
        <v>0</v>
      </c>
      <c r="N107">
        <v>-10</v>
      </c>
      <c r="O107">
        <v>-4.3547169811320803</v>
      </c>
      <c r="P107">
        <v>0.43018867924528298</v>
      </c>
      <c r="R107">
        <v>9.8786828422876893E-2</v>
      </c>
      <c r="S107">
        <v>0.122060684763263</v>
      </c>
      <c r="T107">
        <f t="shared" si="12"/>
        <v>0.30336487907465848</v>
      </c>
      <c r="U107">
        <f t="shared" si="13"/>
        <v>0.69663512092534152</v>
      </c>
      <c r="V107">
        <f t="shared" si="14"/>
        <v>14.757077812828612</v>
      </c>
      <c r="W107">
        <f t="shared" si="15"/>
        <v>48.644648180242633</v>
      </c>
      <c r="X107" t="s">
        <v>78</v>
      </c>
      <c r="Y107" t="s">
        <v>79</v>
      </c>
      <c r="Z107" t="s">
        <v>80</v>
      </c>
      <c r="AA107" t="s">
        <v>81</v>
      </c>
      <c r="AB107">
        <v>3</v>
      </c>
      <c r="AC107">
        <v>8</v>
      </c>
      <c r="AD107">
        <v>1</v>
      </c>
      <c r="AE107">
        <v>0</v>
      </c>
      <c r="AF107" s="7">
        <v>0</v>
      </c>
      <c r="AG107">
        <v>6</v>
      </c>
      <c r="AH107">
        <v>60.093820000000001</v>
      </c>
      <c r="AI107">
        <v>97</v>
      </c>
      <c r="AJ107" t="s">
        <v>82</v>
      </c>
      <c r="AK107" t="s">
        <v>83</v>
      </c>
      <c r="AL107" t="s">
        <v>50</v>
      </c>
      <c r="AM107" t="s">
        <v>84</v>
      </c>
    </row>
    <row r="108" spans="1:39">
      <c r="A108">
        <v>2</v>
      </c>
      <c r="B108" s="4" t="s">
        <v>38</v>
      </c>
      <c r="C108" s="5" t="s">
        <v>39</v>
      </c>
      <c r="D108" t="s">
        <v>293</v>
      </c>
      <c r="E108" s="6" t="s">
        <v>41</v>
      </c>
      <c r="F108" t="s">
        <v>85</v>
      </c>
      <c r="G108" t="s">
        <v>77</v>
      </c>
      <c r="H108">
        <v>-10</v>
      </c>
      <c r="I108">
        <v>0</v>
      </c>
      <c r="J108">
        <v>-10</v>
      </c>
      <c r="K108">
        <v>0.45</v>
      </c>
      <c r="L108">
        <v>-3.9636363636363598</v>
      </c>
      <c r="M108">
        <v>0</v>
      </c>
      <c r="N108">
        <v>-10</v>
      </c>
      <c r="O108">
        <v>-3.9636363636363598</v>
      </c>
      <c r="P108">
        <v>0.69090909090909103</v>
      </c>
      <c r="R108">
        <v>0.17431192660550399</v>
      </c>
      <c r="S108">
        <v>0.213375267750989</v>
      </c>
      <c r="T108">
        <f t="shared" si="12"/>
        <v>0.28385416666666646</v>
      </c>
      <c r="U108">
        <f t="shared" si="13"/>
        <v>0.71614583333333359</v>
      </c>
      <c r="V108">
        <f t="shared" si="14"/>
        <v>13.937901041666658</v>
      </c>
      <c r="W108">
        <f t="shared" si="15"/>
        <v>49.102330275229363</v>
      </c>
      <c r="X108" t="s">
        <v>86</v>
      </c>
      <c r="Y108" t="s">
        <v>87</v>
      </c>
      <c r="Z108" t="s">
        <v>80</v>
      </c>
      <c r="AA108" t="s">
        <v>81</v>
      </c>
      <c r="AB108">
        <v>3</v>
      </c>
      <c r="AC108">
        <v>8</v>
      </c>
      <c r="AD108">
        <v>1</v>
      </c>
      <c r="AE108">
        <v>0</v>
      </c>
      <c r="AF108" s="7">
        <v>0</v>
      </c>
      <c r="AG108">
        <v>6</v>
      </c>
      <c r="AH108">
        <v>60.093820000000001</v>
      </c>
      <c r="AI108">
        <v>97</v>
      </c>
      <c r="AJ108" t="s">
        <v>82</v>
      </c>
      <c r="AK108" t="s">
        <v>88</v>
      </c>
      <c r="AL108" t="s">
        <v>50</v>
      </c>
      <c r="AM108" t="s">
        <v>84</v>
      </c>
    </row>
    <row r="109" spans="1:39">
      <c r="A109">
        <v>3</v>
      </c>
      <c r="B109" s="4" t="s">
        <v>38</v>
      </c>
      <c r="C109" s="5" t="s">
        <v>39</v>
      </c>
      <c r="D109" t="s">
        <v>293</v>
      </c>
      <c r="E109" s="6" t="s">
        <v>41</v>
      </c>
      <c r="F109" t="s">
        <v>89</v>
      </c>
      <c r="G109" t="s">
        <v>90</v>
      </c>
      <c r="H109">
        <v>-10</v>
      </c>
      <c r="I109">
        <v>0</v>
      </c>
      <c r="J109">
        <v>-10</v>
      </c>
      <c r="K109">
        <v>0.45</v>
      </c>
      <c r="L109">
        <v>-3.6363636363636398</v>
      </c>
      <c r="M109">
        <v>0</v>
      </c>
      <c r="N109">
        <v>-10</v>
      </c>
      <c r="O109">
        <v>-3.6363636363636398</v>
      </c>
      <c r="P109">
        <v>0.90909090909090995</v>
      </c>
      <c r="R109">
        <v>0.25</v>
      </c>
      <c r="S109">
        <v>0.45468819374369401</v>
      </c>
      <c r="T109">
        <f t="shared" si="12"/>
        <v>0.26666666666666683</v>
      </c>
      <c r="U109">
        <f t="shared" si="13"/>
        <v>0.73333333333333317</v>
      </c>
      <c r="V109">
        <f t="shared" si="14"/>
        <v>13.216266666666675</v>
      </c>
      <c r="W109">
        <f t="shared" si="15"/>
        <v>49.561</v>
      </c>
      <c r="X109" t="s">
        <v>91</v>
      </c>
      <c r="Y109" t="s">
        <v>92</v>
      </c>
      <c r="Z109" t="s">
        <v>46</v>
      </c>
      <c r="AA109" t="s">
        <v>47</v>
      </c>
      <c r="AB109">
        <v>4</v>
      </c>
      <c r="AC109">
        <v>10</v>
      </c>
      <c r="AD109">
        <v>2</v>
      </c>
      <c r="AE109">
        <v>0</v>
      </c>
      <c r="AF109" s="7">
        <v>0</v>
      </c>
      <c r="AG109">
        <v>5.5</v>
      </c>
      <c r="AH109">
        <v>90.119200000000006</v>
      </c>
      <c r="AI109">
        <v>177</v>
      </c>
      <c r="AJ109" t="s">
        <v>48</v>
      </c>
      <c r="AK109" t="s">
        <v>93</v>
      </c>
      <c r="AL109" t="s">
        <v>50</v>
      </c>
      <c r="AM109" t="s">
        <v>94</v>
      </c>
    </row>
    <row r="110" spans="1:39">
      <c r="A110">
        <v>0</v>
      </c>
      <c r="B110" s="4" t="s">
        <v>38</v>
      </c>
      <c r="C110" s="5" t="s">
        <v>39</v>
      </c>
      <c r="D110" t="s">
        <v>293</v>
      </c>
      <c r="E110" s="6" t="s">
        <v>41</v>
      </c>
      <c r="F110" t="s">
        <v>95</v>
      </c>
      <c r="G110" t="s">
        <v>96</v>
      </c>
      <c r="H110">
        <v>-10</v>
      </c>
      <c r="I110">
        <v>0</v>
      </c>
      <c r="J110">
        <v>-10</v>
      </c>
      <c r="K110">
        <v>0.45</v>
      </c>
      <c r="L110">
        <v>-3.9636363636363598</v>
      </c>
      <c r="M110">
        <v>0</v>
      </c>
      <c r="N110">
        <v>-10</v>
      </c>
      <c r="O110">
        <v>-3.9636363636363598</v>
      </c>
      <c r="P110">
        <v>0.414545454545454</v>
      </c>
      <c r="R110">
        <v>0.10458715596330299</v>
      </c>
      <c r="S110">
        <v>0.187789361123995</v>
      </c>
      <c r="T110">
        <f t="shared" si="12"/>
        <v>0.28385416666666646</v>
      </c>
      <c r="U110">
        <f t="shared" si="13"/>
        <v>0.71614583333333359</v>
      </c>
      <c r="V110">
        <f t="shared" si="14"/>
        <v>13.937901041666658</v>
      </c>
      <c r="W110">
        <f t="shared" si="15"/>
        <v>49.102330275229363</v>
      </c>
      <c r="X110" t="s">
        <v>95</v>
      </c>
      <c r="Y110" t="s">
        <v>97</v>
      </c>
      <c r="Z110" t="s">
        <v>59</v>
      </c>
      <c r="AA110" t="s">
        <v>98</v>
      </c>
      <c r="AB110">
        <v>5</v>
      </c>
      <c r="AC110">
        <v>12</v>
      </c>
      <c r="AD110">
        <v>1</v>
      </c>
      <c r="AE110">
        <v>0</v>
      </c>
      <c r="AF110" s="8">
        <v>0</v>
      </c>
      <c r="AG110">
        <v>6</v>
      </c>
      <c r="AH110">
        <v>88.14658</v>
      </c>
      <c r="AI110">
        <v>129</v>
      </c>
      <c r="AJ110" t="s">
        <v>82</v>
      </c>
      <c r="AK110" t="s">
        <v>99</v>
      </c>
      <c r="AL110" t="s">
        <v>50</v>
      </c>
      <c r="AM110" t="s">
        <v>100</v>
      </c>
    </row>
    <row r="111" spans="1:39">
      <c r="A111">
        <v>1</v>
      </c>
      <c r="B111" s="4" t="s">
        <v>38</v>
      </c>
      <c r="C111" s="5" t="s">
        <v>39</v>
      </c>
      <c r="D111" t="s">
        <v>293</v>
      </c>
      <c r="E111" s="6" t="s">
        <v>41</v>
      </c>
      <c r="F111" t="s">
        <v>101</v>
      </c>
      <c r="G111" t="s">
        <v>102</v>
      </c>
      <c r="H111">
        <v>-10</v>
      </c>
      <c r="I111">
        <v>0</v>
      </c>
      <c r="J111">
        <v>-10</v>
      </c>
      <c r="K111">
        <v>0.45</v>
      </c>
      <c r="L111">
        <v>-4.1230769230769297</v>
      </c>
      <c r="M111">
        <v>0</v>
      </c>
      <c r="N111">
        <v>-10</v>
      </c>
      <c r="O111">
        <v>-4.1230769230769297</v>
      </c>
      <c r="P111">
        <v>0.29230769230769199</v>
      </c>
      <c r="R111">
        <v>7.0895522388059698E-2</v>
      </c>
      <c r="S111">
        <v>0.14814446389226901</v>
      </c>
      <c r="T111">
        <f t="shared" si="12"/>
        <v>0.29193899782135108</v>
      </c>
      <c r="U111">
        <f t="shared" si="13"/>
        <v>0.70806100217864887</v>
      </c>
      <c r="V111">
        <f t="shared" si="14"/>
        <v>14.277350762527247</v>
      </c>
      <c r="W111">
        <f t="shared" si="15"/>
        <v>48.905253731343279</v>
      </c>
      <c r="X111" t="s">
        <v>101</v>
      </c>
      <c r="Y111" t="s">
        <v>103</v>
      </c>
      <c r="Z111" t="s">
        <v>59</v>
      </c>
      <c r="AA111" t="s">
        <v>104</v>
      </c>
      <c r="AB111">
        <v>6</v>
      </c>
      <c r="AC111">
        <v>14</v>
      </c>
      <c r="AD111">
        <v>1</v>
      </c>
      <c r="AE111">
        <v>0</v>
      </c>
      <c r="AF111" s="8">
        <v>0</v>
      </c>
      <c r="AG111">
        <v>6</v>
      </c>
      <c r="AH111">
        <v>102.17296</v>
      </c>
      <c r="AI111">
        <v>153</v>
      </c>
      <c r="AJ111" t="s">
        <v>82</v>
      </c>
      <c r="AK111" t="s">
        <v>88</v>
      </c>
      <c r="AL111" t="s">
        <v>50</v>
      </c>
      <c r="AM111" t="s">
        <v>105</v>
      </c>
    </row>
    <row r="112" spans="1:39">
      <c r="A112">
        <v>2</v>
      </c>
      <c r="B112" s="4" t="s">
        <v>38</v>
      </c>
      <c r="C112" s="5" t="s">
        <v>39</v>
      </c>
      <c r="D112" t="s">
        <v>293</v>
      </c>
      <c r="E112" s="6" t="s">
        <v>41</v>
      </c>
      <c r="F112" t="s">
        <v>106</v>
      </c>
      <c r="G112" t="s">
        <v>107</v>
      </c>
      <c r="H112">
        <v>-10</v>
      </c>
      <c r="I112">
        <v>0</v>
      </c>
      <c r="J112">
        <v>-10</v>
      </c>
      <c r="K112">
        <v>0.45</v>
      </c>
      <c r="L112">
        <v>-4.83791469194313</v>
      </c>
      <c r="M112">
        <v>0</v>
      </c>
      <c r="N112">
        <v>-10</v>
      </c>
      <c r="O112">
        <v>-4.83791469194313</v>
      </c>
      <c r="P112">
        <v>0.108056872037915</v>
      </c>
      <c r="R112">
        <v>2.2335423197492099E-2</v>
      </c>
      <c r="S112">
        <v>5.57062363418638E-2</v>
      </c>
      <c r="T112">
        <f t="shared" si="12"/>
        <v>0.3260508496230996</v>
      </c>
      <c r="U112">
        <f t="shared" si="13"/>
        <v>0.6739491503769004</v>
      </c>
      <c r="V112">
        <f t="shared" si="14"/>
        <v>15.70957097227546</v>
      </c>
      <c r="W112">
        <f t="shared" si="15"/>
        <v>48.181352664576799</v>
      </c>
      <c r="X112" t="s">
        <v>106</v>
      </c>
      <c r="Y112" t="s">
        <v>106</v>
      </c>
      <c r="Z112" t="s">
        <v>46</v>
      </c>
      <c r="AA112" t="s">
        <v>108</v>
      </c>
      <c r="AB112">
        <v>8</v>
      </c>
      <c r="AC112">
        <v>8</v>
      </c>
      <c r="AD112">
        <v>1</v>
      </c>
      <c r="AE112">
        <v>0</v>
      </c>
      <c r="AF112" s="7">
        <v>0</v>
      </c>
      <c r="AG112">
        <v>4.75</v>
      </c>
      <c r="AH112">
        <v>120.14731999999999</v>
      </c>
      <c r="AI112">
        <v>229</v>
      </c>
      <c r="AJ112" t="s">
        <v>109</v>
      </c>
      <c r="AK112" t="s">
        <v>110</v>
      </c>
      <c r="AL112" t="s">
        <v>50</v>
      </c>
      <c r="AM112" t="s">
        <v>111</v>
      </c>
    </row>
    <row r="113" spans="1:39">
      <c r="A113">
        <v>3</v>
      </c>
      <c r="B113" s="4" t="s">
        <v>38</v>
      </c>
      <c r="C113" s="5" t="s">
        <v>39</v>
      </c>
      <c r="D113" t="s">
        <v>293</v>
      </c>
      <c r="E113" s="6" t="s">
        <v>41</v>
      </c>
      <c r="F113" t="s">
        <v>112</v>
      </c>
      <c r="G113" t="s">
        <v>113</v>
      </c>
      <c r="H113">
        <v>-10</v>
      </c>
      <c r="I113">
        <v>0</v>
      </c>
      <c r="J113">
        <v>-10</v>
      </c>
      <c r="K113">
        <v>0.45</v>
      </c>
      <c r="L113">
        <v>-3.75</v>
      </c>
      <c r="M113">
        <v>0</v>
      </c>
      <c r="N113">
        <v>-10</v>
      </c>
      <c r="O113">
        <v>-3.75</v>
      </c>
      <c r="P113">
        <v>1.25</v>
      </c>
      <c r="R113">
        <v>0.33333333333333298</v>
      </c>
      <c r="S113">
        <v>0.392033129480377</v>
      </c>
      <c r="T113">
        <f t="shared" si="12"/>
        <v>0.27272727272727271</v>
      </c>
      <c r="U113">
        <f t="shared" si="13"/>
        <v>0.72727272727272729</v>
      </c>
      <c r="V113">
        <f t="shared" si="14"/>
        <v>13.470727272727272</v>
      </c>
      <c r="W113">
        <f t="shared" si="15"/>
        <v>49.39266666666667</v>
      </c>
      <c r="X113" t="s">
        <v>112</v>
      </c>
      <c r="Y113" t="s">
        <v>112</v>
      </c>
      <c r="Z113" t="s">
        <v>59</v>
      </c>
      <c r="AA113" t="s">
        <v>114</v>
      </c>
      <c r="AB113">
        <v>3</v>
      </c>
      <c r="AC113">
        <v>6</v>
      </c>
      <c r="AD113">
        <v>1</v>
      </c>
      <c r="AE113">
        <v>0</v>
      </c>
      <c r="AF113" s="8">
        <v>0</v>
      </c>
      <c r="AG113">
        <v>5.3333333333333304</v>
      </c>
      <c r="AH113">
        <v>58.078139999999998</v>
      </c>
      <c r="AI113">
        <v>56</v>
      </c>
      <c r="AJ113" t="s">
        <v>115</v>
      </c>
      <c r="AK113" t="s">
        <v>49</v>
      </c>
      <c r="AL113" t="s">
        <v>50</v>
      </c>
      <c r="AM113" t="s">
        <v>116</v>
      </c>
    </row>
    <row r="114" spans="1:39">
      <c r="A114">
        <v>0</v>
      </c>
      <c r="B114" s="4" t="s">
        <v>38</v>
      </c>
      <c r="C114" s="5" t="s">
        <v>39</v>
      </c>
      <c r="D114" t="s">
        <v>293</v>
      </c>
      <c r="E114" s="6" t="s">
        <v>41</v>
      </c>
      <c r="F114" t="s">
        <v>117</v>
      </c>
      <c r="G114" t="s">
        <v>118</v>
      </c>
      <c r="H114">
        <v>-10</v>
      </c>
      <c r="I114">
        <v>0</v>
      </c>
      <c r="J114">
        <v>-10</v>
      </c>
      <c r="K114">
        <v>0.45</v>
      </c>
      <c r="L114">
        <v>-5</v>
      </c>
      <c r="M114">
        <v>0</v>
      </c>
      <c r="N114">
        <v>-10</v>
      </c>
      <c r="O114">
        <v>-5</v>
      </c>
      <c r="P114">
        <v>0.26511627906976598</v>
      </c>
      <c r="R114">
        <v>5.3023255813953202E-2</v>
      </c>
      <c r="S114">
        <v>7.8427375614459893E-2</v>
      </c>
      <c r="T114">
        <f t="shared" si="12"/>
        <v>0.33333333333333331</v>
      </c>
      <c r="U114">
        <f t="shared" si="13"/>
        <v>0.66666666666666663</v>
      </c>
      <c r="V114">
        <f t="shared" si="14"/>
        <v>16.015333333333334</v>
      </c>
      <c r="W114">
        <f t="shared" si="15"/>
        <v>48.046000000000006</v>
      </c>
      <c r="X114" t="s">
        <v>117</v>
      </c>
      <c r="Y114" t="s">
        <v>119</v>
      </c>
      <c r="Z114" t="s">
        <v>59</v>
      </c>
      <c r="AA114" t="s">
        <v>120</v>
      </c>
      <c r="AB114">
        <v>3</v>
      </c>
      <c r="AC114">
        <v>3</v>
      </c>
      <c r="AD114">
        <v>2</v>
      </c>
      <c r="AE114">
        <v>0</v>
      </c>
      <c r="AF114" s="8">
        <v>-1</v>
      </c>
      <c r="AG114">
        <v>3.6666666666666701</v>
      </c>
      <c r="AH114">
        <v>71.053619999999995</v>
      </c>
      <c r="AI114">
        <v>80</v>
      </c>
      <c r="AJ114" t="s">
        <v>121</v>
      </c>
      <c r="AK114" t="s">
        <v>68</v>
      </c>
      <c r="AL114" t="s">
        <v>50</v>
      </c>
      <c r="AM114" t="s">
        <v>122</v>
      </c>
    </row>
    <row r="115" spans="1:39">
      <c r="A115">
        <v>1</v>
      </c>
      <c r="B115" s="4" t="s">
        <v>38</v>
      </c>
      <c r="C115" s="5" t="s">
        <v>39</v>
      </c>
      <c r="D115" t="s">
        <v>293</v>
      </c>
      <c r="E115" s="6" t="s">
        <v>41</v>
      </c>
      <c r="F115" t="s">
        <v>123</v>
      </c>
      <c r="G115" t="s">
        <v>118</v>
      </c>
      <c r="H115">
        <v>-10</v>
      </c>
      <c r="I115">
        <v>0</v>
      </c>
      <c r="J115">
        <v>-10</v>
      </c>
      <c r="K115">
        <v>0.45</v>
      </c>
      <c r="L115">
        <v>-5</v>
      </c>
      <c r="M115">
        <v>0</v>
      </c>
      <c r="N115">
        <v>-10</v>
      </c>
      <c r="O115">
        <v>-5</v>
      </c>
      <c r="P115">
        <v>0.67058823529411704</v>
      </c>
      <c r="R115">
        <v>0.13411764705882301</v>
      </c>
      <c r="S115">
        <v>0.19837512655422301</v>
      </c>
      <c r="T115">
        <f t="shared" si="12"/>
        <v>0.33333333333333331</v>
      </c>
      <c r="U115">
        <f t="shared" si="13"/>
        <v>0.66666666666666663</v>
      </c>
      <c r="V115">
        <f t="shared" si="14"/>
        <v>16.015333333333334</v>
      </c>
      <c r="W115">
        <f t="shared" si="15"/>
        <v>48.046000000000006</v>
      </c>
      <c r="X115" t="s">
        <v>123</v>
      </c>
      <c r="Y115" t="s">
        <v>124</v>
      </c>
      <c r="Z115" t="s">
        <v>59</v>
      </c>
      <c r="AA115" t="s">
        <v>120</v>
      </c>
      <c r="AB115">
        <v>3</v>
      </c>
      <c r="AC115">
        <v>3</v>
      </c>
      <c r="AD115">
        <v>2</v>
      </c>
      <c r="AE115">
        <v>0</v>
      </c>
      <c r="AF115" s="8">
        <v>-1</v>
      </c>
      <c r="AG115">
        <v>3.6666666666666701</v>
      </c>
      <c r="AH115">
        <v>71.053619999999995</v>
      </c>
      <c r="AI115">
        <v>80</v>
      </c>
      <c r="AJ115" t="s">
        <v>121</v>
      </c>
      <c r="AK115" t="s">
        <v>93</v>
      </c>
      <c r="AL115" t="s">
        <v>50</v>
      </c>
      <c r="AM115" t="s">
        <v>122</v>
      </c>
    </row>
    <row r="116" spans="1:39">
      <c r="A116">
        <v>2</v>
      </c>
      <c r="B116" s="4" t="s">
        <v>38</v>
      </c>
      <c r="C116" s="5" t="s">
        <v>39</v>
      </c>
      <c r="D116" t="s">
        <v>293</v>
      </c>
      <c r="E116" s="6" t="s">
        <v>41</v>
      </c>
      <c r="F116" t="s">
        <v>125</v>
      </c>
      <c r="G116" t="s">
        <v>126</v>
      </c>
      <c r="H116">
        <v>-10</v>
      </c>
      <c r="I116">
        <v>0</v>
      </c>
      <c r="J116">
        <v>-10</v>
      </c>
      <c r="K116">
        <v>0.45</v>
      </c>
      <c r="L116">
        <v>-4.9469767441860499</v>
      </c>
      <c r="M116">
        <v>0</v>
      </c>
      <c r="N116">
        <v>-10</v>
      </c>
      <c r="O116">
        <v>-4.9469767441860499</v>
      </c>
      <c r="P116">
        <v>0.106046511627907</v>
      </c>
      <c r="R116">
        <v>2.14366303121474E-2</v>
      </c>
      <c r="S116">
        <v>5.3996872722734401E-2</v>
      </c>
      <c r="T116">
        <f t="shared" si="12"/>
        <v>0.33096838436644277</v>
      </c>
      <c r="U116">
        <f t="shared" si="13"/>
        <v>0.66903161563355729</v>
      </c>
      <c r="V116">
        <f t="shared" si="14"/>
        <v>15.916038586009465</v>
      </c>
      <c r="W116">
        <f t="shared" si="15"/>
        <v>48.089301993230535</v>
      </c>
      <c r="X116" t="s">
        <v>125</v>
      </c>
      <c r="Y116" t="s">
        <v>127</v>
      </c>
      <c r="Z116" t="s">
        <v>59</v>
      </c>
      <c r="AA116" t="s">
        <v>128</v>
      </c>
      <c r="AB116">
        <v>7</v>
      </c>
      <c r="AC116">
        <v>5</v>
      </c>
      <c r="AD116">
        <v>2</v>
      </c>
      <c r="AE116">
        <v>0</v>
      </c>
      <c r="AF116" s="8">
        <v>-1</v>
      </c>
      <c r="AG116">
        <v>4.1428571428571397</v>
      </c>
      <c r="AH116">
        <v>121.1121</v>
      </c>
      <c r="AI116">
        <v>249.2</v>
      </c>
      <c r="AJ116" t="s">
        <v>129</v>
      </c>
      <c r="AK116" t="s">
        <v>130</v>
      </c>
      <c r="AL116" t="s">
        <v>50</v>
      </c>
      <c r="AM116" t="s">
        <v>131</v>
      </c>
    </row>
    <row r="117" spans="1:39">
      <c r="A117">
        <v>3</v>
      </c>
      <c r="B117" s="4" t="s">
        <v>38</v>
      </c>
      <c r="C117" s="5" t="s">
        <v>39</v>
      </c>
      <c r="D117" t="s">
        <v>293</v>
      </c>
      <c r="E117" s="6" t="s">
        <v>41</v>
      </c>
      <c r="F117" t="s">
        <v>132</v>
      </c>
      <c r="G117" t="s">
        <v>126</v>
      </c>
      <c r="H117">
        <v>-10</v>
      </c>
      <c r="I117">
        <v>0</v>
      </c>
      <c r="J117">
        <v>-10</v>
      </c>
      <c r="K117">
        <v>0.45</v>
      </c>
      <c r="L117">
        <v>-4.9506493506493499</v>
      </c>
      <c r="M117">
        <v>0</v>
      </c>
      <c r="N117">
        <v>-10</v>
      </c>
      <c r="O117">
        <v>-4.9506493506493499</v>
      </c>
      <c r="P117">
        <v>9.8701298701298804E-2</v>
      </c>
      <c r="R117">
        <v>1.9937040923399801E-2</v>
      </c>
      <c r="S117">
        <v>5.0222704715154699E-2</v>
      </c>
      <c r="T117">
        <f t="shared" si="12"/>
        <v>0.33113273106323832</v>
      </c>
      <c r="U117">
        <f t="shared" si="13"/>
        <v>0.66886726893676163</v>
      </c>
      <c r="V117">
        <f t="shared" si="14"/>
        <v>15.922938846421124</v>
      </c>
      <c r="W117">
        <f t="shared" si="15"/>
        <v>48.086272822665265</v>
      </c>
      <c r="X117" t="s">
        <v>132</v>
      </c>
      <c r="Y117" t="s">
        <v>133</v>
      </c>
      <c r="Z117" t="s">
        <v>59</v>
      </c>
      <c r="AA117" t="s">
        <v>128</v>
      </c>
      <c r="AB117">
        <v>7</v>
      </c>
      <c r="AC117">
        <v>5</v>
      </c>
      <c r="AD117">
        <v>2</v>
      </c>
      <c r="AE117">
        <v>0</v>
      </c>
      <c r="AF117" s="8">
        <v>-1</v>
      </c>
      <c r="AG117">
        <v>4.1428571428571397</v>
      </c>
      <c r="AH117">
        <v>121.1121</v>
      </c>
      <c r="AI117">
        <v>249.2</v>
      </c>
      <c r="AJ117" t="s">
        <v>129</v>
      </c>
      <c r="AK117" t="s">
        <v>130</v>
      </c>
      <c r="AL117" t="s">
        <v>50</v>
      </c>
      <c r="AM117" t="s">
        <v>131</v>
      </c>
    </row>
    <row r="118" spans="1:39">
      <c r="A118">
        <v>0</v>
      </c>
      <c r="B118" s="4" t="s">
        <v>38</v>
      </c>
      <c r="C118" s="5" t="s">
        <v>39</v>
      </c>
      <c r="D118" t="s">
        <v>293</v>
      </c>
      <c r="E118" s="6" t="s">
        <v>41</v>
      </c>
      <c r="F118" t="s">
        <v>134</v>
      </c>
      <c r="G118" t="s">
        <v>135</v>
      </c>
      <c r="H118">
        <v>-10</v>
      </c>
      <c r="I118">
        <v>0</v>
      </c>
      <c r="J118">
        <v>-10</v>
      </c>
      <c r="K118">
        <v>0.45</v>
      </c>
      <c r="L118">
        <v>-4.2191780821917799</v>
      </c>
      <c r="M118">
        <v>0</v>
      </c>
      <c r="N118">
        <v>-10</v>
      </c>
      <c r="O118">
        <v>-4.2191780821917799</v>
      </c>
      <c r="P118">
        <v>0.312328767123287</v>
      </c>
      <c r="R118">
        <v>7.4025974025973801E-2</v>
      </c>
      <c r="S118">
        <v>8.8194129351061495E-2</v>
      </c>
      <c r="T118">
        <f t="shared" si="12"/>
        <v>0.29672447013487474</v>
      </c>
      <c r="U118">
        <f t="shared" si="13"/>
        <v>0.70327552986512532</v>
      </c>
      <c r="V118">
        <f t="shared" si="14"/>
        <v>14.478273603082851</v>
      </c>
      <c r="W118">
        <f t="shared" si="15"/>
        <v>48.79366233766234</v>
      </c>
      <c r="X118" t="s">
        <v>134</v>
      </c>
      <c r="Y118" t="s">
        <v>134</v>
      </c>
      <c r="Z118" t="s">
        <v>46</v>
      </c>
      <c r="AA118" t="s">
        <v>136</v>
      </c>
      <c r="AB118">
        <v>4</v>
      </c>
      <c r="AC118">
        <v>10</v>
      </c>
      <c r="AD118">
        <v>0</v>
      </c>
      <c r="AE118">
        <v>0</v>
      </c>
      <c r="AF118" s="8">
        <v>0</v>
      </c>
      <c r="AG118">
        <v>6.5</v>
      </c>
      <c r="AH118">
        <v>58.121200000000002</v>
      </c>
      <c r="AI118">
        <v>-1</v>
      </c>
      <c r="AJ118" t="s">
        <v>137</v>
      </c>
      <c r="AK118" t="s">
        <v>138</v>
      </c>
      <c r="AL118" t="s">
        <v>139</v>
      </c>
      <c r="AM118" t="s">
        <v>140</v>
      </c>
    </row>
    <row r="119" spans="1:39">
      <c r="A119">
        <v>1</v>
      </c>
      <c r="B119" s="4" t="s">
        <v>38</v>
      </c>
      <c r="C119" s="5" t="s">
        <v>39</v>
      </c>
      <c r="D119" t="s">
        <v>293</v>
      </c>
      <c r="E119" s="6" t="s">
        <v>41</v>
      </c>
      <c r="F119" t="s">
        <v>141</v>
      </c>
      <c r="G119" t="s">
        <v>142</v>
      </c>
      <c r="H119">
        <v>-10</v>
      </c>
      <c r="I119">
        <v>0</v>
      </c>
      <c r="J119">
        <v>-10</v>
      </c>
      <c r="K119">
        <v>0.45</v>
      </c>
      <c r="L119">
        <v>-3.3333333333333299</v>
      </c>
      <c r="M119">
        <v>0</v>
      </c>
      <c r="N119">
        <v>-10</v>
      </c>
      <c r="O119">
        <v>-3.3333333333333299</v>
      </c>
      <c r="P119">
        <v>0.83333333333333404</v>
      </c>
      <c r="R119">
        <v>0.25</v>
      </c>
      <c r="S119">
        <v>0.37020118272266</v>
      </c>
      <c r="T119">
        <f t="shared" si="12"/>
        <v>0.24999999999999981</v>
      </c>
      <c r="U119">
        <f t="shared" si="13"/>
        <v>0.75000000000000022</v>
      </c>
      <c r="V119">
        <f t="shared" si="14"/>
        <v>12.516499999999992</v>
      </c>
      <c r="W119">
        <f t="shared" si="15"/>
        <v>50.066000000000003</v>
      </c>
      <c r="X119" t="s">
        <v>141</v>
      </c>
      <c r="Y119" t="s">
        <v>143</v>
      </c>
      <c r="Z119" t="s">
        <v>46</v>
      </c>
      <c r="AA119" t="s">
        <v>144</v>
      </c>
      <c r="AB119">
        <v>4</v>
      </c>
      <c r="AC119">
        <v>10</v>
      </c>
      <c r="AD119">
        <v>1</v>
      </c>
      <c r="AE119">
        <v>0</v>
      </c>
      <c r="AF119" s="7">
        <v>0</v>
      </c>
      <c r="AG119">
        <v>6</v>
      </c>
      <c r="AH119">
        <v>74.120199999999997</v>
      </c>
      <c r="AI119">
        <v>117.7</v>
      </c>
      <c r="AJ119" t="s">
        <v>82</v>
      </c>
      <c r="AK119" t="s">
        <v>49</v>
      </c>
      <c r="AL119" t="s">
        <v>50</v>
      </c>
      <c r="AM119" t="s">
        <v>145</v>
      </c>
    </row>
    <row r="120" spans="1:39">
      <c r="A120">
        <v>2</v>
      </c>
      <c r="B120" s="4" t="s">
        <v>38</v>
      </c>
      <c r="C120" s="5" t="s">
        <v>39</v>
      </c>
      <c r="D120" t="s">
        <v>293</v>
      </c>
      <c r="E120" s="6" t="s">
        <v>41</v>
      </c>
      <c r="F120" t="s">
        <v>146</v>
      </c>
      <c r="G120" t="s">
        <v>142</v>
      </c>
      <c r="H120">
        <v>-10</v>
      </c>
      <c r="I120">
        <v>0</v>
      </c>
      <c r="J120">
        <v>-10</v>
      </c>
      <c r="K120">
        <v>0.45</v>
      </c>
      <c r="L120">
        <v>-3.3333333333333299</v>
      </c>
      <c r="M120">
        <v>0</v>
      </c>
      <c r="N120">
        <v>-10</v>
      </c>
      <c r="O120">
        <v>-3.3333333333333299</v>
      </c>
      <c r="P120">
        <v>0.83333333333333304</v>
      </c>
      <c r="R120">
        <v>0.25</v>
      </c>
      <c r="S120">
        <v>0.37020118272266</v>
      </c>
      <c r="T120">
        <f t="shared" si="12"/>
        <v>0.24999999999999981</v>
      </c>
      <c r="U120">
        <f t="shared" si="13"/>
        <v>0.75000000000000022</v>
      </c>
      <c r="V120">
        <f t="shared" si="14"/>
        <v>12.516499999999992</v>
      </c>
      <c r="W120">
        <f t="shared" si="15"/>
        <v>50.066000000000003</v>
      </c>
      <c r="X120" t="s">
        <v>146</v>
      </c>
      <c r="Y120" t="s">
        <v>147</v>
      </c>
      <c r="Z120" t="s">
        <v>46</v>
      </c>
      <c r="AA120" t="s">
        <v>144</v>
      </c>
      <c r="AB120">
        <v>4</v>
      </c>
      <c r="AC120">
        <v>10</v>
      </c>
      <c r="AD120">
        <v>1</v>
      </c>
      <c r="AE120">
        <v>0</v>
      </c>
      <c r="AF120" s="7">
        <v>0</v>
      </c>
      <c r="AG120">
        <v>6</v>
      </c>
      <c r="AH120">
        <v>74.120199999999997</v>
      </c>
      <c r="AI120">
        <v>117.7</v>
      </c>
      <c r="AJ120" t="s">
        <v>82</v>
      </c>
      <c r="AK120" t="s">
        <v>88</v>
      </c>
      <c r="AL120" t="s">
        <v>50</v>
      </c>
      <c r="AM120" t="s">
        <v>145</v>
      </c>
    </row>
    <row r="121" spans="1:39">
      <c r="A121">
        <v>3</v>
      </c>
      <c r="B121" s="4" t="s">
        <v>38</v>
      </c>
      <c r="C121" s="5" t="s">
        <v>39</v>
      </c>
      <c r="D121" t="s">
        <v>293</v>
      </c>
      <c r="E121" s="6" t="s">
        <v>41</v>
      </c>
      <c r="F121" t="s">
        <v>148</v>
      </c>
      <c r="G121" t="s">
        <v>149</v>
      </c>
      <c r="H121">
        <v>-10</v>
      </c>
      <c r="I121">
        <v>0</v>
      </c>
      <c r="J121">
        <v>-10</v>
      </c>
      <c r="K121">
        <v>0.45</v>
      </c>
      <c r="L121">
        <v>-4</v>
      </c>
      <c r="M121">
        <v>0</v>
      </c>
      <c r="N121">
        <v>-10</v>
      </c>
      <c r="O121">
        <v>-4</v>
      </c>
      <c r="P121">
        <v>1</v>
      </c>
      <c r="R121">
        <v>0.25</v>
      </c>
      <c r="S121">
        <v>0.44394894588753397</v>
      </c>
      <c r="T121">
        <f t="shared" si="12"/>
        <v>0.2857142857142857</v>
      </c>
      <c r="U121">
        <f t="shared" si="13"/>
        <v>0.7142857142857143</v>
      </c>
      <c r="V121">
        <f t="shared" si="14"/>
        <v>14.016</v>
      </c>
      <c r="W121">
        <f t="shared" si="15"/>
        <v>49.056000000000004</v>
      </c>
      <c r="X121" t="s">
        <v>148</v>
      </c>
      <c r="Y121" t="s">
        <v>148</v>
      </c>
      <c r="Z121" t="s">
        <v>59</v>
      </c>
      <c r="AA121" t="s">
        <v>150</v>
      </c>
      <c r="AB121">
        <v>4</v>
      </c>
      <c r="AC121">
        <v>7</v>
      </c>
      <c r="AD121">
        <v>2</v>
      </c>
      <c r="AE121">
        <v>0</v>
      </c>
      <c r="AF121" s="7">
        <v>-1</v>
      </c>
      <c r="AG121">
        <v>4.75</v>
      </c>
      <c r="AH121">
        <v>87.095680000000002</v>
      </c>
      <c r="AI121">
        <v>163.5</v>
      </c>
      <c r="AJ121" t="s">
        <v>121</v>
      </c>
      <c r="AK121" t="s">
        <v>49</v>
      </c>
      <c r="AL121" t="s">
        <v>50</v>
      </c>
      <c r="AM121" t="s">
        <v>151</v>
      </c>
    </row>
    <row r="122" spans="1:39">
      <c r="A122">
        <v>0</v>
      </c>
      <c r="B122" s="4" t="s">
        <v>38</v>
      </c>
      <c r="C122" s="5" t="s">
        <v>39</v>
      </c>
      <c r="D122" t="s">
        <v>293</v>
      </c>
      <c r="E122" s="6" t="s">
        <v>41</v>
      </c>
      <c r="F122" t="s">
        <v>152</v>
      </c>
      <c r="G122" t="s">
        <v>153</v>
      </c>
      <c r="H122">
        <v>-10</v>
      </c>
      <c r="I122">
        <v>0</v>
      </c>
      <c r="J122">
        <v>-10</v>
      </c>
      <c r="K122">
        <v>0.45</v>
      </c>
      <c r="L122">
        <v>-4.91678832116789</v>
      </c>
      <c r="M122">
        <v>0</v>
      </c>
      <c r="N122">
        <v>-10</v>
      </c>
      <c r="O122">
        <v>-4.91678832116789</v>
      </c>
      <c r="P122">
        <v>0.166423357664233</v>
      </c>
      <c r="R122">
        <v>3.3847980997624601E-2</v>
      </c>
      <c r="S122">
        <v>7.7473850680643996E-2</v>
      </c>
      <c r="T122">
        <f t="shared" si="12"/>
        <v>0.32961440595028413</v>
      </c>
      <c r="U122">
        <f t="shared" si="13"/>
        <v>0.67038559404971587</v>
      </c>
      <c r="V122">
        <f t="shared" si="14"/>
        <v>15.859190448228629</v>
      </c>
      <c r="W122">
        <f t="shared" si="15"/>
        <v>48.114372921615193</v>
      </c>
      <c r="X122" t="s">
        <v>152</v>
      </c>
      <c r="Y122" t="s">
        <v>152</v>
      </c>
      <c r="Z122" t="s">
        <v>46</v>
      </c>
      <c r="AA122" t="s">
        <v>154</v>
      </c>
      <c r="AB122">
        <v>6</v>
      </c>
      <c r="AC122">
        <v>6</v>
      </c>
      <c r="AD122">
        <v>2</v>
      </c>
      <c r="AE122">
        <v>0</v>
      </c>
      <c r="AF122" s="7">
        <v>0</v>
      </c>
      <c r="AG122">
        <v>4.3333333333333304</v>
      </c>
      <c r="AH122">
        <v>110.10924</v>
      </c>
      <c r="AI122">
        <v>245</v>
      </c>
      <c r="AJ122" t="s">
        <v>155</v>
      </c>
      <c r="AK122" t="s">
        <v>68</v>
      </c>
      <c r="AL122" t="s">
        <v>50</v>
      </c>
      <c r="AM122" t="s">
        <v>156</v>
      </c>
    </row>
    <row r="123" spans="1:39">
      <c r="A123">
        <v>1</v>
      </c>
      <c r="B123" s="4" t="s">
        <v>38</v>
      </c>
      <c r="C123" s="5" t="s">
        <v>39</v>
      </c>
      <c r="D123" t="s">
        <v>293</v>
      </c>
      <c r="E123" s="6" t="s">
        <v>41</v>
      </c>
      <c r="F123" t="s">
        <v>157</v>
      </c>
      <c r="G123" t="s">
        <v>158</v>
      </c>
      <c r="H123">
        <v>-10</v>
      </c>
      <c r="I123">
        <v>0</v>
      </c>
      <c r="J123">
        <v>-10</v>
      </c>
      <c r="K123">
        <v>0.45</v>
      </c>
      <c r="L123">
        <v>-5.4956521739130402</v>
      </c>
      <c r="M123">
        <v>0</v>
      </c>
      <c r="N123">
        <v>-10</v>
      </c>
      <c r="O123">
        <v>-5.4956521739130402</v>
      </c>
      <c r="P123">
        <v>0.33043478260869602</v>
      </c>
      <c r="R123">
        <v>6.0126582278481E-2</v>
      </c>
      <c r="S123">
        <v>0.238487136092594</v>
      </c>
      <c r="T123">
        <f t="shared" si="12"/>
        <v>0.35465768799102121</v>
      </c>
      <c r="U123">
        <f t="shared" si="13"/>
        <v>0.64534231200897885</v>
      </c>
      <c r="V123">
        <f t="shared" si="14"/>
        <v>16.910657687991019</v>
      </c>
      <c r="W123">
        <f t="shared" si="15"/>
        <v>47.681632911392413</v>
      </c>
      <c r="X123" t="s">
        <v>157</v>
      </c>
      <c r="Y123" t="s">
        <v>157</v>
      </c>
      <c r="Z123" t="s">
        <v>159</v>
      </c>
      <c r="AA123" t="s">
        <v>160</v>
      </c>
      <c r="AB123">
        <v>6</v>
      </c>
      <c r="AC123">
        <v>5</v>
      </c>
      <c r="AD123">
        <v>7</v>
      </c>
      <c r="AE123">
        <v>0</v>
      </c>
      <c r="AF123" s="7">
        <v>-3</v>
      </c>
      <c r="AG123">
        <v>2.5</v>
      </c>
      <c r="AH123">
        <v>189.09639999999999</v>
      </c>
      <c r="AI123" t="s">
        <v>161</v>
      </c>
      <c r="AJ123" t="s">
        <v>162</v>
      </c>
      <c r="AK123" t="s">
        <v>49</v>
      </c>
      <c r="AL123" t="s">
        <v>163</v>
      </c>
      <c r="AM123" t="s">
        <v>164</v>
      </c>
    </row>
    <row r="124" spans="1:39">
      <c r="A124">
        <v>2</v>
      </c>
      <c r="B124" s="4" t="s">
        <v>38</v>
      </c>
      <c r="C124" s="5" t="s">
        <v>39</v>
      </c>
      <c r="D124" t="s">
        <v>293</v>
      </c>
      <c r="E124" s="6" t="s">
        <v>41</v>
      </c>
      <c r="F124" t="s">
        <v>165</v>
      </c>
      <c r="G124" t="s">
        <v>166</v>
      </c>
      <c r="H124">
        <v>-10</v>
      </c>
      <c r="I124">
        <v>0</v>
      </c>
      <c r="J124">
        <v>-10</v>
      </c>
      <c r="K124">
        <v>0.45</v>
      </c>
      <c r="L124">
        <v>-4.9469767441860499</v>
      </c>
      <c r="M124">
        <v>0</v>
      </c>
      <c r="N124">
        <v>-10</v>
      </c>
      <c r="O124">
        <v>-4.9469767441860499</v>
      </c>
      <c r="P124">
        <v>0.106046511627907</v>
      </c>
      <c r="R124">
        <v>2.14366303121474E-2</v>
      </c>
      <c r="S124">
        <v>7.2738326809672696E-2</v>
      </c>
      <c r="T124">
        <f t="shared" si="12"/>
        <v>0.33096838436644277</v>
      </c>
      <c r="U124">
        <f t="shared" si="13"/>
        <v>0.66903161563355729</v>
      </c>
      <c r="V124">
        <f t="shared" si="14"/>
        <v>15.916038586009465</v>
      </c>
      <c r="W124">
        <f t="shared" si="15"/>
        <v>48.089301993230535</v>
      </c>
      <c r="X124" t="s">
        <v>167</v>
      </c>
      <c r="Y124" t="s">
        <v>167</v>
      </c>
      <c r="Z124" t="s">
        <v>46</v>
      </c>
      <c r="AA124" t="s">
        <v>168</v>
      </c>
      <c r="AB124">
        <v>9</v>
      </c>
      <c r="AC124">
        <v>7</v>
      </c>
      <c r="AD124">
        <v>3</v>
      </c>
      <c r="AE124">
        <v>0</v>
      </c>
      <c r="AF124" s="8">
        <v>-1</v>
      </c>
      <c r="AG124">
        <v>4.1111111111111098</v>
      </c>
      <c r="AH124">
        <v>163.14818</v>
      </c>
      <c r="AI124">
        <v>346</v>
      </c>
      <c r="AJ124" t="s">
        <v>169</v>
      </c>
      <c r="AK124" t="s">
        <v>110</v>
      </c>
      <c r="AL124" t="s">
        <v>50</v>
      </c>
      <c r="AM124" t="s">
        <v>170</v>
      </c>
    </row>
    <row r="125" spans="1:39">
      <c r="A125">
        <v>3</v>
      </c>
      <c r="B125" s="4" t="s">
        <v>38</v>
      </c>
      <c r="C125" s="5" t="s">
        <v>39</v>
      </c>
      <c r="D125" t="s">
        <v>293</v>
      </c>
      <c r="E125" s="6" t="s">
        <v>41</v>
      </c>
      <c r="F125" t="s">
        <v>171</v>
      </c>
      <c r="G125" t="s">
        <v>172</v>
      </c>
      <c r="H125">
        <v>-10</v>
      </c>
      <c r="I125">
        <v>0</v>
      </c>
      <c r="J125">
        <v>-10</v>
      </c>
      <c r="K125">
        <v>0.45</v>
      </c>
      <c r="L125">
        <v>-4</v>
      </c>
      <c r="M125">
        <v>0</v>
      </c>
      <c r="N125">
        <v>-10</v>
      </c>
      <c r="O125">
        <v>-4</v>
      </c>
      <c r="P125">
        <v>1</v>
      </c>
      <c r="R125">
        <v>0.25</v>
      </c>
      <c r="S125">
        <v>0.44908616400929802</v>
      </c>
      <c r="T125">
        <f t="shared" si="12"/>
        <v>0.2857142857142857</v>
      </c>
      <c r="U125">
        <f t="shared" si="13"/>
        <v>0.7142857142857143</v>
      </c>
      <c r="V125">
        <f t="shared" si="14"/>
        <v>14.016</v>
      </c>
      <c r="W125">
        <f t="shared" si="15"/>
        <v>49.056000000000004</v>
      </c>
      <c r="X125" t="s">
        <v>171</v>
      </c>
      <c r="Y125" t="s">
        <v>173</v>
      </c>
      <c r="Z125" t="s">
        <v>46</v>
      </c>
      <c r="AA125" t="s">
        <v>174</v>
      </c>
      <c r="AB125">
        <v>4</v>
      </c>
      <c r="AC125">
        <v>8</v>
      </c>
      <c r="AD125">
        <v>2</v>
      </c>
      <c r="AE125">
        <v>0</v>
      </c>
      <c r="AF125" s="8">
        <v>0</v>
      </c>
      <c r="AG125">
        <v>5</v>
      </c>
      <c r="AH125">
        <v>88.103520000000003</v>
      </c>
      <c r="AI125">
        <v>77.099999999999994</v>
      </c>
      <c r="AJ125" t="s">
        <v>175</v>
      </c>
      <c r="AK125" t="s">
        <v>49</v>
      </c>
      <c r="AL125" t="s">
        <v>50</v>
      </c>
      <c r="AM125" t="s">
        <v>176</v>
      </c>
    </row>
    <row r="126" spans="1:39">
      <c r="A126">
        <v>0</v>
      </c>
      <c r="B126" s="4" t="s">
        <v>38</v>
      </c>
      <c r="C126" s="5" t="s">
        <v>39</v>
      </c>
      <c r="D126" t="s">
        <v>293</v>
      </c>
      <c r="E126" s="6" t="s">
        <v>41</v>
      </c>
      <c r="F126" t="s">
        <v>177</v>
      </c>
      <c r="G126" t="s">
        <v>178</v>
      </c>
      <c r="H126">
        <v>-10</v>
      </c>
      <c r="I126">
        <v>0</v>
      </c>
      <c r="J126">
        <v>-10</v>
      </c>
      <c r="K126">
        <v>0.45</v>
      </c>
      <c r="L126">
        <v>-4.5282758620689698</v>
      </c>
      <c r="M126">
        <v>0</v>
      </c>
      <c r="N126">
        <v>-10</v>
      </c>
      <c r="O126">
        <v>-4.5282758620689698</v>
      </c>
      <c r="P126">
        <v>7.8620689655172396E-2</v>
      </c>
      <c r="R126">
        <v>1.7362168748096301E-2</v>
      </c>
      <c r="S126">
        <v>7.3216683416966702E-2</v>
      </c>
      <c r="T126">
        <f t="shared" si="12"/>
        <v>0.31168707870502249</v>
      </c>
      <c r="U126">
        <f t="shared" si="13"/>
        <v>0.68831292129497745</v>
      </c>
      <c r="V126">
        <f t="shared" si="14"/>
        <v>15.106493686509074</v>
      </c>
      <c r="W126">
        <f t="shared" si="15"/>
        <v>48.466858970453849</v>
      </c>
      <c r="X126" t="s">
        <v>177</v>
      </c>
      <c r="Y126" t="s">
        <v>177</v>
      </c>
      <c r="Z126" t="s">
        <v>59</v>
      </c>
      <c r="AA126" t="s">
        <v>179</v>
      </c>
      <c r="AB126">
        <v>15</v>
      </c>
      <c r="AC126">
        <v>24</v>
      </c>
      <c r="AD126">
        <v>0</v>
      </c>
      <c r="AE126">
        <v>0</v>
      </c>
      <c r="AF126" s="7">
        <v>0</v>
      </c>
      <c r="AG126">
        <v>5.6</v>
      </c>
      <c r="AH126">
        <v>204.34866</v>
      </c>
      <c r="AI126" t="s">
        <v>180</v>
      </c>
      <c r="AJ126" t="s">
        <v>181</v>
      </c>
      <c r="AK126" t="s">
        <v>49</v>
      </c>
      <c r="AL126" t="s">
        <v>50</v>
      </c>
      <c r="AM126" t="s">
        <v>182</v>
      </c>
    </row>
    <row r="127" spans="1:39">
      <c r="A127">
        <v>1</v>
      </c>
      <c r="B127" s="4" t="s">
        <v>38</v>
      </c>
      <c r="C127" s="5" t="s">
        <v>39</v>
      </c>
      <c r="D127" t="s">
        <v>293</v>
      </c>
      <c r="E127" s="6" t="s">
        <v>41</v>
      </c>
      <c r="F127" t="s">
        <v>183</v>
      </c>
      <c r="G127" t="s">
        <v>184</v>
      </c>
      <c r="H127">
        <v>-10</v>
      </c>
      <c r="I127">
        <v>0</v>
      </c>
      <c r="J127">
        <v>-10</v>
      </c>
      <c r="K127">
        <v>0.45</v>
      </c>
      <c r="L127">
        <v>-4.8658823529411803</v>
      </c>
      <c r="M127">
        <v>0</v>
      </c>
      <c r="N127">
        <v>-10</v>
      </c>
      <c r="O127">
        <v>-4.8658823529411803</v>
      </c>
      <c r="P127">
        <v>0.26823529411764802</v>
      </c>
      <c r="R127">
        <v>5.5125725338491499E-2</v>
      </c>
      <c r="S127">
        <v>9.8561579026993501E-2</v>
      </c>
      <c r="T127">
        <f t="shared" si="12"/>
        <v>0.32731877176321639</v>
      </c>
      <c r="U127">
        <f t="shared" si="13"/>
        <v>0.67268122823678356</v>
      </c>
      <c r="V127">
        <f t="shared" si="14"/>
        <v>15.762805951250403</v>
      </c>
      <c r="W127">
        <f t="shared" si="15"/>
        <v>48.157353965183745</v>
      </c>
      <c r="X127" t="s">
        <v>183</v>
      </c>
      <c r="Y127" t="s">
        <v>185</v>
      </c>
      <c r="Z127" t="s">
        <v>59</v>
      </c>
      <c r="AA127" t="s">
        <v>186</v>
      </c>
      <c r="AB127">
        <v>4</v>
      </c>
      <c r="AC127">
        <v>6</v>
      </c>
      <c r="AD127">
        <v>2</v>
      </c>
      <c r="AE127">
        <v>0</v>
      </c>
      <c r="AF127" s="8">
        <v>0</v>
      </c>
      <c r="AG127">
        <v>4.5</v>
      </c>
      <c r="AH127">
        <v>86.08784</v>
      </c>
      <c r="AI127">
        <v>204</v>
      </c>
      <c r="AJ127" t="s">
        <v>187</v>
      </c>
      <c r="AK127" t="s">
        <v>74</v>
      </c>
      <c r="AL127" t="s">
        <v>50</v>
      </c>
      <c r="AM127" t="s">
        <v>188</v>
      </c>
    </row>
    <row r="128" spans="1:39">
      <c r="A128">
        <v>2</v>
      </c>
      <c r="B128" s="4" t="s">
        <v>38</v>
      </c>
      <c r="C128" s="5" t="s">
        <v>39</v>
      </c>
      <c r="D128" t="s">
        <v>293</v>
      </c>
      <c r="E128" s="6" t="s">
        <v>41</v>
      </c>
      <c r="F128" t="s">
        <v>189</v>
      </c>
      <c r="G128" t="s">
        <v>190</v>
      </c>
      <c r="H128">
        <v>-10</v>
      </c>
      <c r="I128">
        <v>0</v>
      </c>
      <c r="J128">
        <v>-10</v>
      </c>
      <c r="K128">
        <v>0.45</v>
      </c>
      <c r="L128">
        <v>-5.1868852459016397</v>
      </c>
      <c r="M128">
        <v>0</v>
      </c>
      <c r="N128">
        <v>-10</v>
      </c>
      <c r="O128">
        <v>-5.1868852459016397</v>
      </c>
      <c r="P128">
        <v>0.37377049180327898</v>
      </c>
      <c r="R128">
        <v>7.20606826801517E-2</v>
      </c>
      <c r="S128">
        <v>0.21985445559352401</v>
      </c>
      <c r="T128">
        <f t="shared" si="12"/>
        <v>0.34153713298791022</v>
      </c>
      <c r="U128">
        <f t="shared" si="13"/>
        <v>0.65846286701208978</v>
      </c>
      <c r="V128">
        <f t="shared" si="14"/>
        <v>16.359778065630397</v>
      </c>
      <c r="W128">
        <f t="shared" si="15"/>
        <v>47.900437420986087</v>
      </c>
      <c r="X128" t="s">
        <v>189</v>
      </c>
      <c r="Y128" t="s">
        <v>191</v>
      </c>
      <c r="Z128" t="s">
        <v>159</v>
      </c>
      <c r="AA128" t="s">
        <v>192</v>
      </c>
      <c r="AB128">
        <v>5</v>
      </c>
      <c r="AC128">
        <v>8</v>
      </c>
      <c r="AD128">
        <v>4</v>
      </c>
      <c r="AE128">
        <v>1</v>
      </c>
      <c r="AF128" s="8">
        <v>-1</v>
      </c>
      <c r="AG128">
        <v>3.4</v>
      </c>
      <c r="AH128">
        <v>146.11892</v>
      </c>
      <c r="AI128">
        <v>333.8</v>
      </c>
      <c r="AJ128" t="s">
        <v>193</v>
      </c>
      <c r="AK128" t="s">
        <v>74</v>
      </c>
      <c r="AL128" t="s">
        <v>50</v>
      </c>
      <c r="AM128" t="s">
        <v>194</v>
      </c>
    </row>
    <row r="129" spans="1:39">
      <c r="A129">
        <v>3</v>
      </c>
      <c r="B129" s="4" t="s">
        <v>38</v>
      </c>
      <c r="C129" s="5" t="s">
        <v>39</v>
      </c>
      <c r="D129" t="s">
        <v>293</v>
      </c>
      <c r="E129" s="6" t="s">
        <v>41</v>
      </c>
      <c r="F129" t="s">
        <v>195</v>
      </c>
      <c r="G129" t="s">
        <v>196</v>
      </c>
      <c r="H129">
        <v>-10</v>
      </c>
      <c r="I129">
        <v>0</v>
      </c>
      <c r="J129">
        <v>-10</v>
      </c>
      <c r="K129">
        <v>0.45</v>
      </c>
      <c r="L129">
        <v>-5.39310344827586</v>
      </c>
      <c r="M129">
        <v>0</v>
      </c>
      <c r="N129">
        <v>-10</v>
      </c>
      <c r="O129">
        <v>-5.39310344827586</v>
      </c>
      <c r="P129">
        <v>0.39310344827586202</v>
      </c>
      <c r="R129">
        <v>7.2890025575447603E-2</v>
      </c>
      <c r="S129">
        <v>0.114565079629007</v>
      </c>
      <c r="T129">
        <f t="shared" si="12"/>
        <v>0.35035842293906805</v>
      </c>
      <c r="U129">
        <f t="shared" si="13"/>
        <v>0.64964157706093206</v>
      </c>
      <c r="V129">
        <f t="shared" si="14"/>
        <v>16.73014874551971</v>
      </c>
      <c r="W129">
        <f t="shared" si="15"/>
        <v>47.751524296675186</v>
      </c>
      <c r="X129" t="s">
        <v>195</v>
      </c>
      <c r="Y129" t="s">
        <v>195</v>
      </c>
      <c r="Z129" t="s">
        <v>159</v>
      </c>
      <c r="AA129" t="s">
        <v>197</v>
      </c>
      <c r="AB129">
        <v>2</v>
      </c>
      <c r="AC129">
        <v>3</v>
      </c>
      <c r="AD129">
        <v>3</v>
      </c>
      <c r="AE129">
        <v>0</v>
      </c>
      <c r="AF129" s="8">
        <v>-1</v>
      </c>
      <c r="AG129">
        <v>2.5</v>
      </c>
      <c r="AH129">
        <v>75.041920000000005</v>
      </c>
      <c r="AI129">
        <v>112</v>
      </c>
      <c r="AJ129" t="s">
        <v>198</v>
      </c>
      <c r="AK129" t="s">
        <v>199</v>
      </c>
      <c r="AL129" t="s">
        <v>50</v>
      </c>
      <c r="AM129" t="s">
        <v>200</v>
      </c>
    </row>
    <row r="130" spans="1:39">
      <c r="A130">
        <v>0</v>
      </c>
      <c r="B130" s="4" t="s">
        <v>38</v>
      </c>
      <c r="C130" s="5" t="s">
        <v>39</v>
      </c>
      <c r="D130" t="s">
        <v>293</v>
      </c>
      <c r="E130" s="6" t="s">
        <v>41</v>
      </c>
      <c r="F130" t="s">
        <v>201</v>
      </c>
      <c r="G130" t="s">
        <v>202</v>
      </c>
      <c r="H130">
        <v>-10</v>
      </c>
      <c r="I130">
        <v>0</v>
      </c>
      <c r="J130">
        <v>-10</v>
      </c>
      <c r="K130">
        <v>0.45</v>
      </c>
      <c r="L130">
        <v>-3.1818181818181799</v>
      </c>
      <c r="M130">
        <v>0</v>
      </c>
      <c r="N130">
        <v>-10</v>
      </c>
      <c r="O130">
        <v>-3.1818181818181799</v>
      </c>
      <c r="P130">
        <v>0.45454545454545398</v>
      </c>
      <c r="R130">
        <v>0.14285714285714299</v>
      </c>
      <c r="S130">
        <v>0.28434178788515102</v>
      </c>
      <c r="T130">
        <f t="shared" ref="T130:T161" si="16">L130/(L130+N130)</f>
        <v>0.24137931034482749</v>
      </c>
      <c r="U130">
        <f t="shared" ref="U130:U161" si="17">N130/(L130+N130)</f>
        <v>0.75862068965517249</v>
      </c>
      <c r="V130">
        <f t="shared" ref="V130:V161" si="18">T130*44.006+U130*2.02</f>
        <v>12.154551724137926</v>
      </c>
      <c r="W130">
        <f t="shared" ref="W130:W161" si="19">V130/T130</f>
        <v>50.354571428571433</v>
      </c>
      <c r="X130" t="s">
        <v>201</v>
      </c>
      <c r="Y130" t="s">
        <v>201</v>
      </c>
      <c r="Z130" t="s">
        <v>46</v>
      </c>
      <c r="AA130" t="s">
        <v>203</v>
      </c>
      <c r="AB130">
        <v>7</v>
      </c>
      <c r="AC130">
        <v>16</v>
      </c>
      <c r="AD130">
        <v>0</v>
      </c>
      <c r="AE130">
        <v>0</v>
      </c>
      <c r="AF130" s="7">
        <v>0</v>
      </c>
      <c r="AG130">
        <v>6.28571428571429</v>
      </c>
      <c r="AH130">
        <v>100.20034</v>
      </c>
      <c r="AI130">
        <v>98</v>
      </c>
      <c r="AJ130" t="s">
        <v>137</v>
      </c>
      <c r="AK130" t="s">
        <v>49</v>
      </c>
      <c r="AL130" t="s">
        <v>50</v>
      </c>
      <c r="AM130" t="s">
        <v>204</v>
      </c>
    </row>
    <row r="131" spans="1:39">
      <c r="A131">
        <v>1</v>
      </c>
      <c r="B131" s="4" t="s">
        <v>38</v>
      </c>
      <c r="C131" s="5" t="s">
        <v>39</v>
      </c>
      <c r="D131" t="s">
        <v>293</v>
      </c>
      <c r="E131" s="6" t="s">
        <v>41</v>
      </c>
      <c r="F131" t="s">
        <v>205</v>
      </c>
      <c r="G131" t="s">
        <v>206</v>
      </c>
      <c r="H131">
        <v>-10</v>
      </c>
      <c r="I131">
        <v>0</v>
      </c>
      <c r="J131">
        <v>-10</v>
      </c>
      <c r="K131">
        <v>0.45</v>
      </c>
      <c r="L131">
        <v>-3.1578947368421</v>
      </c>
      <c r="M131">
        <v>0</v>
      </c>
      <c r="N131">
        <v>-10</v>
      </c>
      <c r="O131">
        <v>-3.1578947368421</v>
      </c>
      <c r="P131">
        <v>0.52631578947368396</v>
      </c>
      <c r="R131">
        <v>0.16666666666666699</v>
      </c>
      <c r="S131">
        <v>0.28502335119402</v>
      </c>
      <c r="T131">
        <f t="shared" si="16"/>
        <v>0.23999999999999971</v>
      </c>
      <c r="U131">
        <f t="shared" si="17"/>
        <v>0.76000000000000034</v>
      </c>
      <c r="V131">
        <f t="shared" si="18"/>
        <v>12.096639999999988</v>
      </c>
      <c r="W131">
        <f t="shared" si="19"/>
        <v>50.402666666666676</v>
      </c>
      <c r="X131" t="s">
        <v>205</v>
      </c>
      <c r="Y131" t="s">
        <v>205</v>
      </c>
      <c r="Z131" t="s">
        <v>46</v>
      </c>
      <c r="AA131" t="s">
        <v>207</v>
      </c>
      <c r="AB131">
        <v>6</v>
      </c>
      <c r="AC131">
        <v>14</v>
      </c>
      <c r="AD131">
        <v>0</v>
      </c>
      <c r="AE131">
        <v>0</v>
      </c>
      <c r="AF131" s="7">
        <v>0</v>
      </c>
      <c r="AG131">
        <v>6.3333333333333304</v>
      </c>
      <c r="AH131">
        <v>86.173959999999994</v>
      </c>
      <c r="AI131">
        <v>69</v>
      </c>
      <c r="AJ131" t="s">
        <v>137</v>
      </c>
      <c r="AK131" t="s">
        <v>138</v>
      </c>
      <c r="AL131" t="s">
        <v>50</v>
      </c>
      <c r="AM131" t="s">
        <v>208</v>
      </c>
    </row>
    <row r="132" spans="1:39">
      <c r="A132">
        <v>2</v>
      </c>
      <c r="B132" s="4" t="s">
        <v>38</v>
      </c>
      <c r="C132" s="5" t="s">
        <v>39</v>
      </c>
      <c r="D132" t="s">
        <v>293</v>
      </c>
      <c r="E132" s="6" t="s">
        <v>41</v>
      </c>
      <c r="F132" t="s">
        <v>209</v>
      </c>
      <c r="G132" t="s">
        <v>210</v>
      </c>
      <c r="H132">
        <v>-10</v>
      </c>
      <c r="I132">
        <v>0</v>
      </c>
      <c r="J132">
        <v>-10</v>
      </c>
      <c r="K132">
        <v>0.45</v>
      </c>
      <c r="L132">
        <v>-3.7333333333333298</v>
      </c>
      <c r="M132">
        <v>0</v>
      </c>
      <c r="N132">
        <v>-10</v>
      </c>
      <c r="O132">
        <v>-3.7333333333333298</v>
      </c>
      <c r="P132">
        <v>0.63333333333333297</v>
      </c>
      <c r="R132">
        <v>0.16964285714285701</v>
      </c>
      <c r="S132">
        <v>0.29574326932529899</v>
      </c>
      <c r="T132">
        <f t="shared" si="16"/>
        <v>0.27184466019417458</v>
      </c>
      <c r="U132">
        <f t="shared" si="17"/>
        <v>0.72815533980582536</v>
      </c>
      <c r="V132">
        <f t="shared" si="18"/>
        <v>13.433669902912614</v>
      </c>
      <c r="W132">
        <f t="shared" si="19"/>
        <v>49.416714285714292</v>
      </c>
      <c r="X132" t="s">
        <v>209</v>
      </c>
      <c r="Y132" t="s">
        <v>209</v>
      </c>
      <c r="Z132" t="s">
        <v>46</v>
      </c>
      <c r="AA132" t="s">
        <v>211</v>
      </c>
      <c r="AB132">
        <v>5</v>
      </c>
      <c r="AC132">
        <v>10</v>
      </c>
      <c r="AD132">
        <v>1</v>
      </c>
      <c r="AE132">
        <v>0</v>
      </c>
      <c r="AF132" s="7">
        <v>0</v>
      </c>
      <c r="AG132">
        <v>5.6</v>
      </c>
      <c r="AH132">
        <v>86.130899999999997</v>
      </c>
      <c r="AI132">
        <v>108</v>
      </c>
      <c r="AJ132" t="s">
        <v>82</v>
      </c>
      <c r="AK132" t="s">
        <v>93</v>
      </c>
      <c r="AL132" t="s">
        <v>50</v>
      </c>
      <c r="AM132" t="s">
        <v>212</v>
      </c>
    </row>
    <row r="133" spans="1:39">
      <c r="A133">
        <v>3</v>
      </c>
      <c r="B133" s="4" t="s">
        <v>38</v>
      </c>
      <c r="C133" s="5" t="s">
        <v>39</v>
      </c>
      <c r="D133" t="s">
        <v>293</v>
      </c>
      <c r="E133" s="6" t="s">
        <v>41</v>
      </c>
      <c r="F133" t="s">
        <v>213</v>
      </c>
      <c r="G133" t="s">
        <v>214</v>
      </c>
      <c r="H133">
        <v>-10</v>
      </c>
      <c r="I133">
        <v>0</v>
      </c>
      <c r="J133">
        <v>-10</v>
      </c>
      <c r="K133">
        <v>0.45</v>
      </c>
      <c r="L133">
        <v>-4</v>
      </c>
      <c r="M133">
        <v>0</v>
      </c>
      <c r="N133">
        <v>-10</v>
      </c>
      <c r="O133">
        <v>-4</v>
      </c>
      <c r="P133">
        <v>1</v>
      </c>
      <c r="R133">
        <v>0.25</v>
      </c>
      <c r="S133">
        <v>0.44394894588753397</v>
      </c>
      <c r="T133">
        <f t="shared" si="16"/>
        <v>0.2857142857142857</v>
      </c>
      <c r="U133">
        <f t="shared" si="17"/>
        <v>0.7142857142857143</v>
      </c>
      <c r="V133">
        <f t="shared" si="18"/>
        <v>14.016</v>
      </c>
      <c r="W133">
        <f t="shared" si="19"/>
        <v>49.056000000000004</v>
      </c>
      <c r="X133" t="s">
        <v>213</v>
      </c>
      <c r="Y133" t="s">
        <v>213</v>
      </c>
      <c r="Z133" t="s">
        <v>59</v>
      </c>
      <c r="AA133" t="s">
        <v>150</v>
      </c>
      <c r="AB133">
        <v>4</v>
      </c>
      <c r="AC133">
        <v>7</v>
      </c>
      <c r="AD133">
        <v>2</v>
      </c>
      <c r="AE133">
        <v>0</v>
      </c>
      <c r="AF133" s="8">
        <v>-1</v>
      </c>
      <c r="AG133">
        <v>4.75</v>
      </c>
      <c r="AH133">
        <v>87.095680000000002</v>
      </c>
      <c r="AI133">
        <v>155</v>
      </c>
      <c r="AJ133" t="s">
        <v>121</v>
      </c>
      <c r="AK133" t="s">
        <v>93</v>
      </c>
      <c r="AL133" t="s">
        <v>50</v>
      </c>
      <c r="AM133" t="s">
        <v>215</v>
      </c>
    </row>
    <row r="134" spans="1:39">
      <c r="A134">
        <v>0</v>
      </c>
      <c r="B134" s="4" t="s">
        <v>38</v>
      </c>
      <c r="C134" s="5" t="s">
        <v>39</v>
      </c>
      <c r="D134" t="s">
        <v>293</v>
      </c>
      <c r="E134" s="6" t="s">
        <v>41</v>
      </c>
      <c r="F134" t="s">
        <v>216</v>
      </c>
      <c r="G134" t="s">
        <v>217</v>
      </c>
      <c r="H134">
        <v>-10</v>
      </c>
      <c r="I134">
        <v>0</v>
      </c>
      <c r="J134">
        <v>-10</v>
      </c>
      <c r="K134">
        <v>0.45</v>
      </c>
      <c r="L134">
        <v>-4.5346938775510202</v>
      </c>
      <c r="M134">
        <v>0</v>
      </c>
      <c r="N134">
        <v>-10</v>
      </c>
      <c r="O134">
        <v>-4.5346938775510202</v>
      </c>
      <c r="P134">
        <v>0.23265306122449</v>
      </c>
      <c r="R134">
        <v>5.1305130513051397E-2</v>
      </c>
      <c r="S134">
        <v>7.2127702119860498E-2</v>
      </c>
      <c r="T134">
        <f t="shared" si="16"/>
        <v>0.31199101376017968</v>
      </c>
      <c r="U134">
        <f t="shared" si="17"/>
        <v>0.68800898623982021</v>
      </c>
      <c r="V134">
        <f t="shared" si="18"/>
        <v>15.119254703734905</v>
      </c>
      <c r="W134">
        <f t="shared" si="19"/>
        <v>48.460545454545461</v>
      </c>
      <c r="X134" t="s">
        <v>216</v>
      </c>
      <c r="Y134" t="s">
        <v>216</v>
      </c>
      <c r="Z134" t="s">
        <v>46</v>
      </c>
      <c r="AA134" t="s">
        <v>218</v>
      </c>
      <c r="AB134">
        <v>5</v>
      </c>
      <c r="AC134">
        <v>8</v>
      </c>
      <c r="AD134">
        <v>0</v>
      </c>
      <c r="AE134">
        <v>0</v>
      </c>
      <c r="AF134" s="7">
        <v>0</v>
      </c>
      <c r="AG134">
        <v>5.6</v>
      </c>
      <c r="AH134">
        <v>68.116219999999998</v>
      </c>
      <c r="AI134">
        <v>34.07</v>
      </c>
      <c r="AJ134" t="s">
        <v>181</v>
      </c>
      <c r="AK134" t="s">
        <v>49</v>
      </c>
      <c r="AL134" t="s">
        <v>139</v>
      </c>
      <c r="AM134" t="s">
        <v>219</v>
      </c>
    </row>
    <row r="135" spans="1:39">
      <c r="A135">
        <v>1</v>
      </c>
      <c r="B135" s="4" t="s">
        <v>38</v>
      </c>
      <c r="C135" s="5" t="s">
        <v>39</v>
      </c>
      <c r="D135" t="s">
        <v>293</v>
      </c>
      <c r="E135" s="6" t="s">
        <v>41</v>
      </c>
      <c r="F135" t="s">
        <v>220</v>
      </c>
      <c r="G135" t="s">
        <v>221</v>
      </c>
      <c r="H135">
        <v>-10</v>
      </c>
      <c r="I135">
        <v>0</v>
      </c>
      <c r="J135">
        <v>-10</v>
      </c>
      <c r="K135">
        <v>0.45</v>
      </c>
      <c r="L135">
        <v>-3.3333333333333299</v>
      </c>
      <c r="M135">
        <v>0</v>
      </c>
      <c r="N135">
        <v>-10</v>
      </c>
      <c r="O135">
        <v>-3.3333333333333299</v>
      </c>
      <c r="P135">
        <v>1.1111111111111101</v>
      </c>
      <c r="R135">
        <v>0.33333333333333298</v>
      </c>
      <c r="S135">
        <v>0.40019325794808303</v>
      </c>
      <c r="T135">
        <f t="shared" si="16"/>
        <v>0.24999999999999981</v>
      </c>
      <c r="U135">
        <f t="shared" si="17"/>
        <v>0.75000000000000022</v>
      </c>
      <c r="V135">
        <f t="shared" si="18"/>
        <v>12.516499999999992</v>
      </c>
      <c r="W135">
        <f t="shared" si="19"/>
        <v>50.066000000000003</v>
      </c>
      <c r="X135" t="s">
        <v>220</v>
      </c>
      <c r="Y135" t="s">
        <v>220</v>
      </c>
      <c r="Z135" t="s">
        <v>59</v>
      </c>
      <c r="AA135" t="s">
        <v>81</v>
      </c>
      <c r="AB135">
        <v>3</v>
      </c>
      <c r="AC135">
        <v>8</v>
      </c>
      <c r="AD135">
        <v>1</v>
      </c>
      <c r="AE135">
        <v>0</v>
      </c>
      <c r="AF135" s="7">
        <v>0</v>
      </c>
      <c r="AG135">
        <v>6</v>
      </c>
      <c r="AH135">
        <v>60.093820000000001</v>
      </c>
      <c r="AI135">
        <v>82.5</v>
      </c>
      <c r="AJ135" t="s">
        <v>82</v>
      </c>
      <c r="AK135" t="s">
        <v>49</v>
      </c>
      <c r="AL135" t="s">
        <v>50</v>
      </c>
      <c r="AM135" t="s">
        <v>222</v>
      </c>
    </row>
    <row r="136" spans="1:39">
      <c r="A136">
        <v>2</v>
      </c>
      <c r="B136" s="4" t="s">
        <v>38</v>
      </c>
      <c r="C136" s="5" t="s">
        <v>39</v>
      </c>
      <c r="D136" t="s">
        <v>293</v>
      </c>
      <c r="E136" s="6" t="s">
        <v>41</v>
      </c>
      <c r="F136" t="s">
        <v>223</v>
      </c>
      <c r="G136" t="s">
        <v>224</v>
      </c>
      <c r="H136">
        <v>-10</v>
      </c>
      <c r="I136">
        <v>0</v>
      </c>
      <c r="J136">
        <v>-10</v>
      </c>
      <c r="K136">
        <v>0.45</v>
      </c>
      <c r="L136">
        <v>-5.2</v>
      </c>
      <c r="M136">
        <v>0</v>
      </c>
      <c r="N136">
        <v>-10</v>
      </c>
      <c r="O136">
        <v>-5.2</v>
      </c>
      <c r="P136">
        <v>0.4</v>
      </c>
      <c r="R136">
        <v>7.69230769230769E-2</v>
      </c>
      <c r="S136">
        <v>0.20575965736941701</v>
      </c>
      <c r="T136">
        <f t="shared" si="16"/>
        <v>0.34210526315789475</v>
      </c>
      <c r="U136">
        <f t="shared" si="17"/>
        <v>0.65789473684210531</v>
      </c>
      <c r="V136">
        <f t="shared" si="18"/>
        <v>16.383631578947369</v>
      </c>
      <c r="W136">
        <f t="shared" si="19"/>
        <v>47.890615384615387</v>
      </c>
      <c r="X136" t="s">
        <v>223</v>
      </c>
      <c r="Y136" t="s">
        <v>223</v>
      </c>
      <c r="Z136" t="s">
        <v>46</v>
      </c>
      <c r="AA136" t="s">
        <v>225</v>
      </c>
      <c r="AB136">
        <v>5</v>
      </c>
      <c r="AC136">
        <v>4</v>
      </c>
      <c r="AD136">
        <v>4</v>
      </c>
      <c r="AE136">
        <v>0</v>
      </c>
      <c r="AF136" s="7">
        <v>-2</v>
      </c>
      <c r="AG136">
        <v>3.2</v>
      </c>
      <c r="AH136">
        <v>128.08086</v>
      </c>
      <c r="AI136">
        <v>381</v>
      </c>
      <c r="AJ136" t="s">
        <v>226</v>
      </c>
      <c r="AK136" t="s">
        <v>227</v>
      </c>
      <c r="AL136" t="s">
        <v>50</v>
      </c>
      <c r="AM136" t="s">
        <v>228</v>
      </c>
    </row>
    <row r="137" spans="1:39">
      <c r="A137">
        <v>3</v>
      </c>
      <c r="B137" s="4" t="s">
        <v>38</v>
      </c>
      <c r="C137" s="5" t="s">
        <v>39</v>
      </c>
      <c r="D137" t="s">
        <v>293</v>
      </c>
      <c r="E137" s="6" t="s">
        <v>41</v>
      </c>
      <c r="F137" t="s">
        <v>229</v>
      </c>
      <c r="G137" t="s">
        <v>230</v>
      </c>
      <c r="H137">
        <v>-10</v>
      </c>
      <c r="I137">
        <v>0</v>
      </c>
      <c r="J137">
        <v>-10</v>
      </c>
      <c r="K137">
        <v>0.45</v>
      </c>
      <c r="L137">
        <v>-4.5250000000000004</v>
      </c>
      <c r="M137">
        <v>0</v>
      </c>
      <c r="N137">
        <v>-10</v>
      </c>
      <c r="O137">
        <v>-4.5250000000000004</v>
      </c>
      <c r="P137">
        <v>0.11874999999999999</v>
      </c>
      <c r="R137">
        <v>2.6243093922651999E-2</v>
      </c>
      <c r="S137">
        <v>7.3773598909010696E-2</v>
      </c>
      <c r="T137">
        <f t="shared" si="16"/>
        <v>0.31153184165232362</v>
      </c>
      <c r="U137">
        <f t="shared" si="17"/>
        <v>0.68846815834767638</v>
      </c>
      <c r="V137">
        <f t="shared" si="18"/>
        <v>15.099975903614459</v>
      </c>
      <c r="W137">
        <f t="shared" si="19"/>
        <v>48.47008839779005</v>
      </c>
      <c r="X137" t="s">
        <v>229</v>
      </c>
      <c r="Y137" t="s">
        <v>229</v>
      </c>
      <c r="Z137" t="s">
        <v>46</v>
      </c>
      <c r="AA137" t="s">
        <v>231</v>
      </c>
      <c r="AB137">
        <v>10</v>
      </c>
      <c r="AC137">
        <v>16</v>
      </c>
      <c r="AD137">
        <v>0</v>
      </c>
      <c r="AE137">
        <v>0</v>
      </c>
      <c r="AF137" s="7">
        <v>0</v>
      </c>
      <c r="AG137">
        <v>5.6</v>
      </c>
      <c r="AH137">
        <v>136.23244</v>
      </c>
      <c r="AI137">
        <v>176</v>
      </c>
      <c r="AJ137" t="s">
        <v>232</v>
      </c>
      <c r="AK137" t="s">
        <v>49</v>
      </c>
      <c r="AL137" t="s">
        <v>50</v>
      </c>
      <c r="AM137" t="s">
        <v>233</v>
      </c>
    </row>
    <row r="138" spans="1:39">
      <c r="A138">
        <v>0</v>
      </c>
      <c r="B138" s="4" t="s">
        <v>38</v>
      </c>
      <c r="C138" s="5" t="s">
        <v>39</v>
      </c>
      <c r="D138" t="s">
        <v>293</v>
      </c>
      <c r="E138" s="6" t="s">
        <v>41</v>
      </c>
      <c r="F138" t="s">
        <v>234</v>
      </c>
      <c r="G138" t="s">
        <v>235</v>
      </c>
      <c r="H138">
        <v>-10</v>
      </c>
      <c r="I138">
        <v>0</v>
      </c>
      <c r="J138">
        <v>-10</v>
      </c>
      <c r="K138">
        <v>0.45</v>
      </c>
      <c r="L138">
        <v>-4.7076923076923096</v>
      </c>
      <c r="M138">
        <v>0</v>
      </c>
      <c r="N138">
        <v>-10</v>
      </c>
      <c r="O138">
        <v>-4.7076923076923096</v>
      </c>
      <c r="P138">
        <v>0.29230769230769199</v>
      </c>
      <c r="R138">
        <v>6.2091503267973802E-2</v>
      </c>
      <c r="S138">
        <v>0.18926814650226201</v>
      </c>
      <c r="T138">
        <f t="shared" si="16"/>
        <v>0.32008368200836829</v>
      </c>
      <c r="U138">
        <f t="shared" si="17"/>
        <v>0.67991631799163177</v>
      </c>
      <c r="V138">
        <f t="shared" si="18"/>
        <v>15.459033472803352</v>
      </c>
      <c r="W138">
        <f t="shared" si="19"/>
        <v>48.296849673202615</v>
      </c>
      <c r="X138" t="s">
        <v>234</v>
      </c>
      <c r="Y138" t="s">
        <v>236</v>
      </c>
      <c r="Z138" t="s">
        <v>159</v>
      </c>
      <c r="AA138" t="s">
        <v>237</v>
      </c>
      <c r="AB138">
        <v>6</v>
      </c>
      <c r="AC138">
        <v>15</v>
      </c>
      <c r="AD138">
        <v>2</v>
      </c>
      <c r="AE138">
        <v>2</v>
      </c>
      <c r="AF138" s="7">
        <v>1</v>
      </c>
      <c r="AG138">
        <v>4.8333333333333304</v>
      </c>
      <c r="AH138">
        <v>147.19319999999999</v>
      </c>
      <c r="AI138" t="s">
        <v>161</v>
      </c>
      <c r="AJ138" t="s">
        <v>193</v>
      </c>
      <c r="AK138" t="s">
        <v>88</v>
      </c>
      <c r="AL138" t="s">
        <v>163</v>
      </c>
      <c r="AM138" t="s">
        <v>238</v>
      </c>
    </row>
    <row r="139" spans="1:39">
      <c r="A139">
        <v>1</v>
      </c>
      <c r="B139" s="4" t="s">
        <v>38</v>
      </c>
      <c r="C139" s="5" t="s">
        <v>39</v>
      </c>
      <c r="D139" t="s">
        <v>293</v>
      </c>
      <c r="E139" s="6" t="s">
        <v>41</v>
      </c>
      <c r="F139" t="s">
        <v>239</v>
      </c>
      <c r="G139" t="s">
        <v>240</v>
      </c>
      <c r="H139">
        <v>-10</v>
      </c>
      <c r="I139">
        <v>0</v>
      </c>
      <c r="J139">
        <v>-10</v>
      </c>
      <c r="K139">
        <v>0.45</v>
      </c>
      <c r="L139">
        <v>-5.4956521739130402</v>
      </c>
      <c r="M139">
        <v>0</v>
      </c>
      <c r="N139">
        <v>-10</v>
      </c>
      <c r="O139">
        <v>-5.4956521739130402</v>
      </c>
      <c r="P139">
        <v>0.495652173913043</v>
      </c>
      <c r="R139">
        <v>9.0189873417721403E-2</v>
      </c>
      <c r="S139">
        <v>0.249847134064064</v>
      </c>
      <c r="T139">
        <f t="shared" si="16"/>
        <v>0.35465768799102121</v>
      </c>
      <c r="U139">
        <f t="shared" si="17"/>
        <v>0.64534231200897885</v>
      </c>
      <c r="V139">
        <f t="shared" si="18"/>
        <v>16.910657687991019</v>
      </c>
      <c r="W139">
        <f t="shared" si="19"/>
        <v>47.681632911392413</v>
      </c>
      <c r="X139" t="s">
        <v>239</v>
      </c>
      <c r="Y139" t="s">
        <v>241</v>
      </c>
      <c r="Z139" t="s">
        <v>159</v>
      </c>
      <c r="AA139" t="s">
        <v>242</v>
      </c>
      <c r="AB139">
        <v>4</v>
      </c>
      <c r="AC139">
        <v>4</v>
      </c>
      <c r="AD139">
        <v>5</v>
      </c>
      <c r="AE139">
        <v>0</v>
      </c>
      <c r="AF139" s="7">
        <v>-2</v>
      </c>
      <c r="AG139">
        <v>2.5</v>
      </c>
      <c r="AH139">
        <v>132.06916000000001</v>
      </c>
      <c r="AI139" t="s">
        <v>161</v>
      </c>
      <c r="AJ139" t="s">
        <v>226</v>
      </c>
      <c r="AK139" t="s">
        <v>88</v>
      </c>
      <c r="AL139" t="s">
        <v>50</v>
      </c>
      <c r="AM139" t="s">
        <v>243</v>
      </c>
    </row>
    <row r="140" spans="1:39">
      <c r="A140">
        <v>2</v>
      </c>
      <c r="B140" s="4" t="s">
        <v>38</v>
      </c>
      <c r="C140" s="5" t="s">
        <v>39</v>
      </c>
      <c r="D140" t="s">
        <v>293</v>
      </c>
      <c r="E140" s="6" t="s">
        <v>41</v>
      </c>
      <c r="F140" t="s">
        <v>244</v>
      </c>
      <c r="G140" t="s">
        <v>245</v>
      </c>
      <c r="H140">
        <v>-10</v>
      </c>
      <c r="I140">
        <v>0</v>
      </c>
      <c r="J140">
        <v>-10</v>
      </c>
      <c r="K140">
        <v>0.45</v>
      </c>
      <c r="L140">
        <v>-5.57</v>
      </c>
      <c r="M140">
        <v>0</v>
      </c>
      <c r="N140">
        <v>-10</v>
      </c>
      <c r="O140">
        <v>-5.57</v>
      </c>
      <c r="P140">
        <v>0.56999999999999995</v>
      </c>
      <c r="R140">
        <v>0.102333931777379</v>
      </c>
      <c r="S140">
        <v>0.219264163744713</v>
      </c>
      <c r="T140">
        <f t="shared" si="16"/>
        <v>0.35773924213230573</v>
      </c>
      <c r="U140">
        <f t="shared" si="17"/>
        <v>0.64226075786769432</v>
      </c>
      <c r="V140">
        <f t="shared" si="18"/>
        <v>17.040039820166989</v>
      </c>
      <c r="W140">
        <f t="shared" si="19"/>
        <v>47.632570915619389</v>
      </c>
      <c r="X140" t="s">
        <v>244</v>
      </c>
      <c r="Y140" t="s">
        <v>244</v>
      </c>
      <c r="Z140" t="s">
        <v>59</v>
      </c>
      <c r="AA140" t="s">
        <v>246</v>
      </c>
      <c r="AB140">
        <v>3</v>
      </c>
      <c r="AC140">
        <v>2</v>
      </c>
      <c r="AD140">
        <v>4</v>
      </c>
      <c r="AE140">
        <v>0</v>
      </c>
      <c r="AF140" s="7">
        <v>-2</v>
      </c>
      <c r="AG140">
        <v>2</v>
      </c>
      <c r="AH140">
        <v>102.04378</v>
      </c>
      <c r="AI140">
        <v>199</v>
      </c>
      <c r="AJ140" t="s">
        <v>226</v>
      </c>
      <c r="AK140" t="s">
        <v>88</v>
      </c>
      <c r="AL140" t="s">
        <v>50</v>
      </c>
      <c r="AM140" t="s">
        <v>247</v>
      </c>
    </row>
    <row r="141" spans="1:39">
      <c r="A141">
        <v>3</v>
      </c>
      <c r="B141" s="4" t="s">
        <v>38</v>
      </c>
      <c r="C141" s="5" t="s">
        <v>39</v>
      </c>
      <c r="D141" t="s">
        <v>293</v>
      </c>
      <c r="E141" s="6" t="s">
        <v>41</v>
      </c>
      <c r="F141" t="s">
        <v>248</v>
      </c>
      <c r="G141" t="s">
        <v>249</v>
      </c>
      <c r="H141">
        <v>-10</v>
      </c>
      <c r="I141">
        <v>0</v>
      </c>
      <c r="J141">
        <v>-10</v>
      </c>
      <c r="K141">
        <v>0.45</v>
      </c>
      <c r="L141">
        <v>-3.21428571428571</v>
      </c>
      <c r="M141">
        <v>0</v>
      </c>
      <c r="N141">
        <v>-10</v>
      </c>
      <c r="O141">
        <v>-3.21428571428571</v>
      </c>
      <c r="P141">
        <v>0.35714285714285698</v>
      </c>
      <c r="R141">
        <v>0.11111111111111099</v>
      </c>
      <c r="S141">
        <v>0.283431012459613</v>
      </c>
      <c r="T141">
        <f t="shared" si="16"/>
        <v>0.24324324324324301</v>
      </c>
      <c r="U141">
        <f t="shared" si="17"/>
        <v>0.75675675675675702</v>
      </c>
      <c r="V141">
        <f t="shared" si="18"/>
        <v>12.232810810810802</v>
      </c>
      <c r="W141">
        <f t="shared" si="19"/>
        <v>50.290444444444461</v>
      </c>
      <c r="X141" t="s">
        <v>248</v>
      </c>
      <c r="Y141" t="s">
        <v>248</v>
      </c>
      <c r="Z141" t="s">
        <v>46</v>
      </c>
      <c r="AA141" t="s">
        <v>250</v>
      </c>
      <c r="AB141">
        <v>9</v>
      </c>
      <c r="AC141">
        <v>20</v>
      </c>
      <c r="AD141">
        <v>0</v>
      </c>
      <c r="AE141">
        <v>0</v>
      </c>
      <c r="AF141" s="7">
        <v>0</v>
      </c>
      <c r="AG141">
        <v>6.2222222222222197</v>
      </c>
      <c r="AH141">
        <v>128.25309999999999</v>
      </c>
      <c r="AI141">
        <v>151</v>
      </c>
      <c r="AJ141" t="s">
        <v>137</v>
      </c>
      <c r="AK141" t="s">
        <v>49</v>
      </c>
      <c r="AL141" t="s">
        <v>50</v>
      </c>
      <c r="AM141" t="s">
        <v>251</v>
      </c>
    </row>
    <row r="142" spans="1:39">
      <c r="A142">
        <v>0</v>
      </c>
      <c r="B142" s="4" t="s">
        <v>38</v>
      </c>
      <c r="C142" s="5" t="s">
        <v>39</v>
      </c>
      <c r="D142" t="s">
        <v>293</v>
      </c>
      <c r="E142" s="6" t="s">
        <v>41</v>
      </c>
      <c r="F142" t="s">
        <v>252</v>
      </c>
      <c r="G142" t="s">
        <v>253</v>
      </c>
      <c r="H142">
        <v>-10</v>
      </c>
      <c r="I142">
        <v>0</v>
      </c>
      <c r="J142">
        <v>-10</v>
      </c>
      <c r="K142">
        <v>0.45</v>
      </c>
      <c r="L142">
        <v>-3.2</v>
      </c>
      <c r="M142">
        <v>0</v>
      </c>
      <c r="N142">
        <v>-10</v>
      </c>
      <c r="O142">
        <v>-3.2</v>
      </c>
      <c r="P142">
        <v>0.4</v>
      </c>
      <c r="R142">
        <v>0.125</v>
      </c>
      <c r="S142">
        <v>0.28382976185743303</v>
      </c>
      <c r="T142">
        <f t="shared" si="16"/>
        <v>0.24242424242424246</v>
      </c>
      <c r="U142">
        <f t="shared" si="17"/>
        <v>0.75757575757575757</v>
      </c>
      <c r="V142">
        <f t="shared" si="18"/>
        <v>12.198424242424245</v>
      </c>
      <c r="W142">
        <f t="shared" si="19"/>
        <v>50.318500000000007</v>
      </c>
      <c r="X142" t="s">
        <v>252</v>
      </c>
      <c r="Y142" t="s">
        <v>252</v>
      </c>
      <c r="Z142" t="s">
        <v>46</v>
      </c>
      <c r="AA142" t="s">
        <v>254</v>
      </c>
      <c r="AB142">
        <v>8</v>
      </c>
      <c r="AC142">
        <v>18</v>
      </c>
      <c r="AD142">
        <v>0</v>
      </c>
      <c r="AE142">
        <v>0</v>
      </c>
      <c r="AF142" s="8">
        <v>0</v>
      </c>
      <c r="AG142">
        <v>6.25</v>
      </c>
      <c r="AH142">
        <v>114.22672</v>
      </c>
      <c r="AI142">
        <v>126</v>
      </c>
      <c r="AJ142" t="s">
        <v>137</v>
      </c>
      <c r="AK142" t="s">
        <v>138</v>
      </c>
      <c r="AL142" t="s">
        <v>50</v>
      </c>
      <c r="AM142" t="s">
        <v>255</v>
      </c>
    </row>
    <row r="143" spans="1:39">
      <c r="A143">
        <v>1</v>
      </c>
      <c r="B143" s="4" t="s">
        <v>38</v>
      </c>
      <c r="C143" s="5" t="s">
        <v>39</v>
      </c>
      <c r="D143" t="s">
        <v>293</v>
      </c>
      <c r="E143" s="6" t="s">
        <v>41</v>
      </c>
      <c r="F143" t="s">
        <v>256</v>
      </c>
      <c r="G143" t="s">
        <v>257</v>
      </c>
      <c r="H143">
        <v>-10</v>
      </c>
      <c r="I143">
        <v>0</v>
      </c>
      <c r="J143">
        <v>-10</v>
      </c>
      <c r="K143">
        <v>0.45</v>
      </c>
      <c r="L143">
        <v>-3.125</v>
      </c>
      <c r="M143">
        <v>0</v>
      </c>
      <c r="N143">
        <v>-10</v>
      </c>
      <c r="O143">
        <v>-3.125</v>
      </c>
      <c r="P143">
        <v>0.625</v>
      </c>
      <c r="R143">
        <v>0.2</v>
      </c>
      <c r="S143">
        <v>0.28597536129630702</v>
      </c>
      <c r="T143">
        <f t="shared" si="16"/>
        <v>0.23809523809523808</v>
      </c>
      <c r="U143">
        <f t="shared" si="17"/>
        <v>0.76190476190476186</v>
      </c>
      <c r="V143">
        <f t="shared" si="18"/>
        <v>12.016666666666666</v>
      </c>
      <c r="W143">
        <f t="shared" si="19"/>
        <v>50.47</v>
      </c>
      <c r="X143" t="s">
        <v>256</v>
      </c>
      <c r="Y143" t="s">
        <v>256</v>
      </c>
      <c r="Z143" t="s">
        <v>46</v>
      </c>
      <c r="AA143" t="s">
        <v>258</v>
      </c>
      <c r="AB143">
        <v>5</v>
      </c>
      <c r="AC143">
        <v>12</v>
      </c>
      <c r="AD143">
        <v>0</v>
      </c>
      <c r="AE143">
        <v>0</v>
      </c>
      <c r="AF143" s="7">
        <v>0</v>
      </c>
      <c r="AG143">
        <v>6.4</v>
      </c>
      <c r="AH143">
        <v>72.147580000000005</v>
      </c>
      <c r="AI143">
        <v>36.1</v>
      </c>
      <c r="AJ143" t="s">
        <v>137</v>
      </c>
      <c r="AK143" t="s">
        <v>49</v>
      </c>
      <c r="AL143" t="s">
        <v>139</v>
      </c>
      <c r="AM143" t="s">
        <v>259</v>
      </c>
    </row>
    <row r="144" spans="1:39">
      <c r="A144">
        <v>2</v>
      </c>
      <c r="B144" s="4" t="s">
        <v>38</v>
      </c>
      <c r="C144" s="5" t="s">
        <v>39</v>
      </c>
      <c r="D144" t="s">
        <v>293</v>
      </c>
      <c r="E144" s="6" t="s">
        <v>41</v>
      </c>
      <c r="F144" t="s">
        <v>260</v>
      </c>
      <c r="G144" t="s">
        <v>261</v>
      </c>
      <c r="H144">
        <v>-10</v>
      </c>
      <c r="I144">
        <v>0</v>
      </c>
      <c r="J144">
        <v>-10</v>
      </c>
      <c r="K144">
        <v>0.45</v>
      </c>
      <c r="L144">
        <v>-4.1971830985915499</v>
      </c>
      <c r="M144">
        <v>0</v>
      </c>
      <c r="N144">
        <v>-10</v>
      </c>
      <c r="O144">
        <v>-4.1971830985915499</v>
      </c>
      <c r="P144">
        <v>0.32112676056338102</v>
      </c>
      <c r="R144">
        <v>7.6510067114093999E-2</v>
      </c>
      <c r="S144">
        <v>0.13817267613914999</v>
      </c>
      <c r="T144">
        <f t="shared" si="16"/>
        <v>0.29563492063492064</v>
      </c>
      <c r="U144">
        <f t="shared" si="17"/>
        <v>0.70436507936507931</v>
      </c>
      <c r="V144">
        <f t="shared" si="18"/>
        <v>14.432527777777779</v>
      </c>
      <c r="W144">
        <f t="shared" si="19"/>
        <v>48.818751677852347</v>
      </c>
      <c r="X144" t="s">
        <v>260</v>
      </c>
      <c r="Y144" t="s">
        <v>262</v>
      </c>
      <c r="Z144" t="s">
        <v>46</v>
      </c>
      <c r="AA144" t="s">
        <v>98</v>
      </c>
      <c r="AB144">
        <v>5</v>
      </c>
      <c r="AC144">
        <v>12</v>
      </c>
      <c r="AD144">
        <v>1</v>
      </c>
      <c r="AE144">
        <v>0</v>
      </c>
      <c r="AF144" s="7">
        <v>0</v>
      </c>
      <c r="AG144">
        <v>6</v>
      </c>
      <c r="AH144">
        <v>88.14658</v>
      </c>
      <c r="AI144">
        <v>138</v>
      </c>
      <c r="AJ144" t="s">
        <v>82</v>
      </c>
      <c r="AK144" t="s">
        <v>138</v>
      </c>
      <c r="AL144" t="s">
        <v>50</v>
      </c>
      <c r="AM144" t="s">
        <v>263</v>
      </c>
    </row>
    <row r="145" spans="1:39">
      <c r="A145">
        <v>3</v>
      </c>
      <c r="B145" s="4" t="s">
        <v>38</v>
      </c>
      <c r="C145" s="5" t="s">
        <v>39</v>
      </c>
      <c r="D145" t="s">
        <v>293</v>
      </c>
      <c r="E145" s="6" t="s">
        <v>41</v>
      </c>
      <c r="F145" t="s">
        <v>264</v>
      </c>
      <c r="G145" t="s">
        <v>261</v>
      </c>
      <c r="H145">
        <v>-10</v>
      </c>
      <c r="I145">
        <v>0</v>
      </c>
      <c r="J145">
        <v>-10</v>
      </c>
      <c r="K145">
        <v>0.45</v>
      </c>
      <c r="L145">
        <v>-4.1971830985915499</v>
      </c>
      <c r="M145">
        <v>0</v>
      </c>
      <c r="N145">
        <v>-10</v>
      </c>
      <c r="O145">
        <v>-4.1971830985915499</v>
      </c>
      <c r="P145">
        <v>0.32112676056338002</v>
      </c>
      <c r="R145">
        <v>7.6510067114093999E-2</v>
      </c>
      <c r="S145">
        <v>0.13817267613914999</v>
      </c>
      <c r="T145">
        <f t="shared" si="16"/>
        <v>0.29563492063492064</v>
      </c>
      <c r="U145">
        <f t="shared" si="17"/>
        <v>0.70436507936507931</v>
      </c>
      <c r="V145">
        <f t="shared" si="18"/>
        <v>14.432527777777779</v>
      </c>
      <c r="W145">
        <f t="shared" si="19"/>
        <v>48.818751677852347</v>
      </c>
      <c r="X145" t="s">
        <v>264</v>
      </c>
      <c r="Y145" t="s">
        <v>265</v>
      </c>
      <c r="Z145" t="s">
        <v>46</v>
      </c>
      <c r="AA145" t="s">
        <v>98</v>
      </c>
      <c r="AB145">
        <v>5</v>
      </c>
      <c r="AC145">
        <v>12</v>
      </c>
      <c r="AD145">
        <v>1</v>
      </c>
      <c r="AE145">
        <v>0</v>
      </c>
      <c r="AF145" s="7">
        <v>0</v>
      </c>
      <c r="AG145">
        <v>6</v>
      </c>
      <c r="AH145">
        <v>88.14658</v>
      </c>
      <c r="AI145">
        <v>138</v>
      </c>
      <c r="AJ145" t="s">
        <v>82</v>
      </c>
      <c r="AK145" t="s">
        <v>88</v>
      </c>
      <c r="AL145" t="s">
        <v>50</v>
      </c>
      <c r="AM145" t="s">
        <v>263</v>
      </c>
    </row>
    <row r="146" spans="1:39">
      <c r="A146">
        <v>0</v>
      </c>
      <c r="B146" s="4" t="s">
        <v>38</v>
      </c>
      <c r="C146" s="5" t="s">
        <v>39</v>
      </c>
      <c r="D146" t="s">
        <v>293</v>
      </c>
      <c r="E146" s="6" t="s">
        <v>41</v>
      </c>
      <c r="F146" t="s">
        <v>266</v>
      </c>
      <c r="G146" t="s">
        <v>267</v>
      </c>
      <c r="H146">
        <v>-10</v>
      </c>
      <c r="I146">
        <v>0</v>
      </c>
      <c r="J146">
        <v>-10</v>
      </c>
      <c r="K146">
        <v>0.45</v>
      </c>
      <c r="L146">
        <v>-4.88</v>
      </c>
      <c r="M146">
        <v>0</v>
      </c>
      <c r="N146">
        <v>-10</v>
      </c>
      <c r="O146">
        <v>-4.88</v>
      </c>
      <c r="P146">
        <v>0.12</v>
      </c>
      <c r="R146">
        <v>2.4590163934426201E-2</v>
      </c>
      <c r="S146">
        <v>4.8074851704453601E-2</v>
      </c>
      <c r="T146">
        <f t="shared" si="16"/>
        <v>0.32795698924731187</v>
      </c>
      <c r="U146">
        <f t="shared" si="17"/>
        <v>0.67204301075268824</v>
      </c>
      <c r="V146">
        <f t="shared" si="18"/>
        <v>15.789602150537636</v>
      </c>
      <c r="W146">
        <f t="shared" si="19"/>
        <v>48.145344262295083</v>
      </c>
      <c r="X146" t="s">
        <v>266</v>
      </c>
      <c r="Y146" t="s">
        <v>266</v>
      </c>
      <c r="Z146" t="s">
        <v>80</v>
      </c>
      <c r="AA146" t="s">
        <v>268</v>
      </c>
      <c r="AB146">
        <v>6</v>
      </c>
      <c r="AC146">
        <v>6</v>
      </c>
      <c r="AD146">
        <v>1</v>
      </c>
      <c r="AE146">
        <v>0</v>
      </c>
      <c r="AF146" s="8">
        <v>0</v>
      </c>
      <c r="AG146">
        <v>4.6666666666666696</v>
      </c>
      <c r="AH146">
        <v>94.110240000000005</v>
      </c>
      <c r="AI146">
        <v>181.7</v>
      </c>
      <c r="AJ146" t="s">
        <v>109</v>
      </c>
      <c r="AK146" t="s">
        <v>110</v>
      </c>
      <c r="AL146" t="s">
        <v>50</v>
      </c>
      <c r="AM146" t="s">
        <v>269</v>
      </c>
    </row>
    <row r="147" spans="1:39">
      <c r="A147">
        <v>1</v>
      </c>
      <c r="B147" s="4" t="s">
        <v>38</v>
      </c>
      <c r="C147" s="5" t="s">
        <v>39</v>
      </c>
      <c r="D147" t="s">
        <v>293</v>
      </c>
      <c r="E147" s="6" t="s">
        <v>41</v>
      </c>
      <c r="F147" t="s">
        <v>270</v>
      </c>
      <c r="G147" t="s">
        <v>271</v>
      </c>
      <c r="H147">
        <v>-10</v>
      </c>
      <c r="I147">
        <v>0</v>
      </c>
      <c r="J147">
        <v>-10</v>
      </c>
      <c r="K147">
        <v>0.45</v>
      </c>
      <c r="L147">
        <v>-3</v>
      </c>
      <c r="M147">
        <v>0</v>
      </c>
      <c r="N147">
        <v>-10</v>
      </c>
      <c r="O147">
        <v>-3</v>
      </c>
      <c r="P147">
        <v>1</v>
      </c>
      <c r="R147">
        <v>0.33333333333333298</v>
      </c>
      <c r="S147">
        <v>0.28975817792322101</v>
      </c>
      <c r="T147">
        <f t="shared" si="16"/>
        <v>0.23076923076923078</v>
      </c>
      <c r="U147">
        <f t="shared" si="17"/>
        <v>0.76923076923076927</v>
      </c>
      <c r="V147">
        <f t="shared" si="18"/>
        <v>11.709076923076923</v>
      </c>
      <c r="W147">
        <f t="shared" si="19"/>
        <v>50.739333333333327</v>
      </c>
      <c r="X147" t="s">
        <v>270</v>
      </c>
      <c r="Y147" t="s">
        <v>272</v>
      </c>
      <c r="Z147" t="s">
        <v>46</v>
      </c>
      <c r="AA147" t="s">
        <v>273</v>
      </c>
      <c r="AB147">
        <v>3</v>
      </c>
      <c r="AC147">
        <v>8</v>
      </c>
      <c r="AD147">
        <v>0</v>
      </c>
      <c r="AE147">
        <v>0</v>
      </c>
      <c r="AF147" s="8">
        <v>0</v>
      </c>
      <c r="AG147">
        <v>6.6666666666666696</v>
      </c>
      <c r="AH147">
        <v>44.094819999999999</v>
      </c>
      <c r="AI147">
        <v>-42</v>
      </c>
      <c r="AJ147" t="s">
        <v>181</v>
      </c>
      <c r="AK147" t="s">
        <v>49</v>
      </c>
      <c r="AL147" t="s">
        <v>139</v>
      </c>
      <c r="AM147" t="s">
        <v>274</v>
      </c>
    </row>
    <row r="148" spans="1:39">
      <c r="A148">
        <v>2</v>
      </c>
      <c r="B148" s="4" t="s">
        <v>38</v>
      </c>
      <c r="C148" s="5" t="s">
        <v>39</v>
      </c>
      <c r="D148" t="s">
        <v>293</v>
      </c>
      <c r="E148" s="6" t="s">
        <v>41</v>
      </c>
      <c r="F148" t="s">
        <v>275</v>
      </c>
      <c r="G148" t="s">
        <v>271</v>
      </c>
      <c r="H148">
        <v>-10</v>
      </c>
      <c r="I148">
        <v>0</v>
      </c>
      <c r="J148">
        <v>-10</v>
      </c>
      <c r="K148">
        <v>0.45</v>
      </c>
      <c r="L148">
        <v>-3.8</v>
      </c>
      <c r="M148">
        <v>0</v>
      </c>
      <c r="N148">
        <v>-10</v>
      </c>
      <c r="O148">
        <v>-3.8</v>
      </c>
      <c r="P148">
        <v>0.59999999999999898</v>
      </c>
      <c r="R148">
        <v>0.157894736842105</v>
      </c>
      <c r="S148">
        <v>0.14119167821166101</v>
      </c>
      <c r="T148">
        <f t="shared" si="16"/>
        <v>0.27536231884057966</v>
      </c>
      <c r="U148">
        <f t="shared" si="17"/>
        <v>0.72463768115942029</v>
      </c>
      <c r="V148">
        <f t="shared" si="18"/>
        <v>13.581362318840577</v>
      </c>
      <c r="W148">
        <f t="shared" si="19"/>
        <v>49.321789473684213</v>
      </c>
      <c r="X148" t="s">
        <v>275</v>
      </c>
      <c r="Y148" t="s">
        <v>276</v>
      </c>
      <c r="Z148" t="s">
        <v>46</v>
      </c>
      <c r="AA148" t="s">
        <v>273</v>
      </c>
      <c r="AB148">
        <v>3</v>
      </c>
      <c r="AC148">
        <v>8</v>
      </c>
      <c r="AD148">
        <v>0</v>
      </c>
      <c r="AE148">
        <v>0</v>
      </c>
      <c r="AF148" s="8">
        <v>0</v>
      </c>
      <c r="AG148">
        <v>6.6666666666666696</v>
      </c>
      <c r="AH148">
        <v>44.094819999999999</v>
      </c>
      <c r="AI148">
        <v>-42</v>
      </c>
      <c r="AJ148" t="s">
        <v>181</v>
      </c>
      <c r="AK148" t="s">
        <v>88</v>
      </c>
      <c r="AL148" t="s">
        <v>139</v>
      </c>
      <c r="AM148" t="s">
        <v>274</v>
      </c>
    </row>
    <row r="149" spans="1:39">
      <c r="A149">
        <v>3</v>
      </c>
      <c r="B149" s="4" t="s">
        <v>38</v>
      </c>
      <c r="C149" s="5" t="s">
        <v>39</v>
      </c>
      <c r="D149" t="s">
        <v>293</v>
      </c>
      <c r="E149" s="6" t="s">
        <v>41</v>
      </c>
      <c r="F149" t="s">
        <v>277</v>
      </c>
      <c r="G149" t="s">
        <v>278</v>
      </c>
      <c r="H149">
        <v>-10</v>
      </c>
      <c r="I149">
        <v>0</v>
      </c>
      <c r="J149">
        <v>-10</v>
      </c>
      <c r="K149">
        <v>0.45</v>
      </c>
      <c r="L149">
        <v>-5</v>
      </c>
      <c r="M149">
        <v>0</v>
      </c>
      <c r="N149">
        <v>-10</v>
      </c>
      <c r="O149">
        <v>-5</v>
      </c>
      <c r="P149">
        <v>0.16056338028169001</v>
      </c>
      <c r="R149">
        <v>3.2112676056338003E-2</v>
      </c>
      <c r="S149">
        <v>0.115741777430895</v>
      </c>
      <c r="T149">
        <f t="shared" si="16"/>
        <v>0.33333333333333331</v>
      </c>
      <c r="U149">
        <f t="shared" si="17"/>
        <v>0.66666666666666663</v>
      </c>
      <c r="V149">
        <f t="shared" si="18"/>
        <v>16.015333333333334</v>
      </c>
      <c r="W149">
        <f t="shared" si="19"/>
        <v>48.046000000000006</v>
      </c>
      <c r="X149" t="s">
        <v>277</v>
      </c>
      <c r="Y149" t="s">
        <v>277</v>
      </c>
      <c r="Z149" t="s">
        <v>46</v>
      </c>
      <c r="AA149" t="s">
        <v>279</v>
      </c>
      <c r="AB149">
        <v>7</v>
      </c>
      <c r="AC149">
        <v>9</v>
      </c>
      <c r="AD149">
        <v>5</v>
      </c>
      <c r="AE149">
        <v>0</v>
      </c>
      <c r="AF149" s="8">
        <v>-1</v>
      </c>
      <c r="AG149">
        <v>3.8571428571428599</v>
      </c>
      <c r="AH149">
        <v>173.14045999999999</v>
      </c>
      <c r="AI149">
        <v>400.5</v>
      </c>
      <c r="AJ149" t="s">
        <v>169</v>
      </c>
      <c r="AK149" t="s">
        <v>280</v>
      </c>
      <c r="AL149" t="s">
        <v>50</v>
      </c>
      <c r="AM149" t="s">
        <v>281</v>
      </c>
    </row>
    <row r="150" spans="1:39">
      <c r="A150">
        <v>0</v>
      </c>
      <c r="B150" s="4" t="s">
        <v>38</v>
      </c>
      <c r="C150" s="5" t="s">
        <v>39</v>
      </c>
      <c r="D150" t="s">
        <v>293</v>
      </c>
      <c r="E150" s="6" t="s">
        <v>41</v>
      </c>
      <c r="F150" t="s">
        <v>282</v>
      </c>
      <c r="G150" t="s">
        <v>283</v>
      </c>
      <c r="H150">
        <v>-10</v>
      </c>
      <c r="I150">
        <v>0</v>
      </c>
      <c r="J150">
        <v>-10</v>
      </c>
      <c r="K150">
        <v>0.45</v>
      </c>
      <c r="L150">
        <v>-4.7807692307692298</v>
      </c>
      <c r="M150">
        <v>0</v>
      </c>
      <c r="N150">
        <v>-10</v>
      </c>
      <c r="O150">
        <v>-4.7807692307692298</v>
      </c>
      <c r="P150">
        <v>0.109615384615385</v>
      </c>
      <c r="R150">
        <v>2.2928399034593702E-2</v>
      </c>
      <c r="S150">
        <v>4.9519097911151298E-2</v>
      </c>
      <c r="T150">
        <f t="shared" si="16"/>
        <v>0.3234452250845693</v>
      </c>
      <c r="U150">
        <f t="shared" si="17"/>
        <v>0.6765547749154307</v>
      </c>
      <c r="V150">
        <f t="shared" si="18"/>
        <v>15.600171220400727</v>
      </c>
      <c r="W150">
        <f t="shared" si="19"/>
        <v>48.23126146419952</v>
      </c>
      <c r="X150" t="s">
        <v>282</v>
      </c>
      <c r="Y150" t="s">
        <v>282</v>
      </c>
      <c r="Z150" t="s">
        <v>80</v>
      </c>
      <c r="AA150" t="s">
        <v>284</v>
      </c>
      <c r="AB150">
        <v>8</v>
      </c>
      <c r="AC150">
        <v>8</v>
      </c>
      <c r="AD150">
        <v>0</v>
      </c>
      <c r="AE150">
        <v>0</v>
      </c>
      <c r="AF150" s="8">
        <v>0</v>
      </c>
      <c r="AG150">
        <v>5</v>
      </c>
      <c r="AH150">
        <v>104.14832</v>
      </c>
      <c r="AI150">
        <v>145</v>
      </c>
      <c r="AJ150" t="s">
        <v>285</v>
      </c>
      <c r="AK150" t="s">
        <v>286</v>
      </c>
      <c r="AL150" t="s">
        <v>50</v>
      </c>
      <c r="AM150" t="s">
        <v>287</v>
      </c>
    </row>
    <row r="151" spans="1:39">
      <c r="A151">
        <v>1</v>
      </c>
      <c r="B151" s="4" t="s">
        <v>38</v>
      </c>
      <c r="C151" s="5" t="s">
        <v>39</v>
      </c>
      <c r="D151" t="s">
        <v>293</v>
      </c>
      <c r="E151" s="6" t="s">
        <v>41</v>
      </c>
      <c r="F151" t="s">
        <v>288</v>
      </c>
      <c r="G151" t="s">
        <v>289</v>
      </c>
      <c r="H151">
        <v>-10</v>
      </c>
      <c r="I151">
        <v>0</v>
      </c>
      <c r="J151">
        <v>-10</v>
      </c>
      <c r="K151">
        <v>0.45</v>
      </c>
      <c r="L151">
        <v>-5.2780487804877998</v>
      </c>
      <c r="M151">
        <v>0</v>
      </c>
      <c r="N151">
        <v>-10</v>
      </c>
      <c r="O151">
        <v>-5.2780487804877998</v>
      </c>
      <c r="P151">
        <v>0.55609756097560903</v>
      </c>
      <c r="R151">
        <v>0.10536044362292001</v>
      </c>
      <c r="S151">
        <v>0.25570416786254202</v>
      </c>
      <c r="T151">
        <f t="shared" si="16"/>
        <v>0.34546615581098317</v>
      </c>
      <c r="U151">
        <f t="shared" si="17"/>
        <v>0.65453384418901683</v>
      </c>
      <c r="V151">
        <f t="shared" si="18"/>
        <v>16.524742017879941</v>
      </c>
      <c r="W151">
        <f t="shared" si="19"/>
        <v>47.833171903881713</v>
      </c>
      <c r="X151" t="s">
        <v>288</v>
      </c>
      <c r="Y151" t="s">
        <v>288</v>
      </c>
      <c r="Z151" t="s">
        <v>159</v>
      </c>
      <c r="AA151" t="s">
        <v>290</v>
      </c>
      <c r="AB151">
        <v>4</v>
      </c>
      <c r="AC151">
        <v>4</v>
      </c>
      <c r="AD151">
        <v>4</v>
      </c>
      <c r="AE151">
        <v>0</v>
      </c>
      <c r="AF151" s="8">
        <v>-2</v>
      </c>
      <c r="AG151">
        <v>3</v>
      </c>
      <c r="AH151">
        <v>116.07016</v>
      </c>
      <c r="AI151">
        <v>235</v>
      </c>
      <c r="AJ151" t="s">
        <v>226</v>
      </c>
      <c r="AK151" t="s">
        <v>88</v>
      </c>
      <c r="AL151" t="s">
        <v>50</v>
      </c>
      <c r="AM151" t="s">
        <v>291</v>
      </c>
    </row>
    <row r="152" spans="1:39">
      <c r="A152">
        <v>2</v>
      </c>
      <c r="B152" s="4" t="s">
        <v>38</v>
      </c>
      <c r="C152" s="5" t="s">
        <v>39</v>
      </c>
      <c r="D152" t="s">
        <v>294</v>
      </c>
      <c r="E152" s="6" t="s">
        <v>41</v>
      </c>
      <c r="F152" t="s">
        <v>42</v>
      </c>
      <c r="G152" t="s">
        <v>43</v>
      </c>
      <c r="H152">
        <v>-10</v>
      </c>
      <c r="I152">
        <v>0</v>
      </c>
      <c r="J152">
        <v>-5</v>
      </c>
      <c r="K152">
        <v>0.45</v>
      </c>
      <c r="L152">
        <v>-1.9913043478260799</v>
      </c>
      <c r="M152">
        <v>0</v>
      </c>
      <c r="N152">
        <v>-5</v>
      </c>
      <c r="O152">
        <v>-1.9913043478260799</v>
      </c>
      <c r="P152">
        <v>0.33913043478261001</v>
      </c>
      <c r="R152">
        <v>0.17030567685589601</v>
      </c>
      <c r="S152">
        <v>0.312786513042145</v>
      </c>
      <c r="T152">
        <f t="shared" si="16"/>
        <v>0.28482587064676546</v>
      </c>
      <c r="U152">
        <f t="shared" si="17"/>
        <v>0.71517412935323454</v>
      </c>
      <c r="V152">
        <f t="shared" si="18"/>
        <v>13.978699004975095</v>
      </c>
      <c r="W152">
        <f t="shared" si="19"/>
        <v>49.078052401746746</v>
      </c>
      <c r="X152" t="s">
        <v>44</v>
      </c>
      <c r="Y152" t="s">
        <v>45</v>
      </c>
      <c r="Z152" t="s">
        <v>46</v>
      </c>
      <c r="AA152" t="s">
        <v>47</v>
      </c>
      <c r="AB152">
        <v>4</v>
      </c>
      <c r="AC152">
        <v>10</v>
      </c>
      <c r="AD152">
        <v>2</v>
      </c>
      <c r="AE152">
        <v>0</v>
      </c>
      <c r="AF152" s="7">
        <v>0</v>
      </c>
      <c r="AG152">
        <v>5.5</v>
      </c>
      <c r="AH152">
        <v>90.119200000000006</v>
      </c>
      <c r="AI152">
        <v>207</v>
      </c>
      <c r="AJ152" t="s">
        <v>48</v>
      </c>
      <c r="AK152" t="s">
        <v>49</v>
      </c>
      <c r="AL152" t="s">
        <v>50</v>
      </c>
      <c r="AM152" t="s">
        <v>51</v>
      </c>
    </row>
    <row r="153" spans="1:39">
      <c r="A153">
        <v>3</v>
      </c>
      <c r="B153" s="4" t="s">
        <v>38</v>
      </c>
      <c r="C153" s="5" t="s">
        <v>39</v>
      </c>
      <c r="D153" t="s">
        <v>294</v>
      </c>
      <c r="E153" s="6" t="s">
        <v>41</v>
      </c>
      <c r="F153" t="s">
        <v>52</v>
      </c>
      <c r="G153" t="s">
        <v>43</v>
      </c>
      <c r="H153">
        <v>-10</v>
      </c>
      <c r="I153">
        <v>0</v>
      </c>
      <c r="J153">
        <v>-5</v>
      </c>
      <c r="K153">
        <v>0.45</v>
      </c>
      <c r="L153">
        <v>-1.8181818181818199</v>
      </c>
      <c r="M153">
        <v>0</v>
      </c>
      <c r="N153">
        <v>-5</v>
      </c>
      <c r="O153">
        <v>-1.8181818181818199</v>
      </c>
      <c r="P153">
        <v>0.45454545454545398</v>
      </c>
      <c r="R153">
        <v>0.25</v>
      </c>
      <c r="S153">
        <v>0.45468819374369301</v>
      </c>
      <c r="T153">
        <f t="shared" si="16"/>
        <v>0.26666666666666683</v>
      </c>
      <c r="U153">
        <f t="shared" si="17"/>
        <v>0.73333333333333317</v>
      </c>
      <c r="V153">
        <f t="shared" si="18"/>
        <v>13.216266666666675</v>
      </c>
      <c r="W153">
        <f t="shared" si="19"/>
        <v>49.561</v>
      </c>
      <c r="X153" t="s">
        <v>53</v>
      </c>
      <c r="Y153" t="s">
        <v>54</v>
      </c>
      <c r="Z153" t="s">
        <v>46</v>
      </c>
      <c r="AA153" t="s">
        <v>47</v>
      </c>
      <c r="AB153">
        <v>4</v>
      </c>
      <c r="AC153">
        <v>10</v>
      </c>
      <c r="AD153">
        <v>2</v>
      </c>
      <c r="AE153">
        <v>0</v>
      </c>
      <c r="AF153" s="7">
        <v>0</v>
      </c>
      <c r="AG153">
        <v>5.5</v>
      </c>
      <c r="AH153">
        <v>90.119200000000006</v>
      </c>
      <c r="AI153">
        <v>207</v>
      </c>
      <c r="AJ153" t="s">
        <v>48</v>
      </c>
      <c r="AK153" t="s">
        <v>55</v>
      </c>
      <c r="AL153" t="s">
        <v>50</v>
      </c>
      <c r="AM153" t="s">
        <v>51</v>
      </c>
    </row>
    <row r="154" spans="1:39">
      <c r="A154">
        <v>0</v>
      </c>
      <c r="B154" s="4" t="s">
        <v>38</v>
      </c>
      <c r="C154" s="5" t="s">
        <v>39</v>
      </c>
      <c r="D154" t="s">
        <v>294</v>
      </c>
      <c r="E154" s="6" t="s">
        <v>41</v>
      </c>
      <c r="F154" t="s">
        <v>56</v>
      </c>
      <c r="G154" t="s">
        <v>57</v>
      </c>
      <c r="H154">
        <v>-10</v>
      </c>
      <c r="I154">
        <v>0</v>
      </c>
      <c r="J154">
        <v>-5</v>
      </c>
      <c r="K154">
        <v>0.45</v>
      </c>
      <c r="L154">
        <v>-2.35</v>
      </c>
      <c r="M154">
        <v>0</v>
      </c>
      <c r="N154">
        <v>-5</v>
      </c>
      <c r="O154">
        <v>-2.35</v>
      </c>
      <c r="P154">
        <v>0.15</v>
      </c>
      <c r="R154">
        <v>6.3829787234042701E-2</v>
      </c>
      <c r="S154">
        <v>0.100630226593277</v>
      </c>
      <c r="T154">
        <f t="shared" si="16"/>
        <v>0.31972789115646261</v>
      </c>
      <c r="U154">
        <f t="shared" si="17"/>
        <v>0.68027210884353739</v>
      </c>
      <c r="V154">
        <f t="shared" si="18"/>
        <v>15.444095238095239</v>
      </c>
      <c r="W154">
        <f t="shared" si="19"/>
        <v>48.303872340425528</v>
      </c>
      <c r="X154" t="s">
        <v>56</v>
      </c>
      <c r="Y154" t="s">
        <v>58</v>
      </c>
      <c r="Z154" t="s">
        <v>59</v>
      </c>
      <c r="AA154" t="s">
        <v>60</v>
      </c>
      <c r="AB154">
        <v>3</v>
      </c>
      <c r="AC154">
        <v>12</v>
      </c>
      <c r="AD154">
        <v>0</v>
      </c>
      <c r="AE154">
        <v>2</v>
      </c>
      <c r="AF154" s="8">
        <v>2</v>
      </c>
      <c r="AG154">
        <v>6</v>
      </c>
      <c r="AH154">
        <v>76.139579999999995</v>
      </c>
      <c r="AI154">
        <v>139.30000000000001</v>
      </c>
      <c r="AJ154" t="s">
        <v>61</v>
      </c>
      <c r="AK154" t="s">
        <v>62</v>
      </c>
      <c r="AL154" t="s">
        <v>50</v>
      </c>
      <c r="AM154" t="s">
        <v>63</v>
      </c>
    </row>
    <row r="155" spans="1:39">
      <c r="A155">
        <v>1</v>
      </c>
      <c r="B155" s="4" t="s">
        <v>38</v>
      </c>
      <c r="C155" s="5" t="s">
        <v>39</v>
      </c>
      <c r="D155" t="s">
        <v>294</v>
      </c>
      <c r="E155" s="6" t="s">
        <v>41</v>
      </c>
      <c r="F155" t="s">
        <v>64</v>
      </c>
      <c r="G155" t="s">
        <v>65</v>
      </c>
      <c r="H155">
        <v>-10</v>
      </c>
      <c r="I155">
        <v>0</v>
      </c>
      <c r="J155">
        <v>-5</v>
      </c>
      <c r="K155">
        <v>0.45</v>
      </c>
      <c r="L155">
        <v>-1.875</v>
      </c>
      <c r="M155">
        <v>0</v>
      </c>
      <c r="N155">
        <v>-5</v>
      </c>
      <c r="O155">
        <v>-1.875</v>
      </c>
      <c r="P155">
        <v>0.624999999999998</v>
      </c>
      <c r="R155">
        <v>0.33333333333333198</v>
      </c>
      <c r="S155">
        <v>0.51363398269274796</v>
      </c>
      <c r="T155">
        <f t="shared" si="16"/>
        <v>0.27272727272727271</v>
      </c>
      <c r="U155">
        <f t="shared" si="17"/>
        <v>0.72727272727272729</v>
      </c>
      <c r="V155">
        <f t="shared" si="18"/>
        <v>13.470727272727272</v>
      </c>
      <c r="W155">
        <f t="shared" si="19"/>
        <v>49.39266666666667</v>
      </c>
      <c r="X155" t="s">
        <v>64</v>
      </c>
      <c r="Y155" t="s">
        <v>66</v>
      </c>
      <c r="Z155" t="s">
        <v>59</v>
      </c>
      <c r="AA155" t="s">
        <v>67</v>
      </c>
      <c r="AB155">
        <v>3</v>
      </c>
      <c r="AC155">
        <v>8</v>
      </c>
      <c r="AD155">
        <v>2</v>
      </c>
      <c r="AE155">
        <v>0</v>
      </c>
      <c r="AF155" s="8">
        <v>0</v>
      </c>
      <c r="AG155">
        <v>5.3333333333333304</v>
      </c>
      <c r="AH155">
        <v>76.092820000000003</v>
      </c>
      <c r="AI155">
        <v>213</v>
      </c>
      <c r="AJ155" t="s">
        <v>48</v>
      </c>
      <c r="AK155" t="s">
        <v>68</v>
      </c>
      <c r="AL155" t="s">
        <v>50</v>
      </c>
      <c r="AM155" t="s">
        <v>69</v>
      </c>
    </row>
    <row r="156" spans="1:39">
      <c r="A156">
        <v>2</v>
      </c>
      <c r="B156" s="4" t="s">
        <v>38</v>
      </c>
      <c r="C156" s="5" t="s">
        <v>39</v>
      </c>
      <c r="D156" t="s">
        <v>294</v>
      </c>
      <c r="E156" s="6" t="s">
        <v>41</v>
      </c>
      <c r="F156" t="s">
        <v>70</v>
      </c>
      <c r="G156" t="s">
        <v>71</v>
      </c>
      <c r="H156">
        <v>-10</v>
      </c>
      <c r="I156">
        <v>0</v>
      </c>
      <c r="J156">
        <v>-5</v>
      </c>
      <c r="K156">
        <v>0.45</v>
      </c>
      <c r="L156">
        <v>-2.35189873417721</v>
      </c>
      <c r="M156">
        <v>0</v>
      </c>
      <c r="N156">
        <v>-5</v>
      </c>
      <c r="O156">
        <v>-2.35189873417721</v>
      </c>
      <c r="P156">
        <v>9.87341772151899E-2</v>
      </c>
      <c r="R156">
        <v>4.1980624327233602E-2</v>
      </c>
      <c r="S156">
        <v>7.8341510121419405E-2</v>
      </c>
      <c r="T156">
        <f t="shared" si="16"/>
        <v>0.31990358126721713</v>
      </c>
      <c r="U156">
        <f t="shared" si="17"/>
        <v>0.68009641873278281</v>
      </c>
      <c r="V156">
        <f t="shared" si="18"/>
        <v>15.45147176308538</v>
      </c>
      <c r="W156">
        <f t="shared" si="19"/>
        <v>48.30040258342305</v>
      </c>
      <c r="X156" t="s">
        <v>72</v>
      </c>
      <c r="Y156" t="s">
        <v>73</v>
      </c>
      <c r="Z156" t="s">
        <v>46</v>
      </c>
      <c r="AA156" t="s">
        <v>47</v>
      </c>
      <c r="AB156">
        <v>4</v>
      </c>
      <c r="AC156">
        <v>10</v>
      </c>
      <c r="AD156">
        <v>2</v>
      </c>
      <c r="AE156">
        <v>0</v>
      </c>
      <c r="AF156" s="7">
        <v>0</v>
      </c>
      <c r="AG156">
        <v>5.5</v>
      </c>
      <c r="AH156">
        <v>90.119200000000006</v>
      </c>
      <c r="AI156">
        <v>230</v>
      </c>
      <c r="AJ156" t="s">
        <v>48</v>
      </c>
      <c r="AK156" t="s">
        <v>74</v>
      </c>
      <c r="AL156" t="s">
        <v>50</v>
      </c>
      <c r="AM156" t="s">
        <v>75</v>
      </c>
    </row>
    <row r="157" spans="1:39">
      <c r="A157">
        <v>3</v>
      </c>
      <c r="B157" s="4" t="s">
        <v>38</v>
      </c>
      <c r="C157" s="5" t="s">
        <v>39</v>
      </c>
      <c r="D157" t="s">
        <v>294</v>
      </c>
      <c r="E157" s="6" t="s">
        <v>41</v>
      </c>
      <c r="F157" t="s">
        <v>76</v>
      </c>
      <c r="G157" t="s">
        <v>77</v>
      </c>
      <c r="H157">
        <v>-10</v>
      </c>
      <c r="I157">
        <v>0</v>
      </c>
      <c r="J157">
        <v>-5</v>
      </c>
      <c r="K157">
        <v>0.45</v>
      </c>
      <c r="L157">
        <v>-2.2792452830188701</v>
      </c>
      <c r="M157">
        <v>0</v>
      </c>
      <c r="N157">
        <v>-5</v>
      </c>
      <c r="O157">
        <v>-2.2792452830188701</v>
      </c>
      <c r="P157">
        <v>0.14716981132075499</v>
      </c>
      <c r="R157">
        <v>6.4569536423841001E-2</v>
      </c>
      <c r="S157">
        <v>8.0122836197708394E-2</v>
      </c>
      <c r="T157">
        <f t="shared" si="16"/>
        <v>0.31311560393986543</v>
      </c>
      <c r="U157">
        <f t="shared" si="17"/>
        <v>0.68688439606013463</v>
      </c>
      <c r="V157">
        <f t="shared" si="18"/>
        <v>15.166471747019189</v>
      </c>
      <c r="W157">
        <f t="shared" si="19"/>
        <v>48.437291390728468</v>
      </c>
      <c r="X157" t="s">
        <v>78</v>
      </c>
      <c r="Y157" t="s">
        <v>79</v>
      </c>
      <c r="Z157" t="s">
        <v>80</v>
      </c>
      <c r="AA157" t="s">
        <v>81</v>
      </c>
      <c r="AB157">
        <v>3</v>
      </c>
      <c r="AC157">
        <v>8</v>
      </c>
      <c r="AD157">
        <v>1</v>
      </c>
      <c r="AE157">
        <v>0</v>
      </c>
      <c r="AF157" s="7">
        <v>0</v>
      </c>
      <c r="AG157">
        <v>6</v>
      </c>
      <c r="AH157">
        <v>60.093820000000001</v>
      </c>
      <c r="AI157">
        <v>97</v>
      </c>
      <c r="AJ157" t="s">
        <v>82</v>
      </c>
      <c r="AK157" t="s">
        <v>83</v>
      </c>
      <c r="AL157" t="s">
        <v>50</v>
      </c>
      <c r="AM157" t="s">
        <v>84</v>
      </c>
    </row>
    <row r="158" spans="1:39">
      <c r="A158">
        <v>0</v>
      </c>
      <c r="B158" s="4" t="s">
        <v>38</v>
      </c>
      <c r="C158" s="5" t="s">
        <v>39</v>
      </c>
      <c r="D158" t="s">
        <v>294</v>
      </c>
      <c r="E158" s="6" t="s">
        <v>41</v>
      </c>
      <c r="F158" t="s">
        <v>85</v>
      </c>
      <c r="G158" t="s">
        <v>77</v>
      </c>
      <c r="H158">
        <v>-10</v>
      </c>
      <c r="I158">
        <v>0</v>
      </c>
      <c r="J158">
        <v>-5</v>
      </c>
      <c r="K158">
        <v>0.45</v>
      </c>
      <c r="L158">
        <v>-2.1454545454545402</v>
      </c>
      <c r="M158">
        <v>0</v>
      </c>
      <c r="N158">
        <v>-5</v>
      </c>
      <c r="O158">
        <v>-2.1454545454545402</v>
      </c>
      <c r="P158">
        <v>0.236363636363636</v>
      </c>
      <c r="R158">
        <v>0.110169491525424</v>
      </c>
      <c r="S158">
        <v>0.13593265691196299</v>
      </c>
      <c r="T158">
        <f t="shared" si="16"/>
        <v>0.30025445292620812</v>
      </c>
      <c r="U158">
        <f t="shared" si="17"/>
        <v>0.69974554707379188</v>
      </c>
      <c r="V158">
        <f t="shared" si="18"/>
        <v>14.626483460559776</v>
      </c>
      <c r="W158">
        <f t="shared" si="19"/>
        <v>48.713627118644084</v>
      </c>
      <c r="X158" t="s">
        <v>86</v>
      </c>
      <c r="Y158" t="s">
        <v>87</v>
      </c>
      <c r="Z158" t="s">
        <v>80</v>
      </c>
      <c r="AA158" t="s">
        <v>81</v>
      </c>
      <c r="AB158">
        <v>3</v>
      </c>
      <c r="AC158">
        <v>8</v>
      </c>
      <c r="AD158">
        <v>1</v>
      </c>
      <c r="AE158">
        <v>0</v>
      </c>
      <c r="AF158" s="7">
        <v>0</v>
      </c>
      <c r="AG158">
        <v>6</v>
      </c>
      <c r="AH158">
        <v>60.093820000000001</v>
      </c>
      <c r="AI158">
        <v>97</v>
      </c>
      <c r="AJ158" t="s">
        <v>82</v>
      </c>
      <c r="AK158" t="s">
        <v>88</v>
      </c>
      <c r="AL158" t="s">
        <v>50</v>
      </c>
      <c r="AM158" t="s">
        <v>84</v>
      </c>
    </row>
    <row r="159" spans="1:39">
      <c r="A159">
        <v>1</v>
      </c>
      <c r="B159" s="4" t="s">
        <v>38</v>
      </c>
      <c r="C159" s="5" t="s">
        <v>39</v>
      </c>
      <c r="D159" t="s">
        <v>294</v>
      </c>
      <c r="E159" s="6" t="s">
        <v>41</v>
      </c>
      <c r="F159" t="s">
        <v>89</v>
      </c>
      <c r="G159" t="s">
        <v>90</v>
      </c>
      <c r="H159">
        <v>-10</v>
      </c>
      <c r="I159">
        <v>0</v>
      </c>
      <c r="J159">
        <v>-5</v>
      </c>
      <c r="K159">
        <v>0.45</v>
      </c>
      <c r="L159">
        <v>-1.8181818181818199</v>
      </c>
      <c r="M159">
        <v>0</v>
      </c>
      <c r="N159">
        <v>-5</v>
      </c>
      <c r="O159">
        <v>-1.8181818181818199</v>
      </c>
      <c r="P159">
        <v>0.45454545454545497</v>
      </c>
      <c r="R159">
        <v>0.25</v>
      </c>
      <c r="S159">
        <v>0.45468819374369401</v>
      </c>
      <c r="T159">
        <f t="shared" si="16"/>
        <v>0.26666666666666683</v>
      </c>
      <c r="U159">
        <f t="shared" si="17"/>
        <v>0.73333333333333317</v>
      </c>
      <c r="V159">
        <f t="shared" si="18"/>
        <v>13.216266666666675</v>
      </c>
      <c r="W159">
        <f t="shared" si="19"/>
        <v>49.561</v>
      </c>
      <c r="X159" t="s">
        <v>91</v>
      </c>
      <c r="Y159" t="s">
        <v>92</v>
      </c>
      <c r="Z159" t="s">
        <v>46</v>
      </c>
      <c r="AA159" t="s">
        <v>47</v>
      </c>
      <c r="AB159">
        <v>4</v>
      </c>
      <c r="AC159">
        <v>10</v>
      </c>
      <c r="AD159">
        <v>2</v>
      </c>
      <c r="AE159">
        <v>0</v>
      </c>
      <c r="AF159" s="7">
        <v>0</v>
      </c>
      <c r="AG159">
        <v>5.5</v>
      </c>
      <c r="AH159">
        <v>90.119200000000006</v>
      </c>
      <c r="AI159">
        <v>177</v>
      </c>
      <c r="AJ159" t="s">
        <v>48</v>
      </c>
      <c r="AK159" t="s">
        <v>93</v>
      </c>
      <c r="AL159" t="s">
        <v>50</v>
      </c>
      <c r="AM159" t="s">
        <v>94</v>
      </c>
    </row>
    <row r="160" spans="1:39">
      <c r="A160">
        <v>2</v>
      </c>
      <c r="B160" s="4" t="s">
        <v>38</v>
      </c>
      <c r="C160" s="5" t="s">
        <v>39</v>
      </c>
      <c r="D160" t="s">
        <v>294</v>
      </c>
      <c r="E160" s="6" t="s">
        <v>41</v>
      </c>
      <c r="F160" t="s">
        <v>95</v>
      </c>
      <c r="G160" t="s">
        <v>96</v>
      </c>
      <c r="H160">
        <v>-10</v>
      </c>
      <c r="I160">
        <v>0</v>
      </c>
      <c r="J160">
        <v>-5</v>
      </c>
      <c r="K160">
        <v>0.45</v>
      </c>
      <c r="L160">
        <v>-2.1454545454545499</v>
      </c>
      <c r="M160">
        <v>0</v>
      </c>
      <c r="N160">
        <v>-5</v>
      </c>
      <c r="O160">
        <v>-2.1454545454545499</v>
      </c>
      <c r="P160">
        <v>0.14181818181818201</v>
      </c>
      <c r="R160">
        <v>6.6101694915254194E-2</v>
      </c>
      <c r="S160">
        <v>0.11963292215841401</v>
      </c>
      <c r="T160">
        <f t="shared" si="16"/>
        <v>0.30025445292620911</v>
      </c>
      <c r="U160">
        <f t="shared" si="17"/>
        <v>0.69974554707379089</v>
      </c>
      <c r="V160">
        <f t="shared" si="18"/>
        <v>14.626483460559815</v>
      </c>
      <c r="W160">
        <f t="shared" si="19"/>
        <v>48.713627118644055</v>
      </c>
      <c r="X160" t="s">
        <v>95</v>
      </c>
      <c r="Y160" t="s">
        <v>97</v>
      </c>
      <c r="Z160" t="s">
        <v>59</v>
      </c>
      <c r="AA160" t="s">
        <v>98</v>
      </c>
      <c r="AB160">
        <v>5</v>
      </c>
      <c r="AC160">
        <v>12</v>
      </c>
      <c r="AD160">
        <v>1</v>
      </c>
      <c r="AE160">
        <v>0</v>
      </c>
      <c r="AF160" s="8">
        <v>0</v>
      </c>
      <c r="AG160">
        <v>6</v>
      </c>
      <c r="AH160">
        <v>88.14658</v>
      </c>
      <c r="AI160">
        <v>129</v>
      </c>
      <c r="AJ160" t="s">
        <v>82</v>
      </c>
      <c r="AK160" t="s">
        <v>99</v>
      </c>
      <c r="AL160" t="s">
        <v>50</v>
      </c>
      <c r="AM160" t="s">
        <v>100</v>
      </c>
    </row>
    <row r="161" spans="1:39">
      <c r="A161">
        <v>3</v>
      </c>
      <c r="B161" s="4" t="s">
        <v>38</v>
      </c>
      <c r="C161" s="5" t="s">
        <v>39</v>
      </c>
      <c r="D161" t="s">
        <v>294</v>
      </c>
      <c r="E161" s="6" t="s">
        <v>41</v>
      </c>
      <c r="F161" t="s">
        <v>101</v>
      </c>
      <c r="G161" t="s">
        <v>102</v>
      </c>
      <c r="H161">
        <v>-10</v>
      </c>
      <c r="I161">
        <v>0</v>
      </c>
      <c r="J161">
        <v>-5</v>
      </c>
      <c r="K161">
        <v>0.45</v>
      </c>
      <c r="L161">
        <v>-2.2000000000000002</v>
      </c>
      <c r="M161">
        <v>0</v>
      </c>
      <c r="N161">
        <v>-5</v>
      </c>
      <c r="O161">
        <v>-2.2000000000000002</v>
      </c>
      <c r="P161">
        <v>9.9999999999999506E-2</v>
      </c>
      <c r="R161">
        <v>4.5454545454545199E-2</v>
      </c>
      <c r="S161">
        <v>9.5584153154737006E-2</v>
      </c>
      <c r="T161">
        <f t="shared" si="16"/>
        <v>0.30555555555555558</v>
      </c>
      <c r="U161">
        <f t="shared" si="17"/>
        <v>0.69444444444444442</v>
      </c>
      <c r="V161">
        <f t="shared" si="18"/>
        <v>14.849055555555555</v>
      </c>
      <c r="W161">
        <f t="shared" si="19"/>
        <v>48.596909090909087</v>
      </c>
      <c r="X161" t="s">
        <v>101</v>
      </c>
      <c r="Y161" t="s">
        <v>103</v>
      </c>
      <c r="Z161" t="s">
        <v>59</v>
      </c>
      <c r="AA161" t="s">
        <v>104</v>
      </c>
      <c r="AB161">
        <v>6</v>
      </c>
      <c r="AC161">
        <v>14</v>
      </c>
      <c r="AD161">
        <v>1</v>
      </c>
      <c r="AE161">
        <v>0</v>
      </c>
      <c r="AF161" s="8">
        <v>0</v>
      </c>
      <c r="AG161">
        <v>6</v>
      </c>
      <c r="AH161">
        <v>102.17296</v>
      </c>
      <c r="AI161">
        <v>153</v>
      </c>
      <c r="AJ161" t="s">
        <v>82</v>
      </c>
      <c r="AK161" t="s">
        <v>88</v>
      </c>
      <c r="AL161" t="s">
        <v>50</v>
      </c>
      <c r="AM161" t="s">
        <v>105</v>
      </c>
    </row>
    <row r="162" spans="1:39">
      <c r="A162">
        <v>0</v>
      </c>
      <c r="B162" s="4" t="s">
        <v>38</v>
      </c>
      <c r="C162" s="5" t="s">
        <v>39</v>
      </c>
      <c r="D162" t="s">
        <v>294</v>
      </c>
      <c r="E162" s="6" t="s">
        <v>41</v>
      </c>
      <c r="F162" t="s">
        <v>106</v>
      </c>
      <c r="G162" t="s">
        <v>107</v>
      </c>
      <c r="H162">
        <v>-10</v>
      </c>
      <c r="I162">
        <v>0</v>
      </c>
      <c r="J162">
        <v>-5</v>
      </c>
      <c r="K162">
        <v>0.45</v>
      </c>
      <c r="L162">
        <v>-2.4445497630331801</v>
      </c>
      <c r="M162">
        <v>0</v>
      </c>
      <c r="N162">
        <v>-5</v>
      </c>
      <c r="O162">
        <v>-2.4445497630331801</v>
      </c>
      <c r="P162">
        <v>3.6966824644549701E-2</v>
      </c>
      <c r="R162">
        <v>1.51221403644824E-2</v>
      </c>
      <c r="S162">
        <v>3.77499495391267E-2</v>
      </c>
      <c r="T162">
        <f t="shared" ref="T162:T193" si="20">L162/(L162+N162)</f>
        <v>0.32836771072065229</v>
      </c>
      <c r="U162">
        <f t="shared" ref="U162:U193" si="21">N162/(L162+N162)</f>
        <v>0.67163228927934771</v>
      </c>
      <c r="V162">
        <f t="shared" ref="V162:V193" si="22">T162*44.006+U162*2.02</f>
        <v>15.806846702317307</v>
      </c>
      <c r="W162">
        <f t="shared" ref="W162:W193" si="23">V162/T162</f>
        <v>48.137640170608755</v>
      </c>
      <c r="X162" t="s">
        <v>106</v>
      </c>
      <c r="Y162" t="s">
        <v>106</v>
      </c>
      <c r="Z162" t="s">
        <v>46</v>
      </c>
      <c r="AA162" t="s">
        <v>108</v>
      </c>
      <c r="AB162">
        <v>8</v>
      </c>
      <c r="AC162">
        <v>8</v>
      </c>
      <c r="AD162">
        <v>1</v>
      </c>
      <c r="AE162">
        <v>0</v>
      </c>
      <c r="AF162" s="7">
        <v>0</v>
      </c>
      <c r="AG162">
        <v>4.75</v>
      </c>
      <c r="AH162">
        <v>120.14731999999999</v>
      </c>
      <c r="AI162">
        <v>229</v>
      </c>
      <c r="AJ162" t="s">
        <v>109</v>
      </c>
      <c r="AK162" t="s">
        <v>110</v>
      </c>
      <c r="AL162" t="s">
        <v>50</v>
      </c>
      <c r="AM162" t="s">
        <v>111</v>
      </c>
    </row>
    <row r="163" spans="1:39">
      <c r="A163">
        <v>1</v>
      </c>
      <c r="B163" s="4" t="s">
        <v>38</v>
      </c>
      <c r="C163" s="5" t="s">
        <v>39</v>
      </c>
      <c r="D163" t="s">
        <v>294</v>
      </c>
      <c r="E163" s="6" t="s">
        <v>41</v>
      </c>
      <c r="F163" t="s">
        <v>112</v>
      </c>
      <c r="G163" t="s">
        <v>113</v>
      </c>
      <c r="H163">
        <v>-10</v>
      </c>
      <c r="I163">
        <v>0</v>
      </c>
      <c r="J163">
        <v>-5</v>
      </c>
      <c r="K163">
        <v>0.45</v>
      </c>
      <c r="L163">
        <v>-1.875</v>
      </c>
      <c r="M163">
        <v>0</v>
      </c>
      <c r="N163">
        <v>-5</v>
      </c>
      <c r="O163">
        <v>-1.875</v>
      </c>
      <c r="P163">
        <v>0.625</v>
      </c>
      <c r="R163">
        <v>0.33333333333333298</v>
      </c>
      <c r="S163">
        <v>0.392033129480377</v>
      </c>
      <c r="T163">
        <f t="shared" si="20"/>
        <v>0.27272727272727271</v>
      </c>
      <c r="U163">
        <f t="shared" si="21"/>
        <v>0.72727272727272729</v>
      </c>
      <c r="V163">
        <f t="shared" si="22"/>
        <v>13.470727272727272</v>
      </c>
      <c r="W163">
        <f t="shared" si="23"/>
        <v>49.39266666666667</v>
      </c>
      <c r="X163" t="s">
        <v>112</v>
      </c>
      <c r="Y163" t="s">
        <v>112</v>
      </c>
      <c r="Z163" t="s">
        <v>59</v>
      </c>
      <c r="AA163" t="s">
        <v>114</v>
      </c>
      <c r="AB163">
        <v>3</v>
      </c>
      <c r="AC163">
        <v>6</v>
      </c>
      <c r="AD163">
        <v>1</v>
      </c>
      <c r="AE163">
        <v>0</v>
      </c>
      <c r="AF163" s="8">
        <v>0</v>
      </c>
      <c r="AG163">
        <v>5.3333333333333304</v>
      </c>
      <c r="AH163">
        <v>58.078139999999998</v>
      </c>
      <c r="AI163">
        <v>56</v>
      </c>
      <c r="AJ163" t="s">
        <v>115</v>
      </c>
      <c r="AK163" t="s">
        <v>49</v>
      </c>
      <c r="AL163" t="s">
        <v>50</v>
      </c>
      <c r="AM163" t="s">
        <v>116</v>
      </c>
    </row>
    <row r="164" spans="1:39">
      <c r="A164">
        <v>2</v>
      </c>
      <c r="B164" s="4" t="s">
        <v>38</v>
      </c>
      <c r="C164" s="5" t="s">
        <v>39</v>
      </c>
      <c r="D164" t="s">
        <v>294</v>
      </c>
      <c r="E164" s="6" t="s">
        <v>41</v>
      </c>
      <c r="F164" t="s">
        <v>117</v>
      </c>
      <c r="G164" t="s">
        <v>118</v>
      </c>
      <c r="H164">
        <v>-10</v>
      </c>
      <c r="I164">
        <v>0</v>
      </c>
      <c r="J164">
        <v>-5</v>
      </c>
      <c r="K164">
        <v>0.45</v>
      </c>
      <c r="L164">
        <v>-2.5</v>
      </c>
      <c r="M164">
        <v>0</v>
      </c>
      <c r="N164">
        <v>-5</v>
      </c>
      <c r="O164">
        <v>-2.5</v>
      </c>
      <c r="P164">
        <v>9.0697674418604601E-2</v>
      </c>
      <c r="R164">
        <v>3.6279069767441802E-2</v>
      </c>
      <c r="S164">
        <v>5.3660835946735902E-2</v>
      </c>
      <c r="T164">
        <f t="shared" si="20"/>
        <v>0.33333333333333331</v>
      </c>
      <c r="U164">
        <f t="shared" si="21"/>
        <v>0.66666666666666663</v>
      </c>
      <c r="V164">
        <f t="shared" si="22"/>
        <v>16.015333333333334</v>
      </c>
      <c r="W164">
        <f t="shared" si="23"/>
        <v>48.046000000000006</v>
      </c>
      <c r="X164" t="s">
        <v>117</v>
      </c>
      <c r="Y164" t="s">
        <v>119</v>
      </c>
      <c r="Z164" t="s">
        <v>59</v>
      </c>
      <c r="AA164" t="s">
        <v>120</v>
      </c>
      <c r="AB164">
        <v>3</v>
      </c>
      <c r="AC164">
        <v>3</v>
      </c>
      <c r="AD164">
        <v>2</v>
      </c>
      <c r="AE164">
        <v>0</v>
      </c>
      <c r="AF164" s="8">
        <v>-1</v>
      </c>
      <c r="AG164">
        <v>3.6666666666666701</v>
      </c>
      <c r="AH164">
        <v>71.053619999999995</v>
      </c>
      <c r="AI164">
        <v>80</v>
      </c>
      <c r="AJ164" t="s">
        <v>121</v>
      </c>
      <c r="AK164" t="s">
        <v>68</v>
      </c>
      <c r="AL164" t="s">
        <v>50</v>
      </c>
      <c r="AM164" t="s">
        <v>122</v>
      </c>
    </row>
    <row r="165" spans="1:39">
      <c r="A165">
        <v>3</v>
      </c>
      <c r="B165" s="4" t="s">
        <v>38</v>
      </c>
      <c r="C165" s="5" t="s">
        <v>39</v>
      </c>
      <c r="D165" t="s">
        <v>294</v>
      </c>
      <c r="E165" s="6" t="s">
        <v>41</v>
      </c>
      <c r="F165" t="s">
        <v>123</v>
      </c>
      <c r="G165" t="s">
        <v>118</v>
      </c>
      <c r="H165">
        <v>-10</v>
      </c>
      <c r="I165">
        <v>0</v>
      </c>
      <c r="J165">
        <v>-5</v>
      </c>
      <c r="K165">
        <v>0.45</v>
      </c>
      <c r="L165">
        <v>-2.5</v>
      </c>
      <c r="M165">
        <v>0</v>
      </c>
      <c r="N165">
        <v>-5</v>
      </c>
      <c r="O165">
        <v>-2.5</v>
      </c>
      <c r="P165">
        <v>0.22941176470588201</v>
      </c>
      <c r="R165">
        <v>9.1764705882352804E-2</v>
      </c>
      <c r="S165">
        <v>0.13573034974762599</v>
      </c>
      <c r="T165">
        <f t="shared" si="20"/>
        <v>0.33333333333333331</v>
      </c>
      <c r="U165">
        <f t="shared" si="21"/>
        <v>0.66666666666666663</v>
      </c>
      <c r="V165">
        <f t="shared" si="22"/>
        <v>16.015333333333334</v>
      </c>
      <c r="W165">
        <f t="shared" si="23"/>
        <v>48.046000000000006</v>
      </c>
      <c r="X165" t="s">
        <v>123</v>
      </c>
      <c r="Y165" t="s">
        <v>124</v>
      </c>
      <c r="Z165" t="s">
        <v>59</v>
      </c>
      <c r="AA165" t="s">
        <v>120</v>
      </c>
      <c r="AB165">
        <v>3</v>
      </c>
      <c r="AC165">
        <v>3</v>
      </c>
      <c r="AD165">
        <v>2</v>
      </c>
      <c r="AE165">
        <v>0</v>
      </c>
      <c r="AF165" s="8">
        <v>-1</v>
      </c>
      <c r="AG165">
        <v>3.6666666666666701</v>
      </c>
      <c r="AH165">
        <v>71.053619999999995</v>
      </c>
      <c r="AI165">
        <v>80</v>
      </c>
      <c r="AJ165" t="s">
        <v>121</v>
      </c>
      <c r="AK165" t="s">
        <v>93</v>
      </c>
      <c r="AL165" t="s">
        <v>50</v>
      </c>
      <c r="AM165" t="s">
        <v>122</v>
      </c>
    </row>
    <row r="166" spans="1:39">
      <c r="A166">
        <v>0</v>
      </c>
      <c r="B166" s="4" t="s">
        <v>38</v>
      </c>
      <c r="C166" s="5" t="s">
        <v>39</v>
      </c>
      <c r="D166" t="s">
        <v>294</v>
      </c>
      <c r="E166" s="6" t="s">
        <v>41</v>
      </c>
      <c r="F166" t="s">
        <v>125</v>
      </c>
      <c r="G166" t="s">
        <v>126</v>
      </c>
      <c r="H166">
        <v>-10</v>
      </c>
      <c r="I166">
        <v>0</v>
      </c>
      <c r="J166">
        <v>-5</v>
      </c>
      <c r="K166">
        <v>0.45</v>
      </c>
      <c r="L166">
        <v>-2.4818604651162799</v>
      </c>
      <c r="M166">
        <v>0</v>
      </c>
      <c r="N166">
        <v>-5</v>
      </c>
      <c r="O166">
        <v>-2.4818604651162799</v>
      </c>
      <c r="P166">
        <v>3.6279069767441802E-2</v>
      </c>
      <c r="R166">
        <v>1.46176911544228E-2</v>
      </c>
      <c r="S166">
        <v>3.6831131322720298E-2</v>
      </c>
      <c r="T166">
        <f t="shared" si="20"/>
        <v>0.33171702101206024</v>
      </c>
      <c r="U166">
        <f t="shared" si="21"/>
        <v>0.66828297898793976</v>
      </c>
      <c r="V166">
        <f t="shared" si="22"/>
        <v>15.947470844212361</v>
      </c>
      <c r="W166">
        <f t="shared" si="23"/>
        <v>48.075527736131932</v>
      </c>
      <c r="X166" t="s">
        <v>125</v>
      </c>
      <c r="Y166" t="s">
        <v>127</v>
      </c>
      <c r="Z166" t="s">
        <v>59</v>
      </c>
      <c r="AA166" t="s">
        <v>128</v>
      </c>
      <c r="AB166">
        <v>7</v>
      </c>
      <c r="AC166">
        <v>5</v>
      </c>
      <c r="AD166">
        <v>2</v>
      </c>
      <c r="AE166">
        <v>0</v>
      </c>
      <c r="AF166" s="8">
        <v>-1</v>
      </c>
      <c r="AG166">
        <v>4.1428571428571397</v>
      </c>
      <c r="AH166">
        <v>121.1121</v>
      </c>
      <c r="AI166">
        <v>249.2</v>
      </c>
      <c r="AJ166" t="s">
        <v>129</v>
      </c>
      <c r="AK166" t="s">
        <v>130</v>
      </c>
      <c r="AL166" t="s">
        <v>50</v>
      </c>
      <c r="AM166" t="s">
        <v>131</v>
      </c>
    </row>
    <row r="167" spans="1:39">
      <c r="A167">
        <v>1</v>
      </c>
      <c r="B167" s="4" t="s">
        <v>38</v>
      </c>
      <c r="C167" s="5" t="s">
        <v>39</v>
      </c>
      <c r="D167" t="s">
        <v>294</v>
      </c>
      <c r="E167" s="6" t="s">
        <v>41</v>
      </c>
      <c r="F167" t="s">
        <v>132</v>
      </c>
      <c r="G167" t="s">
        <v>126</v>
      </c>
      <c r="H167">
        <v>-10</v>
      </c>
      <c r="I167">
        <v>0</v>
      </c>
      <c r="J167">
        <v>-5</v>
      </c>
      <c r="K167">
        <v>0.45</v>
      </c>
      <c r="L167">
        <v>-2.4831168831168799</v>
      </c>
      <c r="M167">
        <v>0</v>
      </c>
      <c r="N167">
        <v>-5</v>
      </c>
      <c r="O167">
        <v>-2.4831168831168799</v>
      </c>
      <c r="P167">
        <v>3.3766233766233597E-2</v>
      </c>
      <c r="R167">
        <v>1.35983263598326E-2</v>
      </c>
      <c r="S167">
        <v>3.4264177027227498E-2</v>
      </c>
      <c r="T167">
        <f t="shared" si="20"/>
        <v>0.33182922596320696</v>
      </c>
      <c r="U167">
        <f t="shared" si="21"/>
        <v>0.66817077403679304</v>
      </c>
      <c r="V167">
        <f t="shared" si="22"/>
        <v>15.952181881291207</v>
      </c>
      <c r="W167">
        <f t="shared" si="23"/>
        <v>48.073468619246867</v>
      </c>
      <c r="X167" t="s">
        <v>132</v>
      </c>
      <c r="Y167" t="s">
        <v>133</v>
      </c>
      <c r="Z167" t="s">
        <v>59</v>
      </c>
      <c r="AA167" t="s">
        <v>128</v>
      </c>
      <c r="AB167">
        <v>7</v>
      </c>
      <c r="AC167">
        <v>5</v>
      </c>
      <c r="AD167">
        <v>2</v>
      </c>
      <c r="AE167">
        <v>0</v>
      </c>
      <c r="AF167" s="8">
        <v>-1</v>
      </c>
      <c r="AG167">
        <v>4.1428571428571397</v>
      </c>
      <c r="AH167">
        <v>121.1121</v>
      </c>
      <c r="AI167">
        <v>249.2</v>
      </c>
      <c r="AJ167" t="s">
        <v>129</v>
      </c>
      <c r="AK167" t="s">
        <v>130</v>
      </c>
      <c r="AL167" t="s">
        <v>50</v>
      </c>
      <c r="AM167" t="s">
        <v>131</v>
      </c>
    </row>
    <row r="168" spans="1:39">
      <c r="A168">
        <v>2</v>
      </c>
      <c r="B168" s="4" t="s">
        <v>38</v>
      </c>
      <c r="C168" s="5" t="s">
        <v>39</v>
      </c>
      <c r="D168" t="s">
        <v>294</v>
      </c>
      <c r="E168" s="6" t="s">
        <v>41</v>
      </c>
      <c r="F168" t="s">
        <v>134</v>
      </c>
      <c r="G168" t="s">
        <v>135</v>
      </c>
      <c r="H168">
        <v>-10</v>
      </c>
      <c r="I168">
        <v>0</v>
      </c>
      <c r="J168">
        <v>-5</v>
      </c>
      <c r="K168">
        <v>0.45</v>
      </c>
      <c r="L168">
        <v>-2.2328767123287698</v>
      </c>
      <c r="M168">
        <v>0</v>
      </c>
      <c r="N168">
        <v>-5</v>
      </c>
      <c r="O168">
        <v>-2.2328767123287698</v>
      </c>
      <c r="P168">
        <v>0.106849315068493</v>
      </c>
      <c r="R168">
        <v>4.7852760736196202E-2</v>
      </c>
      <c r="S168">
        <v>5.7321506197259703E-2</v>
      </c>
      <c r="T168">
        <f t="shared" si="20"/>
        <v>0.30871212121212149</v>
      </c>
      <c r="U168">
        <f t="shared" si="21"/>
        <v>0.69128787878787856</v>
      </c>
      <c r="V168">
        <f t="shared" si="22"/>
        <v>14.981587121212133</v>
      </c>
      <c r="W168">
        <f t="shared" si="23"/>
        <v>48.52931288343558</v>
      </c>
      <c r="X168" t="s">
        <v>134</v>
      </c>
      <c r="Y168" t="s">
        <v>134</v>
      </c>
      <c r="Z168" t="s">
        <v>46</v>
      </c>
      <c r="AA168" t="s">
        <v>136</v>
      </c>
      <c r="AB168">
        <v>4</v>
      </c>
      <c r="AC168">
        <v>10</v>
      </c>
      <c r="AD168">
        <v>0</v>
      </c>
      <c r="AE168">
        <v>0</v>
      </c>
      <c r="AF168" s="8">
        <v>0</v>
      </c>
      <c r="AG168">
        <v>6.5</v>
      </c>
      <c r="AH168">
        <v>58.121200000000002</v>
      </c>
      <c r="AI168">
        <v>-1</v>
      </c>
      <c r="AJ168" t="s">
        <v>137</v>
      </c>
      <c r="AK168" t="s">
        <v>138</v>
      </c>
      <c r="AL168" t="s">
        <v>139</v>
      </c>
      <c r="AM168" t="s">
        <v>140</v>
      </c>
    </row>
    <row r="169" spans="1:39">
      <c r="A169">
        <v>3</v>
      </c>
      <c r="B169" s="4" t="s">
        <v>38</v>
      </c>
      <c r="C169" s="5" t="s">
        <v>39</v>
      </c>
      <c r="D169" t="s">
        <v>294</v>
      </c>
      <c r="E169" s="6" t="s">
        <v>41</v>
      </c>
      <c r="F169" t="s">
        <v>141</v>
      </c>
      <c r="G169" t="s">
        <v>142</v>
      </c>
      <c r="H169">
        <v>-10</v>
      </c>
      <c r="I169">
        <v>0</v>
      </c>
      <c r="J169">
        <v>-5</v>
      </c>
      <c r="K169">
        <v>0.45</v>
      </c>
      <c r="L169">
        <v>-1.6666666666666701</v>
      </c>
      <c r="M169">
        <v>0</v>
      </c>
      <c r="N169">
        <v>-5</v>
      </c>
      <c r="O169">
        <v>-1.6666666666666701</v>
      </c>
      <c r="P169">
        <v>0.41666666666666702</v>
      </c>
      <c r="R169">
        <v>0.25</v>
      </c>
      <c r="S169">
        <v>0.37020118272266</v>
      </c>
      <c r="T169">
        <f t="shared" si="20"/>
        <v>0.25000000000000039</v>
      </c>
      <c r="U169">
        <f t="shared" si="21"/>
        <v>0.74999999999999967</v>
      </c>
      <c r="V169">
        <f t="shared" si="22"/>
        <v>12.516500000000017</v>
      </c>
      <c r="W169">
        <f t="shared" si="23"/>
        <v>50.065999999999988</v>
      </c>
      <c r="X169" t="s">
        <v>141</v>
      </c>
      <c r="Y169" t="s">
        <v>143</v>
      </c>
      <c r="Z169" t="s">
        <v>46</v>
      </c>
      <c r="AA169" t="s">
        <v>144</v>
      </c>
      <c r="AB169">
        <v>4</v>
      </c>
      <c r="AC169">
        <v>10</v>
      </c>
      <c r="AD169">
        <v>1</v>
      </c>
      <c r="AE169">
        <v>0</v>
      </c>
      <c r="AF169" s="7">
        <v>0</v>
      </c>
      <c r="AG169">
        <v>6</v>
      </c>
      <c r="AH169">
        <v>74.120199999999997</v>
      </c>
      <c r="AI169">
        <v>117.7</v>
      </c>
      <c r="AJ169" t="s">
        <v>82</v>
      </c>
      <c r="AK169" t="s">
        <v>49</v>
      </c>
      <c r="AL169" t="s">
        <v>50</v>
      </c>
      <c r="AM169" t="s">
        <v>145</v>
      </c>
    </row>
    <row r="170" spans="1:39">
      <c r="A170">
        <v>0</v>
      </c>
      <c r="B170" s="4" t="s">
        <v>38</v>
      </c>
      <c r="C170" s="5" t="s">
        <v>39</v>
      </c>
      <c r="D170" t="s">
        <v>294</v>
      </c>
      <c r="E170" s="6" t="s">
        <v>41</v>
      </c>
      <c r="F170" t="s">
        <v>146</v>
      </c>
      <c r="G170" t="s">
        <v>142</v>
      </c>
      <c r="H170">
        <v>-10</v>
      </c>
      <c r="I170">
        <v>0</v>
      </c>
      <c r="J170">
        <v>-5</v>
      </c>
      <c r="K170">
        <v>0.45</v>
      </c>
      <c r="L170">
        <v>-1.6666666666666701</v>
      </c>
      <c r="M170">
        <v>0</v>
      </c>
      <c r="N170">
        <v>-5</v>
      </c>
      <c r="O170">
        <v>-1.6666666666666701</v>
      </c>
      <c r="P170">
        <v>0.41666666666666702</v>
      </c>
      <c r="R170">
        <v>0.25</v>
      </c>
      <c r="S170">
        <v>0.37020118272266</v>
      </c>
      <c r="T170">
        <f t="shared" si="20"/>
        <v>0.25000000000000039</v>
      </c>
      <c r="U170">
        <f t="shared" si="21"/>
        <v>0.74999999999999967</v>
      </c>
      <c r="V170">
        <f t="shared" si="22"/>
        <v>12.516500000000017</v>
      </c>
      <c r="W170">
        <f t="shared" si="23"/>
        <v>50.065999999999988</v>
      </c>
      <c r="X170" t="s">
        <v>146</v>
      </c>
      <c r="Y170" t="s">
        <v>147</v>
      </c>
      <c r="Z170" t="s">
        <v>46</v>
      </c>
      <c r="AA170" t="s">
        <v>144</v>
      </c>
      <c r="AB170">
        <v>4</v>
      </c>
      <c r="AC170">
        <v>10</v>
      </c>
      <c r="AD170">
        <v>1</v>
      </c>
      <c r="AE170">
        <v>0</v>
      </c>
      <c r="AF170" s="7">
        <v>0</v>
      </c>
      <c r="AG170">
        <v>6</v>
      </c>
      <c r="AH170">
        <v>74.120199999999997</v>
      </c>
      <c r="AI170">
        <v>117.7</v>
      </c>
      <c r="AJ170" t="s">
        <v>82</v>
      </c>
      <c r="AK170" t="s">
        <v>88</v>
      </c>
      <c r="AL170" t="s">
        <v>50</v>
      </c>
      <c r="AM170" t="s">
        <v>145</v>
      </c>
    </row>
    <row r="171" spans="1:39">
      <c r="A171">
        <v>1</v>
      </c>
      <c r="B171" s="4" t="s">
        <v>38</v>
      </c>
      <c r="C171" s="5" t="s">
        <v>39</v>
      </c>
      <c r="D171" t="s">
        <v>294</v>
      </c>
      <c r="E171" s="6" t="s">
        <v>41</v>
      </c>
      <c r="F171" t="s">
        <v>148</v>
      </c>
      <c r="G171" t="s">
        <v>149</v>
      </c>
      <c r="H171">
        <v>-10</v>
      </c>
      <c r="I171">
        <v>0</v>
      </c>
      <c r="J171">
        <v>-5</v>
      </c>
      <c r="K171">
        <v>0.45</v>
      </c>
      <c r="L171">
        <v>-2</v>
      </c>
      <c r="M171">
        <v>0</v>
      </c>
      <c r="N171">
        <v>-5</v>
      </c>
      <c r="O171">
        <v>-2</v>
      </c>
      <c r="P171">
        <v>0.5</v>
      </c>
      <c r="R171">
        <v>0.25</v>
      </c>
      <c r="S171">
        <v>0.44394894588753397</v>
      </c>
      <c r="T171">
        <f t="shared" si="20"/>
        <v>0.2857142857142857</v>
      </c>
      <c r="U171">
        <f t="shared" si="21"/>
        <v>0.7142857142857143</v>
      </c>
      <c r="V171">
        <f t="shared" si="22"/>
        <v>14.016</v>
      </c>
      <c r="W171">
        <f t="shared" si="23"/>
        <v>49.056000000000004</v>
      </c>
      <c r="X171" t="s">
        <v>148</v>
      </c>
      <c r="Y171" t="s">
        <v>148</v>
      </c>
      <c r="Z171" t="s">
        <v>59</v>
      </c>
      <c r="AA171" t="s">
        <v>150</v>
      </c>
      <c r="AB171">
        <v>4</v>
      </c>
      <c r="AC171">
        <v>7</v>
      </c>
      <c r="AD171">
        <v>2</v>
      </c>
      <c r="AE171">
        <v>0</v>
      </c>
      <c r="AF171" s="7">
        <v>-1</v>
      </c>
      <c r="AG171">
        <v>4.75</v>
      </c>
      <c r="AH171">
        <v>87.095680000000002</v>
      </c>
      <c r="AI171">
        <v>163.5</v>
      </c>
      <c r="AJ171" t="s">
        <v>121</v>
      </c>
      <c r="AK171" t="s">
        <v>49</v>
      </c>
      <c r="AL171" t="s">
        <v>50</v>
      </c>
      <c r="AM171" t="s">
        <v>151</v>
      </c>
    </row>
    <row r="172" spans="1:39">
      <c r="A172">
        <v>2</v>
      </c>
      <c r="B172" s="4" t="s">
        <v>38</v>
      </c>
      <c r="C172" s="5" t="s">
        <v>39</v>
      </c>
      <c r="D172" t="s">
        <v>294</v>
      </c>
      <c r="E172" s="6" t="s">
        <v>41</v>
      </c>
      <c r="F172" t="s">
        <v>152</v>
      </c>
      <c r="G172" t="s">
        <v>153</v>
      </c>
      <c r="H172">
        <v>-10</v>
      </c>
      <c r="I172">
        <v>0</v>
      </c>
      <c r="J172">
        <v>-5</v>
      </c>
      <c r="K172">
        <v>0.45</v>
      </c>
      <c r="L172">
        <v>-2.4715328467153301</v>
      </c>
      <c r="M172">
        <v>0</v>
      </c>
      <c r="N172">
        <v>-5</v>
      </c>
      <c r="O172">
        <v>-2.4715328467153301</v>
      </c>
      <c r="P172">
        <v>5.6934306569342903E-2</v>
      </c>
      <c r="R172">
        <v>2.3036030714707501E-2</v>
      </c>
      <c r="S172">
        <v>5.2750532208806898E-2</v>
      </c>
      <c r="T172">
        <f t="shared" si="20"/>
        <v>0.33079327862446278</v>
      </c>
      <c r="U172">
        <f t="shared" si="21"/>
        <v>0.66920672137553716</v>
      </c>
      <c r="V172">
        <f t="shared" si="22"/>
        <v>15.908686596326694</v>
      </c>
      <c r="W172">
        <f t="shared" si="23"/>
        <v>48.092532782043705</v>
      </c>
      <c r="X172" t="s">
        <v>152</v>
      </c>
      <c r="Y172" t="s">
        <v>152</v>
      </c>
      <c r="Z172" t="s">
        <v>46</v>
      </c>
      <c r="AA172" t="s">
        <v>154</v>
      </c>
      <c r="AB172">
        <v>6</v>
      </c>
      <c r="AC172">
        <v>6</v>
      </c>
      <c r="AD172">
        <v>2</v>
      </c>
      <c r="AE172">
        <v>0</v>
      </c>
      <c r="AF172" s="7">
        <v>0</v>
      </c>
      <c r="AG172">
        <v>4.3333333333333304</v>
      </c>
      <c r="AH172">
        <v>110.10924</v>
      </c>
      <c r="AI172">
        <v>245</v>
      </c>
      <c r="AJ172" t="s">
        <v>155</v>
      </c>
      <c r="AK172" t="s">
        <v>68</v>
      </c>
      <c r="AL172" t="s">
        <v>50</v>
      </c>
      <c r="AM172" t="s">
        <v>156</v>
      </c>
    </row>
    <row r="173" spans="1:39">
      <c r="A173">
        <v>3</v>
      </c>
      <c r="B173" s="4" t="s">
        <v>38</v>
      </c>
      <c r="C173" s="5" t="s">
        <v>39</v>
      </c>
      <c r="D173" t="s">
        <v>294</v>
      </c>
      <c r="E173" s="6" t="s">
        <v>41</v>
      </c>
      <c r="F173" t="s">
        <v>157</v>
      </c>
      <c r="G173" t="s">
        <v>158</v>
      </c>
      <c r="H173">
        <v>-10</v>
      </c>
      <c r="I173">
        <v>0</v>
      </c>
      <c r="J173">
        <v>-5</v>
      </c>
      <c r="K173">
        <v>0.45</v>
      </c>
      <c r="L173">
        <v>-2.6695652173913</v>
      </c>
      <c r="M173">
        <v>0</v>
      </c>
      <c r="N173">
        <v>-5</v>
      </c>
      <c r="O173">
        <v>-2.6695652173913</v>
      </c>
      <c r="P173">
        <v>0.113043478260869</v>
      </c>
      <c r="R173">
        <v>4.2345276872964098E-2</v>
      </c>
      <c r="S173">
        <v>0.167581032217373</v>
      </c>
      <c r="T173">
        <f t="shared" si="20"/>
        <v>0.34807256235827627</v>
      </c>
      <c r="U173">
        <f t="shared" si="21"/>
        <v>0.65192743764172367</v>
      </c>
      <c r="V173">
        <f t="shared" si="22"/>
        <v>16.634174603174586</v>
      </c>
      <c r="W173">
        <f t="shared" si="23"/>
        <v>47.789387622149839</v>
      </c>
      <c r="X173" t="s">
        <v>157</v>
      </c>
      <c r="Y173" t="s">
        <v>157</v>
      </c>
      <c r="Z173" t="s">
        <v>159</v>
      </c>
      <c r="AA173" t="s">
        <v>160</v>
      </c>
      <c r="AB173">
        <v>6</v>
      </c>
      <c r="AC173">
        <v>5</v>
      </c>
      <c r="AD173">
        <v>7</v>
      </c>
      <c r="AE173">
        <v>0</v>
      </c>
      <c r="AF173" s="7">
        <v>-3</v>
      </c>
      <c r="AG173">
        <v>2.5</v>
      </c>
      <c r="AH173">
        <v>189.09639999999999</v>
      </c>
      <c r="AI173" t="s">
        <v>161</v>
      </c>
      <c r="AJ173" t="s">
        <v>162</v>
      </c>
      <c r="AK173" t="s">
        <v>49</v>
      </c>
      <c r="AL173" t="s">
        <v>163</v>
      </c>
      <c r="AM173" t="s">
        <v>164</v>
      </c>
    </row>
    <row r="174" spans="1:39">
      <c r="A174">
        <v>0</v>
      </c>
      <c r="B174" s="4" t="s">
        <v>38</v>
      </c>
      <c r="C174" s="5" t="s">
        <v>39</v>
      </c>
      <c r="D174" t="s">
        <v>294</v>
      </c>
      <c r="E174" s="6" t="s">
        <v>41</v>
      </c>
      <c r="F174" t="s">
        <v>165</v>
      </c>
      <c r="G174" t="s">
        <v>166</v>
      </c>
      <c r="H174">
        <v>-10</v>
      </c>
      <c r="I174">
        <v>0</v>
      </c>
      <c r="J174">
        <v>-5</v>
      </c>
      <c r="K174">
        <v>0.45</v>
      </c>
      <c r="L174">
        <v>-2.4818604651162799</v>
      </c>
      <c r="M174">
        <v>0</v>
      </c>
      <c r="N174">
        <v>-5</v>
      </c>
      <c r="O174">
        <v>-2.4818604651162799</v>
      </c>
      <c r="P174">
        <v>3.6279069767441802E-2</v>
      </c>
      <c r="R174">
        <v>1.46176911544228E-2</v>
      </c>
      <c r="S174">
        <v>4.9614630104199399E-2</v>
      </c>
      <c r="T174">
        <f t="shared" si="20"/>
        <v>0.33171702101206024</v>
      </c>
      <c r="U174">
        <f t="shared" si="21"/>
        <v>0.66828297898793976</v>
      </c>
      <c r="V174">
        <f t="shared" si="22"/>
        <v>15.947470844212361</v>
      </c>
      <c r="W174">
        <f t="shared" si="23"/>
        <v>48.075527736131932</v>
      </c>
      <c r="X174" t="s">
        <v>167</v>
      </c>
      <c r="Y174" t="s">
        <v>167</v>
      </c>
      <c r="Z174" t="s">
        <v>46</v>
      </c>
      <c r="AA174" t="s">
        <v>168</v>
      </c>
      <c r="AB174">
        <v>9</v>
      </c>
      <c r="AC174">
        <v>7</v>
      </c>
      <c r="AD174">
        <v>3</v>
      </c>
      <c r="AE174">
        <v>0</v>
      </c>
      <c r="AF174" s="8">
        <v>-1</v>
      </c>
      <c r="AG174">
        <v>4.1111111111111098</v>
      </c>
      <c r="AH174">
        <v>163.14818</v>
      </c>
      <c r="AI174">
        <v>346</v>
      </c>
      <c r="AJ174" t="s">
        <v>169</v>
      </c>
      <c r="AK174" t="s">
        <v>110</v>
      </c>
      <c r="AL174" t="s">
        <v>50</v>
      </c>
      <c r="AM174" t="s">
        <v>170</v>
      </c>
    </row>
    <row r="175" spans="1:39">
      <c r="A175">
        <v>1</v>
      </c>
      <c r="B175" s="4" t="s">
        <v>38</v>
      </c>
      <c r="C175" s="5" t="s">
        <v>39</v>
      </c>
      <c r="D175" t="s">
        <v>294</v>
      </c>
      <c r="E175" s="6" t="s">
        <v>41</v>
      </c>
      <c r="F175" t="s">
        <v>171</v>
      </c>
      <c r="G175" t="s">
        <v>172</v>
      </c>
      <c r="H175">
        <v>-10</v>
      </c>
      <c r="I175">
        <v>0</v>
      </c>
      <c r="J175">
        <v>-5</v>
      </c>
      <c r="K175">
        <v>0.45</v>
      </c>
      <c r="L175">
        <v>-2</v>
      </c>
      <c r="M175">
        <v>0</v>
      </c>
      <c r="N175">
        <v>-5</v>
      </c>
      <c r="O175">
        <v>-2</v>
      </c>
      <c r="P175">
        <v>0.5</v>
      </c>
      <c r="R175">
        <v>0.25</v>
      </c>
      <c r="S175">
        <v>0.44908616400929802</v>
      </c>
      <c r="T175">
        <f t="shared" si="20"/>
        <v>0.2857142857142857</v>
      </c>
      <c r="U175">
        <f t="shared" si="21"/>
        <v>0.7142857142857143</v>
      </c>
      <c r="V175">
        <f t="shared" si="22"/>
        <v>14.016</v>
      </c>
      <c r="W175">
        <f t="shared" si="23"/>
        <v>49.056000000000004</v>
      </c>
      <c r="X175" t="s">
        <v>171</v>
      </c>
      <c r="Y175" t="s">
        <v>173</v>
      </c>
      <c r="Z175" t="s">
        <v>46</v>
      </c>
      <c r="AA175" t="s">
        <v>174</v>
      </c>
      <c r="AB175">
        <v>4</v>
      </c>
      <c r="AC175">
        <v>8</v>
      </c>
      <c r="AD175">
        <v>2</v>
      </c>
      <c r="AE175">
        <v>0</v>
      </c>
      <c r="AF175" s="8">
        <v>0</v>
      </c>
      <c r="AG175">
        <v>5</v>
      </c>
      <c r="AH175">
        <v>88.103520000000003</v>
      </c>
      <c r="AI175">
        <v>77.099999999999994</v>
      </c>
      <c r="AJ175" t="s">
        <v>175</v>
      </c>
      <c r="AK175" t="s">
        <v>49</v>
      </c>
      <c r="AL175" t="s">
        <v>50</v>
      </c>
      <c r="AM175" t="s">
        <v>176</v>
      </c>
    </row>
    <row r="176" spans="1:39">
      <c r="A176">
        <v>2</v>
      </c>
      <c r="B176" s="4" t="s">
        <v>38</v>
      </c>
      <c r="C176" s="5" t="s">
        <v>39</v>
      </c>
      <c r="D176" t="s">
        <v>294</v>
      </c>
      <c r="E176" s="6" t="s">
        <v>41</v>
      </c>
      <c r="F176" t="s">
        <v>177</v>
      </c>
      <c r="G176" t="s">
        <v>178</v>
      </c>
      <c r="H176">
        <v>-10</v>
      </c>
      <c r="I176">
        <v>0</v>
      </c>
      <c r="J176">
        <v>-5</v>
      </c>
      <c r="K176">
        <v>0.45</v>
      </c>
      <c r="L176">
        <v>-2.33862068965517</v>
      </c>
      <c r="M176">
        <v>0</v>
      </c>
      <c r="N176">
        <v>-5</v>
      </c>
      <c r="O176">
        <v>-2.33862068965517</v>
      </c>
      <c r="P176">
        <v>2.6896551724138001E-2</v>
      </c>
      <c r="R176">
        <v>1.1501032143910401E-2</v>
      </c>
      <c r="S176">
        <v>4.8642461607106301E-2</v>
      </c>
      <c r="T176">
        <f t="shared" si="20"/>
        <v>0.31867305704351073</v>
      </c>
      <c r="U176">
        <f t="shared" si="21"/>
        <v>0.68132694295648932</v>
      </c>
      <c r="V176">
        <f t="shared" si="22"/>
        <v>15.399806973028841</v>
      </c>
      <c r="W176">
        <f t="shared" si="23"/>
        <v>48.324785019168388</v>
      </c>
      <c r="X176" t="s">
        <v>177</v>
      </c>
      <c r="Y176" t="s">
        <v>177</v>
      </c>
      <c r="Z176" t="s">
        <v>59</v>
      </c>
      <c r="AA176" t="s">
        <v>179</v>
      </c>
      <c r="AB176">
        <v>15</v>
      </c>
      <c r="AC176">
        <v>24</v>
      </c>
      <c r="AD176">
        <v>0</v>
      </c>
      <c r="AE176">
        <v>0</v>
      </c>
      <c r="AF176" s="7">
        <v>0</v>
      </c>
      <c r="AG176">
        <v>5.6</v>
      </c>
      <c r="AH176">
        <v>204.34866</v>
      </c>
      <c r="AI176" t="s">
        <v>180</v>
      </c>
      <c r="AJ176" t="s">
        <v>181</v>
      </c>
      <c r="AK176" t="s">
        <v>49</v>
      </c>
      <c r="AL176" t="s">
        <v>50</v>
      </c>
      <c r="AM176" t="s">
        <v>182</v>
      </c>
    </row>
    <row r="177" spans="1:39">
      <c r="A177">
        <v>3</v>
      </c>
      <c r="B177" s="4" t="s">
        <v>38</v>
      </c>
      <c r="C177" s="5" t="s">
        <v>39</v>
      </c>
      <c r="D177" t="s">
        <v>294</v>
      </c>
      <c r="E177" s="6" t="s">
        <v>41</v>
      </c>
      <c r="F177" t="s">
        <v>183</v>
      </c>
      <c r="G177" t="s">
        <v>184</v>
      </c>
      <c r="H177">
        <v>-10</v>
      </c>
      <c r="I177">
        <v>0</v>
      </c>
      <c r="J177">
        <v>-5</v>
      </c>
      <c r="K177">
        <v>0.45</v>
      </c>
      <c r="L177">
        <v>-2.45411764705882</v>
      </c>
      <c r="M177">
        <v>0</v>
      </c>
      <c r="N177">
        <v>-5</v>
      </c>
      <c r="O177">
        <v>-2.45411764705882</v>
      </c>
      <c r="P177">
        <v>9.1764705882353304E-2</v>
      </c>
      <c r="R177">
        <v>3.7392138063279103E-2</v>
      </c>
      <c r="S177">
        <v>6.6904637093054095E-2</v>
      </c>
      <c r="T177">
        <f t="shared" si="20"/>
        <v>0.32922979797979768</v>
      </c>
      <c r="U177">
        <f t="shared" si="21"/>
        <v>0.67077020202020232</v>
      </c>
      <c r="V177">
        <f t="shared" si="22"/>
        <v>15.843042297979785</v>
      </c>
      <c r="W177">
        <f t="shared" si="23"/>
        <v>48.121532118887828</v>
      </c>
      <c r="X177" t="s">
        <v>183</v>
      </c>
      <c r="Y177" t="s">
        <v>185</v>
      </c>
      <c r="Z177" t="s">
        <v>59</v>
      </c>
      <c r="AA177" t="s">
        <v>186</v>
      </c>
      <c r="AB177">
        <v>4</v>
      </c>
      <c r="AC177">
        <v>6</v>
      </c>
      <c r="AD177">
        <v>2</v>
      </c>
      <c r="AE177">
        <v>0</v>
      </c>
      <c r="AF177" s="8">
        <v>0</v>
      </c>
      <c r="AG177">
        <v>4.5</v>
      </c>
      <c r="AH177">
        <v>86.08784</v>
      </c>
      <c r="AI177">
        <v>204</v>
      </c>
      <c r="AJ177" t="s">
        <v>187</v>
      </c>
      <c r="AK177" t="s">
        <v>74</v>
      </c>
      <c r="AL177" t="s">
        <v>50</v>
      </c>
      <c r="AM177" t="s">
        <v>188</v>
      </c>
    </row>
    <row r="178" spans="1:39">
      <c r="A178">
        <v>0</v>
      </c>
      <c r="B178" s="4" t="s">
        <v>38</v>
      </c>
      <c r="C178" s="5" t="s">
        <v>39</v>
      </c>
      <c r="D178" t="s">
        <v>294</v>
      </c>
      <c r="E178" s="6" t="s">
        <v>41</v>
      </c>
      <c r="F178" t="s">
        <v>189</v>
      </c>
      <c r="G178" t="s">
        <v>190</v>
      </c>
      <c r="H178">
        <v>-10</v>
      </c>
      <c r="I178">
        <v>0</v>
      </c>
      <c r="J178">
        <v>-5</v>
      </c>
      <c r="K178">
        <v>0.45</v>
      </c>
      <c r="L178">
        <v>-2.5639344262295101</v>
      </c>
      <c r="M178">
        <v>0</v>
      </c>
      <c r="N178">
        <v>-5</v>
      </c>
      <c r="O178">
        <v>-2.5639344262295101</v>
      </c>
      <c r="P178">
        <v>0.127868852459017</v>
      </c>
      <c r="R178">
        <v>4.9872122762148301E-2</v>
      </c>
      <c r="S178">
        <v>0.152016002735021</v>
      </c>
      <c r="T178">
        <f t="shared" si="20"/>
        <v>0.33896835717381896</v>
      </c>
      <c r="U178">
        <f t="shared" si="21"/>
        <v>0.66103164282618099</v>
      </c>
      <c r="V178">
        <f t="shared" si="22"/>
        <v>16.251925444299964</v>
      </c>
      <c r="W178">
        <f t="shared" si="23"/>
        <v>47.945258312020464</v>
      </c>
      <c r="X178" t="s">
        <v>189</v>
      </c>
      <c r="Y178" t="s">
        <v>191</v>
      </c>
      <c r="Z178" t="s">
        <v>159</v>
      </c>
      <c r="AA178" t="s">
        <v>192</v>
      </c>
      <c r="AB178">
        <v>5</v>
      </c>
      <c r="AC178">
        <v>8</v>
      </c>
      <c r="AD178">
        <v>4</v>
      </c>
      <c r="AE178">
        <v>1</v>
      </c>
      <c r="AF178" s="8">
        <v>-1</v>
      </c>
      <c r="AG178">
        <v>3.4</v>
      </c>
      <c r="AH178">
        <v>146.11892</v>
      </c>
      <c r="AI178">
        <v>333.8</v>
      </c>
      <c r="AJ178" t="s">
        <v>193</v>
      </c>
      <c r="AK178" t="s">
        <v>74</v>
      </c>
      <c r="AL178" t="s">
        <v>50</v>
      </c>
      <c r="AM178" t="s">
        <v>194</v>
      </c>
    </row>
    <row r="179" spans="1:39">
      <c r="A179">
        <v>1</v>
      </c>
      <c r="B179" s="4" t="s">
        <v>38</v>
      </c>
      <c r="C179" s="5" t="s">
        <v>39</v>
      </c>
      <c r="D179" t="s">
        <v>294</v>
      </c>
      <c r="E179" s="6" t="s">
        <v>41</v>
      </c>
      <c r="F179" t="s">
        <v>195</v>
      </c>
      <c r="G179" t="s">
        <v>196</v>
      </c>
      <c r="H179">
        <v>-10</v>
      </c>
      <c r="I179">
        <v>0</v>
      </c>
      <c r="J179">
        <v>-5</v>
      </c>
      <c r="K179">
        <v>0.45</v>
      </c>
      <c r="L179">
        <v>-2.63448275862069</v>
      </c>
      <c r="M179">
        <v>0</v>
      </c>
      <c r="N179">
        <v>-5</v>
      </c>
      <c r="O179">
        <v>-2.63448275862069</v>
      </c>
      <c r="P179">
        <v>0.13448275862069001</v>
      </c>
      <c r="R179">
        <v>5.1047120418848103E-2</v>
      </c>
      <c r="S179">
        <v>8.0085709788564802E-2</v>
      </c>
      <c r="T179">
        <f t="shared" si="20"/>
        <v>0.34507678410117437</v>
      </c>
      <c r="U179">
        <f t="shared" si="21"/>
        <v>0.65492321589882563</v>
      </c>
      <c r="V179">
        <f t="shared" si="22"/>
        <v>16.508393857271908</v>
      </c>
      <c r="W179">
        <f t="shared" si="23"/>
        <v>47.839769633507856</v>
      </c>
      <c r="X179" t="s">
        <v>195</v>
      </c>
      <c r="Y179" t="s">
        <v>195</v>
      </c>
      <c r="Z179" t="s">
        <v>159</v>
      </c>
      <c r="AA179" t="s">
        <v>197</v>
      </c>
      <c r="AB179">
        <v>2</v>
      </c>
      <c r="AC179">
        <v>3</v>
      </c>
      <c r="AD179">
        <v>3</v>
      </c>
      <c r="AE179">
        <v>0</v>
      </c>
      <c r="AF179" s="8">
        <v>-1</v>
      </c>
      <c r="AG179">
        <v>2.5</v>
      </c>
      <c r="AH179">
        <v>75.041920000000005</v>
      </c>
      <c r="AI179">
        <v>112</v>
      </c>
      <c r="AJ179" t="s">
        <v>198</v>
      </c>
      <c r="AK179" t="s">
        <v>199</v>
      </c>
      <c r="AL179" t="s">
        <v>50</v>
      </c>
      <c r="AM179" t="s">
        <v>200</v>
      </c>
    </row>
    <row r="180" spans="1:39">
      <c r="A180">
        <v>2</v>
      </c>
      <c r="B180" s="4" t="s">
        <v>38</v>
      </c>
      <c r="C180" s="5" t="s">
        <v>39</v>
      </c>
      <c r="D180" t="s">
        <v>294</v>
      </c>
      <c r="E180" s="6" t="s">
        <v>41</v>
      </c>
      <c r="F180" t="s">
        <v>201</v>
      </c>
      <c r="G180" t="s">
        <v>202</v>
      </c>
      <c r="H180">
        <v>-10</v>
      </c>
      <c r="I180">
        <v>0</v>
      </c>
      <c r="J180">
        <v>-5</v>
      </c>
      <c r="K180">
        <v>0.45</v>
      </c>
      <c r="L180">
        <v>-1.5909090909090899</v>
      </c>
      <c r="M180">
        <v>0</v>
      </c>
      <c r="N180">
        <v>-5</v>
      </c>
      <c r="O180">
        <v>-1.5909090909090899</v>
      </c>
      <c r="P180">
        <v>0.22727272727272699</v>
      </c>
      <c r="R180">
        <v>0.14285714285714299</v>
      </c>
      <c r="S180">
        <v>0.28434178788515102</v>
      </c>
      <c r="T180">
        <f t="shared" si="20"/>
        <v>0.24137931034482749</v>
      </c>
      <c r="U180">
        <f t="shared" si="21"/>
        <v>0.75862068965517249</v>
      </c>
      <c r="V180">
        <f t="shared" si="22"/>
        <v>12.154551724137926</v>
      </c>
      <c r="W180">
        <f t="shared" si="23"/>
        <v>50.354571428571433</v>
      </c>
      <c r="X180" t="s">
        <v>201</v>
      </c>
      <c r="Y180" t="s">
        <v>201</v>
      </c>
      <c r="Z180" t="s">
        <v>46</v>
      </c>
      <c r="AA180" t="s">
        <v>203</v>
      </c>
      <c r="AB180">
        <v>7</v>
      </c>
      <c r="AC180">
        <v>16</v>
      </c>
      <c r="AD180">
        <v>0</v>
      </c>
      <c r="AE180">
        <v>0</v>
      </c>
      <c r="AF180" s="7">
        <v>0</v>
      </c>
      <c r="AG180">
        <v>6.28571428571429</v>
      </c>
      <c r="AH180">
        <v>100.20034</v>
      </c>
      <c r="AI180">
        <v>98</v>
      </c>
      <c r="AJ180" t="s">
        <v>137</v>
      </c>
      <c r="AK180" t="s">
        <v>49</v>
      </c>
      <c r="AL180" t="s">
        <v>50</v>
      </c>
      <c r="AM180" t="s">
        <v>204</v>
      </c>
    </row>
    <row r="181" spans="1:39">
      <c r="A181">
        <v>3</v>
      </c>
      <c r="B181" s="4" t="s">
        <v>38</v>
      </c>
      <c r="C181" s="5" t="s">
        <v>39</v>
      </c>
      <c r="D181" t="s">
        <v>294</v>
      </c>
      <c r="E181" s="6" t="s">
        <v>41</v>
      </c>
      <c r="F181" t="s">
        <v>205</v>
      </c>
      <c r="G181" t="s">
        <v>206</v>
      </c>
      <c r="H181">
        <v>-10</v>
      </c>
      <c r="I181">
        <v>0</v>
      </c>
      <c r="J181">
        <v>-5</v>
      </c>
      <c r="K181">
        <v>0.45</v>
      </c>
      <c r="L181">
        <v>-1.86511627906977</v>
      </c>
      <c r="M181">
        <v>0</v>
      </c>
      <c r="N181">
        <v>-5</v>
      </c>
      <c r="O181">
        <v>-1.86511627906977</v>
      </c>
      <c r="P181">
        <v>0.18139534883720901</v>
      </c>
      <c r="R181">
        <v>9.7256857855361506E-2</v>
      </c>
      <c r="S181">
        <v>0.169620029791649</v>
      </c>
      <c r="T181">
        <f t="shared" si="20"/>
        <v>0.27168021680216825</v>
      </c>
      <c r="U181">
        <f t="shared" si="21"/>
        <v>0.72831978319783164</v>
      </c>
      <c r="V181">
        <f t="shared" si="22"/>
        <v>13.426765582655836</v>
      </c>
      <c r="W181">
        <f t="shared" si="23"/>
        <v>49.421211970074808</v>
      </c>
      <c r="X181" t="s">
        <v>205</v>
      </c>
      <c r="Y181" t="s">
        <v>205</v>
      </c>
      <c r="Z181" t="s">
        <v>46</v>
      </c>
      <c r="AA181" t="s">
        <v>207</v>
      </c>
      <c r="AB181">
        <v>6</v>
      </c>
      <c r="AC181">
        <v>14</v>
      </c>
      <c r="AD181">
        <v>0</v>
      </c>
      <c r="AE181">
        <v>0</v>
      </c>
      <c r="AF181" s="7">
        <v>0</v>
      </c>
      <c r="AG181">
        <v>6.3333333333333304</v>
      </c>
      <c r="AH181">
        <v>86.173959999999994</v>
      </c>
      <c r="AI181">
        <v>69</v>
      </c>
      <c r="AJ181" t="s">
        <v>137</v>
      </c>
      <c r="AK181" t="s">
        <v>138</v>
      </c>
      <c r="AL181" t="s">
        <v>50</v>
      </c>
      <c r="AM181" t="s">
        <v>208</v>
      </c>
    </row>
    <row r="182" spans="1:39">
      <c r="A182">
        <v>0</v>
      </c>
      <c r="B182" s="4" t="s">
        <v>38</v>
      </c>
      <c r="C182" s="5" t="s">
        <v>39</v>
      </c>
      <c r="D182" t="s">
        <v>294</v>
      </c>
      <c r="E182" s="6" t="s">
        <v>41</v>
      </c>
      <c r="F182" t="s">
        <v>209</v>
      </c>
      <c r="G182" t="s">
        <v>210</v>
      </c>
      <c r="H182">
        <v>-10</v>
      </c>
      <c r="I182">
        <v>0</v>
      </c>
      <c r="J182">
        <v>-5</v>
      </c>
      <c r="K182">
        <v>0.45</v>
      </c>
      <c r="L182">
        <v>-2.06666666666667</v>
      </c>
      <c r="M182">
        <v>0</v>
      </c>
      <c r="N182">
        <v>-5</v>
      </c>
      <c r="O182">
        <v>-2.06666666666667</v>
      </c>
      <c r="P182">
        <v>0.21666666666666601</v>
      </c>
      <c r="R182">
        <v>0.104838709677419</v>
      </c>
      <c r="S182">
        <v>0.18472219289342801</v>
      </c>
      <c r="T182">
        <f t="shared" si="20"/>
        <v>0.29245283018867957</v>
      </c>
      <c r="U182">
        <f t="shared" si="21"/>
        <v>0.70754716981132038</v>
      </c>
      <c r="V182">
        <f t="shared" si="22"/>
        <v>14.2989245283019</v>
      </c>
      <c r="W182">
        <f t="shared" si="23"/>
        <v>48.893096774193538</v>
      </c>
      <c r="X182" t="s">
        <v>209</v>
      </c>
      <c r="Y182" t="s">
        <v>209</v>
      </c>
      <c r="Z182" t="s">
        <v>46</v>
      </c>
      <c r="AA182" t="s">
        <v>211</v>
      </c>
      <c r="AB182">
        <v>5</v>
      </c>
      <c r="AC182">
        <v>10</v>
      </c>
      <c r="AD182">
        <v>1</v>
      </c>
      <c r="AE182">
        <v>0</v>
      </c>
      <c r="AF182" s="7">
        <v>0</v>
      </c>
      <c r="AG182">
        <v>5.6</v>
      </c>
      <c r="AH182">
        <v>86.130899999999997</v>
      </c>
      <c r="AI182">
        <v>108</v>
      </c>
      <c r="AJ182" t="s">
        <v>82</v>
      </c>
      <c r="AK182" t="s">
        <v>93</v>
      </c>
      <c r="AL182" t="s">
        <v>50</v>
      </c>
      <c r="AM182" t="s">
        <v>212</v>
      </c>
    </row>
    <row r="183" spans="1:39">
      <c r="A183">
        <v>1</v>
      </c>
      <c r="B183" s="4" t="s">
        <v>38</v>
      </c>
      <c r="C183" s="5" t="s">
        <v>39</v>
      </c>
      <c r="D183" t="s">
        <v>294</v>
      </c>
      <c r="E183" s="6" t="s">
        <v>41</v>
      </c>
      <c r="F183" t="s">
        <v>213</v>
      </c>
      <c r="G183" t="s">
        <v>214</v>
      </c>
      <c r="H183">
        <v>-10</v>
      </c>
      <c r="I183">
        <v>0</v>
      </c>
      <c r="J183">
        <v>-5</v>
      </c>
      <c r="K183">
        <v>0.45</v>
      </c>
      <c r="L183">
        <v>-2</v>
      </c>
      <c r="M183">
        <v>0</v>
      </c>
      <c r="N183">
        <v>-5</v>
      </c>
      <c r="O183">
        <v>-2</v>
      </c>
      <c r="P183">
        <v>0.5</v>
      </c>
      <c r="R183">
        <v>0.25</v>
      </c>
      <c r="S183">
        <v>0.44394894588753397</v>
      </c>
      <c r="T183">
        <f t="shared" si="20"/>
        <v>0.2857142857142857</v>
      </c>
      <c r="U183">
        <f t="shared" si="21"/>
        <v>0.7142857142857143</v>
      </c>
      <c r="V183">
        <f t="shared" si="22"/>
        <v>14.016</v>
      </c>
      <c r="W183">
        <f t="shared" si="23"/>
        <v>49.056000000000004</v>
      </c>
      <c r="X183" t="s">
        <v>213</v>
      </c>
      <c r="Y183" t="s">
        <v>213</v>
      </c>
      <c r="Z183" t="s">
        <v>59</v>
      </c>
      <c r="AA183" t="s">
        <v>150</v>
      </c>
      <c r="AB183">
        <v>4</v>
      </c>
      <c r="AC183">
        <v>7</v>
      </c>
      <c r="AD183">
        <v>2</v>
      </c>
      <c r="AE183">
        <v>0</v>
      </c>
      <c r="AF183" s="8">
        <v>-1</v>
      </c>
      <c r="AG183">
        <v>4.75</v>
      </c>
      <c r="AH183">
        <v>87.095680000000002</v>
      </c>
      <c r="AI183">
        <v>155</v>
      </c>
      <c r="AJ183" t="s">
        <v>121</v>
      </c>
      <c r="AK183" t="s">
        <v>93</v>
      </c>
      <c r="AL183" t="s">
        <v>50</v>
      </c>
      <c r="AM183" t="s">
        <v>215</v>
      </c>
    </row>
    <row r="184" spans="1:39">
      <c r="A184">
        <v>2</v>
      </c>
      <c r="B184" s="4" t="s">
        <v>38</v>
      </c>
      <c r="C184" s="5" t="s">
        <v>39</v>
      </c>
      <c r="D184" t="s">
        <v>294</v>
      </c>
      <c r="E184" s="6" t="s">
        <v>41</v>
      </c>
      <c r="F184" t="s">
        <v>216</v>
      </c>
      <c r="G184" t="s">
        <v>217</v>
      </c>
      <c r="H184">
        <v>-10</v>
      </c>
      <c r="I184">
        <v>0</v>
      </c>
      <c r="J184">
        <v>-5</v>
      </c>
      <c r="K184">
        <v>0.45</v>
      </c>
      <c r="L184">
        <v>-2.3408163265306099</v>
      </c>
      <c r="M184">
        <v>0</v>
      </c>
      <c r="N184">
        <v>-5</v>
      </c>
      <c r="O184">
        <v>-2.3408163265306099</v>
      </c>
      <c r="P184">
        <v>7.9591836734694096E-2</v>
      </c>
      <c r="R184">
        <v>3.4001743679163102E-2</v>
      </c>
      <c r="S184">
        <v>4.7939665949893497E-2</v>
      </c>
      <c r="T184">
        <f t="shared" si="20"/>
        <v>0.31887684181262144</v>
      </c>
      <c r="U184">
        <f t="shared" si="21"/>
        <v>0.68112315818737856</v>
      </c>
      <c r="V184">
        <f t="shared" si="22"/>
        <v>15.408363080344724</v>
      </c>
      <c r="W184">
        <f t="shared" si="23"/>
        <v>48.320734088927644</v>
      </c>
      <c r="X184" t="s">
        <v>216</v>
      </c>
      <c r="Y184" t="s">
        <v>216</v>
      </c>
      <c r="Z184" t="s">
        <v>46</v>
      </c>
      <c r="AA184" t="s">
        <v>218</v>
      </c>
      <c r="AB184">
        <v>5</v>
      </c>
      <c r="AC184">
        <v>8</v>
      </c>
      <c r="AD184">
        <v>0</v>
      </c>
      <c r="AE184">
        <v>0</v>
      </c>
      <c r="AF184" s="7">
        <v>0</v>
      </c>
      <c r="AG184">
        <v>5.6</v>
      </c>
      <c r="AH184">
        <v>68.116219999999998</v>
      </c>
      <c r="AI184">
        <v>34.07</v>
      </c>
      <c r="AJ184" t="s">
        <v>181</v>
      </c>
      <c r="AK184" t="s">
        <v>49</v>
      </c>
      <c r="AL184" t="s">
        <v>139</v>
      </c>
      <c r="AM184" t="s">
        <v>219</v>
      </c>
    </row>
    <row r="185" spans="1:39">
      <c r="A185">
        <v>3</v>
      </c>
      <c r="B185" s="4" t="s">
        <v>38</v>
      </c>
      <c r="C185" s="5" t="s">
        <v>39</v>
      </c>
      <c r="D185" t="s">
        <v>294</v>
      </c>
      <c r="E185" s="6" t="s">
        <v>41</v>
      </c>
      <c r="F185" t="s">
        <v>220</v>
      </c>
      <c r="G185" t="s">
        <v>221</v>
      </c>
      <c r="H185">
        <v>-10</v>
      </c>
      <c r="I185">
        <v>0</v>
      </c>
      <c r="J185">
        <v>-5</v>
      </c>
      <c r="K185">
        <v>0.45</v>
      </c>
      <c r="L185">
        <v>-1.6666666666666701</v>
      </c>
      <c r="M185">
        <v>0</v>
      </c>
      <c r="N185">
        <v>-5</v>
      </c>
      <c r="O185">
        <v>-1.6666666666666701</v>
      </c>
      <c r="P185">
        <v>0.55555555555555602</v>
      </c>
      <c r="R185">
        <v>0.33333333333333298</v>
      </c>
      <c r="S185">
        <v>0.40019325794808303</v>
      </c>
      <c r="T185">
        <f t="shared" si="20"/>
        <v>0.25000000000000039</v>
      </c>
      <c r="U185">
        <f t="shared" si="21"/>
        <v>0.74999999999999967</v>
      </c>
      <c r="V185">
        <f t="shared" si="22"/>
        <v>12.516500000000017</v>
      </c>
      <c r="W185">
        <f t="shared" si="23"/>
        <v>50.065999999999988</v>
      </c>
      <c r="X185" t="s">
        <v>220</v>
      </c>
      <c r="Y185" t="s">
        <v>220</v>
      </c>
      <c r="Z185" t="s">
        <v>59</v>
      </c>
      <c r="AA185" t="s">
        <v>81</v>
      </c>
      <c r="AB185">
        <v>3</v>
      </c>
      <c r="AC185">
        <v>8</v>
      </c>
      <c r="AD185">
        <v>1</v>
      </c>
      <c r="AE185">
        <v>0</v>
      </c>
      <c r="AF185" s="7">
        <v>0</v>
      </c>
      <c r="AG185">
        <v>6</v>
      </c>
      <c r="AH185">
        <v>60.093820000000001</v>
      </c>
      <c r="AI185">
        <v>82.5</v>
      </c>
      <c r="AJ185" t="s">
        <v>82</v>
      </c>
      <c r="AK185" t="s">
        <v>49</v>
      </c>
      <c r="AL185" t="s">
        <v>50</v>
      </c>
      <c r="AM185" t="s">
        <v>222</v>
      </c>
    </row>
    <row r="186" spans="1:39">
      <c r="A186">
        <v>0</v>
      </c>
      <c r="B186" s="4" t="s">
        <v>38</v>
      </c>
      <c r="C186" s="5" t="s">
        <v>39</v>
      </c>
      <c r="D186" t="s">
        <v>294</v>
      </c>
      <c r="E186" s="6" t="s">
        <v>41</v>
      </c>
      <c r="F186" t="s">
        <v>223</v>
      </c>
      <c r="G186" t="s">
        <v>224</v>
      </c>
      <c r="H186">
        <v>-10</v>
      </c>
      <c r="I186">
        <v>0</v>
      </c>
      <c r="J186">
        <v>-5</v>
      </c>
      <c r="K186">
        <v>0.45</v>
      </c>
      <c r="L186">
        <v>-2.5684210526315798</v>
      </c>
      <c r="M186">
        <v>0</v>
      </c>
      <c r="N186">
        <v>-5</v>
      </c>
      <c r="O186">
        <v>-2.5684210526315798</v>
      </c>
      <c r="P186">
        <v>0.13684210526315799</v>
      </c>
      <c r="R186">
        <v>5.3278688524590098E-2</v>
      </c>
      <c r="S186">
        <v>0.14237213066982801</v>
      </c>
      <c r="T186">
        <f t="shared" si="20"/>
        <v>0.33936022253129355</v>
      </c>
      <c r="U186">
        <f t="shared" si="21"/>
        <v>0.6606397774687065</v>
      </c>
      <c r="V186">
        <f t="shared" si="22"/>
        <v>16.268378303198894</v>
      </c>
      <c r="W186">
        <f t="shared" si="23"/>
        <v>47.938377049180332</v>
      </c>
      <c r="X186" t="s">
        <v>223</v>
      </c>
      <c r="Y186" t="s">
        <v>223</v>
      </c>
      <c r="Z186" t="s">
        <v>46</v>
      </c>
      <c r="AA186" t="s">
        <v>225</v>
      </c>
      <c r="AB186">
        <v>5</v>
      </c>
      <c r="AC186">
        <v>4</v>
      </c>
      <c r="AD186">
        <v>4</v>
      </c>
      <c r="AE186">
        <v>0</v>
      </c>
      <c r="AF186" s="7">
        <v>-2</v>
      </c>
      <c r="AG186">
        <v>3.2</v>
      </c>
      <c r="AH186">
        <v>128.08086</v>
      </c>
      <c r="AI186">
        <v>381</v>
      </c>
      <c r="AJ186" t="s">
        <v>226</v>
      </c>
      <c r="AK186" t="s">
        <v>227</v>
      </c>
      <c r="AL186" t="s">
        <v>50</v>
      </c>
      <c r="AM186" t="s">
        <v>228</v>
      </c>
    </row>
    <row r="187" spans="1:39">
      <c r="A187">
        <v>1</v>
      </c>
      <c r="B187" s="4" t="s">
        <v>38</v>
      </c>
      <c r="C187" s="5" t="s">
        <v>39</v>
      </c>
      <c r="D187" t="s">
        <v>294</v>
      </c>
      <c r="E187" s="6" t="s">
        <v>41</v>
      </c>
      <c r="F187" t="s">
        <v>229</v>
      </c>
      <c r="G187" t="s">
        <v>230</v>
      </c>
      <c r="H187">
        <v>-10</v>
      </c>
      <c r="I187">
        <v>0</v>
      </c>
      <c r="J187">
        <v>-5</v>
      </c>
      <c r="K187">
        <v>0.45</v>
      </c>
      <c r="L187">
        <v>-2.3374999999999999</v>
      </c>
      <c r="M187">
        <v>0</v>
      </c>
      <c r="N187">
        <v>-5</v>
      </c>
      <c r="O187">
        <v>-2.3374999999999999</v>
      </c>
      <c r="P187">
        <v>4.0624999999999897E-2</v>
      </c>
      <c r="R187">
        <v>1.7379679144384999E-2</v>
      </c>
      <c r="S187">
        <v>4.9001643734584398E-2</v>
      </c>
      <c r="T187">
        <f t="shared" si="20"/>
        <v>0.31856899488926743</v>
      </c>
      <c r="U187">
        <f t="shared" si="21"/>
        <v>0.68143100511073251</v>
      </c>
      <c r="V187">
        <f t="shared" si="22"/>
        <v>15.395437819420783</v>
      </c>
      <c r="W187">
        <f t="shared" si="23"/>
        <v>48.326855614973262</v>
      </c>
      <c r="X187" t="s">
        <v>229</v>
      </c>
      <c r="Y187" t="s">
        <v>229</v>
      </c>
      <c r="Z187" t="s">
        <v>46</v>
      </c>
      <c r="AA187" t="s">
        <v>231</v>
      </c>
      <c r="AB187">
        <v>10</v>
      </c>
      <c r="AC187">
        <v>16</v>
      </c>
      <c r="AD187">
        <v>0</v>
      </c>
      <c r="AE187">
        <v>0</v>
      </c>
      <c r="AF187" s="7">
        <v>0</v>
      </c>
      <c r="AG187">
        <v>5.6</v>
      </c>
      <c r="AH187">
        <v>136.23244</v>
      </c>
      <c r="AI187">
        <v>176</v>
      </c>
      <c r="AJ187" t="s">
        <v>232</v>
      </c>
      <c r="AK187" t="s">
        <v>49</v>
      </c>
      <c r="AL187" t="s">
        <v>50</v>
      </c>
      <c r="AM187" t="s">
        <v>233</v>
      </c>
    </row>
    <row r="188" spans="1:39">
      <c r="A188">
        <v>2</v>
      </c>
      <c r="B188" s="4" t="s">
        <v>38</v>
      </c>
      <c r="C188" s="5" t="s">
        <v>39</v>
      </c>
      <c r="D188" t="s">
        <v>294</v>
      </c>
      <c r="E188" s="6" t="s">
        <v>41</v>
      </c>
      <c r="F188" t="s">
        <v>234</v>
      </c>
      <c r="G188" t="s">
        <v>235</v>
      </c>
      <c r="H188">
        <v>-10</v>
      </c>
      <c r="I188">
        <v>0</v>
      </c>
      <c r="J188">
        <v>-5</v>
      </c>
      <c r="K188">
        <v>0.45</v>
      </c>
      <c r="L188">
        <v>-2.4</v>
      </c>
      <c r="M188">
        <v>0</v>
      </c>
      <c r="N188">
        <v>-5</v>
      </c>
      <c r="O188">
        <v>-2.4</v>
      </c>
      <c r="P188">
        <v>9.9999999999999895E-2</v>
      </c>
      <c r="R188">
        <v>4.1666666666666602E-2</v>
      </c>
      <c r="S188">
        <v>0.12722586400033201</v>
      </c>
      <c r="T188">
        <f t="shared" si="20"/>
        <v>0.32432432432432429</v>
      </c>
      <c r="U188">
        <f t="shared" si="21"/>
        <v>0.67567567567567566</v>
      </c>
      <c r="V188">
        <f t="shared" si="22"/>
        <v>15.63708108108108</v>
      </c>
      <c r="W188">
        <f t="shared" si="23"/>
        <v>48.214333333333336</v>
      </c>
      <c r="X188" t="s">
        <v>234</v>
      </c>
      <c r="Y188" t="s">
        <v>236</v>
      </c>
      <c r="Z188" t="s">
        <v>159</v>
      </c>
      <c r="AA188" t="s">
        <v>237</v>
      </c>
      <c r="AB188">
        <v>6</v>
      </c>
      <c r="AC188">
        <v>15</v>
      </c>
      <c r="AD188">
        <v>2</v>
      </c>
      <c r="AE188">
        <v>2</v>
      </c>
      <c r="AF188" s="7">
        <v>1</v>
      </c>
      <c r="AG188">
        <v>4.8333333333333304</v>
      </c>
      <c r="AH188">
        <v>147.19319999999999</v>
      </c>
      <c r="AI188" t="s">
        <v>161</v>
      </c>
      <c r="AJ188" t="s">
        <v>193</v>
      </c>
      <c r="AK188" t="s">
        <v>88</v>
      </c>
      <c r="AL188" t="s">
        <v>163</v>
      </c>
      <c r="AM188" t="s">
        <v>238</v>
      </c>
    </row>
    <row r="189" spans="1:39">
      <c r="A189">
        <v>3</v>
      </c>
      <c r="B189" s="4" t="s">
        <v>38</v>
      </c>
      <c r="C189" s="5" t="s">
        <v>39</v>
      </c>
      <c r="D189" t="s">
        <v>294</v>
      </c>
      <c r="E189" s="6" t="s">
        <v>41</v>
      </c>
      <c r="F189" t="s">
        <v>239</v>
      </c>
      <c r="G189" t="s">
        <v>240</v>
      </c>
      <c r="H189">
        <v>-10</v>
      </c>
      <c r="I189">
        <v>0</v>
      </c>
      <c r="J189">
        <v>-5</v>
      </c>
      <c r="K189">
        <v>0.45</v>
      </c>
      <c r="L189">
        <v>-2.6695652173913</v>
      </c>
      <c r="M189">
        <v>0</v>
      </c>
      <c r="N189">
        <v>-5</v>
      </c>
      <c r="O189">
        <v>-2.6695652173913</v>
      </c>
      <c r="P189">
        <v>0.16956521739130401</v>
      </c>
      <c r="R189">
        <v>6.3517915309446102E-2</v>
      </c>
      <c r="S189">
        <v>0.17556351805387099</v>
      </c>
      <c r="T189">
        <f t="shared" si="20"/>
        <v>0.34807256235827627</v>
      </c>
      <c r="U189">
        <f t="shared" si="21"/>
        <v>0.65192743764172367</v>
      </c>
      <c r="V189">
        <f t="shared" si="22"/>
        <v>16.634174603174586</v>
      </c>
      <c r="W189">
        <f t="shared" si="23"/>
        <v>47.789387622149839</v>
      </c>
      <c r="X189" t="s">
        <v>239</v>
      </c>
      <c r="Y189" t="s">
        <v>241</v>
      </c>
      <c r="Z189" t="s">
        <v>159</v>
      </c>
      <c r="AA189" t="s">
        <v>242</v>
      </c>
      <c r="AB189">
        <v>4</v>
      </c>
      <c r="AC189">
        <v>4</v>
      </c>
      <c r="AD189">
        <v>5</v>
      </c>
      <c r="AE189">
        <v>0</v>
      </c>
      <c r="AF189" s="7">
        <v>-2</v>
      </c>
      <c r="AG189">
        <v>2.5</v>
      </c>
      <c r="AH189">
        <v>132.06916000000001</v>
      </c>
      <c r="AI189" t="s">
        <v>161</v>
      </c>
      <c r="AJ189" t="s">
        <v>226</v>
      </c>
      <c r="AK189" t="s">
        <v>88</v>
      </c>
      <c r="AL189" t="s">
        <v>50</v>
      </c>
      <c r="AM189" t="s">
        <v>243</v>
      </c>
    </row>
    <row r="190" spans="1:39">
      <c r="A190">
        <v>0</v>
      </c>
      <c r="B190" s="4" t="s">
        <v>38</v>
      </c>
      <c r="C190" s="5" t="s">
        <v>39</v>
      </c>
      <c r="D190" t="s">
        <v>294</v>
      </c>
      <c r="E190" s="6" t="s">
        <v>41</v>
      </c>
      <c r="F190" t="s">
        <v>244</v>
      </c>
      <c r="G190" t="s">
        <v>245</v>
      </c>
      <c r="H190">
        <v>-10</v>
      </c>
      <c r="I190">
        <v>0</v>
      </c>
      <c r="J190">
        <v>-5</v>
      </c>
      <c r="K190">
        <v>0.45</v>
      </c>
      <c r="L190">
        <v>-2.6949999999999998</v>
      </c>
      <c r="M190">
        <v>0</v>
      </c>
      <c r="N190">
        <v>-5</v>
      </c>
      <c r="O190">
        <v>-2.6949999999999998</v>
      </c>
      <c r="P190">
        <v>0.19500000000000001</v>
      </c>
      <c r="R190">
        <v>7.2356215213357999E-2</v>
      </c>
      <c r="S190">
        <v>0.15464042098859501</v>
      </c>
      <c r="T190">
        <f t="shared" si="20"/>
        <v>0.35022742040285898</v>
      </c>
      <c r="U190">
        <f t="shared" si="21"/>
        <v>0.64977257959714096</v>
      </c>
      <c r="V190">
        <f t="shared" si="22"/>
        <v>16.724648473034438</v>
      </c>
      <c r="W190">
        <f t="shared" si="23"/>
        <v>47.753680890538035</v>
      </c>
      <c r="X190" t="s">
        <v>244</v>
      </c>
      <c r="Y190" t="s">
        <v>244</v>
      </c>
      <c r="Z190" t="s">
        <v>59</v>
      </c>
      <c r="AA190" t="s">
        <v>246</v>
      </c>
      <c r="AB190">
        <v>3</v>
      </c>
      <c r="AC190">
        <v>2</v>
      </c>
      <c r="AD190">
        <v>4</v>
      </c>
      <c r="AE190">
        <v>0</v>
      </c>
      <c r="AF190" s="7">
        <v>-2</v>
      </c>
      <c r="AG190">
        <v>2</v>
      </c>
      <c r="AH190">
        <v>102.04378</v>
      </c>
      <c r="AI190">
        <v>199</v>
      </c>
      <c r="AJ190" t="s">
        <v>226</v>
      </c>
      <c r="AK190" t="s">
        <v>88</v>
      </c>
      <c r="AL190" t="s">
        <v>50</v>
      </c>
      <c r="AM190" t="s">
        <v>247</v>
      </c>
    </row>
    <row r="191" spans="1:39">
      <c r="A191">
        <v>1</v>
      </c>
      <c r="B191" s="4" t="s">
        <v>38</v>
      </c>
      <c r="C191" s="5" t="s">
        <v>39</v>
      </c>
      <c r="D191" t="s">
        <v>294</v>
      </c>
      <c r="E191" s="6" t="s">
        <v>41</v>
      </c>
      <c r="F191" t="s">
        <v>248</v>
      </c>
      <c r="G191" t="s">
        <v>249</v>
      </c>
      <c r="H191">
        <v>-10</v>
      </c>
      <c r="I191">
        <v>0</v>
      </c>
      <c r="J191">
        <v>-5</v>
      </c>
      <c r="K191">
        <v>0.45</v>
      </c>
      <c r="L191">
        <v>-1.61363636363636</v>
      </c>
      <c r="M191">
        <v>0</v>
      </c>
      <c r="N191">
        <v>-5</v>
      </c>
      <c r="O191">
        <v>-1.61363636363636</v>
      </c>
      <c r="P191">
        <v>0.177272727272727</v>
      </c>
      <c r="R191">
        <v>0.109859154929577</v>
      </c>
      <c r="S191">
        <v>0.28037817276382498</v>
      </c>
      <c r="T191">
        <f t="shared" si="20"/>
        <v>0.24398625429553222</v>
      </c>
      <c r="U191">
        <f t="shared" si="21"/>
        <v>0.75601374570446778</v>
      </c>
      <c r="V191">
        <f t="shared" si="22"/>
        <v>12.264006872852217</v>
      </c>
      <c r="W191">
        <f t="shared" si="23"/>
        <v>50.265154929577484</v>
      </c>
      <c r="X191" t="s">
        <v>248</v>
      </c>
      <c r="Y191" t="s">
        <v>248</v>
      </c>
      <c r="Z191" t="s">
        <v>46</v>
      </c>
      <c r="AA191" t="s">
        <v>250</v>
      </c>
      <c r="AB191">
        <v>9</v>
      </c>
      <c r="AC191">
        <v>20</v>
      </c>
      <c r="AD191">
        <v>0</v>
      </c>
      <c r="AE191">
        <v>0</v>
      </c>
      <c r="AF191" s="7">
        <v>0</v>
      </c>
      <c r="AG191">
        <v>6.2222222222222197</v>
      </c>
      <c r="AH191">
        <v>128.25309999999999</v>
      </c>
      <c r="AI191">
        <v>151</v>
      </c>
      <c r="AJ191" t="s">
        <v>137</v>
      </c>
      <c r="AK191" t="s">
        <v>49</v>
      </c>
      <c r="AL191" t="s">
        <v>50</v>
      </c>
      <c r="AM191" t="s">
        <v>251</v>
      </c>
    </row>
    <row r="192" spans="1:39">
      <c r="A192">
        <v>2</v>
      </c>
      <c r="B192" s="4" t="s">
        <v>38</v>
      </c>
      <c r="C192" s="5" t="s">
        <v>39</v>
      </c>
      <c r="D192" t="s">
        <v>294</v>
      </c>
      <c r="E192" s="6" t="s">
        <v>41</v>
      </c>
      <c r="F192" t="s">
        <v>252</v>
      </c>
      <c r="G192" t="s">
        <v>253</v>
      </c>
      <c r="H192">
        <v>-10</v>
      </c>
      <c r="I192">
        <v>0</v>
      </c>
      <c r="J192">
        <v>-5</v>
      </c>
      <c r="K192">
        <v>0.45</v>
      </c>
      <c r="L192">
        <v>-1.8377358490566</v>
      </c>
      <c r="M192">
        <v>0</v>
      </c>
      <c r="N192">
        <v>-5</v>
      </c>
      <c r="O192">
        <v>-1.8377358490566</v>
      </c>
      <c r="P192">
        <v>0.14716981132075399</v>
      </c>
      <c r="R192">
        <v>8.0082135523613901E-2</v>
      </c>
      <c r="S192">
        <v>0.18483194467275499</v>
      </c>
      <c r="T192">
        <f t="shared" si="20"/>
        <v>0.26876379690949187</v>
      </c>
      <c r="U192">
        <f t="shared" si="21"/>
        <v>0.73123620309050819</v>
      </c>
      <c r="V192">
        <f t="shared" si="22"/>
        <v>13.304316777041926</v>
      </c>
      <c r="W192">
        <f t="shared" si="23"/>
        <v>49.501893223819316</v>
      </c>
      <c r="X192" t="s">
        <v>252</v>
      </c>
      <c r="Y192" t="s">
        <v>252</v>
      </c>
      <c r="Z192" t="s">
        <v>46</v>
      </c>
      <c r="AA192" t="s">
        <v>254</v>
      </c>
      <c r="AB192">
        <v>8</v>
      </c>
      <c r="AC192">
        <v>18</v>
      </c>
      <c r="AD192">
        <v>0</v>
      </c>
      <c r="AE192">
        <v>0</v>
      </c>
      <c r="AF192" s="8">
        <v>0</v>
      </c>
      <c r="AG192">
        <v>6.25</v>
      </c>
      <c r="AH192">
        <v>114.22672</v>
      </c>
      <c r="AI192">
        <v>126</v>
      </c>
      <c r="AJ192" t="s">
        <v>137</v>
      </c>
      <c r="AK192" t="s">
        <v>138</v>
      </c>
      <c r="AL192" t="s">
        <v>50</v>
      </c>
      <c r="AM192" t="s">
        <v>255</v>
      </c>
    </row>
    <row r="193" spans="1:39">
      <c r="A193">
        <v>3</v>
      </c>
      <c r="B193" s="4" t="s">
        <v>38</v>
      </c>
      <c r="C193" s="5" t="s">
        <v>39</v>
      </c>
      <c r="D193" t="s">
        <v>294</v>
      </c>
      <c r="E193" s="6" t="s">
        <v>41</v>
      </c>
      <c r="F193" t="s">
        <v>256</v>
      </c>
      <c r="G193" t="s">
        <v>257</v>
      </c>
      <c r="H193">
        <v>-10</v>
      </c>
      <c r="I193">
        <v>0</v>
      </c>
      <c r="J193">
        <v>-5</v>
      </c>
      <c r="K193">
        <v>0.45</v>
      </c>
      <c r="L193">
        <v>-1.6642857142857099</v>
      </c>
      <c r="M193">
        <v>0</v>
      </c>
      <c r="N193">
        <v>-5</v>
      </c>
      <c r="O193">
        <v>-1.6642857142857099</v>
      </c>
      <c r="P193">
        <v>0.27857142857142903</v>
      </c>
      <c r="R193">
        <v>0.16738197424892701</v>
      </c>
      <c r="S193">
        <v>0.241221825218494</v>
      </c>
      <c r="T193">
        <f t="shared" si="20"/>
        <v>0.24973204715969941</v>
      </c>
      <c r="U193">
        <f t="shared" si="21"/>
        <v>0.75026795284030057</v>
      </c>
      <c r="V193">
        <f t="shared" si="22"/>
        <v>12.50524973204714</v>
      </c>
      <c r="W193">
        <f t="shared" si="23"/>
        <v>50.074669527897015</v>
      </c>
      <c r="X193" t="s">
        <v>256</v>
      </c>
      <c r="Y193" t="s">
        <v>256</v>
      </c>
      <c r="Z193" t="s">
        <v>46</v>
      </c>
      <c r="AA193" t="s">
        <v>258</v>
      </c>
      <c r="AB193">
        <v>5</v>
      </c>
      <c r="AC193">
        <v>12</v>
      </c>
      <c r="AD193">
        <v>0</v>
      </c>
      <c r="AE193">
        <v>0</v>
      </c>
      <c r="AF193" s="7">
        <v>0</v>
      </c>
      <c r="AG193">
        <v>6.4</v>
      </c>
      <c r="AH193">
        <v>72.147580000000005</v>
      </c>
      <c r="AI193">
        <v>36.1</v>
      </c>
      <c r="AJ193" t="s">
        <v>137</v>
      </c>
      <c r="AK193" t="s">
        <v>49</v>
      </c>
      <c r="AL193" t="s">
        <v>139</v>
      </c>
      <c r="AM193" t="s">
        <v>259</v>
      </c>
    </row>
    <row r="194" spans="1:39">
      <c r="A194">
        <v>0</v>
      </c>
      <c r="B194" s="4" t="s">
        <v>38</v>
      </c>
      <c r="C194" s="5" t="s">
        <v>39</v>
      </c>
      <c r="D194" t="s">
        <v>294</v>
      </c>
      <c r="E194" s="6" t="s">
        <v>41</v>
      </c>
      <c r="F194" t="s">
        <v>260</v>
      </c>
      <c r="G194" t="s">
        <v>261</v>
      </c>
      <c r="H194">
        <v>-10</v>
      </c>
      <c r="I194">
        <v>0</v>
      </c>
      <c r="J194">
        <v>-5</v>
      </c>
      <c r="K194">
        <v>0.45</v>
      </c>
      <c r="L194">
        <v>-2.22535211267606</v>
      </c>
      <c r="M194">
        <v>0</v>
      </c>
      <c r="N194">
        <v>-5</v>
      </c>
      <c r="O194">
        <v>-2.22535211267606</v>
      </c>
      <c r="P194">
        <v>0.109859154929578</v>
      </c>
      <c r="R194">
        <v>4.9367088607594999E-2</v>
      </c>
      <c r="S194">
        <v>8.9656627495818195E-2</v>
      </c>
      <c r="T194">
        <f t="shared" ref="T194:T201" si="24">L194/(L194+N194)</f>
        <v>0.30799220272904521</v>
      </c>
      <c r="U194">
        <f t="shared" ref="U194:U201" si="25">N194/(L194+N194)</f>
        <v>0.69200779727095485</v>
      </c>
      <c r="V194">
        <f t="shared" ref="V194:V225" si="26">T194*44.006+U194*2.02</f>
        <v>14.951360623781692</v>
      </c>
      <c r="W194">
        <f t="shared" ref="W194:W225" si="27">V194/T194</f>
        <v>48.5446075949367</v>
      </c>
      <c r="X194" t="s">
        <v>260</v>
      </c>
      <c r="Y194" t="s">
        <v>262</v>
      </c>
      <c r="Z194" t="s">
        <v>46</v>
      </c>
      <c r="AA194" t="s">
        <v>98</v>
      </c>
      <c r="AB194">
        <v>5</v>
      </c>
      <c r="AC194">
        <v>12</v>
      </c>
      <c r="AD194">
        <v>1</v>
      </c>
      <c r="AE194">
        <v>0</v>
      </c>
      <c r="AF194" s="7">
        <v>0</v>
      </c>
      <c r="AG194">
        <v>6</v>
      </c>
      <c r="AH194">
        <v>88.14658</v>
      </c>
      <c r="AI194">
        <v>138</v>
      </c>
      <c r="AJ194" t="s">
        <v>82</v>
      </c>
      <c r="AK194" t="s">
        <v>138</v>
      </c>
      <c r="AL194" t="s">
        <v>50</v>
      </c>
      <c r="AM194" t="s">
        <v>263</v>
      </c>
    </row>
    <row r="195" spans="1:39">
      <c r="A195">
        <v>1</v>
      </c>
      <c r="B195" s="4" t="s">
        <v>38</v>
      </c>
      <c r="C195" s="5" t="s">
        <v>39</v>
      </c>
      <c r="D195" t="s">
        <v>294</v>
      </c>
      <c r="E195" s="6" t="s">
        <v>41</v>
      </c>
      <c r="F195" t="s">
        <v>264</v>
      </c>
      <c r="G195" t="s">
        <v>261</v>
      </c>
      <c r="H195">
        <v>-10</v>
      </c>
      <c r="I195">
        <v>0</v>
      </c>
      <c r="J195">
        <v>-5</v>
      </c>
      <c r="K195">
        <v>0.45</v>
      </c>
      <c r="L195">
        <v>-2.22535211267606</v>
      </c>
      <c r="M195">
        <v>0</v>
      </c>
      <c r="N195">
        <v>-5</v>
      </c>
      <c r="O195">
        <v>-2.22535211267606</v>
      </c>
      <c r="P195">
        <v>0.109859154929577</v>
      </c>
      <c r="R195">
        <v>4.9367088607594901E-2</v>
      </c>
      <c r="S195">
        <v>8.9656627495818E-2</v>
      </c>
      <c r="T195">
        <f t="shared" si="24"/>
        <v>0.30799220272904521</v>
      </c>
      <c r="U195">
        <f t="shared" si="25"/>
        <v>0.69200779727095485</v>
      </c>
      <c r="V195">
        <f t="shared" si="26"/>
        <v>14.951360623781692</v>
      </c>
      <c r="W195">
        <f t="shared" si="27"/>
        <v>48.5446075949367</v>
      </c>
      <c r="X195" t="s">
        <v>264</v>
      </c>
      <c r="Y195" t="s">
        <v>265</v>
      </c>
      <c r="Z195" t="s">
        <v>46</v>
      </c>
      <c r="AA195" t="s">
        <v>98</v>
      </c>
      <c r="AB195">
        <v>5</v>
      </c>
      <c r="AC195">
        <v>12</v>
      </c>
      <c r="AD195">
        <v>1</v>
      </c>
      <c r="AE195">
        <v>0</v>
      </c>
      <c r="AF195" s="7">
        <v>0</v>
      </c>
      <c r="AG195">
        <v>6</v>
      </c>
      <c r="AH195">
        <v>88.14658</v>
      </c>
      <c r="AI195">
        <v>138</v>
      </c>
      <c r="AJ195" t="s">
        <v>82</v>
      </c>
      <c r="AK195" t="s">
        <v>88</v>
      </c>
      <c r="AL195" t="s">
        <v>50</v>
      </c>
      <c r="AM195" t="s">
        <v>263</v>
      </c>
    </row>
    <row r="196" spans="1:39">
      <c r="A196">
        <v>2</v>
      </c>
      <c r="B196" s="4" t="s">
        <v>38</v>
      </c>
      <c r="C196" s="5" t="s">
        <v>39</v>
      </c>
      <c r="D196" t="s">
        <v>294</v>
      </c>
      <c r="E196" s="6" t="s">
        <v>41</v>
      </c>
      <c r="F196" t="s">
        <v>266</v>
      </c>
      <c r="G196" t="s">
        <v>267</v>
      </c>
      <c r="H196">
        <v>-10</v>
      </c>
      <c r="I196">
        <v>0</v>
      </c>
      <c r="J196">
        <v>-5</v>
      </c>
      <c r="K196">
        <v>0.45</v>
      </c>
      <c r="L196">
        <v>-2.4589473684210499</v>
      </c>
      <c r="M196">
        <v>0</v>
      </c>
      <c r="N196">
        <v>-5</v>
      </c>
      <c r="O196">
        <v>-2.4589473684210499</v>
      </c>
      <c r="P196">
        <v>4.1052631578947403E-2</v>
      </c>
      <c r="R196">
        <v>1.6695205479452101E-2</v>
      </c>
      <c r="S196">
        <v>3.2661459389330801E-2</v>
      </c>
      <c r="T196">
        <f t="shared" si="24"/>
        <v>0.32966412644651399</v>
      </c>
      <c r="U196">
        <f t="shared" si="25"/>
        <v>0.67033587355348601</v>
      </c>
      <c r="V196">
        <f t="shared" si="26"/>
        <v>15.861278012983336</v>
      </c>
      <c r="W196">
        <f t="shared" si="27"/>
        <v>48.113448630136986</v>
      </c>
      <c r="X196" t="s">
        <v>266</v>
      </c>
      <c r="Y196" t="s">
        <v>266</v>
      </c>
      <c r="Z196" t="s">
        <v>80</v>
      </c>
      <c r="AA196" t="s">
        <v>268</v>
      </c>
      <c r="AB196">
        <v>6</v>
      </c>
      <c r="AC196">
        <v>6</v>
      </c>
      <c r="AD196">
        <v>1</v>
      </c>
      <c r="AE196">
        <v>0</v>
      </c>
      <c r="AF196" s="8">
        <v>0</v>
      </c>
      <c r="AG196">
        <v>4.6666666666666696</v>
      </c>
      <c r="AH196">
        <v>94.110240000000005</v>
      </c>
      <c r="AI196">
        <v>181.7</v>
      </c>
      <c r="AJ196" t="s">
        <v>109</v>
      </c>
      <c r="AK196" t="s">
        <v>110</v>
      </c>
      <c r="AL196" t="s">
        <v>50</v>
      </c>
      <c r="AM196" t="s">
        <v>269</v>
      </c>
    </row>
    <row r="197" spans="1:39">
      <c r="A197">
        <v>3</v>
      </c>
      <c r="B197" s="4" t="s">
        <v>38</v>
      </c>
      <c r="C197" s="5" t="s">
        <v>39</v>
      </c>
      <c r="D197" t="s">
        <v>294</v>
      </c>
      <c r="E197" s="6" t="s">
        <v>41</v>
      </c>
      <c r="F197" t="s">
        <v>270</v>
      </c>
      <c r="G197" t="s">
        <v>271</v>
      </c>
      <c r="H197">
        <v>-10</v>
      </c>
      <c r="I197">
        <v>0</v>
      </c>
      <c r="J197">
        <v>-5</v>
      </c>
      <c r="K197">
        <v>0.45</v>
      </c>
      <c r="L197">
        <v>-1.63333333333333</v>
      </c>
      <c r="M197">
        <v>0</v>
      </c>
      <c r="N197">
        <v>-5</v>
      </c>
      <c r="O197">
        <v>-1.63333333333333</v>
      </c>
      <c r="P197">
        <v>0.43333333333333302</v>
      </c>
      <c r="R197">
        <v>0.26530612244898</v>
      </c>
      <c r="S197">
        <v>0.23314518195432199</v>
      </c>
      <c r="T197">
        <f t="shared" si="24"/>
        <v>0.2462311557788941</v>
      </c>
      <c r="U197">
        <f t="shared" si="25"/>
        <v>0.7537688442211059</v>
      </c>
      <c r="V197">
        <f t="shared" si="26"/>
        <v>12.358261306532649</v>
      </c>
      <c r="W197">
        <f t="shared" si="27"/>
        <v>50.18967346938777</v>
      </c>
      <c r="X197" t="s">
        <v>270</v>
      </c>
      <c r="Y197" t="s">
        <v>272</v>
      </c>
      <c r="Z197" t="s">
        <v>46</v>
      </c>
      <c r="AA197" t="s">
        <v>273</v>
      </c>
      <c r="AB197">
        <v>3</v>
      </c>
      <c r="AC197">
        <v>8</v>
      </c>
      <c r="AD197">
        <v>0</v>
      </c>
      <c r="AE197">
        <v>0</v>
      </c>
      <c r="AF197" s="8">
        <v>0</v>
      </c>
      <c r="AG197">
        <v>6.6666666666666696</v>
      </c>
      <c r="AH197">
        <v>44.094819999999999</v>
      </c>
      <c r="AI197">
        <v>-42</v>
      </c>
      <c r="AJ197" t="s">
        <v>181</v>
      </c>
      <c r="AK197" t="s">
        <v>49</v>
      </c>
      <c r="AL197" t="s">
        <v>139</v>
      </c>
      <c r="AM197" t="s">
        <v>274</v>
      </c>
    </row>
    <row r="198" spans="1:39">
      <c r="A198">
        <v>0</v>
      </c>
      <c r="B198" s="4" t="s">
        <v>38</v>
      </c>
      <c r="C198" s="5" t="s">
        <v>39</v>
      </c>
      <c r="D198" t="s">
        <v>294</v>
      </c>
      <c r="E198" s="6" t="s">
        <v>41</v>
      </c>
      <c r="F198" t="s">
        <v>275</v>
      </c>
      <c r="G198" t="s">
        <v>271</v>
      </c>
      <c r="H198">
        <v>-10</v>
      </c>
      <c r="I198">
        <v>0</v>
      </c>
      <c r="J198">
        <v>-5</v>
      </c>
      <c r="K198">
        <v>0.45</v>
      </c>
      <c r="L198">
        <v>-2.0894736842105299</v>
      </c>
      <c r="M198">
        <v>0</v>
      </c>
      <c r="N198">
        <v>-5</v>
      </c>
      <c r="O198">
        <v>-2.0894736842105299</v>
      </c>
      <c r="P198">
        <v>0.20526315789473601</v>
      </c>
      <c r="R198">
        <v>9.8236775818639599E-2</v>
      </c>
      <c r="S198">
        <v>8.8710154794423804E-2</v>
      </c>
      <c r="T198">
        <f t="shared" si="24"/>
        <v>0.29472902746844876</v>
      </c>
      <c r="U198">
        <f t="shared" si="25"/>
        <v>0.70527097253155124</v>
      </c>
      <c r="V198">
        <f t="shared" si="26"/>
        <v>14.394492947290288</v>
      </c>
      <c r="W198">
        <f t="shared" si="27"/>
        <v>48.839753148614598</v>
      </c>
      <c r="X198" t="s">
        <v>275</v>
      </c>
      <c r="Y198" t="s">
        <v>276</v>
      </c>
      <c r="Z198" t="s">
        <v>46</v>
      </c>
      <c r="AA198" t="s">
        <v>273</v>
      </c>
      <c r="AB198">
        <v>3</v>
      </c>
      <c r="AC198">
        <v>8</v>
      </c>
      <c r="AD198">
        <v>0</v>
      </c>
      <c r="AE198">
        <v>0</v>
      </c>
      <c r="AF198" s="8">
        <v>0</v>
      </c>
      <c r="AG198">
        <v>6.6666666666666696</v>
      </c>
      <c r="AH198">
        <v>44.094819999999999</v>
      </c>
      <c r="AI198">
        <v>-42</v>
      </c>
      <c r="AJ198" t="s">
        <v>181</v>
      </c>
      <c r="AK198" t="s">
        <v>88</v>
      </c>
      <c r="AL198" t="s">
        <v>139</v>
      </c>
      <c r="AM198" t="s">
        <v>274</v>
      </c>
    </row>
    <row r="199" spans="1:39">
      <c r="A199">
        <v>1</v>
      </c>
      <c r="B199" s="4" t="s">
        <v>38</v>
      </c>
      <c r="C199" s="5" t="s">
        <v>39</v>
      </c>
      <c r="D199" t="s">
        <v>294</v>
      </c>
      <c r="E199" s="6" t="s">
        <v>41</v>
      </c>
      <c r="F199" t="s">
        <v>277</v>
      </c>
      <c r="G199" t="s">
        <v>278</v>
      </c>
      <c r="H199">
        <v>-10</v>
      </c>
      <c r="I199">
        <v>0</v>
      </c>
      <c r="J199">
        <v>-5</v>
      </c>
      <c r="K199">
        <v>0.45</v>
      </c>
      <c r="L199">
        <v>-2.5</v>
      </c>
      <c r="M199">
        <v>0</v>
      </c>
      <c r="N199">
        <v>-5</v>
      </c>
      <c r="O199">
        <v>-2.5</v>
      </c>
      <c r="P199">
        <v>5.4929577464788701E-2</v>
      </c>
      <c r="R199">
        <v>2.19718309859155E-2</v>
      </c>
      <c r="S199">
        <v>7.9191742452717803E-2</v>
      </c>
      <c r="T199">
        <f t="shared" si="24"/>
        <v>0.33333333333333331</v>
      </c>
      <c r="U199">
        <f t="shared" si="25"/>
        <v>0.66666666666666663</v>
      </c>
      <c r="V199">
        <f t="shared" si="26"/>
        <v>16.015333333333334</v>
      </c>
      <c r="W199">
        <f t="shared" si="27"/>
        <v>48.046000000000006</v>
      </c>
      <c r="X199" t="s">
        <v>277</v>
      </c>
      <c r="Y199" t="s">
        <v>277</v>
      </c>
      <c r="Z199" t="s">
        <v>46</v>
      </c>
      <c r="AA199" t="s">
        <v>279</v>
      </c>
      <c r="AB199">
        <v>7</v>
      </c>
      <c r="AC199">
        <v>9</v>
      </c>
      <c r="AD199">
        <v>5</v>
      </c>
      <c r="AE199">
        <v>0</v>
      </c>
      <c r="AF199" s="8">
        <v>-1</v>
      </c>
      <c r="AG199">
        <v>3.8571428571428599</v>
      </c>
      <c r="AH199">
        <v>173.14045999999999</v>
      </c>
      <c r="AI199">
        <v>400.5</v>
      </c>
      <c r="AJ199" t="s">
        <v>169</v>
      </c>
      <c r="AK199" t="s">
        <v>280</v>
      </c>
      <c r="AL199" t="s">
        <v>50</v>
      </c>
      <c r="AM199" t="s">
        <v>281</v>
      </c>
    </row>
    <row r="200" spans="1:39">
      <c r="A200">
        <v>2</v>
      </c>
      <c r="B200" s="4" t="s">
        <v>38</v>
      </c>
      <c r="C200" s="5" t="s">
        <v>39</v>
      </c>
      <c r="D200" t="s">
        <v>294</v>
      </c>
      <c r="E200" s="6" t="s">
        <v>41</v>
      </c>
      <c r="F200" t="s">
        <v>282</v>
      </c>
      <c r="G200" t="s">
        <v>283</v>
      </c>
      <c r="H200">
        <v>-10</v>
      </c>
      <c r="I200">
        <v>0</v>
      </c>
      <c r="J200">
        <v>-5</v>
      </c>
      <c r="K200">
        <v>0.45</v>
      </c>
      <c r="L200">
        <v>-2.4249999999999998</v>
      </c>
      <c r="M200">
        <v>0</v>
      </c>
      <c r="N200">
        <v>-5</v>
      </c>
      <c r="O200">
        <v>-2.4249999999999998</v>
      </c>
      <c r="P200">
        <v>3.7499999999999999E-2</v>
      </c>
      <c r="R200">
        <v>1.54639175257732E-2</v>
      </c>
      <c r="S200">
        <v>3.3439591145306001E-2</v>
      </c>
      <c r="T200">
        <f t="shared" si="24"/>
        <v>0.32659932659932656</v>
      </c>
      <c r="U200">
        <f t="shared" si="25"/>
        <v>0.67340067340067344</v>
      </c>
      <c r="V200">
        <f t="shared" si="26"/>
        <v>15.732599326599324</v>
      </c>
      <c r="W200">
        <f t="shared" si="27"/>
        <v>48.170948453608247</v>
      </c>
      <c r="X200" t="s">
        <v>282</v>
      </c>
      <c r="Y200" t="s">
        <v>282</v>
      </c>
      <c r="Z200" t="s">
        <v>80</v>
      </c>
      <c r="AA200" t="s">
        <v>284</v>
      </c>
      <c r="AB200">
        <v>8</v>
      </c>
      <c r="AC200">
        <v>8</v>
      </c>
      <c r="AD200">
        <v>0</v>
      </c>
      <c r="AE200">
        <v>0</v>
      </c>
      <c r="AF200" s="8">
        <v>0</v>
      </c>
      <c r="AG200">
        <v>5</v>
      </c>
      <c r="AH200">
        <v>104.14832</v>
      </c>
      <c r="AI200">
        <v>145</v>
      </c>
      <c r="AJ200" t="s">
        <v>285</v>
      </c>
      <c r="AK200" t="s">
        <v>286</v>
      </c>
      <c r="AL200" t="s">
        <v>50</v>
      </c>
      <c r="AM200" t="s">
        <v>287</v>
      </c>
    </row>
    <row r="201" spans="1:39">
      <c r="A201">
        <v>3</v>
      </c>
      <c r="B201" s="4" t="s">
        <v>38</v>
      </c>
      <c r="C201" s="5" t="s">
        <v>39</v>
      </c>
      <c r="D201" t="s">
        <v>294</v>
      </c>
      <c r="E201" s="6" t="s">
        <v>41</v>
      </c>
      <c r="F201" t="s">
        <v>288</v>
      </c>
      <c r="G201" t="s">
        <v>289</v>
      </c>
      <c r="H201">
        <v>-10</v>
      </c>
      <c r="I201">
        <v>0</v>
      </c>
      <c r="J201">
        <v>-5</v>
      </c>
      <c r="K201">
        <v>0.45</v>
      </c>
      <c r="L201">
        <v>-2.5951219512195101</v>
      </c>
      <c r="M201">
        <v>0</v>
      </c>
      <c r="N201">
        <v>-5</v>
      </c>
      <c r="O201">
        <v>-2.5951219512195101</v>
      </c>
      <c r="P201">
        <v>0.190243902439024</v>
      </c>
      <c r="R201">
        <v>7.3308270676691697E-2</v>
      </c>
      <c r="S201">
        <v>0.17767519944585</v>
      </c>
      <c r="T201">
        <f t="shared" si="24"/>
        <v>0.34168272318561316</v>
      </c>
      <c r="U201">
        <f t="shared" si="25"/>
        <v>0.65831727681438679</v>
      </c>
      <c r="V201">
        <f t="shared" si="26"/>
        <v>16.365890815671154</v>
      </c>
      <c r="W201">
        <f t="shared" si="27"/>
        <v>47.897917293233085</v>
      </c>
      <c r="X201" t="s">
        <v>288</v>
      </c>
      <c r="Y201" t="s">
        <v>288</v>
      </c>
      <c r="Z201" t="s">
        <v>159</v>
      </c>
      <c r="AA201" t="s">
        <v>290</v>
      </c>
      <c r="AB201">
        <v>4</v>
      </c>
      <c r="AC201">
        <v>4</v>
      </c>
      <c r="AD201">
        <v>4</v>
      </c>
      <c r="AE201">
        <v>0</v>
      </c>
      <c r="AF201" s="8">
        <v>-2</v>
      </c>
      <c r="AG201">
        <v>3</v>
      </c>
      <c r="AH201">
        <v>116.07016</v>
      </c>
      <c r="AI201">
        <v>235</v>
      </c>
      <c r="AJ201" t="s">
        <v>226</v>
      </c>
      <c r="AK201" t="s">
        <v>88</v>
      </c>
      <c r="AL201" t="s">
        <v>50</v>
      </c>
      <c r="AM201" t="s">
        <v>291</v>
      </c>
    </row>
  </sheetData>
  <autoFilter ref="B1:W201" xr:uid="{00000000-0009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Austin Zheng</cp:lastModifiedBy>
  <cp:revision>7</cp:revision>
  <dcterms:created xsi:type="dcterms:W3CDTF">2023-05-04T18:26:30Z</dcterms:created>
  <dcterms:modified xsi:type="dcterms:W3CDTF">2023-05-04T18:26:30Z</dcterms:modified>
  <cp:category/>
  <cp:contentStatus/>
</cp:coreProperties>
</file>