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360" windowWidth="17520" windowHeight="11640"/>
  </bookViews>
  <sheets>
    <sheet name="Responsables des clubs" sheetId="8" r:id="rId1"/>
    <sheet name="Membres d'honneur" sheetId="5" r:id="rId2"/>
    <sheet name="courriel" sheetId="7" r:id="rId3"/>
    <sheet name="adresses postales" sheetId="9" r:id="rId4"/>
  </sheets>
  <calcPr calcId="162913"/>
</workbook>
</file>

<file path=xl/calcChain.xml><?xml version="1.0" encoding="utf-8"?>
<calcChain xmlns="http://schemas.openxmlformats.org/spreadsheetml/2006/main">
  <c r="I63" i="8" l="1"/>
  <c r="B1" i="7" l="1"/>
  <c r="B2" i="7" s="1"/>
  <c r="B3" i="7" s="1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C15" i="5" l="1"/>
  <c r="B15" i="5"/>
  <c r="A15" i="5"/>
  <c r="C14" i="5"/>
  <c r="B14" i="5"/>
  <c r="A14" i="5"/>
  <c r="L8" i="5" l="1"/>
  <c r="L4" i="5"/>
  <c r="L5" i="5"/>
  <c r="L6" i="5"/>
  <c r="L7" i="5"/>
  <c r="L3" i="5"/>
</calcChain>
</file>

<file path=xl/sharedStrings.xml><?xml version="1.0" encoding="utf-8"?>
<sst xmlns="http://schemas.openxmlformats.org/spreadsheetml/2006/main" count="584" uniqueCount="383">
  <si>
    <t>Club</t>
  </si>
  <si>
    <t>Titre</t>
  </si>
  <si>
    <t>Nom</t>
  </si>
  <si>
    <t>Prénom</t>
  </si>
  <si>
    <t>Adresse</t>
  </si>
  <si>
    <t>Npa</t>
  </si>
  <si>
    <t>Localité</t>
  </si>
  <si>
    <t>Téléphone</t>
  </si>
  <si>
    <t>Tél. Mobile</t>
  </si>
  <si>
    <t>E-mail</t>
  </si>
  <si>
    <t>Monsieur</t>
  </si>
  <si>
    <t>rene.bonvin@bluewin.ch</t>
  </si>
  <si>
    <t>Madame</t>
  </si>
  <si>
    <t>Fully</t>
  </si>
  <si>
    <t>dominique.remondeulaz@mycable.ch</t>
  </si>
  <si>
    <t>Frédéric</t>
  </si>
  <si>
    <t>president@bcgranges.ch</t>
  </si>
  <si>
    <t>BC Leytron</t>
  </si>
  <si>
    <t>Moulin</t>
  </si>
  <si>
    <t>Leytron</t>
  </si>
  <si>
    <t>BC Martigny</t>
  </si>
  <si>
    <t>Thierry</t>
  </si>
  <si>
    <t>Martigny</t>
  </si>
  <si>
    <t>BC Nendaz</t>
  </si>
  <si>
    <t>Brignon</t>
  </si>
  <si>
    <t>BC Olympica-Brig</t>
  </si>
  <si>
    <t>Marco</t>
  </si>
  <si>
    <t>Brig</t>
  </si>
  <si>
    <t>079 378 37 65</t>
  </si>
  <si>
    <t>marco_fux84@hotmail.com</t>
  </si>
  <si>
    <t>BC Riddes</t>
  </si>
  <si>
    <t>Riddes</t>
  </si>
  <si>
    <t>BC Savièse</t>
  </si>
  <si>
    <t>Savièse</t>
  </si>
  <si>
    <t>BC Sierre</t>
  </si>
  <si>
    <t>Savioz</t>
  </si>
  <si>
    <t>Christian</t>
  </si>
  <si>
    <t>Sion</t>
  </si>
  <si>
    <t>027 323 37 54</t>
  </si>
  <si>
    <t>christian.savioz@hevs.ch</t>
  </si>
  <si>
    <t>BC Sion</t>
  </si>
  <si>
    <t>Piffaretti</t>
  </si>
  <si>
    <t>St-Léonard</t>
  </si>
  <si>
    <t>079 483 75 75</t>
  </si>
  <si>
    <t>thierry.piffaretti@bluewin.ch</t>
  </si>
  <si>
    <t>BC St-Maurice</t>
  </si>
  <si>
    <t>Clerc</t>
  </si>
  <si>
    <t>Yoann</t>
  </si>
  <si>
    <t>St-Maurice</t>
  </si>
  <si>
    <t xml:space="preserve">079 725 62 91 </t>
  </si>
  <si>
    <t>yclerc@hotmail.com</t>
  </si>
  <si>
    <t>BC Team Monthey</t>
  </si>
  <si>
    <t>Nicoulaz</t>
  </si>
  <si>
    <t>Tony</t>
  </si>
  <si>
    <t>Choëx</t>
  </si>
  <si>
    <t>nicoulaz@bluewin.ch</t>
  </si>
  <si>
    <t>BC Vollèges</t>
  </si>
  <si>
    <t>Berra</t>
  </si>
  <si>
    <t>Arsène</t>
  </si>
  <si>
    <t>079 277 65 11</t>
  </si>
  <si>
    <t>a.berra@bluewin.ch</t>
  </si>
  <si>
    <t>Martin</t>
  </si>
  <si>
    <t>Blaise</t>
  </si>
  <si>
    <t>blmartin@bluewin.ch</t>
  </si>
  <si>
    <t>079 351 49 46</t>
  </si>
  <si>
    <t>Jonction 18</t>
  </si>
  <si>
    <t>chemin St-Rémy 34</t>
  </si>
  <si>
    <t>liste des membres d'honneur de l'AVcB</t>
  </si>
  <si>
    <t>Dubuis</t>
  </si>
  <si>
    <t>Claude</t>
  </si>
  <si>
    <t>Président d'honneur</t>
  </si>
  <si>
    <t>Membre d'honneur</t>
  </si>
  <si>
    <t>Delaloye</t>
  </si>
  <si>
    <t>Katia</t>
  </si>
  <si>
    <t>Duc</t>
  </si>
  <si>
    <t>Didier</t>
  </si>
  <si>
    <t>rue des Cèdres 15</t>
  </si>
  <si>
    <t>027 306 57 65</t>
  </si>
  <si>
    <t>079 228 41 60</t>
  </si>
  <si>
    <t>christian.moulin@bluewin.ch</t>
  </si>
  <si>
    <t>route de Pradécor 4</t>
  </si>
  <si>
    <t>027 321 35 09</t>
  </si>
  <si>
    <t>didier.duc@bluewin.ch</t>
  </si>
  <si>
    <t>St-Symphorien</t>
  </si>
  <si>
    <t>katia_delaloye@hotmail.com</t>
  </si>
  <si>
    <t>Solliard</t>
  </si>
  <si>
    <t>Valérie</t>
  </si>
  <si>
    <t>Prés-de-la-Scie 5C</t>
  </si>
  <si>
    <t>Rue de la Vidondé 20</t>
  </si>
  <si>
    <t>Farquet</t>
  </si>
  <si>
    <t>en 2014</t>
  </si>
  <si>
    <t>pmhaechler@bluewin.ch</t>
  </si>
  <si>
    <t>Locher</t>
  </si>
  <si>
    <t>Grégoire</t>
  </si>
  <si>
    <t>079 646 24 52</t>
  </si>
  <si>
    <t>greg73@netplus.ch</t>
  </si>
  <si>
    <t>Nicole</t>
  </si>
  <si>
    <t>Droz</t>
  </si>
  <si>
    <t>Grand-Clos 35A</t>
  </si>
  <si>
    <t>Massongex</t>
  </si>
  <si>
    <t>079 303 08 22</t>
  </si>
  <si>
    <t>nicole.droz@bluewin.ch</t>
  </si>
  <si>
    <t>crdubuis@bluewin.ch</t>
  </si>
  <si>
    <t>Monnat</t>
  </si>
  <si>
    <t>Lionel</t>
  </si>
  <si>
    <t>Rouatope 14</t>
  </si>
  <si>
    <t>076 402 38 62</t>
  </si>
  <si>
    <t>lionel.monnat@gmail.com</t>
  </si>
  <si>
    <t>antonija.bccm@gmail.com</t>
  </si>
  <si>
    <t>Troistorrents</t>
  </si>
  <si>
    <t>Nordstrasse 29</t>
  </si>
  <si>
    <t>Peronetti</t>
  </si>
  <si>
    <t>Francis</t>
  </si>
  <si>
    <t>078 679 99 29</t>
  </si>
  <si>
    <t>f.peronetti@icloud.com</t>
  </si>
  <si>
    <t>barbouilleblanc@bluewin.ch</t>
  </si>
  <si>
    <t>Gabioud</t>
  </si>
  <si>
    <t>Ami</t>
  </si>
  <si>
    <t>Ollon</t>
  </si>
  <si>
    <t>076 530 64 78</t>
  </si>
  <si>
    <t>agabioud@bluewin.ch</t>
  </si>
  <si>
    <t>Industriestrasse 94</t>
  </si>
  <si>
    <t>Comby</t>
  </si>
  <si>
    <t>Gilles-Arnaud</t>
  </si>
  <si>
    <t>Rue des Artisans 1</t>
  </si>
  <si>
    <t>078 883 12 94</t>
  </si>
  <si>
    <t>gilles-arnaud.comby@unifr.ch</t>
  </si>
  <si>
    <t>Sarah</t>
  </si>
  <si>
    <t>info@bcconthey.ch</t>
  </si>
  <si>
    <t>info@badanniviers.ch</t>
  </si>
  <si>
    <t>Etiquettes :</t>
  </si>
  <si>
    <t>Beytrison</t>
  </si>
  <si>
    <t>Anne-Marie</t>
  </si>
  <si>
    <t>beytrisona@gmail.com</t>
  </si>
  <si>
    <t>liste des responsables des Clubs membres de l'AVcB</t>
  </si>
  <si>
    <t>Fonction</t>
  </si>
  <si>
    <t>Président</t>
  </si>
  <si>
    <t>Resp. IC</t>
  </si>
  <si>
    <t>Resp. juniors</t>
  </si>
  <si>
    <t>Elodie</t>
  </si>
  <si>
    <t>club</t>
  </si>
  <si>
    <t>Brig-Glis</t>
  </si>
  <si>
    <t>027 924 35 50</t>
  </si>
  <si>
    <t>info@bc-olympica-brig.ch</t>
  </si>
  <si>
    <t xml:space="preserve">Fux </t>
  </si>
  <si>
    <t>Sonnenstrasse 27</t>
  </si>
  <si>
    <t>Visp</t>
  </si>
  <si>
    <t>claude@baour.ch</t>
  </si>
  <si>
    <t>079 237 52 85</t>
  </si>
  <si>
    <t>Vuilloud</t>
  </si>
  <si>
    <t>Cindy</t>
  </si>
  <si>
    <t>Rte de Choëx 74</t>
  </si>
  <si>
    <t xml:space="preserve">078 722 11 56 </t>
  </si>
  <si>
    <t>cindyvuilloud@gmail.com</t>
  </si>
  <si>
    <t>Rte de Massillon 1C</t>
  </si>
  <si>
    <t>079 278 23 0 3</t>
  </si>
  <si>
    <t>Lopez</t>
  </si>
  <si>
    <t>Tamara</t>
  </si>
  <si>
    <t>079 466 78 33</t>
  </si>
  <si>
    <t>info.bcriddes@gmail.com</t>
  </si>
  <si>
    <t>Simone</t>
  </si>
  <si>
    <t>079 450 62 21</t>
  </si>
  <si>
    <t>simone.dumoulin@ubs.com</t>
  </si>
  <si>
    <t>Rte de Roumaz 77</t>
  </si>
  <si>
    <t>079  430 40 56</t>
  </si>
  <si>
    <t>valeriesolliard@bluewin.ch</t>
  </si>
  <si>
    <t>Ch. Des Arnoux</t>
  </si>
  <si>
    <t>Vollèges</t>
  </si>
  <si>
    <t>Tosi</t>
  </si>
  <si>
    <t>fredo_tosi@hotmail.com</t>
  </si>
  <si>
    <t>Valvona</t>
  </si>
  <si>
    <t>Christophe</t>
  </si>
  <si>
    <t>ch.valvona@gmail.com</t>
  </si>
  <si>
    <t>Kai</t>
  </si>
  <si>
    <t>Waldenberger</t>
  </si>
  <si>
    <t>kai.waldenberger83@hotmail.com</t>
  </si>
  <si>
    <t>Mayoraz</t>
  </si>
  <si>
    <t>Sandrine</t>
  </si>
  <si>
    <t>yann.boudu@gmail.com</t>
  </si>
  <si>
    <t>muriel.grand@netcourrier.com</t>
  </si>
  <si>
    <t>Reynard</t>
  </si>
  <si>
    <t>Maxime</t>
  </si>
  <si>
    <t>Ch. Du Vieux Canal 2A</t>
  </si>
  <si>
    <t>078 835 58 02</t>
  </si>
  <si>
    <t>Resp.admin.</t>
  </si>
  <si>
    <t>Clivaz</t>
  </si>
  <si>
    <t>Sandra</t>
  </si>
  <si>
    <t>079 673 48 84</t>
  </si>
  <si>
    <t>sandra.clivaz@netplus.ch</t>
  </si>
  <si>
    <t>Rue d'Ormône 10</t>
  </si>
  <si>
    <t>Rue de la Rèche 33</t>
  </si>
  <si>
    <t>Réchy</t>
  </si>
  <si>
    <t>079 712 84 34</t>
  </si>
  <si>
    <t>smayoraz29@gmail.com</t>
  </si>
  <si>
    <t>Av.de Vérolliez 55</t>
  </si>
  <si>
    <t>076 489 28 05</t>
  </si>
  <si>
    <t>079 128 00 04</t>
  </si>
  <si>
    <t>maxime.reynard@gmail.com</t>
  </si>
  <si>
    <t>cindyb5p@hotmail.com</t>
  </si>
  <si>
    <t>078 759 74 62</t>
  </si>
  <si>
    <t>Coeytaux</t>
  </si>
  <si>
    <t>079 663 00 62</t>
  </si>
  <si>
    <t>aa_edette@hotmail.com</t>
  </si>
  <si>
    <t>Perrin</t>
  </si>
  <si>
    <t>angelique.perrin@bluewin.ch</t>
  </si>
  <si>
    <t>079 694 95 88</t>
  </si>
  <si>
    <t>BC Val-d'Illiez</t>
  </si>
  <si>
    <t>Vice-Président</t>
  </si>
  <si>
    <t>Secrétaire</t>
  </si>
  <si>
    <t>Fabrice</t>
  </si>
  <si>
    <t>Pasche</t>
  </si>
  <si>
    <t>Jean-Jacques</t>
  </si>
  <si>
    <t>079 314 06 99</t>
  </si>
  <si>
    <t>079 232 39 51</t>
  </si>
  <si>
    <t>jjpasche48@ntplus.ch</t>
  </si>
  <si>
    <t>BC Anniviers
Monsieur
Frédéric Cardona
Plandisso 37
3961 Vissoie</t>
  </si>
  <si>
    <t>BC Ayent
Monsieur
René Bonvin
route du Rawil 21
1966 Ayent</t>
  </si>
  <si>
    <t>BC Collombey-Muraz
Monsieur
Olivier Béguin
ch.de Margoison 1
1872 Troistorrents</t>
  </si>
  <si>
    <t>BC Conthey
Monsieur
Xavier Saillen
Crêté du Roh 6
1976 Daillon</t>
  </si>
  <si>
    <t>BC Martigny
Monsieur
Thierry Lonfat
CP 2009
1920 Martigny</t>
  </si>
  <si>
    <t>BC Nendaz
Monsieur
Maxime Reynard
Ch. Du Vieux Canal 2A
1950 Sion</t>
  </si>
  <si>
    <t>BC Sierre
Monsieur
Christian Savioz
ch. St-Rémy 34
1950 Sion</t>
  </si>
  <si>
    <t>BC St-Maurice
Monsieur
Yoann Clerc
ch des Crèches 3
1890 St-Maurice</t>
  </si>
  <si>
    <t>BC Vollèges
Monsieur
Jean-Yves Farquet
rue de la poste 34
1926 Fully</t>
  </si>
  <si>
    <t>BC Olympica-Brig
Monsieur
Marco Fux 
Sonnenstrasse 27
3930 Visp</t>
  </si>
  <si>
    <t>BC Riddes
Madame
Tamara Lopez
Route de Fare 36
1908 Riddes</t>
  </si>
  <si>
    <t>BC Savièse
Madame
Sandra Clivaz
chemin de la Vâsse 13
1965 Savièse</t>
  </si>
  <si>
    <t>BC Team Monthey
Madame
Cindy Vuilloud
Rte de Choëx 74
1871 Choëx</t>
  </si>
  <si>
    <t>BC Salvan
Madame
Martine Richoz
Route des Granges 23
1922 Salvan</t>
  </si>
  <si>
    <t>BC Leytron
Madame
Anne-Marie Beytrison
rue de la Sauge 17
1912 Leytron</t>
  </si>
  <si>
    <t>BC Granges
Madame
Laetitia Elsener
rue de Pré-de-Savioz 20B
3977 Granges</t>
  </si>
  <si>
    <t>BC Fully
Madame
Dominique Rémondeulaz
Chemin des Clares 41
1926 Fully</t>
  </si>
  <si>
    <t>moulin.elodie95@gmail.com</t>
  </si>
  <si>
    <t>Trésorier(ère)</t>
  </si>
  <si>
    <t>Frossard</t>
  </si>
  <si>
    <t>Léonie</t>
  </si>
  <si>
    <t>079 574 61 23</t>
  </si>
  <si>
    <t>079 860 80 75</t>
  </si>
  <si>
    <t>Steiner</t>
  </si>
  <si>
    <t>François</t>
  </si>
  <si>
    <t>president@bcsierre.ch</t>
  </si>
  <si>
    <t>Cavin</t>
  </si>
  <si>
    <t>Baptiste</t>
  </si>
  <si>
    <t>079 460 53 95</t>
  </si>
  <si>
    <t>baptiste.cavin@bluewin.ch</t>
  </si>
  <si>
    <t>Vissigen 86</t>
  </si>
  <si>
    <t xml:space="preserve">Allée du Glarier 8 </t>
  </si>
  <si>
    <t>Sierre</t>
  </si>
  <si>
    <t>079 518 69 57</t>
  </si>
  <si>
    <t xml:space="preserve">Schafgasse 47 </t>
  </si>
  <si>
    <t>Salquenen</t>
  </si>
  <si>
    <t>Claudine</t>
  </si>
  <si>
    <t>079 474 53 78</t>
  </si>
  <si>
    <t>avanzatomariline@gmail.com</t>
  </si>
  <si>
    <t>Ch. de la Cheminée 17</t>
  </si>
  <si>
    <t>Ch. de la Cotze 4</t>
  </si>
  <si>
    <t>Ch. des Crêtes 10</t>
  </si>
  <si>
    <t>Val-d'Illiez</t>
  </si>
  <si>
    <t>fabrice.perrin@netplus.ch</t>
  </si>
  <si>
    <t>Ch. de Margoison 13</t>
  </si>
  <si>
    <t>Ch. de Buchelieule 3</t>
  </si>
  <si>
    <t>Rue de la Sauge 17</t>
  </si>
  <si>
    <t>Rte de Nendaz 63</t>
  </si>
  <si>
    <t>Rte de Fare 36</t>
  </si>
  <si>
    <t>Ch. de la Vâsse 13</t>
  </si>
  <si>
    <t>Ch. des Pâquerettes 41</t>
  </si>
  <si>
    <t>Rte du Simplon 51</t>
  </si>
  <si>
    <t>Ch des Crèches 3</t>
  </si>
  <si>
    <t>Rte Vieille 60</t>
  </si>
  <si>
    <t>Amsler</t>
  </si>
  <si>
    <t>David</t>
  </si>
  <si>
    <t>079 762 90 54</t>
  </si>
  <si>
    <t>david.amsler@allianz-suisse.ch</t>
  </si>
  <si>
    <t>Paccolat</t>
  </si>
  <si>
    <t>Jonas</t>
  </si>
  <si>
    <t> Rue Oscar-Bider 132</t>
  </si>
  <si>
    <t> 1950</t>
  </si>
  <si>
    <t> Sion</t>
  </si>
  <si>
    <t> Rue du Bourg 12</t>
  </si>
  <si>
    <t> 1920</t>
  </si>
  <si>
    <t> 0787149304</t>
  </si>
  <si>
    <t> Jonas.paccolat@outlook.com</t>
  </si>
  <si>
    <t>Genolet</t>
  </si>
  <si>
    <t>Damien</t>
  </si>
  <si>
    <t>Grand'Rue 97</t>
  </si>
  <si>
    <t>079 870 86 65</t>
  </si>
  <si>
    <t>damiengenolet@gmail.com</t>
  </si>
  <si>
    <t>Vernayaz</t>
  </si>
  <si>
    <t>Martigny </t>
  </si>
  <si>
    <t>BC Anniviers</t>
  </si>
  <si>
    <t>Cardona</t>
  </si>
  <si>
    <t>Plandisso 37</t>
  </si>
  <si>
    <t>Vissoie</t>
  </si>
  <si>
    <t>078 729 85 76</t>
  </si>
  <si>
    <t>Kämpf</t>
  </si>
  <si>
    <t>Sébastien</t>
  </si>
  <si>
    <t xml:space="preserve">Rte des Barmes </t>
  </si>
  <si>
    <t>St-Jean</t>
  </si>
  <si>
    <t xml:space="preserve">079 398 23 12 </t>
  </si>
  <si>
    <t>sebkampf@gmail.com</t>
  </si>
  <si>
    <t>Bouduban</t>
  </si>
  <si>
    <t>Yann</t>
  </si>
  <si>
    <t>Plandisso 47</t>
  </si>
  <si>
    <t>079 639 93 62</t>
  </si>
  <si>
    <t>BC Ayent</t>
  </si>
  <si>
    <t>Bonvin</t>
  </si>
  <si>
    <t>René</t>
  </si>
  <si>
    <t>Rte du Rawil 21</t>
  </si>
  <si>
    <t>Ayent</t>
  </si>
  <si>
    <t>076 636 35 36</t>
  </si>
  <si>
    <t xml:space="preserve">Blanc </t>
  </si>
  <si>
    <t>Barbara</t>
  </si>
  <si>
    <t>Rte de St.Romain 31</t>
  </si>
  <si>
    <t>079 579 51 34</t>
  </si>
  <si>
    <t>BC Champéry</t>
  </si>
  <si>
    <t>Angélique</t>
  </si>
  <si>
    <t xml:space="preserve">Ch. de la Barme 25 </t>
  </si>
  <si>
    <t xml:space="preserve">Collombey </t>
  </si>
  <si>
    <t>076 519 79 08</t>
  </si>
  <si>
    <t>Oppliger</t>
  </si>
  <si>
    <t xml:space="preserve">Revenettaz 4 </t>
  </si>
  <si>
    <t>079 214 38 73</t>
  </si>
  <si>
    <t>yann@talum.ch</t>
  </si>
  <si>
    <t>BC Collombey-Muraz</t>
  </si>
  <si>
    <t>Tutic</t>
  </si>
  <si>
    <t>Antonija</t>
  </si>
  <si>
    <t>Rue de Clos-Novex 62A</t>
  </si>
  <si>
    <t>Collombey</t>
  </si>
  <si>
    <t>079 383 91 74</t>
  </si>
  <si>
    <t>Amos</t>
  </si>
  <si>
    <t>Léa</t>
  </si>
  <si>
    <t>Ch. Aimé Nicollerat 34</t>
  </si>
  <si>
    <t>Bex</t>
  </si>
  <si>
    <t xml:space="preserve">079 409 94 04 </t>
  </si>
  <si>
    <t>amos.lea@outlook.com</t>
  </si>
  <si>
    <t>Avanzato</t>
  </si>
  <si>
    <t>Mariline</t>
  </si>
  <si>
    <t>Ch.du Gaudard 25</t>
  </si>
  <si>
    <t>078 845 61 40</t>
  </si>
  <si>
    <t>BC Conthey</t>
  </si>
  <si>
    <t>Saillen</t>
  </si>
  <si>
    <t>Xavier</t>
  </si>
  <si>
    <t>Crêté du Roh 6</t>
  </si>
  <si>
    <t>Daillon</t>
  </si>
  <si>
    <t>078 745 01 81</t>
  </si>
  <si>
    <t>BC Fully</t>
  </si>
  <si>
    <t>Rémondeulaz</t>
  </si>
  <si>
    <t>Dominique</t>
  </si>
  <si>
    <t>Ch. des Clares 41</t>
  </si>
  <si>
    <t>079 542 64 83</t>
  </si>
  <si>
    <t>BC Granges</t>
  </si>
  <si>
    <t>Elsener</t>
  </si>
  <si>
    <t>Laetitia</t>
  </si>
  <si>
    <t>Rue de Pré-de-Savioz 20B</t>
  </si>
  <si>
    <t>Granges</t>
  </si>
  <si>
    <t>079 563 82 11</t>
  </si>
  <si>
    <t>Grand</t>
  </si>
  <si>
    <t>Rachel</t>
  </si>
  <si>
    <t>Rue des Ronques 22</t>
  </si>
  <si>
    <t>079 712 67 24</t>
  </si>
  <si>
    <t>grandfam@netplus.ch</t>
  </si>
  <si>
    <t>Muriel</t>
  </si>
  <si>
    <t>079 748 58 25</t>
  </si>
  <si>
    <t>claudinefro@hotmail.com</t>
  </si>
  <si>
    <t>claudinefro@hotmail.com; moulin.elodie95@gmail.com; moulin.elodie95@gmail.com; jjpasche48@ntplus.ch; fabrice.perrin@netplus.ch; ch.valvona@gmail.com; aa_edette@hotmail.com; nicoulaz@bluewin.ch; cindyvuilloud@gmail.com; agabioud@bluewin.ch; fredo_tosi@hotmail.com; nicole.droz@bluewin.ch; 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t>
  </si>
  <si>
    <t>jjpasche48@netplus.ch</t>
  </si>
  <si>
    <t>BC Swaff</t>
  </si>
  <si>
    <t>co-Président</t>
  </si>
  <si>
    <t>Closuit</t>
  </si>
  <si>
    <t>Valentin</t>
  </si>
  <si>
    <t>Jacot</t>
  </si>
  <si>
    <t>Fabien</t>
  </si>
  <si>
    <t>079 535 62 15</t>
  </si>
  <si>
    <t>079 282 31 94</t>
  </si>
  <si>
    <t>info.bcswaff@gmail.com</t>
  </si>
  <si>
    <t>Vannay</t>
  </si>
  <si>
    <t>Alexandre</t>
  </si>
  <si>
    <t>076 414 25 51</t>
  </si>
  <si>
    <t>alex.vanay@netplus.ch</t>
  </si>
  <si>
    <t>Zufferey</t>
  </si>
  <si>
    <t>Emeline</t>
  </si>
  <si>
    <t>emeline.zufferey@gmail.com</t>
  </si>
  <si>
    <t>078 876 10 81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</si>
</sst>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45">
    <xf numFmtId="0" fontId="0" fillId="0" borderId="0"/>
    <xf numFmtId="0" fontId="4" fillId="0" borderId="0" applyNumberFormat="0" applyFill="0" applyBorder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6" applyNumberFormat="0" applyAlignment="0" applyProtection="0"/>
    <xf numFmtId="0" fontId="12" fillId="6" borderId="7" applyNumberFormat="0" applyAlignment="0" applyProtection="0"/>
    <xf numFmtId="0" fontId="13" fillId="6" borderId="6" applyNumberFormat="0" applyAlignment="0" applyProtection="0"/>
    <xf numFmtId="0" fontId="14" fillId="0" borderId="8" applyNumberFormat="0" applyFill="0" applyAlignment="0" applyProtection="0"/>
    <xf numFmtId="0" fontId="15" fillId="7" borderId="9" applyNumberFormat="0" applyAlignment="0" applyProtection="0"/>
    <xf numFmtId="0" fontId="16" fillId="0" borderId="0" applyNumberFormat="0" applyFill="0" applyBorder="0" applyAlignment="0" applyProtection="0"/>
    <xf numFmtId="0" fontId="3" fillId="8" borderId="10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1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1" fillId="0" borderId="0" applyNumberFormat="0" applyFill="0" applyBorder="0" applyAlignment="0" applyProtection="0"/>
    <xf numFmtId="0" fontId="22" fillId="0" borderId="0"/>
  </cellStyleXfs>
  <cellXfs count="28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1" fillId="0" borderId="1" xfId="43" applyBorder="1"/>
    <xf numFmtId="0" fontId="0" fillId="0" borderId="0" xfId="0" applyAlignment="1">
      <alignment wrapText="1"/>
    </xf>
    <xf numFmtId="0" fontId="0" fillId="0" borderId="1" xfId="0" applyFill="1" applyBorder="1"/>
    <xf numFmtId="0" fontId="21" fillId="0" borderId="1" xfId="43" applyFill="1" applyBorder="1"/>
    <xf numFmtId="0" fontId="0" fillId="0" borderId="0" xfId="0" applyFill="1"/>
    <xf numFmtId="0" fontId="0" fillId="0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33" borderId="1" xfId="0" applyFill="1" applyBorder="1" applyAlignment="1">
      <alignment vertical="center"/>
    </xf>
    <xf numFmtId="0" fontId="0" fillId="34" borderId="1" xfId="0" applyFill="1" applyBorder="1" applyAlignment="1">
      <alignment vertical="center"/>
    </xf>
    <xf numFmtId="0" fontId="0" fillId="35" borderId="1" xfId="0" applyFill="1" applyBorder="1" applyAlignment="1">
      <alignment vertical="center"/>
    </xf>
    <xf numFmtId="0" fontId="23" fillId="0" borderId="0" xfId="0" applyFont="1" applyAlignment="1">
      <alignment wrapText="1"/>
    </xf>
    <xf numFmtId="0" fontId="24" fillId="0" borderId="1" xfId="0" applyFont="1" applyBorder="1" applyAlignment="1">
      <alignment vertical="center" wrapText="1"/>
    </xf>
    <xf numFmtId="14" fontId="26" fillId="0" borderId="0" xfId="0" applyNumberFormat="1" applyFont="1"/>
    <xf numFmtId="0" fontId="0" fillId="36" borderId="1" xfId="0" applyFill="1" applyBorder="1" applyAlignment="1">
      <alignment vertical="center"/>
    </xf>
    <xf numFmtId="0" fontId="25" fillId="0" borderId="12" xfId="0" applyFont="1" applyFill="1" applyBorder="1" applyAlignment="1">
      <alignment horizontal="left" vertical="center" wrapText="1"/>
    </xf>
    <xf numFmtId="0" fontId="21" fillId="35" borderId="1" xfId="43" applyFill="1" applyBorder="1" applyAlignment="1">
      <alignment vertical="center"/>
    </xf>
    <xf numFmtId="0" fontId="21" fillId="33" borderId="1" xfId="43" applyFill="1" applyBorder="1" applyAlignment="1">
      <alignment vertical="center"/>
    </xf>
    <xf numFmtId="0" fontId="21" fillId="34" borderId="1" xfId="43" applyFill="1" applyBorder="1" applyAlignment="1">
      <alignment vertical="center"/>
    </xf>
    <xf numFmtId="0" fontId="25" fillId="0" borderId="12" xfId="0" applyFont="1" applyFill="1" applyBorder="1" applyAlignment="1">
      <alignment horizontal="left" vertical="center" wrapText="1"/>
    </xf>
    <xf numFmtId="0" fontId="25" fillId="0" borderId="13" xfId="0" applyFont="1" applyFill="1" applyBorder="1" applyAlignment="1">
      <alignment horizontal="left" vertical="center" wrapText="1"/>
    </xf>
    <xf numFmtId="0" fontId="25" fillId="0" borderId="14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</cellXfs>
  <cellStyles count="45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Lien hypertexte" xfId="43" builtinId="8"/>
    <cellStyle name="Neutre" xfId="8" builtinId="28" customBuiltin="1"/>
    <cellStyle name="Normal" xfId="0" builtinId="0"/>
    <cellStyle name="Normal 2" xfId="42"/>
    <cellStyle name="Normal 4" xfId="44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0</xdr:col>
      <xdr:colOff>954593</xdr:colOff>
      <xdr:row>0</xdr:row>
      <xdr:rowOff>933450</xdr:rowOff>
    </xdr:to>
    <xdr:pic>
      <xdr:nvPicPr>
        <xdr:cNvPr id="2" name="Image 1" descr="logoAVcBtexte.jpg">
          <a:extLst>
            <a:ext uri="{FF2B5EF4-FFF2-40B4-BE49-F238E27FC236}">
              <a16:creationId xmlns:a16="http://schemas.microsoft.com/office/drawing/2014/main" id="{F396E0E9-D717-4628-9317-D0CFFB15F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9050"/>
          <a:ext cx="954593" cy="914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981075</xdr:colOff>
      <xdr:row>0</xdr:row>
      <xdr:rowOff>935373</xdr:rowOff>
    </xdr:to>
    <xdr:pic>
      <xdr:nvPicPr>
        <xdr:cNvPr id="2" name="Image 1" descr="logoAVcBtexte.jpg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81075" cy="9353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_edette@hotmail.com" TargetMode="External"/><Relationship Id="rId13" Type="http://schemas.openxmlformats.org/officeDocument/2006/relationships/hyperlink" Target="mailto:moulin.elodie95@gmail.com" TargetMode="External"/><Relationship Id="rId18" Type="http://schemas.openxmlformats.org/officeDocument/2006/relationships/hyperlink" Target="mailto:muriel.grand@netcourrier.com" TargetMode="External"/><Relationship Id="rId26" Type="http://schemas.openxmlformats.org/officeDocument/2006/relationships/hyperlink" Target="mailto:antonija.bccm@gmail.com" TargetMode="External"/><Relationship Id="rId3" Type="http://schemas.openxmlformats.org/officeDocument/2006/relationships/hyperlink" Target="mailto:kai.waldenberger83@hotmail.com" TargetMode="External"/><Relationship Id="rId21" Type="http://schemas.openxmlformats.org/officeDocument/2006/relationships/hyperlink" Target="mailto:sebkampf@gmail.com" TargetMode="External"/><Relationship Id="rId7" Type="http://schemas.openxmlformats.org/officeDocument/2006/relationships/hyperlink" Target="mailto:cindyb5p@hotmail.com" TargetMode="External"/><Relationship Id="rId12" Type="http://schemas.openxmlformats.org/officeDocument/2006/relationships/hyperlink" Target="mailto:jjpasche48@netplus.ch" TargetMode="External"/><Relationship Id="rId17" Type="http://schemas.openxmlformats.org/officeDocument/2006/relationships/hyperlink" Target="mailto:yann.boudu@gmail.com" TargetMode="External"/><Relationship Id="rId25" Type="http://schemas.openxmlformats.org/officeDocument/2006/relationships/hyperlink" Target="mailto:info.bcswaff@gmail.com" TargetMode="External"/><Relationship Id="rId2" Type="http://schemas.openxmlformats.org/officeDocument/2006/relationships/hyperlink" Target="mailto:fredo_tosi@hotmail.com" TargetMode="External"/><Relationship Id="rId16" Type="http://schemas.openxmlformats.org/officeDocument/2006/relationships/hyperlink" Target="mailto:info@badanniviers.ch" TargetMode="External"/><Relationship Id="rId20" Type="http://schemas.openxmlformats.org/officeDocument/2006/relationships/hyperlink" Target="mailto:yann@talum.ch" TargetMode="External"/><Relationship Id="rId29" Type="http://schemas.openxmlformats.org/officeDocument/2006/relationships/hyperlink" Target="mailto:emeline.zufferey@gmail.com" TargetMode="External"/><Relationship Id="rId1" Type="http://schemas.openxmlformats.org/officeDocument/2006/relationships/hyperlink" Target="mailto:agabioud@bluewin.ch" TargetMode="External"/><Relationship Id="rId6" Type="http://schemas.openxmlformats.org/officeDocument/2006/relationships/hyperlink" Target="mailto:maxime.reynard@gmail.com" TargetMode="External"/><Relationship Id="rId11" Type="http://schemas.openxmlformats.org/officeDocument/2006/relationships/hyperlink" Target="mailto:fabrice.perrin@netplus.ch" TargetMode="External"/><Relationship Id="rId24" Type="http://schemas.openxmlformats.org/officeDocument/2006/relationships/hyperlink" Target="mailto:claudinefro@hotmail.com" TargetMode="External"/><Relationship Id="rId5" Type="http://schemas.openxmlformats.org/officeDocument/2006/relationships/hyperlink" Target="mailto:smayoraz29@gmail.com" TargetMode="External"/><Relationship Id="rId15" Type="http://schemas.openxmlformats.org/officeDocument/2006/relationships/hyperlink" Target="mailto:baptiste.cavin@bluewin.ch" TargetMode="External"/><Relationship Id="rId23" Type="http://schemas.openxmlformats.org/officeDocument/2006/relationships/hyperlink" Target="mailto:avanzatomariline@gmail.com" TargetMode="External"/><Relationship Id="rId28" Type="http://schemas.openxmlformats.org/officeDocument/2006/relationships/hyperlink" Target="mailto:alex.vanay@netplus.ch" TargetMode="External"/><Relationship Id="rId10" Type="http://schemas.openxmlformats.org/officeDocument/2006/relationships/hyperlink" Target="mailto:ch.valvona@gmail.com" TargetMode="External"/><Relationship Id="rId19" Type="http://schemas.openxmlformats.org/officeDocument/2006/relationships/hyperlink" Target="mailto:angelique.perrin@bluewin.ch" TargetMode="External"/><Relationship Id="rId31" Type="http://schemas.openxmlformats.org/officeDocument/2006/relationships/drawing" Target="../drawings/drawing1.xml"/><Relationship Id="rId4" Type="http://schemas.openxmlformats.org/officeDocument/2006/relationships/hyperlink" Target="mailto:sandra.clivaz@netplus.ch" TargetMode="External"/><Relationship Id="rId9" Type="http://schemas.openxmlformats.org/officeDocument/2006/relationships/hyperlink" Target="mailto:moulin.elodie95@gmail.com" TargetMode="External"/><Relationship Id="rId14" Type="http://schemas.openxmlformats.org/officeDocument/2006/relationships/hyperlink" Target="mailto:president@bcsierre.ch" TargetMode="External"/><Relationship Id="rId22" Type="http://schemas.openxmlformats.org/officeDocument/2006/relationships/hyperlink" Target="mailto:amos.lea@outlook.com" TargetMode="External"/><Relationship Id="rId27" Type="http://schemas.openxmlformats.org/officeDocument/2006/relationships/hyperlink" Target="mailto:f.peronetti@icloud.com" TargetMode="External"/><Relationship Id="rId3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2.xml"/><Relationship Id="rId3" Type="http://schemas.openxmlformats.org/officeDocument/2006/relationships/hyperlink" Target="mailto:blmartin@bluewin.ch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didier.duc@bluewin.ch" TargetMode="External"/><Relationship Id="rId1" Type="http://schemas.openxmlformats.org/officeDocument/2006/relationships/hyperlink" Target="mailto:christian.moulin@bluewin.ch" TargetMode="External"/><Relationship Id="rId6" Type="http://schemas.openxmlformats.org/officeDocument/2006/relationships/hyperlink" Target="mailto:crdubuis@bluewin.ch" TargetMode="External"/><Relationship Id="rId5" Type="http://schemas.openxmlformats.org/officeDocument/2006/relationships/hyperlink" Target="mailto:christian.savioz@hevs.ch" TargetMode="External"/><Relationship Id="rId4" Type="http://schemas.openxmlformats.org/officeDocument/2006/relationships/hyperlink" Target="mailto:katia_delaloye@hot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sandra.clivaz@netplus.ch" TargetMode="External"/><Relationship Id="rId13" Type="http://schemas.openxmlformats.org/officeDocument/2006/relationships/hyperlink" Target="mailto:moulin.elodie95@gmail.com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mailto:info@badanniviers.ch" TargetMode="External"/><Relationship Id="rId7" Type="http://schemas.openxmlformats.org/officeDocument/2006/relationships/hyperlink" Target="mailto:richoz.martine@gmail.com" TargetMode="External"/><Relationship Id="rId12" Type="http://schemas.openxmlformats.org/officeDocument/2006/relationships/hyperlink" Target="mailto:angelique.perrin@bluewin.ch" TargetMode="External"/><Relationship Id="rId17" Type="http://schemas.openxmlformats.org/officeDocument/2006/relationships/hyperlink" Target="mailto:avanzatomariline@gmail.com" TargetMode="External"/><Relationship Id="rId2" Type="http://schemas.openxmlformats.org/officeDocument/2006/relationships/hyperlink" Target="mailto:fredo_tosi@hotmail.com" TargetMode="External"/><Relationship Id="rId16" Type="http://schemas.openxmlformats.org/officeDocument/2006/relationships/hyperlink" Target="mailto:baptiste.cavin@bluewin.ch" TargetMode="External"/><Relationship Id="rId1" Type="http://schemas.openxmlformats.org/officeDocument/2006/relationships/hyperlink" Target="mailto:agabioud@bluewin.ch" TargetMode="External"/><Relationship Id="rId6" Type="http://schemas.openxmlformats.org/officeDocument/2006/relationships/hyperlink" Target="mailto:muriel.grand@netcourrier.com" TargetMode="External"/><Relationship Id="rId11" Type="http://schemas.openxmlformats.org/officeDocument/2006/relationships/hyperlink" Target="mailto:aa_edette@hotmail.com" TargetMode="External"/><Relationship Id="rId5" Type="http://schemas.openxmlformats.org/officeDocument/2006/relationships/hyperlink" Target="mailto:yann.boudu@gmail.com" TargetMode="External"/><Relationship Id="rId15" Type="http://schemas.openxmlformats.org/officeDocument/2006/relationships/hyperlink" Target="mailto:president@bcsierre.ch" TargetMode="External"/><Relationship Id="rId10" Type="http://schemas.openxmlformats.org/officeDocument/2006/relationships/hyperlink" Target="mailto:cindyb5p@hotmail.com" TargetMode="External"/><Relationship Id="rId4" Type="http://schemas.openxmlformats.org/officeDocument/2006/relationships/hyperlink" Target="mailto:kai.waldenberger83@hotmail.com" TargetMode="External"/><Relationship Id="rId9" Type="http://schemas.openxmlformats.org/officeDocument/2006/relationships/hyperlink" Target="mailto:maxime.reynard@gmail.com" TargetMode="External"/><Relationship Id="rId14" Type="http://schemas.openxmlformats.org/officeDocument/2006/relationships/hyperlink" Target="mailto:ch.valvo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63"/>
  <sheetViews>
    <sheetView tabSelected="1" topLeftCell="A10" workbookViewId="0">
      <selection activeCell="E17" sqref="E17"/>
    </sheetView>
  </sheetViews>
  <sheetFormatPr baseColWidth="10" defaultRowHeight="18.75" x14ac:dyDescent="0.3"/>
  <cols>
    <col min="1" max="1" width="16" style="16" customWidth="1"/>
    <col min="2" max="2" width="14.140625" bestFit="1" customWidth="1"/>
    <col min="3" max="3" width="13.140625" customWidth="1"/>
    <col min="4" max="4" width="13.140625" bestFit="1" customWidth="1"/>
    <col min="5" max="5" width="23.28515625" customWidth="1"/>
    <col min="6" max="6" width="5.28515625" customWidth="1"/>
    <col min="7" max="7" width="13.42578125" customWidth="1"/>
    <col min="8" max="8" width="12.7109375" customWidth="1"/>
    <col min="9" max="9" width="35.42578125" customWidth="1"/>
    <col min="10" max="10" width="7.7109375" customWidth="1"/>
  </cols>
  <sheetData>
    <row r="1" spans="1:9" ht="78.75" customHeight="1" x14ac:dyDescent="0.25">
      <c r="A1" s="27" t="s">
        <v>134</v>
      </c>
      <c r="B1" s="27"/>
      <c r="C1" s="27"/>
      <c r="D1" s="27"/>
      <c r="E1" s="27"/>
      <c r="F1" s="27"/>
      <c r="G1" s="27"/>
      <c r="H1" s="27"/>
      <c r="I1" s="27"/>
    </row>
    <row r="2" spans="1:9" s="12" customFormat="1" ht="15.75" x14ac:dyDescent="0.25">
      <c r="A2" s="17" t="s">
        <v>0</v>
      </c>
      <c r="B2" s="11" t="s">
        <v>135</v>
      </c>
      <c r="C2" s="11" t="s">
        <v>2</v>
      </c>
      <c r="D2" s="11" t="s">
        <v>3</v>
      </c>
      <c r="E2" s="11" t="s">
        <v>4</v>
      </c>
      <c r="F2" s="11" t="s">
        <v>5</v>
      </c>
      <c r="G2" s="11" t="s">
        <v>6</v>
      </c>
      <c r="H2" s="11" t="s">
        <v>8</v>
      </c>
      <c r="I2" s="11" t="s">
        <v>9</v>
      </c>
    </row>
    <row r="3" spans="1:9" s="12" customFormat="1" ht="15" x14ac:dyDescent="0.25">
      <c r="A3" s="24" t="s">
        <v>289</v>
      </c>
      <c r="B3" s="13" t="s">
        <v>136</v>
      </c>
      <c r="C3" s="13" t="s">
        <v>290</v>
      </c>
      <c r="D3" s="13" t="s">
        <v>15</v>
      </c>
      <c r="E3" s="13" t="s">
        <v>291</v>
      </c>
      <c r="F3" s="13">
        <v>3961</v>
      </c>
      <c r="G3" s="13" t="s">
        <v>292</v>
      </c>
      <c r="H3" s="13" t="s">
        <v>293</v>
      </c>
      <c r="I3" s="13" t="s">
        <v>129</v>
      </c>
    </row>
    <row r="4" spans="1:9" s="12" customFormat="1" ht="15" x14ac:dyDescent="0.25">
      <c r="A4" s="25"/>
      <c r="B4" s="14" t="s">
        <v>137</v>
      </c>
      <c r="C4" s="14" t="s">
        <v>294</v>
      </c>
      <c r="D4" s="14" t="s">
        <v>295</v>
      </c>
      <c r="E4" s="14" t="s">
        <v>296</v>
      </c>
      <c r="F4" s="14">
        <v>3961</v>
      </c>
      <c r="G4" s="14" t="s">
        <v>297</v>
      </c>
      <c r="H4" s="14" t="s">
        <v>298</v>
      </c>
      <c r="I4" s="14" t="s">
        <v>299</v>
      </c>
    </row>
    <row r="5" spans="1:9" s="12" customFormat="1" ht="15" x14ac:dyDescent="0.25">
      <c r="A5" s="26"/>
      <c r="B5" s="15" t="s">
        <v>138</v>
      </c>
      <c r="C5" s="15" t="s">
        <v>300</v>
      </c>
      <c r="D5" s="15" t="s">
        <v>301</v>
      </c>
      <c r="E5" s="15" t="s">
        <v>302</v>
      </c>
      <c r="F5" s="15">
        <v>3961</v>
      </c>
      <c r="G5" s="15" t="s">
        <v>292</v>
      </c>
      <c r="H5" s="15" t="s">
        <v>303</v>
      </c>
      <c r="I5" s="15" t="s">
        <v>178</v>
      </c>
    </row>
    <row r="6" spans="1:9" s="12" customFormat="1" ht="15" x14ac:dyDescent="0.25">
      <c r="A6" s="24" t="s">
        <v>304</v>
      </c>
      <c r="B6" s="13" t="s">
        <v>136</v>
      </c>
      <c r="C6" s="13" t="s">
        <v>305</v>
      </c>
      <c r="D6" s="13" t="s">
        <v>306</v>
      </c>
      <c r="E6" s="13" t="s">
        <v>307</v>
      </c>
      <c r="F6" s="13">
        <v>1966</v>
      </c>
      <c r="G6" s="13" t="s">
        <v>308</v>
      </c>
      <c r="H6" s="13" t="s">
        <v>309</v>
      </c>
      <c r="I6" s="13" t="s">
        <v>11</v>
      </c>
    </row>
    <row r="7" spans="1:9" s="12" customFormat="1" ht="15" x14ac:dyDescent="0.25">
      <c r="A7" s="25"/>
      <c r="B7" s="14" t="s">
        <v>137</v>
      </c>
      <c r="C7" s="14" t="s">
        <v>305</v>
      </c>
      <c r="D7" s="14" t="s">
        <v>306</v>
      </c>
      <c r="E7" s="14" t="s">
        <v>307</v>
      </c>
      <c r="F7" s="14">
        <v>1966</v>
      </c>
      <c r="G7" s="14" t="s">
        <v>308</v>
      </c>
      <c r="H7" s="14" t="s">
        <v>309</v>
      </c>
      <c r="I7" s="14" t="s">
        <v>11</v>
      </c>
    </row>
    <row r="8" spans="1:9" s="12" customFormat="1" ht="15" x14ac:dyDescent="0.25">
      <c r="A8" s="26"/>
      <c r="B8" s="15" t="s">
        <v>138</v>
      </c>
      <c r="C8" s="15" t="s">
        <v>310</v>
      </c>
      <c r="D8" s="15" t="s">
        <v>311</v>
      </c>
      <c r="E8" s="15" t="s">
        <v>312</v>
      </c>
      <c r="F8" s="15">
        <v>1966</v>
      </c>
      <c r="G8" s="15" t="s">
        <v>308</v>
      </c>
      <c r="H8" s="15" t="s">
        <v>313</v>
      </c>
      <c r="I8" s="15" t="s">
        <v>115</v>
      </c>
    </row>
    <row r="9" spans="1:9" s="12" customFormat="1" ht="15" x14ac:dyDescent="0.25">
      <c r="A9" s="24" t="s">
        <v>314</v>
      </c>
      <c r="B9" s="13" t="s">
        <v>136</v>
      </c>
      <c r="C9" s="13" t="s">
        <v>203</v>
      </c>
      <c r="D9" s="13" t="s">
        <v>315</v>
      </c>
      <c r="E9" s="13" t="s">
        <v>316</v>
      </c>
      <c r="F9" s="13">
        <v>1868</v>
      </c>
      <c r="G9" s="13" t="s">
        <v>317</v>
      </c>
      <c r="H9" s="13" t="s">
        <v>318</v>
      </c>
      <c r="I9" s="13" t="s">
        <v>204</v>
      </c>
    </row>
    <row r="10" spans="1:9" s="12" customFormat="1" ht="15" x14ac:dyDescent="0.25">
      <c r="A10" s="26"/>
      <c r="B10" s="14" t="s">
        <v>137</v>
      </c>
      <c r="C10" s="14" t="s">
        <v>319</v>
      </c>
      <c r="D10" s="14" t="s">
        <v>301</v>
      </c>
      <c r="E10" s="14" t="s">
        <v>320</v>
      </c>
      <c r="F10" s="14">
        <v>1872</v>
      </c>
      <c r="G10" s="14" t="s">
        <v>109</v>
      </c>
      <c r="H10" s="14" t="s">
        <v>321</v>
      </c>
      <c r="I10" s="14" t="s">
        <v>322</v>
      </c>
    </row>
    <row r="11" spans="1:9" s="12" customFormat="1" ht="15" x14ac:dyDescent="0.25">
      <c r="A11" s="24" t="s">
        <v>323</v>
      </c>
      <c r="B11" s="13" t="s">
        <v>136</v>
      </c>
      <c r="C11" s="13" t="s">
        <v>324</v>
      </c>
      <c r="D11" s="13" t="s">
        <v>325</v>
      </c>
      <c r="E11" s="13" t="s">
        <v>326</v>
      </c>
      <c r="F11" s="13">
        <v>1868</v>
      </c>
      <c r="G11" s="13" t="s">
        <v>327</v>
      </c>
      <c r="H11" s="13" t="s">
        <v>328</v>
      </c>
      <c r="I11" s="22" t="s">
        <v>108</v>
      </c>
    </row>
    <row r="12" spans="1:9" s="12" customFormat="1" ht="15" x14ac:dyDescent="0.25">
      <c r="A12" s="25"/>
      <c r="B12" s="14" t="s">
        <v>137</v>
      </c>
      <c r="C12" s="14" t="s">
        <v>329</v>
      </c>
      <c r="D12" s="14" t="s">
        <v>330</v>
      </c>
      <c r="E12" s="14" t="s">
        <v>331</v>
      </c>
      <c r="F12" s="14">
        <v>1880</v>
      </c>
      <c r="G12" s="14" t="s">
        <v>332</v>
      </c>
      <c r="H12" s="14" t="s">
        <v>333</v>
      </c>
      <c r="I12" s="23" t="s">
        <v>334</v>
      </c>
    </row>
    <row r="13" spans="1:9" s="12" customFormat="1" ht="15" x14ac:dyDescent="0.25">
      <c r="A13" s="26"/>
      <c r="B13" s="15" t="s">
        <v>138</v>
      </c>
      <c r="C13" s="15" t="s">
        <v>335</v>
      </c>
      <c r="D13" s="15" t="s">
        <v>336</v>
      </c>
      <c r="E13" s="15" t="s">
        <v>337</v>
      </c>
      <c r="F13" s="15">
        <v>1868</v>
      </c>
      <c r="G13" s="15" t="s">
        <v>327</v>
      </c>
      <c r="H13" s="15" t="s">
        <v>338</v>
      </c>
      <c r="I13" s="21" t="s">
        <v>253</v>
      </c>
    </row>
    <row r="14" spans="1:9" s="12" customFormat="1" ht="15.75" x14ac:dyDescent="0.25">
      <c r="A14" s="20" t="s">
        <v>339</v>
      </c>
      <c r="B14" s="13" t="s">
        <v>136</v>
      </c>
      <c r="C14" s="13" t="s">
        <v>340</v>
      </c>
      <c r="D14" s="13" t="s">
        <v>341</v>
      </c>
      <c r="E14" s="13" t="s">
        <v>342</v>
      </c>
      <c r="F14" s="13">
        <v>1976</v>
      </c>
      <c r="G14" s="13" t="s">
        <v>343</v>
      </c>
      <c r="H14" s="13" t="s">
        <v>344</v>
      </c>
      <c r="I14" s="13" t="s">
        <v>128</v>
      </c>
    </row>
    <row r="15" spans="1:9" s="12" customFormat="1" ht="15" x14ac:dyDescent="0.25">
      <c r="A15" s="24" t="s">
        <v>345</v>
      </c>
      <c r="B15" s="13" t="s">
        <v>136</v>
      </c>
      <c r="C15" s="13" t="s">
        <v>346</v>
      </c>
      <c r="D15" s="13" t="s">
        <v>347</v>
      </c>
      <c r="E15" s="13" t="s">
        <v>348</v>
      </c>
      <c r="F15" s="13">
        <v>1926</v>
      </c>
      <c r="G15" s="13" t="s">
        <v>13</v>
      </c>
      <c r="H15" s="13" t="s">
        <v>349</v>
      </c>
      <c r="I15" s="13" t="s">
        <v>14</v>
      </c>
    </row>
    <row r="16" spans="1:9" s="12" customFormat="1" ht="15" x14ac:dyDescent="0.25">
      <c r="A16" s="25"/>
      <c r="B16" s="14" t="s">
        <v>137</v>
      </c>
      <c r="C16" s="14" t="s">
        <v>379</v>
      </c>
      <c r="D16" s="14" t="s">
        <v>380</v>
      </c>
      <c r="E16" s="14"/>
      <c r="F16" s="14">
        <v>1926</v>
      </c>
      <c r="G16" s="14" t="s">
        <v>13</v>
      </c>
      <c r="H16" s="14" t="s">
        <v>382</v>
      </c>
      <c r="I16" s="23" t="s">
        <v>381</v>
      </c>
    </row>
    <row r="17" spans="1:9" s="12" customFormat="1" ht="15" x14ac:dyDescent="0.25">
      <c r="A17" s="26"/>
      <c r="B17" s="15" t="s">
        <v>138</v>
      </c>
      <c r="C17" s="15" t="s">
        <v>375</v>
      </c>
      <c r="D17" s="15" t="s">
        <v>376</v>
      </c>
      <c r="E17" s="15"/>
      <c r="F17" s="15">
        <v>1926</v>
      </c>
      <c r="G17" s="15" t="s">
        <v>13</v>
      </c>
      <c r="H17" s="15" t="s">
        <v>377</v>
      </c>
      <c r="I17" s="21" t="s">
        <v>378</v>
      </c>
    </row>
    <row r="18" spans="1:9" s="12" customFormat="1" ht="15" x14ac:dyDescent="0.25">
      <c r="A18" s="24" t="s">
        <v>350</v>
      </c>
      <c r="B18" s="13" t="s">
        <v>136</v>
      </c>
      <c r="C18" s="13" t="s">
        <v>351</v>
      </c>
      <c r="D18" s="13" t="s">
        <v>352</v>
      </c>
      <c r="E18" s="13" t="s">
        <v>353</v>
      </c>
      <c r="F18" s="13">
        <v>3977</v>
      </c>
      <c r="G18" s="13" t="s">
        <v>354</v>
      </c>
      <c r="H18" s="13" t="s">
        <v>355</v>
      </c>
      <c r="I18" s="13" t="s">
        <v>16</v>
      </c>
    </row>
    <row r="19" spans="1:9" s="12" customFormat="1" ht="15" x14ac:dyDescent="0.25">
      <c r="A19" s="25"/>
      <c r="B19" s="14" t="s">
        <v>137</v>
      </c>
      <c r="C19" s="14" t="s">
        <v>356</v>
      </c>
      <c r="D19" s="14" t="s">
        <v>357</v>
      </c>
      <c r="E19" s="14" t="s">
        <v>358</v>
      </c>
      <c r="F19" s="14">
        <v>3977</v>
      </c>
      <c r="G19" s="14" t="s">
        <v>354</v>
      </c>
      <c r="H19" s="14" t="s">
        <v>359</v>
      </c>
      <c r="I19" s="14" t="s">
        <v>360</v>
      </c>
    </row>
    <row r="20" spans="1:9" s="12" customFormat="1" ht="15" x14ac:dyDescent="0.25">
      <c r="A20" s="26"/>
      <c r="B20" s="15" t="s">
        <v>138</v>
      </c>
      <c r="C20" s="15" t="s">
        <v>356</v>
      </c>
      <c r="D20" s="15" t="s">
        <v>361</v>
      </c>
      <c r="E20" s="15" t="s">
        <v>358</v>
      </c>
      <c r="F20" s="15">
        <v>3977</v>
      </c>
      <c r="G20" s="15" t="s">
        <v>354</v>
      </c>
      <c r="H20" s="15" t="s">
        <v>362</v>
      </c>
      <c r="I20" s="15" t="s">
        <v>179</v>
      </c>
    </row>
    <row r="21" spans="1:9" s="10" customFormat="1" ht="15" x14ac:dyDescent="0.25">
      <c r="A21" s="24" t="s">
        <v>17</v>
      </c>
      <c r="B21" s="13" t="s">
        <v>136</v>
      </c>
      <c r="C21" s="13" t="s">
        <v>131</v>
      </c>
      <c r="D21" s="13" t="s">
        <v>132</v>
      </c>
      <c r="E21" s="13" t="s">
        <v>261</v>
      </c>
      <c r="F21" s="13">
        <v>1912</v>
      </c>
      <c r="G21" s="13" t="s">
        <v>19</v>
      </c>
      <c r="H21" s="13" t="s">
        <v>148</v>
      </c>
      <c r="I21" s="13" t="s">
        <v>133</v>
      </c>
    </row>
    <row r="22" spans="1:9" s="10" customFormat="1" ht="15" x14ac:dyDescent="0.25">
      <c r="A22" s="25"/>
      <c r="B22" s="14" t="s">
        <v>137</v>
      </c>
      <c r="C22" s="14" t="s">
        <v>131</v>
      </c>
      <c r="D22" s="14" t="s">
        <v>132</v>
      </c>
      <c r="E22" s="14" t="s">
        <v>261</v>
      </c>
      <c r="F22" s="14">
        <v>1912</v>
      </c>
      <c r="G22" s="14" t="s">
        <v>19</v>
      </c>
      <c r="H22" s="14" t="s">
        <v>148</v>
      </c>
      <c r="I22" s="14" t="s">
        <v>133</v>
      </c>
    </row>
    <row r="23" spans="1:9" s="10" customFormat="1" ht="15" x14ac:dyDescent="0.25">
      <c r="A23" s="26"/>
      <c r="B23" s="15" t="s">
        <v>138</v>
      </c>
      <c r="C23" s="15" t="s">
        <v>131</v>
      </c>
      <c r="D23" s="15" t="s">
        <v>150</v>
      </c>
      <c r="E23" s="15" t="s">
        <v>245</v>
      </c>
      <c r="F23" s="15">
        <v>1950</v>
      </c>
      <c r="G23" s="15" t="s">
        <v>37</v>
      </c>
      <c r="H23" s="15" t="s">
        <v>199</v>
      </c>
      <c r="I23" s="15" t="s">
        <v>198</v>
      </c>
    </row>
    <row r="24" spans="1:9" s="10" customFormat="1" ht="15" x14ac:dyDescent="0.25">
      <c r="A24" s="24" t="s">
        <v>20</v>
      </c>
      <c r="B24" s="13" t="s">
        <v>136</v>
      </c>
      <c r="C24" s="13" t="s">
        <v>269</v>
      </c>
      <c r="D24" s="13" t="s">
        <v>270</v>
      </c>
      <c r="E24" s="13" t="s">
        <v>275</v>
      </c>
      <c r="F24" s="13" t="s">
        <v>276</v>
      </c>
      <c r="G24" s="13" t="s">
        <v>277</v>
      </c>
      <c r="H24" s="13" t="s">
        <v>271</v>
      </c>
      <c r="I24" s="13" t="s">
        <v>272</v>
      </c>
    </row>
    <row r="25" spans="1:9" s="10" customFormat="1" ht="15" x14ac:dyDescent="0.25">
      <c r="A25" s="25"/>
      <c r="B25" s="14" t="s">
        <v>137</v>
      </c>
      <c r="C25" s="14" t="s">
        <v>273</v>
      </c>
      <c r="D25" s="14" t="s">
        <v>274</v>
      </c>
      <c r="E25" s="14" t="s">
        <v>278</v>
      </c>
      <c r="F25" s="14" t="s">
        <v>279</v>
      </c>
      <c r="G25" s="14" t="s">
        <v>288</v>
      </c>
      <c r="H25" s="14" t="s">
        <v>280</v>
      </c>
      <c r="I25" s="14" t="s">
        <v>281</v>
      </c>
    </row>
    <row r="26" spans="1:9" s="10" customFormat="1" ht="15" x14ac:dyDescent="0.25">
      <c r="A26" s="26"/>
      <c r="B26" s="15" t="s">
        <v>138</v>
      </c>
      <c r="C26" s="15" t="s">
        <v>282</v>
      </c>
      <c r="D26" s="15" t="s">
        <v>283</v>
      </c>
      <c r="E26" s="15" t="s">
        <v>284</v>
      </c>
      <c r="F26" s="15">
        <v>1904</v>
      </c>
      <c r="G26" s="15" t="s">
        <v>287</v>
      </c>
      <c r="H26" s="15" t="s">
        <v>285</v>
      </c>
      <c r="I26" s="15" t="s">
        <v>286</v>
      </c>
    </row>
    <row r="27" spans="1:9" s="10" customFormat="1" ht="15" x14ac:dyDescent="0.25">
      <c r="A27" s="24" t="s">
        <v>23</v>
      </c>
      <c r="B27" s="13" t="s">
        <v>136</v>
      </c>
      <c r="C27" s="13" t="s">
        <v>180</v>
      </c>
      <c r="D27" s="13" t="s">
        <v>181</v>
      </c>
      <c r="E27" s="13" t="s">
        <v>182</v>
      </c>
      <c r="F27" s="13">
        <v>1950</v>
      </c>
      <c r="G27" s="13" t="s">
        <v>37</v>
      </c>
      <c r="H27" s="13" t="s">
        <v>183</v>
      </c>
      <c r="I27" s="22" t="s">
        <v>197</v>
      </c>
    </row>
    <row r="28" spans="1:9" s="10" customFormat="1" ht="15" x14ac:dyDescent="0.25">
      <c r="A28" s="25"/>
      <c r="B28" s="14" t="s">
        <v>137</v>
      </c>
      <c r="C28" s="14" t="s">
        <v>111</v>
      </c>
      <c r="D28" s="14" t="s">
        <v>112</v>
      </c>
      <c r="E28" s="14" t="s">
        <v>262</v>
      </c>
      <c r="F28" s="14">
        <v>1996</v>
      </c>
      <c r="G28" s="14" t="s">
        <v>24</v>
      </c>
      <c r="H28" s="14" t="s">
        <v>113</v>
      </c>
      <c r="I28" s="23" t="s">
        <v>114</v>
      </c>
    </row>
    <row r="29" spans="1:9" s="10" customFormat="1" ht="15" x14ac:dyDescent="0.25">
      <c r="A29" s="26"/>
      <c r="B29" s="15" t="s">
        <v>138</v>
      </c>
      <c r="C29" s="15"/>
      <c r="D29" s="15"/>
      <c r="E29" s="15"/>
      <c r="F29" s="15"/>
      <c r="G29" s="15"/>
      <c r="H29" s="15"/>
      <c r="I29" s="15"/>
    </row>
    <row r="30" spans="1:9" s="10" customFormat="1" ht="15" x14ac:dyDescent="0.25">
      <c r="A30" s="24" t="s">
        <v>25</v>
      </c>
      <c r="B30" s="9" t="s">
        <v>140</v>
      </c>
      <c r="C30" s="9"/>
      <c r="D30" s="9"/>
      <c r="E30" s="9" t="s">
        <v>121</v>
      </c>
      <c r="F30" s="9">
        <v>3902</v>
      </c>
      <c r="G30" s="9" t="s">
        <v>141</v>
      </c>
      <c r="H30" s="9" t="s">
        <v>142</v>
      </c>
      <c r="I30" s="9" t="s">
        <v>143</v>
      </c>
    </row>
    <row r="31" spans="1:9" s="10" customFormat="1" ht="15" x14ac:dyDescent="0.25">
      <c r="A31" s="25"/>
      <c r="B31" s="13" t="s">
        <v>136</v>
      </c>
      <c r="C31" s="13" t="s">
        <v>144</v>
      </c>
      <c r="D31" s="13" t="s">
        <v>26</v>
      </c>
      <c r="E31" s="13" t="s">
        <v>145</v>
      </c>
      <c r="F31" s="13">
        <v>3930</v>
      </c>
      <c r="G31" s="13" t="s">
        <v>146</v>
      </c>
      <c r="H31" s="13" t="s">
        <v>28</v>
      </c>
      <c r="I31" s="13" t="s">
        <v>29</v>
      </c>
    </row>
    <row r="32" spans="1:9" s="10" customFormat="1" ht="15" x14ac:dyDescent="0.25">
      <c r="A32" s="25"/>
      <c r="B32" s="14" t="s">
        <v>137</v>
      </c>
      <c r="C32" s="14" t="s">
        <v>174</v>
      </c>
      <c r="D32" s="14" t="s">
        <v>173</v>
      </c>
      <c r="E32" s="14" t="s">
        <v>110</v>
      </c>
      <c r="F32" s="14">
        <v>3900</v>
      </c>
      <c r="G32" s="14" t="s">
        <v>27</v>
      </c>
      <c r="H32" s="14" t="s">
        <v>237</v>
      </c>
      <c r="I32" s="14" t="s">
        <v>175</v>
      </c>
    </row>
    <row r="33" spans="1:9" s="10" customFormat="1" ht="15" x14ac:dyDescent="0.25">
      <c r="A33" s="26"/>
      <c r="B33" s="15" t="s">
        <v>138</v>
      </c>
      <c r="C33" s="15" t="s">
        <v>174</v>
      </c>
      <c r="D33" s="15" t="s">
        <v>173</v>
      </c>
      <c r="E33" s="15" t="s">
        <v>110</v>
      </c>
      <c r="F33" s="15">
        <v>3900</v>
      </c>
      <c r="G33" s="15" t="s">
        <v>27</v>
      </c>
      <c r="H33" s="15"/>
      <c r="I33" s="15" t="s">
        <v>175</v>
      </c>
    </row>
    <row r="34" spans="1:9" s="10" customFormat="1" ht="15" x14ac:dyDescent="0.25">
      <c r="A34" s="24" t="s">
        <v>30</v>
      </c>
      <c r="B34" s="9" t="s">
        <v>140</v>
      </c>
      <c r="C34" s="9" t="s">
        <v>156</v>
      </c>
      <c r="D34" s="9" t="s">
        <v>157</v>
      </c>
      <c r="E34" s="9" t="s">
        <v>263</v>
      </c>
      <c r="F34" s="9">
        <v>1908</v>
      </c>
      <c r="G34" s="9" t="s">
        <v>31</v>
      </c>
      <c r="H34" s="9" t="s">
        <v>158</v>
      </c>
      <c r="I34" s="9" t="s">
        <v>159</v>
      </c>
    </row>
    <row r="35" spans="1:9" s="10" customFormat="1" ht="15" x14ac:dyDescent="0.25">
      <c r="A35" s="25"/>
      <c r="B35" s="13" t="s">
        <v>136</v>
      </c>
      <c r="C35" s="13" t="s">
        <v>103</v>
      </c>
      <c r="D35" s="13" t="s">
        <v>104</v>
      </c>
      <c r="E35" s="13" t="s">
        <v>105</v>
      </c>
      <c r="F35" s="13">
        <v>1912</v>
      </c>
      <c r="G35" s="13" t="s">
        <v>19</v>
      </c>
      <c r="H35" s="13" t="s">
        <v>106</v>
      </c>
      <c r="I35" s="13" t="s">
        <v>107</v>
      </c>
    </row>
    <row r="36" spans="1:9" s="10" customFormat="1" ht="15" x14ac:dyDescent="0.25">
      <c r="A36" s="25"/>
      <c r="B36" s="14" t="s">
        <v>137</v>
      </c>
      <c r="C36" s="14" t="s">
        <v>103</v>
      </c>
      <c r="D36" s="14" t="s">
        <v>104</v>
      </c>
      <c r="E36" s="14" t="s">
        <v>105</v>
      </c>
      <c r="F36" s="14">
        <v>1912</v>
      </c>
      <c r="G36" s="14" t="s">
        <v>19</v>
      </c>
      <c r="H36" s="14" t="s">
        <v>106</v>
      </c>
      <c r="I36" s="14" t="s">
        <v>107</v>
      </c>
    </row>
    <row r="37" spans="1:9" s="10" customFormat="1" ht="15" x14ac:dyDescent="0.25">
      <c r="A37" s="26"/>
      <c r="B37" s="15" t="s">
        <v>138</v>
      </c>
      <c r="C37" s="15" t="s">
        <v>122</v>
      </c>
      <c r="D37" s="15" t="s">
        <v>123</v>
      </c>
      <c r="E37" s="15" t="s">
        <v>124</v>
      </c>
      <c r="F37" s="15">
        <v>1908</v>
      </c>
      <c r="G37" s="15" t="s">
        <v>31</v>
      </c>
      <c r="H37" s="15" t="s">
        <v>125</v>
      </c>
      <c r="I37" s="15" t="s">
        <v>126</v>
      </c>
    </row>
    <row r="38" spans="1:9" s="10" customFormat="1" ht="15" x14ac:dyDescent="0.25">
      <c r="A38" s="24" t="s">
        <v>32</v>
      </c>
      <c r="B38" s="13" t="s">
        <v>184</v>
      </c>
      <c r="C38" s="13" t="s">
        <v>185</v>
      </c>
      <c r="D38" s="13" t="s">
        <v>186</v>
      </c>
      <c r="E38" s="13" t="s">
        <v>264</v>
      </c>
      <c r="F38" s="13">
        <v>1965</v>
      </c>
      <c r="G38" s="13" t="s">
        <v>33</v>
      </c>
      <c r="H38" s="13" t="s">
        <v>187</v>
      </c>
      <c r="I38" s="22" t="s">
        <v>188</v>
      </c>
    </row>
    <row r="39" spans="1:9" s="10" customFormat="1" ht="15" x14ac:dyDescent="0.25">
      <c r="A39" s="25"/>
      <c r="B39" s="14" t="s">
        <v>137</v>
      </c>
      <c r="C39" s="14" t="s">
        <v>89</v>
      </c>
      <c r="D39" s="14" t="s">
        <v>160</v>
      </c>
      <c r="E39" s="14" t="s">
        <v>189</v>
      </c>
      <c r="F39" s="14">
        <v>1965</v>
      </c>
      <c r="G39" s="14" t="s">
        <v>33</v>
      </c>
      <c r="H39" s="14" t="s">
        <v>161</v>
      </c>
      <c r="I39" s="14" t="s">
        <v>162</v>
      </c>
    </row>
    <row r="40" spans="1:9" s="10" customFormat="1" ht="15" x14ac:dyDescent="0.25">
      <c r="A40" s="26"/>
      <c r="B40" s="15" t="s">
        <v>138</v>
      </c>
      <c r="C40" s="15" t="s">
        <v>85</v>
      </c>
      <c r="D40" s="15" t="s">
        <v>86</v>
      </c>
      <c r="E40" s="15" t="s">
        <v>163</v>
      </c>
      <c r="F40" s="15">
        <v>1965</v>
      </c>
      <c r="G40" s="15" t="s">
        <v>33</v>
      </c>
      <c r="H40" s="15" t="s">
        <v>164</v>
      </c>
      <c r="I40" s="15" t="s">
        <v>165</v>
      </c>
    </row>
    <row r="41" spans="1:9" s="10" customFormat="1" ht="15" x14ac:dyDescent="0.25">
      <c r="A41" s="24" t="s">
        <v>34</v>
      </c>
      <c r="B41" s="13" t="s">
        <v>136</v>
      </c>
      <c r="C41" s="13" t="s">
        <v>238</v>
      </c>
      <c r="D41" s="13" t="s">
        <v>239</v>
      </c>
      <c r="E41" s="13" t="s">
        <v>246</v>
      </c>
      <c r="F41" s="13">
        <v>3960</v>
      </c>
      <c r="G41" s="13" t="s">
        <v>247</v>
      </c>
      <c r="H41" s="13" t="s">
        <v>248</v>
      </c>
      <c r="I41" s="13" t="s">
        <v>240</v>
      </c>
    </row>
    <row r="42" spans="1:9" s="10" customFormat="1" ht="15" x14ac:dyDescent="0.25">
      <c r="A42" s="25"/>
      <c r="B42" s="14" t="s">
        <v>137</v>
      </c>
      <c r="C42" s="14" t="s">
        <v>176</v>
      </c>
      <c r="D42" s="14" t="s">
        <v>177</v>
      </c>
      <c r="E42" s="14" t="s">
        <v>190</v>
      </c>
      <c r="F42" s="14">
        <v>3966</v>
      </c>
      <c r="G42" s="14" t="s">
        <v>191</v>
      </c>
      <c r="H42" s="14" t="s">
        <v>192</v>
      </c>
      <c r="I42" s="14" t="s">
        <v>193</v>
      </c>
    </row>
    <row r="43" spans="1:9" s="10" customFormat="1" ht="15" x14ac:dyDescent="0.25">
      <c r="A43" s="26"/>
      <c r="B43" s="15" t="s">
        <v>138</v>
      </c>
      <c r="C43" s="15" t="s">
        <v>241</v>
      </c>
      <c r="D43" s="15" t="s">
        <v>242</v>
      </c>
      <c r="E43" s="15" t="s">
        <v>249</v>
      </c>
      <c r="F43" s="15">
        <v>3970</v>
      </c>
      <c r="G43" s="15" t="s">
        <v>250</v>
      </c>
      <c r="H43" s="15" t="s">
        <v>243</v>
      </c>
      <c r="I43" s="15" t="s">
        <v>244</v>
      </c>
    </row>
    <row r="44" spans="1:9" s="10" customFormat="1" ht="15" x14ac:dyDescent="0.25">
      <c r="A44" s="24" t="s">
        <v>40</v>
      </c>
      <c r="B44" s="13" t="s">
        <v>136</v>
      </c>
      <c r="C44" s="13" t="s">
        <v>41</v>
      </c>
      <c r="D44" s="13" t="s">
        <v>21</v>
      </c>
      <c r="E44" s="13" t="s">
        <v>65</v>
      </c>
      <c r="F44" s="13">
        <v>1958</v>
      </c>
      <c r="G44" s="13" t="s">
        <v>42</v>
      </c>
      <c r="H44" s="13" t="s">
        <v>43</v>
      </c>
      <c r="I44" s="13" t="s">
        <v>44</v>
      </c>
    </row>
    <row r="45" spans="1:9" s="10" customFormat="1" ht="15" x14ac:dyDescent="0.25">
      <c r="A45" s="25"/>
      <c r="B45" s="14" t="s">
        <v>137</v>
      </c>
      <c r="C45" s="14" t="s">
        <v>92</v>
      </c>
      <c r="D45" s="14" t="s">
        <v>93</v>
      </c>
      <c r="E45" s="14" t="s">
        <v>265</v>
      </c>
      <c r="F45" s="14">
        <v>1950</v>
      </c>
      <c r="G45" s="14" t="s">
        <v>37</v>
      </c>
      <c r="H45" s="14" t="s">
        <v>94</v>
      </c>
      <c r="I45" s="14" t="s">
        <v>95</v>
      </c>
    </row>
    <row r="46" spans="1:9" s="10" customFormat="1" ht="15" x14ac:dyDescent="0.25">
      <c r="A46" s="26"/>
      <c r="B46" s="15" t="s">
        <v>138</v>
      </c>
      <c r="C46" s="15" t="s">
        <v>57</v>
      </c>
      <c r="D46" s="15" t="s">
        <v>58</v>
      </c>
      <c r="E46" s="15" t="s">
        <v>266</v>
      </c>
      <c r="F46" s="15">
        <v>1958</v>
      </c>
      <c r="G46" s="15" t="s">
        <v>42</v>
      </c>
      <c r="H46" s="15" t="s">
        <v>59</v>
      </c>
      <c r="I46" s="15" t="s">
        <v>60</v>
      </c>
    </row>
    <row r="47" spans="1:9" s="10" customFormat="1" ht="15" x14ac:dyDescent="0.25">
      <c r="A47" s="24" t="s">
        <v>45</v>
      </c>
      <c r="B47" s="13" t="s">
        <v>136</v>
      </c>
      <c r="C47" s="13" t="s">
        <v>46</v>
      </c>
      <c r="D47" s="13" t="s">
        <v>47</v>
      </c>
      <c r="E47" s="13" t="s">
        <v>267</v>
      </c>
      <c r="F47" s="13">
        <v>1890</v>
      </c>
      <c r="G47" s="13" t="s">
        <v>48</v>
      </c>
      <c r="H47" s="13" t="s">
        <v>49</v>
      </c>
      <c r="I47" s="13" t="s">
        <v>50</v>
      </c>
    </row>
    <row r="48" spans="1:9" s="10" customFormat="1" ht="15" x14ac:dyDescent="0.25">
      <c r="A48" s="25"/>
      <c r="B48" s="14" t="s">
        <v>137</v>
      </c>
      <c r="C48" s="14" t="s">
        <v>96</v>
      </c>
      <c r="D48" s="14" t="s">
        <v>97</v>
      </c>
      <c r="E48" s="14" t="s">
        <v>98</v>
      </c>
      <c r="F48" s="14">
        <v>1869</v>
      </c>
      <c r="G48" s="14" t="s">
        <v>99</v>
      </c>
      <c r="H48" s="14" t="s">
        <v>100</v>
      </c>
      <c r="I48" s="14" t="s">
        <v>101</v>
      </c>
    </row>
    <row r="49" spans="1:9" s="10" customFormat="1" ht="15" x14ac:dyDescent="0.25">
      <c r="A49" s="25"/>
      <c r="B49" s="15" t="s">
        <v>138</v>
      </c>
      <c r="C49" s="15" t="s">
        <v>15</v>
      </c>
      <c r="D49" s="15" t="s">
        <v>168</v>
      </c>
      <c r="E49" s="15" t="s">
        <v>194</v>
      </c>
      <c r="F49" s="15">
        <v>1890</v>
      </c>
      <c r="G49" s="15" t="s">
        <v>48</v>
      </c>
      <c r="H49" s="15" t="s">
        <v>195</v>
      </c>
      <c r="I49" s="15" t="s">
        <v>169</v>
      </c>
    </row>
    <row r="50" spans="1:9" s="10" customFormat="1" ht="15" x14ac:dyDescent="0.25">
      <c r="A50" s="26"/>
      <c r="B50" s="15" t="s">
        <v>138</v>
      </c>
      <c r="C50" s="15" t="s">
        <v>117</v>
      </c>
      <c r="D50" s="15" t="s">
        <v>116</v>
      </c>
      <c r="E50" s="15" t="s">
        <v>166</v>
      </c>
      <c r="F50" s="15">
        <v>1867</v>
      </c>
      <c r="G50" s="15" t="s">
        <v>118</v>
      </c>
      <c r="H50" s="15" t="s">
        <v>119</v>
      </c>
      <c r="I50" s="15" t="s">
        <v>120</v>
      </c>
    </row>
    <row r="51" spans="1:9" s="10" customFormat="1" ht="15" x14ac:dyDescent="0.25">
      <c r="A51" s="24" t="s">
        <v>51</v>
      </c>
      <c r="B51" s="13" t="s">
        <v>136</v>
      </c>
      <c r="C51" s="13" t="s">
        <v>149</v>
      </c>
      <c r="D51" s="13" t="s">
        <v>150</v>
      </c>
      <c r="E51" s="13" t="s">
        <v>151</v>
      </c>
      <c r="F51" s="13">
        <v>1871</v>
      </c>
      <c r="G51" s="13" t="s">
        <v>54</v>
      </c>
      <c r="H51" s="13" t="s">
        <v>152</v>
      </c>
      <c r="I51" s="13" t="s">
        <v>153</v>
      </c>
    </row>
    <row r="52" spans="1:9" s="10" customFormat="1" ht="15" x14ac:dyDescent="0.25">
      <c r="A52" s="25"/>
      <c r="B52" s="14" t="s">
        <v>137</v>
      </c>
      <c r="C52" s="14" t="s">
        <v>52</v>
      </c>
      <c r="D52" s="14" t="s">
        <v>53</v>
      </c>
      <c r="E52" s="14" t="s">
        <v>154</v>
      </c>
      <c r="F52" s="14">
        <v>1871</v>
      </c>
      <c r="G52" s="14" t="s">
        <v>54</v>
      </c>
      <c r="H52" s="14" t="s">
        <v>155</v>
      </c>
      <c r="I52" s="14" t="s">
        <v>55</v>
      </c>
    </row>
    <row r="53" spans="1:9" s="10" customFormat="1" ht="15" x14ac:dyDescent="0.25">
      <c r="A53" s="26"/>
      <c r="B53" s="15" t="s">
        <v>138</v>
      </c>
      <c r="C53" s="15" t="s">
        <v>200</v>
      </c>
      <c r="D53" s="15" t="s">
        <v>127</v>
      </c>
      <c r="E53" s="15"/>
      <c r="F53" s="15"/>
      <c r="G53" s="15"/>
      <c r="H53" s="15" t="s">
        <v>201</v>
      </c>
      <c r="I53" s="15" t="s">
        <v>202</v>
      </c>
    </row>
    <row r="54" spans="1:9" s="10" customFormat="1" ht="15" x14ac:dyDescent="0.25">
      <c r="A54" s="24" t="s">
        <v>206</v>
      </c>
      <c r="B54" s="13" t="s">
        <v>136</v>
      </c>
      <c r="C54" s="13" t="s">
        <v>170</v>
      </c>
      <c r="D54" s="13" t="s">
        <v>171</v>
      </c>
      <c r="E54" s="13" t="s">
        <v>254</v>
      </c>
      <c r="F54" s="13">
        <v>1872</v>
      </c>
      <c r="G54" s="13" t="s">
        <v>109</v>
      </c>
      <c r="H54" s="13" t="s">
        <v>205</v>
      </c>
      <c r="I54" s="22" t="s">
        <v>172</v>
      </c>
    </row>
    <row r="55" spans="1:9" s="10" customFormat="1" ht="15" x14ac:dyDescent="0.25">
      <c r="A55" s="25"/>
      <c r="B55" s="14" t="s">
        <v>207</v>
      </c>
      <c r="C55" s="14" t="s">
        <v>203</v>
      </c>
      <c r="D55" s="14" t="s">
        <v>209</v>
      </c>
      <c r="E55" s="14" t="s">
        <v>259</v>
      </c>
      <c r="F55" s="14">
        <v>1872</v>
      </c>
      <c r="G55" s="14" t="s">
        <v>109</v>
      </c>
      <c r="H55" s="14" t="s">
        <v>212</v>
      </c>
      <c r="I55" s="23" t="s">
        <v>258</v>
      </c>
    </row>
    <row r="56" spans="1:9" s="10" customFormat="1" ht="15" x14ac:dyDescent="0.25">
      <c r="A56" s="26"/>
      <c r="B56" s="15" t="s">
        <v>208</v>
      </c>
      <c r="C56" s="15" t="s">
        <v>210</v>
      </c>
      <c r="D56" s="15" t="s">
        <v>211</v>
      </c>
      <c r="E56" s="15" t="s">
        <v>260</v>
      </c>
      <c r="F56" s="15">
        <v>1873</v>
      </c>
      <c r="G56" s="15" t="s">
        <v>257</v>
      </c>
      <c r="H56" s="15" t="s">
        <v>213</v>
      </c>
      <c r="I56" s="21" t="s">
        <v>365</v>
      </c>
    </row>
    <row r="57" spans="1:9" s="10" customFormat="1" ht="15" x14ac:dyDescent="0.25">
      <c r="A57" s="24" t="s">
        <v>56</v>
      </c>
      <c r="B57" s="13" t="s">
        <v>136</v>
      </c>
      <c r="C57" s="13" t="s">
        <v>18</v>
      </c>
      <c r="D57" s="13" t="s">
        <v>139</v>
      </c>
      <c r="E57" s="13" t="s">
        <v>255</v>
      </c>
      <c r="F57" s="13">
        <v>1941</v>
      </c>
      <c r="G57" s="13" t="s">
        <v>167</v>
      </c>
      <c r="H57" s="13" t="s">
        <v>196</v>
      </c>
      <c r="I57" s="13" t="s">
        <v>232</v>
      </c>
    </row>
    <row r="58" spans="1:9" s="10" customFormat="1" ht="15" x14ac:dyDescent="0.25">
      <c r="A58" s="25"/>
      <c r="B58" s="14" t="s">
        <v>137</v>
      </c>
      <c r="C58" s="14" t="s">
        <v>18</v>
      </c>
      <c r="D58" s="14" t="s">
        <v>139</v>
      </c>
      <c r="E58" s="14" t="s">
        <v>255</v>
      </c>
      <c r="F58" s="14">
        <v>1941</v>
      </c>
      <c r="G58" s="14" t="s">
        <v>167</v>
      </c>
      <c r="H58" s="14" t="s">
        <v>196</v>
      </c>
      <c r="I58" s="14" t="s">
        <v>232</v>
      </c>
    </row>
    <row r="59" spans="1:9" s="10" customFormat="1" ht="15" x14ac:dyDescent="0.25">
      <c r="A59" s="25"/>
      <c r="B59" s="15" t="s">
        <v>138</v>
      </c>
      <c r="C59" s="15" t="s">
        <v>18</v>
      </c>
      <c r="D59" s="15" t="s">
        <v>251</v>
      </c>
      <c r="E59" s="15" t="s">
        <v>256</v>
      </c>
      <c r="F59" s="15">
        <v>1941</v>
      </c>
      <c r="G59" s="15" t="s">
        <v>167</v>
      </c>
      <c r="H59" s="15" t="s">
        <v>252</v>
      </c>
      <c r="I59" s="21" t="s">
        <v>363</v>
      </c>
    </row>
    <row r="60" spans="1:9" s="10" customFormat="1" ht="15" x14ac:dyDescent="0.25">
      <c r="A60" s="26"/>
      <c r="B60" s="19" t="s">
        <v>233</v>
      </c>
      <c r="C60" s="19" t="s">
        <v>234</v>
      </c>
      <c r="D60" s="19" t="s">
        <v>235</v>
      </c>
      <c r="E60" s="19" t="s">
        <v>268</v>
      </c>
      <c r="F60" s="19">
        <v>1941</v>
      </c>
      <c r="G60" s="19" t="s">
        <v>167</v>
      </c>
      <c r="H60" s="19" t="s">
        <v>236</v>
      </c>
      <c r="I60" s="19"/>
    </row>
    <row r="61" spans="1:9" s="12" customFormat="1" ht="15" x14ac:dyDescent="0.25">
      <c r="A61" s="24" t="s">
        <v>366</v>
      </c>
      <c r="B61" s="13" t="s">
        <v>367</v>
      </c>
      <c r="C61" s="13" t="s">
        <v>370</v>
      </c>
      <c r="D61" s="13" t="s">
        <v>371</v>
      </c>
      <c r="E61" s="13"/>
      <c r="F61" s="13"/>
      <c r="G61" s="13"/>
      <c r="H61" s="13" t="s">
        <v>373</v>
      </c>
      <c r="I61" s="22" t="s">
        <v>374</v>
      </c>
    </row>
    <row r="62" spans="1:9" s="12" customFormat="1" ht="15" x14ac:dyDescent="0.25">
      <c r="A62" s="26"/>
      <c r="B62" s="13" t="s">
        <v>367</v>
      </c>
      <c r="C62" s="13" t="s">
        <v>368</v>
      </c>
      <c r="D62" s="13" t="s">
        <v>369</v>
      </c>
      <c r="E62" s="13"/>
      <c r="F62" s="13"/>
      <c r="G62" s="13"/>
      <c r="H62" s="13" t="s">
        <v>372</v>
      </c>
      <c r="I62" s="13"/>
    </row>
    <row r="63" spans="1:9" ht="15" x14ac:dyDescent="0.25">
      <c r="A63" s="5"/>
      <c r="B63" s="5"/>
      <c r="C63" s="5"/>
      <c r="I63" s="18">
        <f ca="1">TODAY()</f>
        <v>44102</v>
      </c>
    </row>
  </sheetData>
  <mergeCells count="20">
    <mergeCell ref="A11:A13"/>
    <mergeCell ref="A15:A17"/>
    <mergeCell ref="A18:A20"/>
    <mergeCell ref="A51:A53"/>
    <mergeCell ref="A54:A56"/>
    <mergeCell ref="A57:A60"/>
    <mergeCell ref="A61:A62"/>
    <mergeCell ref="A1:I1"/>
    <mergeCell ref="A21:A23"/>
    <mergeCell ref="A24:A26"/>
    <mergeCell ref="A47:A50"/>
    <mergeCell ref="A38:A40"/>
    <mergeCell ref="A41:A43"/>
    <mergeCell ref="A44:A46"/>
    <mergeCell ref="A27:A29"/>
    <mergeCell ref="A30:A33"/>
    <mergeCell ref="A34:A37"/>
    <mergeCell ref="A3:A5"/>
    <mergeCell ref="A6:A8"/>
    <mergeCell ref="A9:A10"/>
  </mergeCells>
  <hyperlinks>
    <hyperlink ref="I50" r:id="rId1"/>
    <hyperlink ref="I49" r:id="rId2"/>
    <hyperlink ref="I33" r:id="rId3"/>
    <hyperlink ref="I38" r:id="rId4"/>
    <hyperlink ref="I42" r:id="rId5"/>
    <hyperlink ref="I27" r:id="rId6"/>
    <hyperlink ref="I23" r:id="rId7"/>
    <hyperlink ref="I53" r:id="rId8"/>
    <hyperlink ref="I57" r:id="rId9"/>
    <hyperlink ref="I54" r:id="rId10"/>
    <hyperlink ref="I55" r:id="rId11"/>
    <hyperlink ref="I56" r:id="rId12"/>
    <hyperlink ref="I58" r:id="rId13"/>
    <hyperlink ref="I41" r:id="rId14"/>
    <hyperlink ref="I43" r:id="rId15"/>
    <hyperlink ref="I3" r:id="rId16"/>
    <hyperlink ref="I5" r:id="rId17"/>
    <hyperlink ref="I20" r:id="rId18"/>
    <hyperlink ref="I9" r:id="rId19"/>
    <hyperlink ref="I10" r:id="rId20"/>
    <hyperlink ref="I4" r:id="rId21"/>
    <hyperlink ref="I12" r:id="rId22"/>
    <hyperlink ref="I13" r:id="rId23"/>
    <hyperlink ref="I59" r:id="rId24"/>
    <hyperlink ref="I61" r:id="rId25"/>
    <hyperlink ref="I11" r:id="rId26"/>
    <hyperlink ref="I28" r:id="rId27"/>
    <hyperlink ref="I17" r:id="rId28"/>
    <hyperlink ref="I16" r:id="rId29"/>
  </hyperlinks>
  <pageMargins left="0.7" right="0.7" top="0.75" bottom="0.75" header="0.3" footer="0.3"/>
  <pageSetup paperSize="9" scale="59" orientation="portrait" r:id="rId30"/>
  <drawing r:id="rId3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workbookViewId="0">
      <selection activeCell="A14" sqref="A14:C15"/>
    </sheetView>
  </sheetViews>
  <sheetFormatPr baseColWidth="10" defaultRowHeight="15" x14ac:dyDescent="0.25"/>
  <cols>
    <col min="1" max="3" width="20" customWidth="1"/>
    <col min="4" max="4" width="23.7109375" customWidth="1"/>
    <col min="5" max="5" width="5.28515625" bestFit="1" customWidth="1"/>
    <col min="6" max="6" width="8.85546875" bestFit="1" customWidth="1"/>
    <col min="7" max="7" width="13.42578125" bestFit="1" customWidth="1"/>
    <col min="8" max="8" width="12.7109375" bestFit="1" customWidth="1"/>
    <col min="9" max="9" width="27.5703125" bestFit="1" customWidth="1"/>
    <col min="10" max="10" width="19.28515625" bestFit="1" customWidth="1"/>
    <col min="12" max="12" width="35.140625" customWidth="1"/>
  </cols>
  <sheetData>
    <row r="1" spans="1:12" ht="74.25" customHeight="1" x14ac:dyDescent="0.25">
      <c r="A1" s="27" t="s">
        <v>67</v>
      </c>
      <c r="B1" s="27"/>
      <c r="C1" s="27"/>
      <c r="D1" s="27"/>
      <c r="E1" s="27"/>
      <c r="F1" s="27"/>
      <c r="G1" s="27"/>
      <c r="H1" s="27"/>
      <c r="I1" s="27"/>
      <c r="J1" s="27"/>
    </row>
    <row r="2" spans="1:12" s="1" customFormat="1" ht="24.75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12" ht="16.5" customHeight="1" x14ac:dyDescent="0.25">
      <c r="A3" s="3" t="s">
        <v>10</v>
      </c>
      <c r="B3" s="3" t="s">
        <v>68</v>
      </c>
      <c r="C3" s="3" t="s">
        <v>69</v>
      </c>
      <c r="D3" s="3" t="s">
        <v>87</v>
      </c>
      <c r="E3" s="3">
        <v>1920</v>
      </c>
      <c r="F3" s="3" t="s">
        <v>22</v>
      </c>
      <c r="G3" s="3"/>
      <c r="H3" s="3"/>
      <c r="I3" s="4" t="s">
        <v>102</v>
      </c>
      <c r="J3" t="s">
        <v>70</v>
      </c>
      <c r="L3" s="5" t="str">
        <f t="shared" ref="L3:L8" si="0">A3&amp;CHAR(10)&amp;B3&amp;" "&amp;C3&amp;CHAR(10)&amp;D3&amp;CHAR(10)&amp;E3&amp;" "&amp;F3</f>
        <v>Monsieur
Dubuis Claude
Prés-de-la-Scie 5C
1920 Martigny</v>
      </c>
    </row>
    <row r="4" spans="1:12" ht="16.5" customHeight="1" x14ac:dyDescent="0.25">
      <c r="A4" s="3" t="s">
        <v>12</v>
      </c>
      <c r="B4" s="3" t="s">
        <v>72</v>
      </c>
      <c r="C4" s="3" t="s">
        <v>73</v>
      </c>
      <c r="D4" s="3" t="s">
        <v>76</v>
      </c>
      <c r="E4" s="3">
        <v>1950</v>
      </c>
      <c r="F4" s="3" t="s">
        <v>37</v>
      </c>
      <c r="G4" s="3"/>
      <c r="H4" s="3"/>
      <c r="I4" s="4" t="s">
        <v>84</v>
      </c>
      <c r="J4" t="s">
        <v>71</v>
      </c>
      <c r="L4" s="5" t="str">
        <f t="shared" si="0"/>
        <v>Madame
Delaloye Katia
rue des Cèdres 15
1950 Sion</v>
      </c>
    </row>
    <row r="5" spans="1:12" ht="16.5" customHeight="1" x14ac:dyDescent="0.25">
      <c r="A5" s="3" t="s">
        <v>10</v>
      </c>
      <c r="B5" s="3" t="s">
        <v>61</v>
      </c>
      <c r="C5" s="3" t="s">
        <v>62</v>
      </c>
      <c r="D5" s="3" t="s">
        <v>83</v>
      </c>
      <c r="E5" s="3">
        <v>1926</v>
      </c>
      <c r="F5" s="3" t="s">
        <v>13</v>
      </c>
      <c r="G5" s="3"/>
      <c r="H5" s="3" t="s">
        <v>64</v>
      </c>
      <c r="I5" s="4" t="s">
        <v>63</v>
      </c>
      <c r="J5" t="s">
        <v>71</v>
      </c>
      <c r="L5" s="5" t="str">
        <f t="shared" si="0"/>
        <v>Monsieur
Martin Blaise
St-Symphorien
1926 Fully</v>
      </c>
    </row>
    <row r="6" spans="1:12" ht="16.5" customHeight="1" x14ac:dyDescent="0.25">
      <c r="A6" s="3" t="s">
        <v>10</v>
      </c>
      <c r="B6" s="3" t="s">
        <v>35</v>
      </c>
      <c r="C6" s="3" t="s">
        <v>36</v>
      </c>
      <c r="D6" s="3" t="s">
        <v>66</v>
      </c>
      <c r="E6" s="3">
        <v>1950</v>
      </c>
      <c r="F6" s="3" t="s">
        <v>37</v>
      </c>
      <c r="G6" s="3" t="s">
        <v>38</v>
      </c>
      <c r="H6" s="3"/>
      <c r="I6" s="4" t="s">
        <v>39</v>
      </c>
      <c r="J6" t="s">
        <v>71</v>
      </c>
      <c r="L6" s="5" t="str">
        <f t="shared" si="0"/>
        <v>Monsieur
Savioz Christian
chemin St-Rémy 34
1950 Sion</v>
      </c>
    </row>
    <row r="7" spans="1:12" ht="16.5" customHeight="1" x14ac:dyDescent="0.25">
      <c r="A7" s="3" t="s">
        <v>10</v>
      </c>
      <c r="B7" s="3" t="s">
        <v>18</v>
      </c>
      <c r="C7" s="3" t="s">
        <v>36</v>
      </c>
      <c r="D7" s="3" t="s">
        <v>88</v>
      </c>
      <c r="E7" s="3">
        <v>1912</v>
      </c>
      <c r="F7" s="3" t="s">
        <v>19</v>
      </c>
      <c r="G7" s="3" t="s">
        <v>77</v>
      </c>
      <c r="H7" s="3" t="s">
        <v>78</v>
      </c>
      <c r="I7" s="4" t="s">
        <v>79</v>
      </c>
      <c r="J7" t="s">
        <v>71</v>
      </c>
      <c r="L7" s="5" t="str">
        <f t="shared" si="0"/>
        <v>Monsieur
Moulin Christian
Rue de la Vidondé 20
1912 Leytron</v>
      </c>
    </row>
    <row r="8" spans="1:12" s="8" customFormat="1" ht="16.5" customHeight="1" x14ac:dyDescent="0.25">
      <c r="A8" s="6" t="s">
        <v>10</v>
      </c>
      <c r="B8" s="6" t="s">
        <v>74</v>
      </c>
      <c r="C8" s="6" t="s">
        <v>75</v>
      </c>
      <c r="D8" s="6" t="s">
        <v>80</v>
      </c>
      <c r="E8" s="6">
        <v>1965</v>
      </c>
      <c r="F8" s="6" t="s">
        <v>33</v>
      </c>
      <c r="G8" s="6" t="s">
        <v>81</v>
      </c>
      <c r="H8" s="6"/>
      <c r="I8" s="7" t="s">
        <v>82</v>
      </c>
      <c r="J8" t="s">
        <v>71</v>
      </c>
      <c r="K8" t="s">
        <v>90</v>
      </c>
      <c r="L8" s="5" t="str">
        <f t="shared" si="0"/>
        <v>Monsieur
Duc Didier
route de Pradécor 4
1965 Savièse</v>
      </c>
    </row>
    <row r="9" spans="1:12" ht="16.5" customHeight="1" x14ac:dyDescent="0.25">
      <c r="A9" s="3"/>
      <c r="B9" s="3"/>
      <c r="C9" s="3"/>
      <c r="D9" s="3"/>
      <c r="E9" s="3"/>
      <c r="F9" s="3"/>
      <c r="G9" s="3"/>
      <c r="H9" s="3"/>
      <c r="I9" s="3"/>
    </row>
    <row r="10" spans="1:12" ht="16.5" customHeight="1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12" ht="16.5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12" ht="16.5" customHeight="1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12" x14ac:dyDescent="0.25">
      <c r="A13" t="s">
        <v>130</v>
      </c>
    </row>
    <row r="14" spans="1:12" ht="60" x14ac:dyDescent="0.25">
      <c r="A14" s="5" t="str">
        <f>A3&amp;CHAR(10)&amp;B3&amp;" "&amp;C3&amp;CHAR(10)&amp;D3&amp;CHAR(10)&amp;E3&amp;" "&amp;F3</f>
        <v>Monsieur
Dubuis Claude
Prés-de-la-Scie 5C
1920 Martigny</v>
      </c>
      <c r="B14" s="5" t="str">
        <f>A4&amp;CHAR(10)&amp;B4&amp;" "&amp;C4&amp;CHAR(10)&amp;D4&amp;CHAR(10)&amp;E4&amp;" "&amp;F4</f>
        <v>Madame
Delaloye Katia
rue des Cèdres 15
1950 Sion</v>
      </c>
      <c r="C14" s="5" t="str">
        <f>A5&amp;CHAR(10)&amp;B5&amp;" "&amp;C5&amp;CHAR(10)&amp;D5&amp;CHAR(10)&amp;E5&amp;" "&amp;F5</f>
        <v>Monsieur
Martin Blaise
St-Symphorien
1926 Fully</v>
      </c>
    </row>
    <row r="15" spans="1:12" ht="60" x14ac:dyDescent="0.25">
      <c r="A15" s="5" t="str">
        <f>A6&amp;CHAR(10)&amp;B6&amp;" "&amp;C6&amp;CHAR(10)&amp;D6&amp;CHAR(10)&amp;E6&amp;" "&amp;F6</f>
        <v>Monsieur
Savioz Christian
chemin St-Rémy 34
1950 Sion</v>
      </c>
      <c r="B15" s="5" t="str">
        <f>A7&amp;CHAR(10)&amp;B7&amp;" "&amp;C7&amp;CHAR(10)&amp;D7&amp;CHAR(10)&amp;E7&amp;" "&amp;F7</f>
        <v>Monsieur
Moulin Christian
Rue de la Vidondé 20
1912 Leytron</v>
      </c>
      <c r="C15" s="5" t="str">
        <f>A8&amp;CHAR(10)&amp;B8&amp;" "&amp;C8&amp;CHAR(10)&amp;D8&amp;CHAR(10)&amp;E8&amp;" "&amp;F8</f>
        <v>Monsieur
Duc Didier
route de Pradécor 4
1965 Savièse</v>
      </c>
    </row>
    <row r="16" spans="1:12" x14ac:dyDescent="0.25">
      <c r="A16" s="5"/>
      <c r="B16" s="5"/>
      <c r="C16" s="5"/>
    </row>
    <row r="17" spans="1:3" x14ac:dyDescent="0.25">
      <c r="A17" s="5"/>
      <c r="B17" s="5"/>
      <c r="C17" s="5"/>
    </row>
  </sheetData>
  <mergeCells count="1">
    <mergeCell ref="A1:J1"/>
  </mergeCells>
  <hyperlinks>
    <hyperlink ref="I7" r:id="rId1"/>
    <hyperlink ref="I8" r:id="rId2"/>
    <hyperlink ref="I5" r:id="rId3"/>
    <hyperlink ref="I4" r:id="rId4"/>
    <hyperlink ref="I6" r:id="rId5"/>
    <hyperlink ref="I3" r:id="rId6"/>
  </hyperlinks>
  <pageMargins left="0.70866141732283472" right="0.70866141732283472" top="0.74803149606299213" bottom="0.74803149606299213" header="0.31496062992125984" footer="0.31496062992125984"/>
  <pageSetup paperSize="9" scale="85" orientation="landscape" horizontalDpi="300" verticalDpi="300" r:id="rId7"/>
  <headerFooter>
    <oddFooter>&amp;L&amp;F  /  &amp;A&amp;R&amp;D</oddFooter>
  </headerFooter>
  <drawing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59"/>
  <sheetViews>
    <sheetView workbookViewId="0">
      <selection activeCell="B59" sqref="B59"/>
    </sheetView>
  </sheetViews>
  <sheetFormatPr baseColWidth="10" defaultRowHeight="15" x14ac:dyDescent="0.25"/>
  <cols>
    <col min="1" max="1" width="35.42578125" bestFit="1" customWidth="1"/>
  </cols>
  <sheetData>
    <row r="1" spans="1:2" x14ac:dyDescent="0.25">
      <c r="A1" s="13" t="s">
        <v>129</v>
      </c>
      <c r="B1" t="str">
        <f>A1</f>
        <v>info@badanniviers.ch</v>
      </c>
    </row>
    <row r="2" spans="1:2" x14ac:dyDescent="0.25">
      <c r="A2" s="9" t="s">
        <v>299</v>
      </c>
      <c r="B2" t="str">
        <f>A2&amp;"; "&amp;B1</f>
        <v>sebkampf@gmail.com; info@badanniviers.ch</v>
      </c>
    </row>
    <row r="3" spans="1:2" x14ac:dyDescent="0.25">
      <c r="A3" s="9" t="s">
        <v>178</v>
      </c>
      <c r="B3" t="str">
        <f t="shared" ref="B3:B57" si="0">A3&amp;"; "&amp;B2</f>
        <v>yann.boudu@gmail.com; sebkampf@gmail.com; info@badanniviers.ch</v>
      </c>
    </row>
    <row r="4" spans="1:2" x14ac:dyDescent="0.25">
      <c r="A4" s="13" t="s">
        <v>11</v>
      </c>
      <c r="B4" t="str">
        <f t="shared" si="0"/>
        <v>rene.bonvin@bluewin.ch; yann.boudu@gmail.com; sebkampf@gmail.com; info@badanniviers.ch</v>
      </c>
    </row>
    <row r="5" spans="1:2" x14ac:dyDescent="0.25">
      <c r="A5" s="13" t="s">
        <v>11</v>
      </c>
      <c r="B5" t="str">
        <f t="shared" si="0"/>
        <v>rene.bonvin@bluewin.ch; rene.bonvin@bluewin.ch; yann.boudu@gmail.com; sebkampf@gmail.com; info@badanniviers.ch</v>
      </c>
    </row>
    <row r="6" spans="1:2" x14ac:dyDescent="0.25">
      <c r="A6" s="13" t="s">
        <v>115</v>
      </c>
      <c r="B6" t="str">
        <f t="shared" si="0"/>
        <v>barbouilleblanc@bluewin.ch; rene.bonvin@bluewin.ch; rene.bonvin@bluewin.ch; yann.boudu@gmail.com; sebkampf@gmail.com; info@badanniviers.ch</v>
      </c>
    </row>
    <row r="7" spans="1:2" x14ac:dyDescent="0.25">
      <c r="A7" s="13" t="s">
        <v>204</v>
      </c>
      <c r="B7" t="str">
        <f t="shared" si="0"/>
        <v>angelique.perrin@bluewin.ch; barbouilleblanc@bluewin.ch; rene.bonvin@bluewin.ch; rene.bonvin@bluewin.ch; yann.boudu@gmail.com; sebkampf@gmail.com; info@badanniviers.ch</v>
      </c>
    </row>
    <row r="8" spans="1:2" x14ac:dyDescent="0.25">
      <c r="A8" s="13" t="s">
        <v>322</v>
      </c>
      <c r="B8" t="str">
        <f t="shared" si="0"/>
        <v>yann@talum.ch; angelique.perrin@bluewin.ch; barbouilleblanc@bluewin.ch; rene.bonvin@bluewin.ch; rene.bonvin@bluewin.ch; yann.boudu@gmail.com; sebkampf@gmail.com; info@badanniviers.ch</v>
      </c>
    </row>
    <row r="9" spans="1:2" x14ac:dyDescent="0.25">
      <c r="A9" s="13" t="s">
        <v>108</v>
      </c>
      <c r="B9" t="str">
        <f t="shared" si="0"/>
        <v>antonija.bccm@gmail.com; yann@talum.ch; angelique.perrin@bluewin.ch; barbouilleblanc@bluewin.ch; rene.bonvin@bluewin.ch; rene.bonvin@bluewin.ch; yann.boudu@gmail.com; sebkampf@gmail.com; info@badanniviers.ch</v>
      </c>
    </row>
    <row r="10" spans="1:2" x14ac:dyDescent="0.25">
      <c r="A10" s="13" t="s">
        <v>334</v>
      </c>
      <c r="B10" t="str">
        <f t="shared" si="0"/>
        <v>amos.lea@outlook.com; antonija.bccm@gmail.com; yann@talum.ch; angelique.perrin@bluewin.ch; barbouilleblanc@bluewin.ch; rene.bonvin@bluewin.ch; rene.bonvin@bluewin.ch; yann.boudu@gmail.com; sebkampf@gmail.com; info@badanniviers.ch</v>
      </c>
    </row>
    <row r="11" spans="1:2" x14ac:dyDescent="0.25">
      <c r="A11" s="13" t="s">
        <v>253</v>
      </c>
      <c r="B11" t="str">
        <f t="shared" si="0"/>
        <v>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12" spans="1:2" x14ac:dyDescent="0.25">
      <c r="A12" s="13" t="s">
        <v>128</v>
      </c>
      <c r="B12" t="str">
        <f t="shared" si="0"/>
        <v>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13" spans="1:2" x14ac:dyDescent="0.25">
      <c r="A13" s="13" t="s">
        <v>14</v>
      </c>
      <c r="B13" t="str">
        <f t="shared" si="0"/>
        <v>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14" spans="1:2" x14ac:dyDescent="0.25">
      <c r="A14" s="13" t="s">
        <v>14</v>
      </c>
      <c r="B14" t="str">
        <f t="shared" si="0"/>
        <v>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15" spans="1:2" x14ac:dyDescent="0.25">
      <c r="A15" s="13" t="s">
        <v>147</v>
      </c>
      <c r="B15" t="str">
        <f t="shared" si="0"/>
        <v>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16" spans="1:2" x14ac:dyDescent="0.25">
      <c r="A16" s="13" t="s">
        <v>16</v>
      </c>
      <c r="B16" t="str">
        <f t="shared" si="0"/>
        <v>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17" spans="1:2" x14ac:dyDescent="0.25">
      <c r="A17" s="13" t="s">
        <v>360</v>
      </c>
      <c r="B17" t="str">
        <f t="shared" si="0"/>
        <v>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18" spans="1:2" x14ac:dyDescent="0.25">
      <c r="A18" s="13" t="s">
        <v>179</v>
      </c>
      <c r="B18" t="str">
        <f t="shared" si="0"/>
        <v>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19" spans="1:2" x14ac:dyDescent="0.25">
      <c r="A19" s="13" t="s">
        <v>133</v>
      </c>
      <c r="B19" t="str">
        <f t="shared" si="0"/>
        <v>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20" spans="1:2" x14ac:dyDescent="0.25">
      <c r="A20" s="13" t="s">
        <v>133</v>
      </c>
      <c r="B20" t="str">
        <f t="shared" si="0"/>
        <v>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21" spans="1:2" x14ac:dyDescent="0.25">
      <c r="A21" s="13" t="s">
        <v>198</v>
      </c>
      <c r="B21" t="str">
        <f t="shared" si="0"/>
        <v>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22" spans="1:2" x14ac:dyDescent="0.25">
      <c r="A22" s="15" t="s">
        <v>272</v>
      </c>
      <c r="B22" t="str">
        <f t="shared" si="0"/>
        <v>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23" spans="1:2" x14ac:dyDescent="0.25">
      <c r="A23" s="15" t="s">
        <v>281</v>
      </c>
      <c r="B23" t="str">
        <f t="shared" si="0"/>
        <v>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24" spans="1:2" x14ac:dyDescent="0.25">
      <c r="A24" s="15" t="s">
        <v>286</v>
      </c>
      <c r="B24" t="str">
        <f t="shared" si="0"/>
        <v>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25" spans="1:2" x14ac:dyDescent="0.25">
      <c r="A25" s="15" t="s">
        <v>197</v>
      </c>
      <c r="B25" t="str">
        <f t="shared" si="0"/>
        <v>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26" spans="1:2" x14ac:dyDescent="0.25">
      <c r="A26" s="15" t="s">
        <v>114</v>
      </c>
      <c r="B26" t="str">
        <f t="shared" si="0"/>
        <v>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27" spans="1:2" x14ac:dyDescent="0.25">
      <c r="A27" s="15" t="s">
        <v>91</v>
      </c>
      <c r="B27" t="str">
        <f t="shared" si="0"/>
        <v>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28" spans="1:2" x14ac:dyDescent="0.25">
      <c r="A28" s="15" t="s">
        <v>143</v>
      </c>
      <c r="B28" t="str">
        <f t="shared" si="0"/>
        <v>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29" spans="1:2" x14ac:dyDescent="0.25">
      <c r="A29" s="15" t="s">
        <v>29</v>
      </c>
      <c r="B29" t="str">
        <f t="shared" si="0"/>
        <v>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30" spans="1:2" x14ac:dyDescent="0.25">
      <c r="A30" s="15" t="s">
        <v>175</v>
      </c>
      <c r="B30" t="str">
        <f t="shared" si="0"/>
        <v>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31" spans="1:2" x14ac:dyDescent="0.25">
      <c r="A31" s="15" t="s">
        <v>175</v>
      </c>
      <c r="B31" t="str">
        <f t="shared" si="0"/>
        <v>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32" spans="1:2" x14ac:dyDescent="0.25">
      <c r="A32" s="15" t="s">
        <v>159</v>
      </c>
      <c r="B32" t="str">
        <f t="shared" si="0"/>
        <v>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33" spans="1:2" x14ac:dyDescent="0.25">
      <c r="A33" s="15" t="s">
        <v>107</v>
      </c>
      <c r="B33" t="str">
        <f t="shared" si="0"/>
        <v>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34" spans="1:2" x14ac:dyDescent="0.25">
      <c r="A34" s="15" t="s">
        <v>107</v>
      </c>
      <c r="B34" t="str">
        <f t="shared" si="0"/>
        <v>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35" spans="1:2" x14ac:dyDescent="0.25">
      <c r="A35" s="15" t="s">
        <v>126</v>
      </c>
      <c r="B35" t="str">
        <f t="shared" si="0"/>
        <v>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36" spans="1:2" x14ac:dyDescent="0.25">
      <c r="A36" s="15" t="s">
        <v>188</v>
      </c>
      <c r="B36" t="str">
        <f t="shared" si="0"/>
        <v>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37" spans="1:2" x14ac:dyDescent="0.25">
      <c r="A37" s="15" t="s">
        <v>162</v>
      </c>
      <c r="B37" t="str">
        <f t="shared" si="0"/>
        <v>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38" spans="1:2" x14ac:dyDescent="0.25">
      <c r="A38" s="13" t="s">
        <v>165</v>
      </c>
      <c r="B38" t="str">
        <f t="shared" si="0"/>
        <v>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39" spans="1:2" x14ac:dyDescent="0.25">
      <c r="A39" t="s">
        <v>240</v>
      </c>
      <c r="B39" t="str">
        <f t="shared" si="0"/>
        <v>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40" spans="1:2" x14ac:dyDescent="0.25">
      <c r="A40" t="s">
        <v>193</v>
      </c>
      <c r="B40" t="str">
        <f t="shared" si="0"/>
        <v>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41" spans="1:2" x14ac:dyDescent="0.25">
      <c r="A41" t="s">
        <v>244</v>
      </c>
      <c r="B41" t="str">
        <f t="shared" si="0"/>
        <v>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42" spans="1:2" x14ac:dyDescent="0.25">
      <c r="A42" t="s">
        <v>44</v>
      </c>
      <c r="B42" t="str">
        <f t="shared" si="0"/>
        <v>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43" spans="1:2" x14ac:dyDescent="0.25">
      <c r="A43" t="s">
        <v>95</v>
      </c>
      <c r="B43" t="str">
        <f t="shared" si="0"/>
        <v>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44" spans="1:2" x14ac:dyDescent="0.25">
      <c r="A44" t="s">
        <v>60</v>
      </c>
      <c r="B44" t="str">
        <f t="shared" si="0"/>
        <v>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45" spans="1:2" x14ac:dyDescent="0.25">
      <c r="A45" t="s">
        <v>50</v>
      </c>
      <c r="B45" t="str">
        <f t="shared" si="0"/>
        <v>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46" spans="1:2" x14ac:dyDescent="0.25">
      <c r="A46" t="s">
        <v>101</v>
      </c>
      <c r="B46" t="str">
        <f t="shared" si="0"/>
        <v>nicole.droz@bluewin.ch; 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47" spans="1:2" x14ac:dyDescent="0.25">
      <c r="A47" t="s">
        <v>169</v>
      </c>
      <c r="B47" t="str">
        <f t="shared" si="0"/>
        <v>fredo_tosi@hotmail.com; nicole.droz@bluewin.ch; 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48" spans="1:2" x14ac:dyDescent="0.25">
      <c r="A48" t="s">
        <v>120</v>
      </c>
      <c r="B48" t="str">
        <f t="shared" si="0"/>
        <v>agabioud@bluewin.ch; fredo_tosi@hotmail.com; nicole.droz@bluewin.ch; 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49" spans="1:2" x14ac:dyDescent="0.25">
      <c r="A49" t="s">
        <v>153</v>
      </c>
      <c r="B49" t="str">
        <f t="shared" si="0"/>
        <v>cindyvuilloud@gmail.com; agabioud@bluewin.ch; fredo_tosi@hotmail.com; nicole.droz@bluewin.ch; 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50" spans="1:2" x14ac:dyDescent="0.25">
      <c r="A50" t="s">
        <v>55</v>
      </c>
      <c r="B50" t="str">
        <f t="shared" si="0"/>
        <v>nicoulaz@bluewin.ch; cindyvuilloud@gmail.com; agabioud@bluewin.ch; fredo_tosi@hotmail.com; nicole.droz@bluewin.ch; 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51" spans="1:2" x14ac:dyDescent="0.25">
      <c r="A51" t="s">
        <v>202</v>
      </c>
      <c r="B51" t="str">
        <f t="shared" si="0"/>
        <v>aa_edette@hotmail.com; nicoulaz@bluewin.ch; cindyvuilloud@gmail.com; agabioud@bluewin.ch; fredo_tosi@hotmail.com; nicole.droz@bluewin.ch; 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52" spans="1:2" x14ac:dyDescent="0.25">
      <c r="A52" t="s">
        <v>172</v>
      </c>
      <c r="B52" t="str">
        <f t="shared" si="0"/>
        <v>ch.valvona@gmail.com; aa_edette@hotmail.com; nicoulaz@bluewin.ch; cindyvuilloud@gmail.com; agabioud@bluewin.ch; fredo_tosi@hotmail.com; nicole.droz@bluewin.ch; 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53" spans="1:2" x14ac:dyDescent="0.25">
      <c r="A53" t="s">
        <v>258</v>
      </c>
      <c r="B53" t="str">
        <f t="shared" si="0"/>
        <v>fabrice.perrin@netplus.ch; ch.valvona@gmail.com; aa_edette@hotmail.com; nicoulaz@bluewin.ch; cindyvuilloud@gmail.com; agabioud@bluewin.ch; fredo_tosi@hotmail.com; nicole.droz@bluewin.ch; 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54" spans="1:2" x14ac:dyDescent="0.25">
      <c r="A54" t="s">
        <v>214</v>
      </c>
      <c r="B54" t="str">
        <f t="shared" si="0"/>
        <v>jjpasche48@ntplus.ch; fabrice.perrin@netplus.ch; ch.valvona@gmail.com; aa_edette@hotmail.com; nicoulaz@bluewin.ch; cindyvuilloud@gmail.com; agabioud@bluewin.ch; fredo_tosi@hotmail.com; nicole.droz@bluewin.ch; 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55" spans="1:2" x14ac:dyDescent="0.25">
      <c r="A55" t="s">
        <v>232</v>
      </c>
      <c r="B55" t="str">
        <f t="shared" si="0"/>
        <v>moulin.elodie95@gmail.com; jjpasche48@ntplus.ch; fabrice.perrin@netplus.ch; ch.valvona@gmail.com; aa_edette@hotmail.com; nicoulaz@bluewin.ch; cindyvuilloud@gmail.com; agabioud@bluewin.ch; fredo_tosi@hotmail.com; nicole.droz@bluewin.ch; 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56" spans="1:2" x14ac:dyDescent="0.25">
      <c r="A56" t="s">
        <v>232</v>
      </c>
      <c r="B56" t="str">
        <f t="shared" si="0"/>
        <v>moulin.elodie95@gmail.com; moulin.elodie95@gmail.com; jjpasche48@ntplus.ch; fabrice.perrin@netplus.ch; ch.valvona@gmail.com; aa_edette@hotmail.com; nicoulaz@bluewin.ch; cindyvuilloud@gmail.com; agabioud@bluewin.ch; fredo_tosi@hotmail.com; nicole.droz@bluewin.ch; 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57" spans="1:2" x14ac:dyDescent="0.25">
      <c r="A57" t="s">
        <v>363</v>
      </c>
      <c r="B57" t="str">
        <f t="shared" si="0"/>
        <v>claudinefro@hotmail.com; moulin.elodie95@gmail.com; moulin.elodie95@gmail.com; jjpasche48@ntplus.ch; fabrice.perrin@netplus.ch; ch.valvona@gmail.com; aa_edette@hotmail.com; nicoulaz@bluewin.ch; cindyvuilloud@gmail.com; agabioud@bluewin.ch; fredo_tosi@hotmail.com; nicole.droz@bluewin.ch; yclerc@hotmail.com; a.berra@bluewin.ch; greg73@netplus.ch; thierry.piffaretti@bluewin.ch; baptiste.cavin@bluewin.ch; smayoraz29@gmail.com; president@bcsierre.ch; valeriesolliard@bluewin.ch; simone.dumoulin@ubs.com; sandra.clivaz@netplus.ch; gilles-arnaud.comby@unifr.ch; lionel.monnat@gmail.com; lionel.monnat@gmail.com; info.bcriddes@gmail.com; kai.waldenberger83@hotmail.com; kai.waldenberger83@hotmail.com; marco_fux84@hotmail.com; info@bc-olympica-brig.ch; pmhaechler@bluewin.ch; f.peronetti@icloud.com; maxime.reynard@gmail.com; damiengenolet@gmail.com;  Jonas.paccolat@outlook.com; david.amsler@allianz-suisse.ch; cindyb5p@hotmail.com; beytrisona@gmail.com; beytrisona@gmail.com; muriel.grand@netcourrier.com; grandfam@netplus.ch; president@bcgranges.ch; claude@baour.ch; dominique.remondeulaz@mycable.ch; dominique.remondeulaz@mycable.ch; info@bcconthey.ch; avanzatomariline@gmail.com; amos.lea@outlook.com; antonija.bccm@gmail.com; yann@talum.ch; angelique.perrin@bluewin.ch; barbouilleblanc@bluewin.ch; rene.bonvin@bluewin.ch; rene.bonvin@bluewin.ch; yann.boudu@gmail.com; sebkampf@gmail.com; info@badanniviers.ch</v>
      </c>
    </row>
    <row r="59" spans="1:2" x14ac:dyDescent="0.25">
      <c r="B59" t="s">
        <v>364</v>
      </c>
    </row>
  </sheetData>
  <hyperlinks>
    <hyperlink ref="A36" r:id="rId1" display="agabioud@bluewin.ch"/>
    <hyperlink ref="A35" r:id="rId2" display="fredo_tosi@hotmail.com"/>
    <hyperlink ref="A1" r:id="rId3"/>
    <hyperlink ref="A30" r:id="rId4"/>
    <hyperlink ref="A22" r:id="rId5" display="yann.boudu@gmail.com"/>
    <hyperlink ref="A26" r:id="rId6" display="muriel.grand@netcourrier.com"/>
    <hyperlink ref="A15" r:id="rId7" display="richoz.martine@gmail.com"/>
    <hyperlink ref="A38" r:id="rId8" display="sandra.clivaz@netplus.ch"/>
    <hyperlink ref="A12" r:id="rId9" display="maxime.reynard@gmail.com"/>
    <hyperlink ref="A27" r:id="rId10" display="cindyb5p@hotmail.com"/>
    <hyperlink ref="A37" r:id="rId11" display="aa_edette@hotmail.com"/>
    <hyperlink ref="A5" r:id="rId12" display="angelique.perrin@bluewin.ch"/>
    <hyperlink ref="A21" r:id="rId13" display="moulin.elodie95@gmail.com"/>
    <hyperlink ref="A20" r:id="rId14" display="ch.valvona@gmail.com"/>
    <hyperlink ref="A16" r:id="rId15" display="president@bcsierre.ch"/>
    <hyperlink ref="A33" r:id="rId16" display="baptiste.cavin@bluewin.ch"/>
    <hyperlink ref="A24" r:id="rId17" display="avanzatomariline@gmail.com"/>
  </hyperlinks>
  <pageMargins left="0.70866141732283472" right="0.70866141732283472" top="0.74803149606299213" bottom="0.74803149606299213" header="0.31496062992125984" footer="0.31496062992125984"/>
  <pageSetup paperSize="9" scale="82" orientation="landscape" horizontalDpi="300" verticalDpi="300" r:id="rId18"/>
  <headerFooter>
    <oddFooter>&amp;L&amp;F  /  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opLeftCell="A23" workbookViewId="0">
      <selection activeCell="B1" sqref="B1:B17"/>
    </sheetView>
  </sheetViews>
  <sheetFormatPr baseColWidth="10" defaultRowHeight="15" x14ac:dyDescent="0.25"/>
  <cols>
    <col min="2" max="2" width="25.28515625" customWidth="1"/>
  </cols>
  <sheetData>
    <row r="1" spans="1:2" ht="75" x14ac:dyDescent="0.25">
      <c r="A1" t="s">
        <v>136</v>
      </c>
      <c r="B1" s="5" t="s">
        <v>215</v>
      </c>
    </row>
    <row r="2" spans="1:2" ht="75" x14ac:dyDescent="0.25">
      <c r="A2" t="s">
        <v>136</v>
      </c>
      <c r="B2" s="5" t="s">
        <v>216</v>
      </c>
    </row>
    <row r="3" spans="1:2" ht="75" x14ac:dyDescent="0.25">
      <c r="A3" t="s">
        <v>136</v>
      </c>
      <c r="B3" s="5" t="s">
        <v>217</v>
      </c>
    </row>
    <row r="4" spans="1:2" ht="75" x14ac:dyDescent="0.25">
      <c r="A4" t="s">
        <v>136</v>
      </c>
      <c r="B4" s="5" t="s">
        <v>218</v>
      </c>
    </row>
    <row r="5" spans="1:2" ht="75" x14ac:dyDescent="0.25">
      <c r="A5" t="s">
        <v>136</v>
      </c>
      <c r="B5" s="5" t="s">
        <v>231</v>
      </c>
    </row>
    <row r="6" spans="1:2" ht="75" x14ac:dyDescent="0.25">
      <c r="A6" t="s">
        <v>136</v>
      </c>
      <c r="B6" s="5" t="s">
        <v>230</v>
      </c>
    </row>
    <row r="7" spans="1:2" ht="75" x14ac:dyDescent="0.25">
      <c r="A7" t="s">
        <v>136</v>
      </c>
      <c r="B7" s="5" t="s">
        <v>229</v>
      </c>
    </row>
    <row r="8" spans="1:2" ht="75" x14ac:dyDescent="0.25">
      <c r="A8" t="s">
        <v>136</v>
      </c>
      <c r="B8" s="5" t="s">
        <v>219</v>
      </c>
    </row>
    <row r="9" spans="1:2" ht="75" x14ac:dyDescent="0.25">
      <c r="A9" t="s">
        <v>136</v>
      </c>
      <c r="B9" s="5" t="s">
        <v>220</v>
      </c>
    </row>
    <row r="10" spans="1:2" ht="75" x14ac:dyDescent="0.25">
      <c r="A10" t="s">
        <v>136</v>
      </c>
      <c r="B10" s="5" t="s">
        <v>224</v>
      </c>
    </row>
    <row r="11" spans="1:2" ht="75" x14ac:dyDescent="0.25">
      <c r="A11" t="s">
        <v>136</v>
      </c>
      <c r="B11" s="5" t="s">
        <v>225</v>
      </c>
    </row>
    <row r="12" spans="1:2" ht="75" x14ac:dyDescent="0.25">
      <c r="A12" t="s">
        <v>136</v>
      </c>
      <c r="B12" s="5" t="s">
        <v>228</v>
      </c>
    </row>
    <row r="13" spans="1:2" ht="75" x14ac:dyDescent="0.25">
      <c r="A13" t="s">
        <v>136</v>
      </c>
      <c r="B13" s="5" t="s">
        <v>221</v>
      </c>
    </row>
    <row r="14" spans="1:2" ht="75" x14ac:dyDescent="0.25">
      <c r="A14" t="s">
        <v>136</v>
      </c>
      <c r="B14" s="5" t="s">
        <v>222</v>
      </c>
    </row>
    <row r="15" spans="1:2" ht="75" x14ac:dyDescent="0.25">
      <c r="A15" t="s">
        <v>136</v>
      </c>
      <c r="B15" s="5" t="s">
        <v>227</v>
      </c>
    </row>
    <row r="16" spans="1:2" ht="75" x14ac:dyDescent="0.25">
      <c r="A16" t="s">
        <v>136</v>
      </c>
      <c r="B16" s="5" t="s">
        <v>223</v>
      </c>
    </row>
    <row r="17" spans="1:2" ht="75" x14ac:dyDescent="0.25">
      <c r="A17" t="s">
        <v>184</v>
      </c>
      <c r="B17" s="5" t="s">
        <v>226</v>
      </c>
    </row>
  </sheetData>
  <sortState ref="A1:B366">
    <sortCondition ref="A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Responsables des clubs</vt:lpstr>
      <vt:lpstr>Membres d'honneur</vt:lpstr>
      <vt:lpstr>courriel</vt:lpstr>
      <vt:lpstr>adresses postales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2020-09-28T06:50:51Z</dcterms:modified>
</cp:coreProperties>
</file>