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-105" yWindow="-105" windowWidth="23250" windowHeight="12570"/>
  </bookViews>
  <sheets>
    <sheet name="基于AWS教学实验服务平台schedule" sheetId="7" r:id="rId1"/>
    <sheet name="schedule" sheetId="6" r:id="rId2"/>
  </sheets>
  <externalReferences>
    <externalReference r:id="rId3"/>
    <externalReference r:id="rId4"/>
    <externalReference r:id="rId5"/>
  </externalReferences>
  <definedNames>
    <definedName name="_xlnm._FilterDatabase" localSheetId="0" hidden="1">基于AWS教学实验服务平台schedule!$A$12:$AA$84</definedName>
    <definedName name="№列">#REF!</definedName>
    <definedName name="_xlnm.Print_Area" localSheetId="0">基于AWS教学实验服务平台schedule!$A$1:$AB$84</definedName>
    <definedName name="_xlnm.Print_Titles" localSheetId="0">基于AWS教学实验服务平台schedule!$1:$12</definedName>
    <definedName name="syupo">[1]リスト!$H$2:$H$4</definedName>
    <definedName name="Z_0BB659D0_D227_4F46_AD8C_091F9A570215_.wvu.FilterData" localSheetId="0" hidden="1">基于AWS教学实验服务平台schedule!$B$11:$AA$84</definedName>
    <definedName name="Z_1306FB03_35DB_4D02_AE07_677F1B39602E_.wvu.FilterData" localSheetId="0" hidden="1">基于AWS教学实验服务平台schedule!$B$11:$AA$84</definedName>
    <definedName name="Z_1306FB03_35DB_4D02_AE07_677F1B39602E_.wvu.PrintArea" localSheetId="0" hidden="1">基于AWS教学实验服务平台schedule!$B$1:$AB$84</definedName>
    <definedName name="Z_1306FB03_35DB_4D02_AE07_677F1B39602E_.wvu.PrintTitles" localSheetId="0" hidden="1">基于AWS教学实验服务平台schedule!$1:$12</definedName>
    <definedName name="Z_18BA05ED_3A36_482C_8801_208B45E03578_.wvu.Cols" localSheetId="0" hidden="1">基于AWS教学实验服务平台schedule!#REF!</definedName>
    <definedName name="Z_18BA05ED_3A36_482C_8801_208B45E03578_.wvu.FilterData" localSheetId="0" hidden="1">基于AWS教学实验服务平台schedule!$B$11:$AA$84</definedName>
    <definedName name="Z_18BA05ED_3A36_482C_8801_208B45E03578_.wvu.PrintArea" localSheetId="0" hidden="1">基于AWS教学实验服务平台schedule!$B$1:$AB$84</definedName>
    <definedName name="Z_18BA05ED_3A36_482C_8801_208B45E03578_.wvu.PrintTitles" localSheetId="0" hidden="1">基于AWS教学实验服务平台schedule!$1:$12</definedName>
    <definedName name="Z_1A21D358_6C77_4032_8E0E_7A200487A302_.wvu.FilterData" localSheetId="0" hidden="1">基于AWS教学实验服务平台schedule!$B$11:$AA$84</definedName>
    <definedName name="Z_1C49D7D7_C084_4F91_91F3_9D3F72DA6151_.wvu.FilterData" localSheetId="0" hidden="1">基于AWS教学实验服务平台schedule!$B$11:$AA$84</definedName>
    <definedName name="Z_267B044A_6306_425A_B284_90B1B479231B_.wvu.FilterData" localSheetId="0" hidden="1">基于AWS教学实验服务平台schedule!$B$11:$AA$84</definedName>
    <definedName name="Z_29D53E63_27E5_4DAB_9991_55C5EAAFB323_.wvu.FilterData" localSheetId="0" hidden="1">基于AWS教学实验服务平台schedule!$B$11:$AA$84</definedName>
    <definedName name="Z_3064D04F_B1F9_496B_B90A_DC11BAAE11C0_.wvu.FilterData" localSheetId="0" hidden="1">基于AWS教学实验服务平台schedule!$B$11:$AA$84</definedName>
    <definedName name="Z_31CE7C43_CFF9_4847_98EC_9CCA0B24A1F4_.wvu.FilterData" localSheetId="0" hidden="1">基于AWS教学实验服务平台schedule!$B$11:$AA$84</definedName>
    <definedName name="Z_3F158CD6_BFFE_43D2_AEDA_CF9E424E6523_.wvu.Cols" localSheetId="0" hidden="1">基于AWS教学实验服务平台schedule!#REF!,基于AWS教学实验服务平台schedule!#REF!</definedName>
    <definedName name="Z_3F158CD6_BFFE_43D2_AEDA_CF9E424E6523_.wvu.FilterData" localSheetId="0" hidden="1">基于AWS教学实验服务平台schedule!$B$11:$AA$84</definedName>
    <definedName name="Z_3F158CD6_BFFE_43D2_AEDA_CF9E424E6523_.wvu.PrintArea" localSheetId="0" hidden="1">基于AWS教学实验服务平台schedule!$A$1:$AB$84</definedName>
    <definedName name="Z_3F158CD6_BFFE_43D2_AEDA_CF9E424E6523_.wvu.PrintTitles" localSheetId="0" hidden="1">基于AWS教学实验服务平台schedule!$1:$12</definedName>
    <definedName name="Z_540B05DC_90A2_4B16_AEF3_B2D2421C8BE0_.wvu.FilterData" localSheetId="0" hidden="1">基于AWS教学实验服务平台schedule!$B$11:$AA$84</definedName>
    <definedName name="Z_5761BE4D_E110_49C1_B4DF_DA767DFF022E_.wvu.FilterData" localSheetId="0" hidden="1">基于AWS教学实验服务平台schedule!$B$11:$AA$84</definedName>
    <definedName name="Z_5BEEA880_F152_4A59_A1E1_DB4F3F282255_.wvu.FilterData" localSheetId="0" hidden="1">基于AWS教学实验服务平台schedule!$B$11:$AA$84</definedName>
    <definedName name="Z_7385A917_C9C5_4CE1_920B_6BA8EE303316_.wvu.FilterData" localSheetId="0" hidden="1">基于AWS教学实验服务平台schedule!$B$11:$AA$84</definedName>
    <definedName name="Z_7385A917_C9C5_4CE1_920B_6BA8EE303316_.wvu.PrintTitles" localSheetId="0" hidden="1">基于AWS教学实验服务平台schedule!$1:$12</definedName>
    <definedName name="Z_783C8310_4B4A_41AD_A349_269BE75B2A8C_.wvu.FilterData" localSheetId="0" hidden="1">基于AWS教学实验服务平台schedule!$B$11:$AA$84</definedName>
    <definedName name="Z_7AB75099_5DDF_48C0_AFA3_68D7D984226B_.wvu.FilterData" localSheetId="0" hidden="1">基于AWS教学实验服务平台schedule!$B$11:$AA$84</definedName>
    <definedName name="Z_84FA8367_986B_4048_A9E2_7F881F9307CE_.wvu.FilterData" localSheetId="0" hidden="1">基于AWS教学实验服务平台schedule!$B$11:$AA$84</definedName>
    <definedName name="Z_86BCB51F_9D16_4F64_8332_99F122ED0804_.wvu.FilterData" localSheetId="0" hidden="1">基于AWS教学实验服务平台schedule!$B$11:$AA$84</definedName>
    <definedName name="Z_8708EFCD_234C_4B0F_ABC2_007804F5F4C1_.wvu.FilterData" localSheetId="0" hidden="1">基于AWS教学实验服务平台schedule!$B$11:$AA$84</definedName>
    <definedName name="Z_8B55482D_F994_4C27_8097_6296C2A684E7_.wvu.FilterData" localSheetId="0" hidden="1">基于AWS教学实验服务平台schedule!$B$11:$AA$84</definedName>
    <definedName name="Z_8B55482D_F994_4C27_8097_6296C2A684E7_.wvu.PrintTitles" localSheetId="0" hidden="1">基于AWS教学实验服务平台schedule!$1:$12</definedName>
    <definedName name="Z_9302EA8C_B2AB_4060_9D7E_6D2290DB7AA1_.wvu.FilterData" localSheetId="0" hidden="1">基于AWS教学实验服务平台schedule!$B$11:$AA$84</definedName>
    <definedName name="Z_9444C06C_D5B9_48AD_BD53_BB0ABBF41C91_.wvu.FilterData" localSheetId="0" hidden="1">基于AWS教学实验服务平台schedule!$B$11:$AA$84</definedName>
    <definedName name="Z_96BD8295_2E6D_4B63_8A69_35782B12D0FC_.wvu.FilterData" localSheetId="0" hidden="1">基于AWS教学实验服务平台schedule!$B$11:$AA$84</definedName>
    <definedName name="Z_9F66F35D_08BA_407A_984F_5A749B7BA32E_.wvu.FilterData" localSheetId="0" hidden="1">基于AWS教学实验服务平台schedule!$B$11:$AA$84</definedName>
    <definedName name="Z_A1DCBE8D_AC7C_4C25_BFC0_CC984446D0B5_.wvu.FilterData" localSheetId="0" hidden="1">基于AWS教学实验服务平台schedule!$B$11:$AA$84</definedName>
    <definedName name="Z_A438B0C2_700C_4E2E_995A_216980CCC09E_.wvu.FilterData" localSheetId="0" hidden="1">基于AWS教学实验服务平台schedule!$B$11:$AA$84</definedName>
    <definedName name="Z_BE114A2B_D886_4F97_82D5_05092296EC05_.wvu.Cols" localSheetId="0" hidden="1">基于AWS教学实验服务平台schedule!#REF!</definedName>
    <definedName name="Z_BE114A2B_D886_4F97_82D5_05092296EC05_.wvu.FilterData" localSheetId="0" hidden="1">基于AWS教学实验服务平台schedule!$B$11:$AA$84</definedName>
    <definedName name="Z_BE114A2B_D886_4F97_82D5_05092296EC05_.wvu.PrintArea" localSheetId="0" hidden="1">基于AWS教学实验服务平台schedule!$A$1:$AL$84</definedName>
    <definedName name="Z_BE114A2B_D886_4F97_82D5_05092296EC05_.wvu.PrintTitles" localSheetId="0" hidden="1">基于AWS教学实验服务平台schedule!$1:$12</definedName>
    <definedName name="Z_C65918DD_A69D_44F3_924A_BF7ABB14AEA4_.wvu.FilterData" localSheetId="0" hidden="1">基于AWS教学实验服务平台schedule!$B$11:$AA$84</definedName>
    <definedName name="Z_C8832661_EDF3_425C_9382_B9B7DF233E4F_.wvu.FilterData" localSheetId="0" hidden="1">基于AWS教学实验服务平台schedule!$B$11:$AA$84</definedName>
    <definedName name="Z_E9904D88_7DC2_4D3B_89F5_B8EACD67BE25_.wvu.Cols" localSheetId="0" hidden="1">基于AWS教学实验服务平台schedule!#REF!</definedName>
    <definedName name="Z_E9904D88_7DC2_4D3B_89F5_B8EACD67BE25_.wvu.FilterData" localSheetId="0" hidden="1">基于AWS教学实验服务平台schedule!$B$11:$AA$84</definedName>
    <definedName name="Z_E9904D88_7DC2_4D3B_89F5_B8EACD67BE25_.wvu.PrintArea" localSheetId="0" hidden="1">基于AWS教学实验服务平台schedule!$B$1:$AB$84</definedName>
    <definedName name="Z_E9904D88_7DC2_4D3B_89F5_B8EACD67BE25_.wvu.PrintTitles" localSheetId="0" hidden="1">基于AWS教学实验服务平台schedule!$1:$12</definedName>
    <definedName name="Z_F19E431B_3D10_4A02_944B_4A0A5E60F41C_.wvu.Cols" localSheetId="0" hidden="1">基于AWS教学实验服务平台schedule!#REF!</definedName>
    <definedName name="Z_F19E431B_3D10_4A02_944B_4A0A5E60F41C_.wvu.FilterData" localSheetId="0" hidden="1">基于AWS教学实验服务平台schedule!$B$11:$AA$84</definedName>
    <definedName name="Z_F19E431B_3D10_4A02_944B_4A0A5E60F41C_.wvu.PrintTitles" localSheetId="0" hidden="1">基于AWS教学实验服务平台schedule!$1:$12</definedName>
    <definedName name="Z_F5C6C6B5_EC50_4691_A0DA_2146B50CF2C1_.wvu.FilterData" localSheetId="0" hidden="1">基于AWS教学实验服务平台schedule!$B$11:$AA$84</definedName>
    <definedName name="クエリ1">#REF!</definedName>
    <definedName name="サブシス区分">#REF!</definedName>
    <definedName name="ステータス">#REF!</definedName>
    <definedName name="ステータス列">#REF!</definedName>
    <definedName name="バージョン">#REF!</definedName>
    <definedName name="プロジェクト開始日">#REF!</definedName>
    <definedName name="リリース">#REF!</definedName>
    <definedName name="レビュー日程確認用">#REF!</definedName>
    <definedName name="レビュー日程確認用データ抽出">#REF!</definedName>
    <definedName name="レビュー日程用テーブル">#REF!</definedName>
    <definedName name="報告日">#REF!</definedName>
    <definedName name="担当拠点">[2]マスタ!#REF!</definedName>
    <definedName name="担当者">#REF!</definedName>
    <definedName name="担当者列">#REF!</definedName>
    <definedName name="登録者">[2]マスタ!$C$2:$C$13</definedName>
    <definedName name="対応予定日">#REF!</definedName>
    <definedName name="発生元">#REF!</definedName>
    <definedName name="更新日">#REF!</definedName>
    <definedName name="検討区分">#REF!</definedName>
    <definedName name="進捗列">#REF!</definedName>
    <definedName name="開始日列">#REF!</definedName>
    <definedName name="期間列">#REF!</definedName>
    <definedName name="企業">#REF!</definedName>
    <definedName name="日付">#REF!</definedName>
    <definedName name="削除・統合">#REF!</definedName>
    <definedName name="優先度">#REF!</definedName>
    <definedName name="終了日列">#REF!</definedName>
    <definedName name="祝日">#REF!</definedName>
    <definedName name="作業タスク列">[3]BaseSheet1!$F$9</definedName>
    <definedName name="作業タスク列１">#REF!</definedName>
    <definedName name="作業タスク列２">#REF!</definedName>
    <definedName name="作業タスク列３">#REF!</definedName>
    <definedName name="作業タスク列４">#REF!</definedName>
  </definedNames>
  <calcPr calcId="145621"/>
</workbook>
</file>

<file path=xl/calcChain.xml><?xml version="1.0" encoding="utf-8"?>
<calcChain xmlns="http://schemas.openxmlformats.org/spreadsheetml/2006/main">
  <c r="A17" i="7" l="1"/>
  <c r="A19" i="7"/>
  <c r="A21" i="7"/>
  <c r="A23" i="7"/>
  <c r="A25" i="7"/>
  <c r="A27" i="7"/>
  <c r="A29" i="7"/>
  <c r="A31" i="7"/>
  <c r="A33" i="7"/>
  <c r="A35" i="7"/>
  <c r="A37" i="7"/>
  <c r="A39" i="7"/>
  <c r="A41" i="7"/>
  <c r="A43" i="7"/>
  <c r="A45" i="7"/>
  <c r="A47" i="7"/>
  <c r="A49" i="7"/>
  <c r="A51" i="7"/>
  <c r="A53" i="7"/>
  <c r="A55" i="7"/>
  <c r="A57" i="7"/>
  <c r="A59" i="7"/>
  <c r="A61" i="7"/>
  <c r="A63" i="7"/>
  <c r="A65" i="7"/>
  <c r="A67" i="7"/>
  <c r="A69" i="7"/>
  <c r="A71" i="7"/>
  <c r="A73" i="7"/>
  <c r="A75" i="7"/>
  <c r="A77" i="7"/>
  <c r="A79" i="7"/>
  <c r="A81" i="7"/>
  <c r="A83" i="7"/>
  <c r="A85" i="7"/>
  <c r="A87" i="7"/>
  <c r="A89" i="7"/>
  <c r="A91" i="7"/>
  <c r="A93" i="7"/>
  <c r="A95" i="7"/>
  <c r="H41" i="7"/>
  <c r="H33" i="7"/>
  <c r="H23" i="7" l="1"/>
  <c r="H35" i="7" l="1"/>
  <c r="H37" i="7"/>
  <c r="H39" i="7"/>
  <c r="H43" i="7"/>
  <c r="H45" i="7"/>
  <c r="H47" i="7"/>
  <c r="H87" i="7"/>
  <c r="H53" i="7"/>
  <c r="H55" i="7"/>
  <c r="H57" i="7"/>
  <c r="H61" i="7"/>
  <c r="H63" i="7"/>
  <c r="H65" i="7"/>
  <c r="H67" i="7"/>
  <c r="H69" i="7"/>
  <c r="H71" i="7"/>
  <c r="H73" i="7"/>
  <c r="H75" i="7"/>
  <c r="H77" i="7"/>
  <c r="H79" i="7"/>
  <c r="H81" i="7"/>
  <c r="H83" i="7"/>
  <c r="H51" i="7"/>
  <c r="H17" i="7"/>
  <c r="H19" i="7"/>
  <c r="H21" i="7"/>
  <c r="H25" i="7"/>
  <c r="H27" i="7"/>
  <c r="H29" i="7"/>
  <c r="H15" i="7"/>
  <c r="H49" i="7"/>
  <c r="A15" i="7"/>
  <c r="A13" i="7"/>
  <c r="H31" i="7" l="1"/>
  <c r="H95" i="7" l="1"/>
  <c r="H89" i="7"/>
  <c r="H93" i="7"/>
  <c r="H91" i="7"/>
  <c r="H85" i="7"/>
  <c r="B4" i="7" l="1"/>
  <c r="H13" i="7"/>
</calcChain>
</file>

<file path=xl/comments1.xml><?xml version="1.0" encoding="utf-8"?>
<comments xmlns="http://schemas.openxmlformats.org/spreadsheetml/2006/main">
  <authors>
    <author>作者</author>
  </authors>
  <commentList>
    <comment ref="N6" authorId="0">
      <text>
        <r>
          <rPr>
            <b/>
            <sz val="9"/>
            <color indexed="81"/>
            <rFont val="宋体"/>
            <family val="3"/>
            <charset val="134"/>
          </rPr>
          <t>QA.NO.29に参考
これは空関数としておきます。</t>
        </r>
      </text>
    </comment>
    <comment ref="N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QA.NO.24に参考
</t>
        </r>
      </text>
    </comment>
  </commentList>
</comments>
</file>

<file path=xl/sharedStrings.xml><?xml version="1.0" encoding="utf-8"?>
<sst xmlns="http://schemas.openxmlformats.org/spreadsheetml/2006/main" count="117" uniqueCount="81">
  <si>
    <t>Action</t>
    <phoneticPr fontId="1" type="noConversion"/>
  </si>
  <si>
    <t>Type</t>
    <phoneticPr fontId="1" type="noConversion"/>
  </si>
  <si>
    <t>三月</t>
    <phoneticPr fontId="1" type="noConversion"/>
  </si>
  <si>
    <t>担当者</t>
    <rPh sb="0" eb="3">
      <t>タントウシャ</t>
    </rPh>
    <phoneticPr fontId="17"/>
  </si>
  <si>
    <t>更新日</t>
    <phoneticPr fontId="17"/>
  </si>
  <si>
    <t>3月</t>
    <phoneticPr fontId="17"/>
  </si>
  <si>
    <t>里程碑</t>
    <phoneticPr fontId="17"/>
  </si>
  <si>
    <t>任务</t>
    <phoneticPr fontId="17"/>
  </si>
  <si>
    <t>开始预定</t>
    <rPh sb="0" eb="2">
      <t>チャクシュヨテイ</t>
    </rPh>
    <phoneticPr fontId="17"/>
  </si>
  <si>
    <t>完了
预定</t>
    <rPh sb="0" eb="2">
      <t>カンリョウ</t>
    </rPh>
    <rPh sb="3" eb="5">
      <t>ヨテイ</t>
    </rPh>
    <phoneticPr fontId="17"/>
  </si>
  <si>
    <t>开始
实际</t>
    <rPh sb="0" eb="2">
      <t>チャクシュ</t>
    </rPh>
    <rPh sb="3" eb="5">
      <t>ジッセキ</t>
    </rPh>
    <phoneticPr fontId="17"/>
  </si>
  <si>
    <t>完了
实际</t>
    <rPh sb="0" eb="2">
      <t>カンリョウ</t>
    </rPh>
    <rPh sb="3" eb="5">
      <t>ジッセキ</t>
    </rPh>
    <phoneticPr fontId="17"/>
  </si>
  <si>
    <t>进度(%)</t>
    <rPh sb="0" eb="2">
      <t>シンチョク</t>
    </rPh>
    <rPh sb="2" eb="3">
      <t>リツ</t>
    </rPh>
    <phoneticPr fontId="17"/>
  </si>
  <si>
    <t>预定</t>
    <rPh sb="0" eb="2">
      <t>ヨテイ</t>
    </rPh>
    <phoneticPr fontId="17"/>
  </si>
  <si>
    <t>实际</t>
    <rPh sb="0" eb="2">
      <t>ジッセキ</t>
    </rPh>
    <phoneticPr fontId="17"/>
  </si>
  <si>
    <t>备注</t>
    <rPh sb="0" eb="2">
      <t>ビコウ</t>
    </rPh>
    <phoneticPr fontId="17"/>
  </si>
  <si>
    <t>基于AWS教学实验服务平台schedule</t>
    <rPh sb="3" eb="4">
      <t>ハン</t>
    </rPh>
    <rPh sb="4" eb="6">
      <t>テイキ</t>
    </rPh>
    <phoneticPr fontId="17"/>
  </si>
  <si>
    <t>测试</t>
    <phoneticPr fontId="17"/>
  </si>
  <si>
    <t>BUG对应</t>
    <phoneticPr fontId="17"/>
  </si>
  <si>
    <t>系统部署</t>
    <phoneticPr fontId="17"/>
  </si>
  <si>
    <t>测试人员</t>
    <phoneticPr fontId="17"/>
  </si>
  <si>
    <t>调查依赖</t>
    <phoneticPr fontId="1" type="noConversion"/>
  </si>
  <si>
    <t>种别</t>
    <phoneticPr fontId="1" type="noConversion"/>
  </si>
  <si>
    <t>功能</t>
    <phoneticPr fontId="1" type="noConversion"/>
  </si>
  <si>
    <t>开始</t>
    <phoneticPr fontId="1" type="noConversion"/>
  </si>
  <si>
    <t>结束</t>
    <phoneticPr fontId="1" type="noConversion"/>
  </si>
  <si>
    <t>总工时</t>
    <phoneticPr fontId="1" type="noConversion"/>
  </si>
  <si>
    <t>担当者</t>
    <phoneticPr fontId="1" type="noConversion"/>
  </si>
  <si>
    <t>备注</t>
    <phoneticPr fontId="1" type="noConversion"/>
  </si>
  <si>
    <t>进度</t>
    <phoneticPr fontId="1" type="noConversion"/>
  </si>
  <si>
    <r>
      <rPr>
        <sz val="11"/>
        <color theme="1"/>
        <rFont val="MS Gothic"/>
        <family val="3"/>
        <charset val="134"/>
        <scheme val="minor"/>
      </rPr>
      <t>规模</t>
    </r>
    <r>
      <rPr>
        <sz val="11"/>
        <color theme="1"/>
        <rFont val="MS Gothic"/>
        <family val="3"/>
        <charset val="128"/>
        <scheme val="minor"/>
      </rPr>
      <t>(KL)</t>
    </r>
    <phoneticPr fontId="1" type="noConversion"/>
  </si>
  <si>
    <t>优先级</t>
    <phoneticPr fontId="17"/>
  </si>
  <si>
    <t>○账户“池”</t>
    <phoneticPr fontId="17"/>
  </si>
  <si>
    <t>○IT测试</t>
    <phoneticPr fontId="17"/>
  </si>
  <si>
    <t>○上线部署</t>
    <phoneticPr fontId="17"/>
  </si>
  <si>
    <t>测试用例抽取</t>
    <phoneticPr fontId="17"/>
  </si>
  <si>
    <t>4月</t>
    <phoneticPr fontId="17"/>
  </si>
  <si>
    <t>sat</t>
    <phoneticPr fontId="17"/>
  </si>
  <si>
    <t>sun</t>
  </si>
  <si>
    <t>sun</t>
    <phoneticPr fontId="17"/>
  </si>
  <si>
    <t>里程碑1</t>
    <phoneticPr fontId="17"/>
  </si>
  <si>
    <t>账户“池”凭证获取启动实验</t>
    <phoneticPr fontId="17"/>
  </si>
  <si>
    <t>模板试用启动/停止实验</t>
    <phoneticPr fontId="17"/>
  </si>
  <si>
    <t>课程试用启动/停止实验</t>
    <phoneticPr fontId="17"/>
  </si>
  <si>
    <t>chenhan</t>
    <phoneticPr fontId="17"/>
  </si>
  <si>
    <t>chenhan</t>
    <phoneticPr fontId="17"/>
  </si>
  <si>
    <t>登录控制台实验凭证获取</t>
    <phoneticPr fontId="17"/>
  </si>
  <si>
    <t>登录控制台实验结束释放资源</t>
    <phoneticPr fontId="17"/>
  </si>
  <si>
    <t>需求分析</t>
    <phoneticPr fontId="17"/>
  </si>
  <si>
    <t>数据库变更</t>
    <phoneticPr fontId="17"/>
  </si>
  <si>
    <t>开发测试环境搭建</t>
    <phoneticPr fontId="17"/>
  </si>
  <si>
    <t>yuzhh</t>
    <phoneticPr fontId="17"/>
  </si>
  <si>
    <t>高</t>
    <phoneticPr fontId="17"/>
  </si>
  <si>
    <t>IAM 动态创建 API调查</t>
    <phoneticPr fontId="17"/>
  </si>
  <si>
    <t>○需求&amp;课题</t>
    <rPh sb="1" eb="3">
      <t>ホウシキ</t>
    </rPh>
    <rPh sb="3" eb="5">
      <t>ケントウテイキ</t>
    </rPh>
    <phoneticPr fontId="17"/>
  </si>
  <si>
    <t>登录控制台实验资源释放</t>
    <phoneticPr fontId="17"/>
  </si>
  <si>
    <t>○启动实验/停止实验</t>
    <phoneticPr fontId="17"/>
  </si>
  <si>
    <t>风险高</t>
    <phoneticPr fontId="17"/>
  </si>
  <si>
    <t>AWS 账户管理菜单修改</t>
    <phoneticPr fontId="17"/>
  </si>
  <si>
    <t>平台账号池--列表查询</t>
    <phoneticPr fontId="17"/>
  </si>
  <si>
    <t>平台账号池--新增</t>
    <phoneticPr fontId="17"/>
  </si>
  <si>
    <t>平台账号池-修改</t>
    <phoneticPr fontId="17"/>
  </si>
  <si>
    <t>平台账号池-模板下载，批量导入</t>
    <phoneticPr fontId="17"/>
  </si>
  <si>
    <t>院系账号池-页面开发</t>
    <phoneticPr fontId="17"/>
  </si>
  <si>
    <t>zhen</t>
    <phoneticPr fontId="17"/>
  </si>
  <si>
    <t>院系账号池-列表查询</t>
    <phoneticPr fontId="17"/>
  </si>
  <si>
    <t>院系账号池-选择记录显示IAM信息</t>
    <phoneticPr fontId="17"/>
  </si>
  <si>
    <t>院系账号池-新增（需调用AWS 创建IAM API）</t>
    <phoneticPr fontId="17"/>
  </si>
  <si>
    <t>院系账号池-Account 编辑修改</t>
    <phoneticPr fontId="17"/>
  </si>
  <si>
    <t>院系账号池-IAM编辑修改</t>
    <phoneticPr fontId="17"/>
  </si>
  <si>
    <t>院系账号池-模板下载，批量导入</t>
    <phoneticPr fontId="17"/>
  </si>
  <si>
    <t>用户管理-平台管理员</t>
    <phoneticPr fontId="17"/>
  </si>
  <si>
    <t>用户管理-院系管理员</t>
    <phoneticPr fontId="17"/>
  </si>
  <si>
    <t>用户管理-教师</t>
    <phoneticPr fontId="17"/>
  </si>
  <si>
    <t>涉及变更功能水平展开查看遗漏</t>
    <phoneticPr fontId="17"/>
  </si>
  <si>
    <t>chenzhenyue</t>
    <phoneticPr fontId="17"/>
  </si>
  <si>
    <t>yuzhh  lijianfeng</t>
    <phoneticPr fontId="17"/>
  </si>
  <si>
    <t>对应功能开发人员</t>
    <phoneticPr fontId="17"/>
  </si>
  <si>
    <t>IAM 密码修改</t>
    <phoneticPr fontId="17"/>
  </si>
  <si>
    <t>lijianfeng</t>
    <phoneticPr fontId="17"/>
  </si>
  <si>
    <t>控制台启动实验/结束实验  IAM资源释放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</si>
</sst>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"/>
    <numFmt numFmtId="177" formatCode="m/d;@"/>
    <numFmt numFmtId="178" formatCode="0.00_);[Red]\(0.00\)"/>
    <numFmt numFmtId="179" formatCode="0_);[Red]\(0\)"/>
    <numFmt numFmtId="180" formatCode="0_ "/>
    <numFmt numFmtId="181" formatCode="m/d"/>
    <numFmt numFmtId="182" formatCode="[$-804]aaa;@"/>
  </numFmts>
  <fonts count="26">
    <font>
      <sz val="11"/>
      <color theme="1"/>
      <name val="MS Gothic"/>
      <family val="2"/>
      <charset val="134"/>
      <scheme val="minor"/>
    </font>
    <font>
      <sz val="9"/>
      <name val="MS Gothic"/>
      <family val="2"/>
      <charset val="134"/>
      <scheme val="minor"/>
    </font>
    <font>
      <sz val="10"/>
      <color theme="1"/>
      <name val="MS Gothic"/>
      <family val="2"/>
      <charset val="134"/>
      <scheme val="minor"/>
    </font>
    <font>
      <sz val="11"/>
      <name val="MS Gothic"/>
      <family val="2"/>
      <charset val="134"/>
      <scheme val="minor"/>
    </font>
    <font>
      <sz val="11"/>
      <name val="ＭＳ Ｐゴシック"/>
      <family val="3"/>
      <charset val="128"/>
    </font>
    <font>
      <sz val="11"/>
      <color theme="1"/>
      <name val="MS Gothic"/>
      <family val="3"/>
      <charset val="134"/>
      <scheme val="minor"/>
    </font>
    <font>
      <sz val="11"/>
      <name val="MS Gothic"/>
      <family val="3"/>
      <charset val="134"/>
      <scheme val="minor"/>
    </font>
    <font>
      <sz val="11"/>
      <color rgb="FFFF0000"/>
      <name val="MS Gothic"/>
      <family val="3"/>
      <charset val="134"/>
      <scheme val="minor"/>
    </font>
    <font>
      <sz val="10.5"/>
      <color rgb="FFFF0000"/>
      <name val="Calibri"/>
      <family val="2"/>
    </font>
    <font>
      <b/>
      <sz val="9"/>
      <color indexed="81"/>
      <name val="宋体"/>
      <family val="3"/>
      <charset val="134"/>
    </font>
    <font>
      <sz val="10"/>
      <name val="MS Gothic"/>
      <family val="3"/>
      <charset val="128"/>
      <scheme val="minor"/>
    </font>
    <font>
      <sz val="10"/>
      <color theme="1"/>
      <name val="MS Gothic"/>
      <family val="3"/>
      <charset val="128"/>
      <scheme val="minor"/>
    </font>
    <font>
      <sz val="11"/>
      <name val="MS Gothic"/>
      <family val="3"/>
      <charset val="128"/>
      <scheme val="minor"/>
    </font>
    <font>
      <sz val="11"/>
      <color theme="1"/>
      <name val="MS Gothic"/>
      <family val="3"/>
      <charset val="128"/>
      <scheme val="minor"/>
    </font>
    <font>
      <sz val="9"/>
      <color theme="1"/>
      <name val="MS Gothic"/>
      <family val="3"/>
      <charset val="128"/>
      <scheme val="minor"/>
    </font>
    <font>
      <sz val="11"/>
      <color rgb="FF000000"/>
      <name val="MS Gothic"/>
      <family val="3"/>
      <charset val="128"/>
      <scheme val="minor"/>
    </font>
    <font>
      <sz val="9"/>
      <name val="MS Gothic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6"/>
      <color rgb="FF0070C0"/>
      <name val="微软雅黑"/>
      <family val="2"/>
      <charset val="134"/>
    </font>
    <font>
      <b/>
      <sz val="6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3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0" borderId="26" xfId="0" applyFont="1" applyBorder="1" applyAlignment="1">
      <alignment vertical="center" wrapText="1"/>
    </xf>
    <xf numFmtId="0" fontId="3" fillId="8" borderId="25" xfId="0" applyFont="1" applyFill="1" applyBorder="1" applyAlignment="1">
      <alignment vertical="center" wrapText="1"/>
    </xf>
    <xf numFmtId="178" fontId="2" fillId="0" borderId="26" xfId="0" applyNumberFormat="1" applyFont="1" applyBorder="1" applyAlignment="1">
      <alignment horizontal="center" vertical="center"/>
    </xf>
    <xf numFmtId="179" fontId="2" fillId="0" borderId="26" xfId="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 wrapText="1"/>
    </xf>
    <xf numFmtId="177" fontId="10" fillId="0" borderId="26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 wrapText="1"/>
    </xf>
    <xf numFmtId="0" fontId="12" fillId="8" borderId="2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176" fontId="14" fillId="3" borderId="9" xfId="0" applyNumberFormat="1" applyFont="1" applyFill="1" applyBorder="1">
      <alignment vertical="center"/>
    </xf>
    <xf numFmtId="176" fontId="14" fillId="4" borderId="9" xfId="0" applyNumberFormat="1" applyFont="1" applyFill="1" applyBorder="1">
      <alignment vertical="center"/>
    </xf>
    <xf numFmtId="0" fontId="12" fillId="7" borderId="28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177" fontId="11" fillId="0" borderId="21" xfId="0" applyNumberFormat="1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4" borderId="4" xfId="0" applyFont="1" applyFill="1" applyBorder="1">
      <alignment vertical="center"/>
    </xf>
    <xf numFmtId="0" fontId="12" fillId="7" borderId="29" xfId="0" applyFont="1" applyFill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177" fontId="11" fillId="0" borderId="4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5" fillId="5" borderId="6" xfId="0" applyFont="1" applyFill="1" applyBorder="1" applyAlignment="1">
      <alignment horizontal="left" vertical="center" wrapText="1"/>
    </xf>
    <xf numFmtId="0" fontId="12" fillId="6" borderId="28" xfId="0" applyFont="1" applyFill="1" applyBorder="1" applyAlignment="1">
      <alignment vertical="center" wrapText="1"/>
    </xf>
    <xf numFmtId="0" fontId="16" fillId="0" borderId="21" xfId="0" applyFont="1" applyBorder="1" applyAlignment="1">
      <alignment horizontal="left" vertical="top" wrapText="1"/>
    </xf>
    <xf numFmtId="0" fontId="12" fillId="6" borderId="29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left" vertical="top" wrapText="1"/>
    </xf>
    <xf numFmtId="0" fontId="12" fillId="6" borderId="23" xfId="0" applyFont="1" applyFill="1" applyBorder="1" applyAlignment="1">
      <alignment vertical="center" wrapText="1"/>
    </xf>
    <xf numFmtId="0" fontId="16" fillId="0" borderId="19" xfId="0" applyFont="1" applyBorder="1" applyAlignment="1">
      <alignment horizontal="left" vertical="top" wrapText="1"/>
    </xf>
    <xf numFmtId="177" fontId="11" fillId="0" borderId="19" xfId="0" applyNumberFormat="1" applyFont="1" applyBorder="1" applyAlignment="1">
      <alignment horizontal="center" vertical="center"/>
    </xf>
    <xf numFmtId="0" fontId="12" fillId="6" borderId="11" xfId="0" applyFont="1" applyFill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6" fillId="0" borderId="26" xfId="0" applyFont="1" applyBorder="1" applyAlignment="1">
      <alignment horizontal="left" vertical="top" wrapText="1"/>
    </xf>
    <xf numFmtId="177" fontId="11" fillId="0" borderId="26" xfId="0" applyNumberFormat="1" applyFont="1" applyBorder="1" applyAlignment="1">
      <alignment horizontal="center" vertical="center"/>
    </xf>
    <xf numFmtId="0" fontId="12" fillId="8" borderId="20" xfId="0" applyFont="1" applyFill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178" fontId="11" fillId="0" borderId="21" xfId="0" applyNumberFormat="1" applyFont="1" applyBorder="1" applyAlignment="1">
      <alignment horizontal="center" vertical="center"/>
    </xf>
    <xf numFmtId="179" fontId="11" fillId="0" borderId="2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178" fontId="11" fillId="0" borderId="4" xfId="0" applyNumberFormat="1" applyFont="1" applyBorder="1" applyAlignment="1">
      <alignment horizontal="center" vertical="center"/>
    </xf>
    <xf numFmtId="179" fontId="11" fillId="0" borderId="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vertical="center" wrapText="1"/>
    </xf>
    <xf numFmtId="178" fontId="11" fillId="0" borderId="26" xfId="0" applyNumberFormat="1" applyFont="1" applyBorder="1" applyAlignment="1">
      <alignment horizontal="center" vertical="center"/>
    </xf>
    <xf numFmtId="179" fontId="11" fillId="0" borderId="26" xfId="0" applyNumberFormat="1" applyFont="1" applyBorder="1" applyAlignment="1">
      <alignment horizontal="center" vertical="center"/>
    </xf>
    <xf numFmtId="177" fontId="11" fillId="0" borderId="26" xfId="0" applyNumberFormat="1" applyFont="1" applyBorder="1" applyAlignment="1">
      <alignment horizontal="center" vertical="center" wrapText="1"/>
    </xf>
    <xf numFmtId="0" fontId="18" fillId="0" borderId="0" xfId="2" applyFont="1" applyAlignment="1">
      <alignment vertical="top"/>
    </xf>
    <xf numFmtId="0" fontId="19" fillId="13" borderId="19" xfId="2" applyFont="1" applyFill="1" applyBorder="1" applyAlignment="1">
      <alignment horizontal="left" vertical="top"/>
    </xf>
    <xf numFmtId="0" fontId="18" fillId="0" borderId="0" xfId="2" applyFont="1" applyAlignment="1">
      <alignment horizontal="right" vertical="top"/>
    </xf>
    <xf numFmtId="0" fontId="18" fillId="0" borderId="45" xfId="2" applyFont="1" applyBorder="1" applyAlignment="1">
      <alignment horizontal="left" vertical="top"/>
    </xf>
    <xf numFmtId="14" fontId="19" fillId="13" borderId="54" xfId="2" applyNumberFormat="1" applyFont="1" applyFill="1" applyBorder="1" applyAlignment="1">
      <alignment horizontal="left" vertical="top"/>
    </xf>
    <xf numFmtId="0" fontId="18" fillId="0" borderId="48" xfId="2" applyFont="1" applyBorder="1" applyAlignment="1">
      <alignment horizontal="left" vertical="top"/>
    </xf>
    <xf numFmtId="0" fontId="18" fillId="0" borderId="40" xfId="2" applyFont="1" applyBorder="1" applyAlignment="1">
      <alignment vertical="top"/>
    </xf>
    <xf numFmtId="0" fontId="18" fillId="10" borderId="46" xfId="2" applyFont="1" applyFill="1" applyBorder="1" applyAlignment="1">
      <alignment horizontal="center" vertical="top"/>
    </xf>
    <xf numFmtId="0" fontId="18" fillId="10" borderId="0" xfId="2" applyFont="1" applyFill="1" applyAlignment="1">
      <alignment horizontal="center" vertical="top"/>
    </xf>
    <xf numFmtId="0" fontId="18" fillId="10" borderId="40" xfId="2" applyFont="1" applyFill="1" applyBorder="1" applyAlignment="1">
      <alignment horizontal="center" vertical="top"/>
    </xf>
    <xf numFmtId="0" fontId="18" fillId="0" borderId="51" xfId="2" applyFont="1" applyBorder="1" applyAlignment="1">
      <alignment horizontal="left" vertical="top"/>
    </xf>
    <xf numFmtId="0" fontId="18" fillId="0" borderId="0" xfId="2" applyFont="1" applyAlignment="1">
      <alignment vertical="center"/>
    </xf>
    <xf numFmtId="0" fontId="18" fillId="0" borderId="19" xfId="2" applyFont="1" applyBorder="1" applyAlignment="1">
      <alignment horizontal="center" vertical="center"/>
    </xf>
    <xf numFmtId="55" fontId="19" fillId="0" borderId="7" xfId="2" applyNumberFormat="1" applyFont="1" applyBorder="1" applyAlignment="1">
      <alignment horizontal="left" vertical="center"/>
    </xf>
    <xf numFmtId="55" fontId="19" fillId="0" borderId="6" xfId="2" applyNumberFormat="1" applyFont="1" applyBorder="1" applyAlignment="1">
      <alignment horizontal="left" vertical="center"/>
    </xf>
    <xf numFmtId="55" fontId="18" fillId="0" borderId="7" xfId="2" applyNumberFormat="1" applyFont="1" applyBorder="1" applyAlignment="1">
      <alignment horizontal="left" vertical="center"/>
    </xf>
    <xf numFmtId="9" fontId="19" fillId="14" borderId="18" xfId="2" applyNumberFormat="1" applyFont="1" applyFill="1" applyBorder="1" applyAlignment="1">
      <alignment horizontal="center" vertical="center"/>
    </xf>
    <xf numFmtId="9" fontId="19" fillId="8" borderId="1" xfId="2" applyNumberFormat="1" applyFont="1" applyFill="1" applyBorder="1" applyAlignment="1">
      <alignment horizontal="center" vertical="center"/>
    </xf>
    <xf numFmtId="0" fontId="18" fillId="0" borderId="54" xfId="2" applyFont="1" applyBorder="1" applyAlignment="1">
      <alignment horizontal="center" vertical="center"/>
    </xf>
    <xf numFmtId="0" fontId="18" fillId="0" borderId="58" xfId="2" applyFont="1" applyBorder="1" applyAlignment="1">
      <alignment horizontal="left" vertical="top" wrapText="1"/>
    </xf>
    <xf numFmtId="49" fontId="18" fillId="0" borderId="57" xfId="2" applyNumberFormat="1" applyFont="1" applyBorder="1" applyAlignment="1">
      <alignment horizontal="left" vertical="center"/>
    </xf>
    <xf numFmtId="0" fontId="18" fillId="0" borderId="0" xfId="2" applyFont="1"/>
    <xf numFmtId="0" fontId="18" fillId="12" borderId="0" xfId="2" applyFont="1" applyFill="1"/>
    <xf numFmtId="180" fontId="22" fillId="9" borderId="0" xfId="2" applyNumberFormat="1" applyFont="1" applyFill="1" applyAlignment="1">
      <alignment horizontal="left" vertical="center"/>
    </xf>
    <xf numFmtId="181" fontId="22" fillId="9" borderId="0" xfId="2" applyNumberFormat="1" applyFont="1" applyFill="1" applyAlignment="1">
      <alignment horizontal="center" vertical="center"/>
    </xf>
    <xf numFmtId="180" fontId="22" fillId="9" borderId="0" xfId="2" applyNumberFormat="1" applyFont="1" applyFill="1" applyAlignment="1">
      <alignment horizontal="center" vertical="center"/>
    </xf>
    <xf numFmtId="9" fontId="22" fillId="9" borderId="0" xfId="2" applyNumberFormat="1" applyFont="1" applyFill="1" applyAlignment="1">
      <alignment horizontal="center" vertical="center"/>
    </xf>
    <xf numFmtId="0" fontId="18" fillId="0" borderId="0" xfId="2" applyFont="1" applyAlignment="1">
      <alignment horizontal="right"/>
    </xf>
    <xf numFmtId="0" fontId="18" fillId="0" borderId="0" xfId="2" applyFont="1" applyAlignment="1">
      <alignment horizontal="left" vertical="center"/>
    </xf>
    <xf numFmtId="181" fontId="18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9" fontId="18" fillId="0" borderId="0" xfId="2" applyNumberFormat="1" applyFont="1" applyAlignment="1">
      <alignment horizontal="center" vertical="center"/>
    </xf>
    <xf numFmtId="176" fontId="18" fillId="0" borderId="53" xfId="2" applyNumberFormat="1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180" fontId="24" fillId="12" borderId="0" xfId="2" applyNumberFormat="1" applyFont="1" applyFill="1" applyAlignment="1">
      <alignment horizontal="left" vertical="center" wrapText="1"/>
    </xf>
    <xf numFmtId="181" fontId="24" fillId="12" borderId="0" xfId="2" applyNumberFormat="1" applyFont="1" applyFill="1" applyAlignment="1">
      <alignment horizontal="center" vertical="center"/>
    </xf>
    <xf numFmtId="0" fontId="23" fillId="0" borderId="0" xfId="2" applyFont="1" applyAlignment="1">
      <alignment horizontal="left" vertical="center" wrapText="1"/>
    </xf>
    <xf numFmtId="9" fontId="24" fillId="12" borderId="0" xfId="2" applyNumberFormat="1" applyFont="1" applyFill="1" applyAlignment="1">
      <alignment horizontal="center" vertical="center"/>
    </xf>
    <xf numFmtId="9" fontId="24" fillId="0" borderId="0" xfId="2" applyNumberFormat="1" applyFont="1" applyAlignment="1">
      <alignment horizontal="center" vertical="center"/>
    </xf>
    <xf numFmtId="0" fontId="23" fillId="0" borderId="55" xfId="2" applyFont="1" applyBorder="1" applyAlignment="1">
      <alignment horizontal="left" vertical="center"/>
    </xf>
    <xf numFmtId="182" fontId="23" fillId="0" borderId="0" xfId="2" applyNumberFormat="1" applyFont="1" applyAlignment="1">
      <alignment horizontal="center" vertical="center"/>
    </xf>
    <xf numFmtId="0" fontId="18" fillId="0" borderId="56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9" fillId="10" borderId="0" xfId="2" applyFont="1" applyFill="1" applyAlignment="1">
      <alignment horizontal="left" vertical="top"/>
    </xf>
    <xf numFmtId="14" fontId="18" fillId="0" borderId="0" xfId="2" applyNumberFormat="1" applyFont="1" applyAlignment="1">
      <alignment horizontal="left" vertical="center"/>
    </xf>
    <xf numFmtId="9" fontId="18" fillId="0" borderId="56" xfId="2" applyNumberFormat="1" applyFont="1" applyBorder="1" applyAlignment="1">
      <alignment horizontal="center" vertical="center"/>
    </xf>
    <xf numFmtId="9" fontId="18" fillId="0" borderId="59" xfId="2" applyNumberFormat="1" applyFont="1" applyBorder="1" applyAlignment="1">
      <alignment horizontal="center" vertical="center"/>
    </xf>
    <xf numFmtId="0" fontId="18" fillId="0" borderId="56" xfId="2" applyFont="1" applyBorder="1" applyAlignment="1">
      <alignment horizontal="center"/>
    </xf>
    <xf numFmtId="0" fontId="18" fillId="0" borderId="59" xfId="2" applyFont="1" applyBorder="1" applyAlignment="1">
      <alignment horizontal="center"/>
    </xf>
    <xf numFmtId="56" fontId="18" fillId="0" borderId="56" xfId="2" applyNumberFormat="1" applyFont="1" applyBorder="1" applyAlignment="1">
      <alignment horizontal="left" vertical="center"/>
    </xf>
    <xf numFmtId="0" fontId="0" fillId="0" borderId="59" xfId="0" applyBorder="1">
      <alignment vertical="center"/>
    </xf>
    <xf numFmtId="181" fontId="18" fillId="0" borderId="56" xfId="2" applyNumberFormat="1" applyFont="1" applyBorder="1" applyAlignment="1">
      <alignment horizontal="center" vertical="center"/>
    </xf>
    <xf numFmtId="181" fontId="18" fillId="0" borderId="59" xfId="2" applyNumberFormat="1" applyFont="1" applyBorder="1" applyAlignment="1">
      <alignment horizontal="center" vertical="center"/>
    </xf>
    <xf numFmtId="56" fontId="18" fillId="0" borderId="56" xfId="2" applyNumberFormat="1" applyFont="1" applyBorder="1" applyAlignment="1">
      <alignment horizontal="center" vertical="center"/>
    </xf>
    <xf numFmtId="56" fontId="18" fillId="0" borderId="59" xfId="2" applyNumberFormat="1" applyFont="1" applyBorder="1" applyAlignment="1">
      <alignment horizontal="center" vertical="center"/>
    </xf>
    <xf numFmtId="0" fontId="21" fillId="0" borderId="44" xfId="2" applyFont="1" applyBorder="1" applyAlignment="1">
      <alignment horizontal="left" vertical="top" textRotation="255" wrapText="1"/>
    </xf>
    <xf numFmtId="0" fontId="21" fillId="0" borderId="47" xfId="2" applyFont="1" applyBorder="1" applyAlignment="1">
      <alignment horizontal="left" vertical="top" textRotation="255"/>
    </xf>
    <xf numFmtId="0" fontId="21" fillId="0" borderId="50" xfId="2" applyFont="1" applyBorder="1" applyAlignment="1">
      <alignment horizontal="left" vertical="top" textRotation="255"/>
    </xf>
    <xf numFmtId="0" fontId="20" fillId="0" borderId="44" xfId="2" applyFont="1" applyBorder="1" applyAlignment="1">
      <alignment horizontal="left" vertical="top" textRotation="255" shrinkToFit="1"/>
    </xf>
    <xf numFmtId="0" fontId="20" fillId="0" borderId="47" xfId="2" applyFont="1" applyBorder="1" applyAlignment="1">
      <alignment horizontal="left" vertical="top" textRotation="255" shrinkToFit="1"/>
    </xf>
    <xf numFmtId="0" fontId="20" fillId="0" borderId="50" xfId="2" applyFont="1" applyBorder="1" applyAlignment="1">
      <alignment horizontal="left" vertical="top" textRotation="255" shrinkToFit="1"/>
    </xf>
    <xf numFmtId="0" fontId="21" fillId="0" borderId="44" xfId="2" applyFont="1" applyBorder="1" applyAlignment="1">
      <alignment horizontal="left" vertical="center" textRotation="255"/>
    </xf>
    <xf numFmtId="0" fontId="21" fillId="0" borderId="47" xfId="2" applyFont="1" applyBorder="1" applyAlignment="1">
      <alignment horizontal="left" vertical="center" textRotation="255"/>
    </xf>
    <xf numFmtId="0" fontId="21" fillId="0" borderId="50" xfId="2" applyFont="1" applyBorder="1" applyAlignment="1">
      <alignment horizontal="left" vertical="center" textRotation="255"/>
    </xf>
    <xf numFmtId="181" fontId="18" fillId="0" borderId="54" xfId="2" applyNumberFormat="1" applyFont="1" applyBorder="1" applyAlignment="1">
      <alignment horizontal="center" vertical="center"/>
    </xf>
    <xf numFmtId="56" fontId="18" fillId="0" borderId="56" xfId="2" applyNumberFormat="1" applyFont="1" applyBorder="1" applyAlignment="1">
      <alignment horizontal="left" vertical="top" wrapText="1"/>
    </xf>
    <xf numFmtId="56" fontId="18" fillId="0" borderId="54" xfId="2" applyNumberFormat="1" applyFont="1" applyBorder="1" applyAlignment="1">
      <alignment horizontal="left" vertical="top"/>
    </xf>
    <xf numFmtId="0" fontId="18" fillId="13" borderId="56" xfId="2" applyFont="1" applyFill="1" applyBorder="1" applyAlignment="1">
      <alignment horizontal="left" vertical="top" wrapText="1"/>
    </xf>
    <xf numFmtId="0" fontId="18" fillId="13" borderId="59" xfId="2" applyFont="1" applyFill="1" applyBorder="1" applyAlignment="1">
      <alignment horizontal="left" vertical="top" wrapText="1"/>
    </xf>
    <xf numFmtId="0" fontId="18" fillId="0" borderId="44" xfId="2" applyFont="1" applyBorder="1" applyAlignment="1">
      <alignment horizontal="left" vertical="top" textRotation="255"/>
    </xf>
    <xf numFmtId="0" fontId="18" fillId="0" borderId="47" xfId="2" applyFont="1" applyBorder="1" applyAlignment="1">
      <alignment horizontal="left" vertical="top" textRotation="255"/>
    </xf>
    <xf numFmtId="0" fontId="18" fillId="0" borderId="50" xfId="2" applyFont="1" applyBorder="1" applyAlignment="1">
      <alignment horizontal="left" vertical="top" textRotation="255"/>
    </xf>
    <xf numFmtId="0" fontId="21" fillId="0" borderId="44" xfId="2" applyFont="1" applyBorder="1" applyAlignment="1">
      <alignment horizontal="left" vertical="top" textRotation="255" shrinkToFit="1"/>
    </xf>
    <xf numFmtId="0" fontId="21" fillId="0" borderId="47" xfId="2" applyFont="1" applyBorder="1" applyAlignment="1">
      <alignment horizontal="left" vertical="top" textRotation="255" shrinkToFit="1"/>
    </xf>
    <xf numFmtId="0" fontId="21" fillId="0" borderId="50" xfId="2" applyFont="1" applyBorder="1" applyAlignment="1">
      <alignment horizontal="left" vertical="top" textRotation="255" shrinkToFit="1"/>
    </xf>
    <xf numFmtId="0" fontId="21" fillId="0" borderId="44" xfId="2" applyFont="1" applyBorder="1" applyAlignment="1">
      <alignment horizontal="left" vertical="top" textRotation="255"/>
    </xf>
    <xf numFmtId="0" fontId="24" fillId="0" borderId="44" xfId="2" applyFont="1" applyBorder="1" applyAlignment="1">
      <alignment horizontal="left" vertical="top" textRotation="255"/>
    </xf>
    <xf numFmtId="0" fontId="24" fillId="0" borderId="47" xfId="2" applyFont="1" applyBorder="1" applyAlignment="1">
      <alignment horizontal="left" vertical="top" textRotation="255"/>
    </xf>
    <xf numFmtId="0" fontId="24" fillId="0" borderId="50" xfId="2" applyFont="1" applyBorder="1" applyAlignment="1">
      <alignment horizontal="left" vertical="top" textRotation="255"/>
    </xf>
    <xf numFmtId="0" fontId="25" fillId="0" borderId="56" xfId="2" applyFont="1" applyBorder="1" applyAlignment="1">
      <alignment horizontal="left" vertical="top" wrapText="1"/>
    </xf>
    <xf numFmtId="0" fontId="25" fillId="0" borderId="59" xfId="2" applyFont="1" applyBorder="1" applyAlignment="1">
      <alignment horizontal="left" vertical="top" wrapText="1"/>
    </xf>
    <xf numFmtId="0" fontId="0" fillId="13" borderId="56" xfId="0" applyFill="1" applyBorder="1" applyAlignment="1">
      <alignment horizontal="center" vertical="center"/>
    </xf>
    <xf numFmtId="0" fontId="0" fillId="13" borderId="59" xfId="0" applyFill="1" applyBorder="1" applyAlignment="1">
      <alignment horizontal="center" vertical="center"/>
    </xf>
    <xf numFmtId="9" fontId="18" fillId="0" borderId="19" xfId="2" applyNumberFormat="1" applyFont="1" applyBorder="1" applyAlignment="1">
      <alignment horizontal="center" vertical="center"/>
    </xf>
    <xf numFmtId="9" fontId="18" fillId="15" borderId="56" xfId="2" applyNumberFormat="1" applyFont="1" applyFill="1" applyBorder="1" applyAlignment="1">
      <alignment horizontal="center" vertical="center"/>
    </xf>
    <xf numFmtId="9" fontId="18" fillId="15" borderId="59" xfId="2" applyNumberFormat="1" applyFont="1" applyFill="1" applyBorder="1" applyAlignment="1">
      <alignment horizontal="center" vertical="center"/>
    </xf>
    <xf numFmtId="0" fontId="5" fillId="15" borderId="56" xfId="0" applyFont="1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19" fillId="11" borderId="8" xfId="2" applyFont="1" applyFill="1" applyBorder="1" applyAlignment="1">
      <alignment horizontal="center" vertical="center" wrapText="1"/>
    </xf>
    <xf numFmtId="0" fontId="19" fillId="11" borderId="52" xfId="2" applyFont="1" applyFill="1" applyBorder="1" applyAlignment="1">
      <alignment horizontal="center" vertical="center" wrapText="1"/>
    </xf>
    <xf numFmtId="0" fontId="19" fillId="10" borderId="41" xfId="2" applyFont="1" applyFill="1" applyBorder="1" applyAlignment="1">
      <alignment horizontal="left" vertical="top"/>
    </xf>
    <xf numFmtId="0" fontId="19" fillId="10" borderId="42" xfId="2" applyFont="1" applyFill="1" applyBorder="1" applyAlignment="1">
      <alignment horizontal="left" vertical="top"/>
    </xf>
    <xf numFmtId="0" fontId="19" fillId="10" borderId="43" xfId="2" applyFont="1" applyFill="1" applyBorder="1" applyAlignment="1">
      <alignment horizontal="left" vertical="top"/>
    </xf>
    <xf numFmtId="56" fontId="18" fillId="0" borderId="19" xfId="2" applyNumberFormat="1" applyFont="1" applyBorder="1" applyAlignment="1">
      <alignment horizontal="center" vertical="center"/>
    </xf>
    <xf numFmtId="0" fontId="18" fillId="10" borderId="46" xfId="2" applyFont="1" applyFill="1" applyBorder="1" applyAlignment="1">
      <alignment horizontal="center" vertical="top"/>
    </xf>
    <xf numFmtId="0" fontId="18" fillId="10" borderId="0" xfId="2" applyFont="1" applyFill="1" applyAlignment="1">
      <alignment horizontal="center" vertical="top"/>
    </xf>
    <xf numFmtId="0" fontId="18" fillId="10" borderId="40" xfId="2" applyFont="1" applyFill="1" applyBorder="1" applyAlignment="1">
      <alignment horizontal="center" vertical="top"/>
    </xf>
    <xf numFmtId="0" fontId="18" fillId="10" borderId="10" xfId="2" applyFont="1" applyFill="1" applyBorder="1" applyAlignment="1">
      <alignment horizontal="center" vertical="top"/>
    </xf>
    <xf numFmtId="0" fontId="18" fillId="10" borderId="49" xfId="2" applyFont="1" applyFill="1" applyBorder="1" applyAlignment="1">
      <alignment horizontal="center" vertical="top"/>
    </xf>
    <xf numFmtId="0" fontId="18" fillId="10" borderId="9" xfId="2" applyFont="1" applyFill="1" applyBorder="1" applyAlignment="1">
      <alignment horizontal="center" vertical="top"/>
    </xf>
    <xf numFmtId="9" fontId="19" fillId="13" borderId="42" xfId="2" applyNumberFormat="1" applyFont="1" applyFill="1" applyBorder="1" applyAlignment="1">
      <alignment horizontal="center" vertical="center"/>
    </xf>
    <xf numFmtId="0" fontId="18" fillId="13" borderId="42" xfId="2" applyFont="1" applyFill="1" applyBorder="1" applyAlignment="1">
      <alignment horizontal="center" vertical="center"/>
    </xf>
    <xf numFmtId="56" fontId="19" fillId="0" borderId="19" xfId="2" applyNumberFormat="1" applyFont="1" applyBorder="1" applyAlignment="1">
      <alignment horizontal="left" vertical="center"/>
    </xf>
    <xf numFmtId="56" fontId="19" fillId="0" borderId="59" xfId="2" applyNumberFormat="1" applyFont="1" applyBorder="1" applyAlignment="1">
      <alignment horizontal="left" vertical="center"/>
    </xf>
    <xf numFmtId="181" fontId="18" fillId="0" borderId="19" xfId="2" applyNumberFormat="1" applyFont="1" applyBorder="1" applyAlignment="1">
      <alignment horizontal="center" vertical="center"/>
    </xf>
    <xf numFmtId="181" fontId="18" fillId="15" borderId="56" xfId="2" applyNumberFormat="1" applyFont="1" applyFill="1" applyBorder="1" applyAlignment="1">
      <alignment horizontal="center" vertical="center"/>
    </xf>
    <xf numFmtId="0" fontId="0" fillId="15" borderId="59" xfId="0" applyFill="1" applyBorder="1">
      <alignment vertical="center"/>
    </xf>
    <xf numFmtId="56" fontId="18" fillId="15" borderId="56" xfId="2" applyNumberFormat="1" applyFont="1" applyFill="1" applyBorder="1" applyAlignment="1">
      <alignment horizontal="left" vertical="center"/>
    </xf>
    <xf numFmtId="56" fontId="18" fillId="15" borderId="59" xfId="2" applyNumberFormat="1" applyFont="1" applyFill="1" applyBorder="1" applyAlignment="1">
      <alignment horizontal="left" vertical="center"/>
    </xf>
    <xf numFmtId="181" fontId="18" fillId="15" borderId="59" xfId="2" applyNumberFormat="1" applyFont="1" applyFill="1" applyBorder="1" applyAlignment="1">
      <alignment horizontal="center" vertical="center"/>
    </xf>
    <xf numFmtId="56" fontId="18" fillId="15" borderId="56" xfId="2" applyNumberFormat="1" applyFont="1" applyFill="1" applyBorder="1" applyAlignment="1">
      <alignment horizontal="center" vertical="center"/>
    </xf>
    <xf numFmtId="56" fontId="18" fillId="15" borderId="59" xfId="2" applyNumberFormat="1" applyFont="1" applyFill="1" applyBorder="1" applyAlignment="1">
      <alignment horizontal="center" vertical="center"/>
    </xf>
    <xf numFmtId="56" fontId="18" fillId="0" borderId="59" xfId="2" applyNumberFormat="1" applyFont="1" applyBorder="1" applyAlignment="1">
      <alignment horizontal="left" vertical="center"/>
    </xf>
    <xf numFmtId="56" fontId="18" fillId="0" borderId="54" xfId="2" applyNumberFormat="1" applyFont="1" applyBorder="1" applyAlignment="1">
      <alignment horizontal="center" vertical="center"/>
    </xf>
    <xf numFmtId="56" fontId="18" fillId="0" borderId="19" xfId="2" applyNumberFormat="1" applyFont="1" applyBorder="1" applyAlignment="1">
      <alignment horizontal="left" vertical="top" wrapText="1"/>
    </xf>
    <xf numFmtId="56" fontId="18" fillId="0" borderId="54" xfId="2" applyNumberFormat="1" applyFont="1" applyBorder="1" applyAlignment="1">
      <alignment horizontal="left" vertical="top" wrapText="1"/>
    </xf>
    <xf numFmtId="9" fontId="18" fillId="0" borderId="54" xfId="2" applyNumberFormat="1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top" wrapText="1"/>
    </xf>
    <xf numFmtId="0" fontId="18" fillId="0" borderId="59" xfId="2" applyFont="1" applyBorder="1" applyAlignment="1">
      <alignment horizontal="center" vertical="top" wrapText="1"/>
    </xf>
    <xf numFmtId="0" fontId="0" fillId="15" borderId="56" xfId="0" applyFill="1" applyBorder="1" applyAlignment="1">
      <alignment horizontal="center" vertical="center"/>
    </xf>
    <xf numFmtId="180" fontId="19" fillId="11" borderId="8" xfId="2" applyNumberFormat="1" applyFont="1" applyFill="1" applyBorder="1" applyAlignment="1">
      <alignment horizontal="center" vertical="center" wrapText="1"/>
    </xf>
    <xf numFmtId="181" fontId="19" fillId="11" borderId="8" xfId="2" applyNumberFormat="1" applyFont="1" applyFill="1" applyBorder="1" applyAlignment="1">
      <alignment horizontal="center" vertical="center" wrapText="1"/>
    </xf>
    <xf numFmtId="181" fontId="19" fillId="11" borderId="52" xfId="2" applyNumberFormat="1" applyFont="1" applyFill="1" applyBorder="1" applyAlignment="1">
      <alignment horizontal="center" vertical="center"/>
    </xf>
    <xf numFmtId="181" fontId="19" fillId="8" borderId="8" xfId="2" applyNumberFormat="1" applyFont="1" applyFill="1" applyBorder="1" applyAlignment="1">
      <alignment horizontal="center" vertical="center" wrapText="1"/>
    </xf>
    <xf numFmtId="181" fontId="19" fillId="8" borderId="52" xfId="2" applyNumberFormat="1" applyFont="1" applyFill="1" applyBorder="1" applyAlignment="1">
      <alignment horizontal="center" vertical="center"/>
    </xf>
    <xf numFmtId="0" fontId="18" fillId="2" borderId="43" xfId="2" applyFont="1" applyFill="1" applyBorder="1" applyAlignment="1">
      <alignment horizontal="center" vertical="center"/>
    </xf>
    <xf numFmtId="0" fontId="18" fillId="2" borderId="40" xfId="2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177" fontId="11" fillId="0" borderId="26" xfId="0" applyNumberFormat="1" applyFont="1" applyBorder="1" applyAlignment="1">
      <alignment horizontal="center" vertical="center"/>
    </xf>
    <xf numFmtId="9" fontId="11" fillId="0" borderId="26" xfId="0" applyNumberFormat="1" applyFont="1" applyBorder="1" applyAlignment="1">
      <alignment horizontal="center" vertical="center"/>
    </xf>
    <xf numFmtId="9" fontId="11" fillId="0" borderId="27" xfId="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 vertical="center"/>
    </xf>
    <xf numFmtId="9" fontId="11" fillId="0" borderId="36" xfId="0" applyNumberFormat="1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/>
    </xf>
    <xf numFmtId="177" fontId="11" fillId="0" borderId="7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9" fontId="11" fillId="0" borderId="16" xfId="0" applyNumberFormat="1" applyFont="1" applyBorder="1" applyAlignment="1">
      <alignment horizontal="center" vertical="center"/>
    </xf>
    <xf numFmtId="9" fontId="11" fillId="0" borderId="35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24" xfId="0" applyNumberFormat="1" applyFont="1" applyBorder="1" applyAlignment="1">
      <alignment horizontal="center" vertical="center"/>
    </xf>
    <xf numFmtId="177" fontId="11" fillId="0" borderId="31" xfId="0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9" fontId="11" fillId="0" borderId="31" xfId="0" applyNumberFormat="1" applyFont="1" applyBorder="1" applyAlignment="1">
      <alignment horizontal="center" vertical="center"/>
    </xf>
    <xf numFmtId="9" fontId="11" fillId="0" borderId="32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177" fontId="11" fillId="0" borderId="21" xfId="0" applyNumberFormat="1" applyFont="1" applyBorder="1" applyAlignment="1">
      <alignment horizontal="center" vertical="center"/>
    </xf>
    <xf numFmtId="9" fontId="11" fillId="0" borderId="21" xfId="0" applyNumberFormat="1" applyFont="1" applyBorder="1" applyAlignment="1">
      <alignment horizontal="center" vertical="center"/>
    </xf>
    <xf numFmtId="9" fontId="11" fillId="0" borderId="22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9" fontId="11" fillId="0" borderId="15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177" fontId="11" fillId="0" borderId="39" xfId="0" applyNumberFormat="1" applyFont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</cellXfs>
  <cellStyles count="9">
    <cellStyle name="標準 14" xfId="1"/>
    <cellStyle name="標準 2" xfId="3"/>
    <cellStyle name="標準_Sheet1" xfId="4"/>
    <cellStyle name="常规" xfId="0" builtinId="0"/>
    <cellStyle name="常规 2" xfId="2"/>
    <cellStyle name="㼿㼿㼿㼿?" xfId="5"/>
    <cellStyle name="㼿㼿㼿㼿? 2" xfId="6"/>
    <cellStyle name="㼿㼿㼿㼿㼿㼿㼿㼿㼿" xfId="7"/>
    <cellStyle name="㼿㼿㼿㼿㼿㼿㼿㼿㼿 2" xfId="8"/>
  </cellStyles>
  <dxfs count="438"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00B0F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53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53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border>
        <left style="thin">
          <color indexed="64"/>
        </left>
      </border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53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64"/>
        </left>
      </border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border>
        <left style="thin">
          <color indexed="64"/>
        </left>
      </border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border>
        <left style="thin">
          <color indexed="64"/>
        </left>
      </border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border>
        <left style="thin">
          <color indexed="64"/>
        </left>
      </border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64"/>
        </left>
      </border>
    </dxf>
    <dxf>
      <fill>
        <patternFill patternType="solid">
          <fgColor indexed="60"/>
          <bgColor indexed="3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 patternType="solid">
          <fgColor indexed="60"/>
          <bgColor indexed="53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37"/>
      <tableStyleElement type="headerRow" dxfId="4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212912</xdr:colOff>
      <xdr:row>2</xdr:row>
      <xdr:rowOff>11206</xdr:rowOff>
    </xdr:from>
    <xdr:to>
      <xdr:col>34</xdr:col>
      <xdr:colOff>0</xdr:colOff>
      <xdr:row>96</xdr:row>
      <xdr:rowOff>168088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 flipH="1">
          <a:off x="21604941" y="504265"/>
          <a:ext cx="11206" cy="12315264"/>
        </a:xfrm>
        <a:prstGeom prst="line">
          <a:avLst/>
        </a:prstGeom>
        <a:noFill/>
        <a:ln w="38100">
          <a:solidFill>
            <a:srgbClr val="FF0000"/>
          </a:solidFill>
          <a:round/>
          <a:headEnd type="oval" w="med" len="med"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212912</xdr:colOff>
      <xdr:row>1</xdr:row>
      <xdr:rowOff>56029</xdr:rowOff>
    </xdr:from>
    <xdr:to>
      <xdr:col>13</xdr:col>
      <xdr:colOff>212912</xdr:colOff>
      <xdr:row>96</xdr:row>
      <xdr:rowOff>212912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 flipH="1">
          <a:off x="16898471" y="437029"/>
          <a:ext cx="0" cy="12427324"/>
        </a:xfrm>
        <a:prstGeom prst="line">
          <a:avLst/>
        </a:prstGeom>
        <a:noFill/>
        <a:ln w="38100">
          <a:solidFill>
            <a:srgbClr val="FF0000"/>
          </a:solidFill>
          <a:round/>
          <a:headEnd type="oval" w="med" len="med"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212910</xdr:colOff>
      <xdr:row>2</xdr:row>
      <xdr:rowOff>56029</xdr:rowOff>
    </xdr:from>
    <xdr:to>
      <xdr:col>41</xdr:col>
      <xdr:colOff>22411</xdr:colOff>
      <xdr:row>96</xdr:row>
      <xdr:rowOff>156882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23308234" y="549088"/>
          <a:ext cx="33618" cy="12259235"/>
        </a:xfrm>
        <a:prstGeom prst="line">
          <a:avLst/>
        </a:prstGeom>
        <a:noFill/>
        <a:ln w="38100">
          <a:solidFill>
            <a:srgbClr val="FF0000"/>
          </a:solidFill>
          <a:round/>
          <a:headEnd type="oval" w="med" len="med"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46</xdr:col>
      <xdr:colOff>11207</xdr:colOff>
      <xdr:row>2</xdr:row>
      <xdr:rowOff>22411</xdr:rowOff>
    </xdr:from>
    <xdr:to>
      <xdr:col>46</xdr:col>
      <xdr:colOff>11207</xdr:colOff>
      <xdr:row>96</xdr:row>
      <xdr:rowOff>89646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24608119" y="515470"/>
          <a:ext cx="0" cy="12225617"/>
        </a:xfrm>
        <a:prstGeom prst="line">
          <a:avLst/>
        </a:prstGeom>
        <a:noFill/>
        <a:ln w="38100">
          <a:solidFill>
            <a:srgbClr val="FF0000"/>
          </a:solidFill>
          <a:round/>
          <a:headEnd type="oval" w="med" len="med"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ws\JiYuAWSDeJiaoXueFuWuPingTai\06_PM\&#39033;&#30446;&#36827;&#24230;&#31649;&#29702;\&#30011;&#38754;_&#35506;&#38988;&#31649;&#29702;&#31807;(&#21442;&#29031;)_201102021554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ws\JiYuAWSDeJiaoXueFuWuPingTai\06_PM\&#39033;&#30446;&#36827;&#24230;&#31649;&#29702;\Program%20Files\Excel_mac\&#12460;&#12531;&#12488;&#12481;&#12515;&#12540;&#12488;\tasklin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B"/>
      <sheetName val="マスタ"/>
      <sheetName val="異常動作"/>
    </sheetNames>
    <sheetDataSet>
      <sheetData sheetId="0"/>
      <sheetData sheetId="1">
        <row r="3">
          <cell r="A3" t="str">
            <v>未着手</v>
          </cell>
          <cell r="C3" t="str">
            <v>FJT)平田</v>
          </cell>
        </row>
        <row r="4">
          <cell r="C4" t="str">
            <v>QNET)実井</v>
          </cell>
        </row>
        <row r="5">
          <cell r="C5" t="str">
            <v>QNET)浜田</v>
          </cell>
        </row>
        <row r="6">
          <cell r="C6" t="str">
            <v>QNET)立園</v>
          </cell>
        </row>
        <row r="7">
          <cell r="C7" t="str">
            <v>CAL)鈴山</v>
          </cell>
        </row>
        <row r="8">
          <cell r="C8" t="str">
            <v>CAL)吉谷</v>
          </cell>
        </row>
        <row r="9">
          <cell r="C9" t="str">
            <v>CAL)小島</v>
          </cell>
        </row>
        <row r="10">
          <cell r="C10" t="str">
            <v>CAL)樋口</v>
          </cell>
        </row>
        <row r="11">
          <cell r="C11" t="str">
            <v>CAL)山河</v>
          </cell>
        </row>
        <row r="12">
          <cell r="C12" t="str">
            <v>NIS)青戸</v>
          </cell>
        </row>
        <row r="13">
          <cell r="C13" t="str">
            <v>その他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othic">
      <a:majorFont>
        <a:latin typeface="MS Gothic"/>
        <a:ea typeface="MS Gothic"/>
        <a:cs typeface=""/>
      </a:majorFont>
      <a:minorFont>
        <a:latin typeface="MS Gothic"/>
        <a:ea typeface="MS 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U96"/>
  <sheetViews>
    <sheetView showGridLines="0" tabSelected="1" zoomScale="85" zoomScaleNormal="85" zoomScaleSheetLayoutView="25" workbookViewId="0">
      <pane xSplit="9" ySplit="11" topLeftCell="J12" activePane="bottomRight" state="frozenSplit"/>
      <selection sqref="A1:IV65536"/>
      <selection pane="topRight" sqref="A1:IV65536"/>
      <selection pane="bottomLeft" sqref="A1:IV65536"/>
      <selection pane="bottomRight"/>
    </sheetView>
  </sheetViews>
  <sheetFormatPr defaultColWidth="9" defaultRowHeight="21" customHeight="1" outlineLevelCol="2"/>
  <cols>
    <col min="1" max="1" width="5.75" style="83" customWidth="1"/>
    <col min="2" max="2" width="60.5" style="89" customWidth="1"/>
    <col min="3" max="3" width="19.875" style="90" customWidth="1"/>
    <col min="4" max="4" width="5.375" style="90" bestFit="1" customWidth="1"/>
    <col min="5" max="6" width="5.625" style="90" bestFit="1" customWidth="1"/>
    <col min="7" max="7" width="27" style="91" customWidth="1"/>
    <col min="8" max="8" width="6" style="92" customWidth="1"/>
    <col min="9" max="9" width="34.5" style="92" customWidth="1"/>
    <col min="10" max="10" width="10.5" style="92" customWidth="1"/>
    <col min="11" max="11" width="31.125" style="89" customWidth="1"/>
    <col min="12" max="15" width="2.875" style="89" customWidth="1" outlineLevel="2"/>
    <col min="16" max="16" width="3.25" style="89" customWidth="1" outlineLevel="2"/>
    <col min="17" max="22" width="2.875" style="89" customWidth="1" outlineLevel="2"/>
    <col min="23" max="23" width="3.25" style="89" customWidth="1" outlineLevel="2"/>
    <col min="24" max="26" width="2.875" style="89" customWidth="1" outlineLevel="2"/>
    <col min="27" max="28" width="3.25" style="89" customWidth="1" outlineLevel="2"/>
    <col min="29" max="31" width="2.875" style="89" customWidth="1" outlineLevel="2"/>
    <col min="32" max="32" width="4.375" style="89" customWidth="1" outlineLevel="2"/>
    <col min="33" max="33" width="3.25" style="89" customWidth="1" outlineLevel="2"/>
    <col min="34" max="36" width="2.875" style="89" customWidth="1" outlineLevel="2"/>
    <col min="37" max="37" width="4.375" style="89" customWidth="1" outlineLevel="2"/>
    <col min="38" max="38" width="3.25" style="89" customWidth="1" outlineLevel="2"/>
    <col min="39" max="41" width="2.875" style="89" customWidth="1" outlineLevel="2"/>
    <col min="42" max="42" width="4.375" style="89" customWidth="1" outlineLevel="2"/>
    <col min="43" max="43" width="3.5" style="89" customWidth="1" outlineLevel="2"/>
    <col min="44" max="46" width="2.875" style="89" customWidth="1" outlineLevel="2"/>
    <col min="47" max="47" width="3.375" style="89" customWidth="1" outlineLevel="2"/>
    <col min="48" max="50" width="2.875" style="89" customWidth="1" outlineLevel="2"/>
    <col min="51" max="51" width="3.375" style="89" customWidth="1" outlineLevel="2"/>
    <col min="52" max="54" width="2.875" style="89" customWidth="1" outlineLevel="2"/>
    <col min="55" max="55" width="3.375" style="89" customWidth="1" outlineLevel="2"/>
    <col min="56" max="58" width="2.875" style="89" customWidth="1" outlineLevel="2"/>
    <col min="59" max="59" width="3.375" style="89" customWidth="1" outlineLevel="2"/>
    <col min="60" max="61" width="2.875" style="89" customWidth="1" outlineLevel="2"/>
    <col min="62" max="16384" width="9" style="82"/>
  </cols>
  <sheetData>
    <row r="1" spans="1:99" s="72" customFormat="1" ht="30" customHeight="1">
      <c r="B1" s="84" t="s">
        <v>16</v>
      </c>
      <c r="C1" s="85"/>
      <c r="D1" s="85"/>
      <c r="E1" s="85"/>
      <c r="F1" s="85"/>
      <c r="G1" s="86"/>
      <c r="H1" s="87"/>
      <c r="I1" s="87"/>
      <c r="J1" s="87"/>
      <c r="K1" s="88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</row>
    <row r="2" spans="1:99" s="72" customFormat="1" ht="9" customHeight="1">
      <c r="B2" s="89"/>
      <c r="C2" s="90"/>
      <c r="D2" s="90"/>
      <c r="E2" s="90"/>
      <c r="F2" s="90"/>
      <c r="G2" s="91"/>
      <c r="H2" s="92"/>
      <c r="I2" s="92"/>
      <c r="J2" s="92"/>
      <c r="K2" s="89"/>
      <c r="L2" s="89"/>
      <c r="M2" s="89"/>
      <c r="N2" s="89"/>
      <c r="O2" s="89"/>
      <c r="P2" s="89" t="s">
        <v>37</v>
      </c>
      <c r="Q2" s="89" t="s">
        <v>38</v>
      </c>
      <c r="R2" s="89"/>
      <c r="S2" s="89"/>
      <c r="T2" s="89"/>
      <c r="U2" s="89"/>
      <c r="V2" s="89"/>
      <c r="W2" s="89" t="s">
        <v>37</v>
      </c>
      <c r="X2" s="89" t="s">
        <v>39</v>
      </c>
      <c r="Y2" s="89"/>
      <c r="Z2" s="89"/>
      <c r="AA2" s="89"/>
      <c r="AB2" s="89"/>
      <c r="AC2" s="89"/>
      <c r="AD2" s="106" t="s">
        <v>37</v>
      </c>
      <c r="AE2" s="89" t="s">
        <v>39</v>
      </c>
      <c r="AF2" s="89"/>
      <c r="AG2" s="89"/>
      <c r="AH2" s="89"/>
      <c r="AI2" s="89"/>
      <c r="AJ2" s="89"/>
      <c r="AK2" s="89" t="s">
        <v>37</v>
      </c>
      <c r="AL2" s="89" t="s">
        <v>39</v>
      </c>
      <c r="AM2" s="89"/>
      <c r="AN2" s="89"/>
      <c r="AO2" s="89"/>
      <c r="AP2" s="89"/>
      <c r="AQ2" s="89"/>
      <c r="AR2" s="89" t="s">
        <v>37</v>
      </c>
      <c r="AS2" s="89" t="s">
        <v>39</v>
      </c>
      <c r="AT2" s="89"/>
      <c r="AU2" s="89"/>
      <c r="AV2" s="89"/>
      <c r="AW2" s="89"/>
      <c r="AX2" s="89"/>
      <c r="AY2" s="89" t="s">
        <v>37</v>
      </c>
      <c r="AZ2" s="89" t="s">
        <v>39</v>
      </c>
      <c r="BA2" s="89"/>
      <c r="BB2" s="89"/>
      <c r="BC2" s="89"/>
      <c r="BD2" s="89"/>
      <c r="BE2" s="89"/>
      <c r="BF2" s="89" t="s">
        <v>37</v>
      </c>
      <c r="BG2" s="89" t="s">
        <v>39</v>
      </c>
      <c r="BH2" s="89"/>
      <c r="BI2" s="89"/>
    </row>
    <row r="3" spans="1:99" s="61" customFormat="1" ht="15" customHeight="1">
      <c r="B3" s="62" t="s">
        <v>4</v>
      </c>
      <c r="C3" s="152" t="s">
        <v>6</v>
      </c>
      <c r="D3" s="153"/>
      <c r="E3" s="153"/>
      <c r="F3" s="153"/>
      <c r="G3" s="153"/>
      <c r="H3" s="153"/>
      <c r="I3" s="154"/>
      <c r="J3" s="105"/>
      <c r="K3" s="63"/>
      <c r="L3" s="137"/>
      <c r="M3" s="138"/>
      <c r="N3" s="138" t="s">
        <v>40</v>
      </c>
      <c r="O3" s="131"/>
      <c r="P3" s="117"/>
      <c r="Q3" s="131"/>
      <c r="R3" s="131"/>
      <c r="S3" s="131"/>
      <c r="T3" s="134"/>
      <c r="U3" s="134"/>
      <c r="V3" s="131"/>
      <c r="W3" s="117"/>
      <c r="X3" s="123"/>
      <c r="Y3" s="64"/>
      <c r="Z3" s="117"/>
      <c r="AA3" s="117"/>
      <c r="AB3" s="117"/>
      <c r="AC3" s="120"/>
      <c r="AD3" s="64"/>
      <c r="AE3" s="117"/>
      <c r="AF3" s="117"/>
      <c r="AG3" s="117"/>
      <c r="AH3" s="120"/>
      <c r="AI3" s="64"/>
      <c r="AJ3" s="117"/>
      <c r="AK3" s="117"/>
      <c r="AL3" s="117"/>
      <c r="AM3" s="120"/>
      <c r="AN3" s="64"/>
      <c r="AO3" s="123"/>
      <c r="AP3" s="117"/>
      <c r="AQ3" s="117"/>
      <c r="AR3" s="120"/>
      <c r="AS3" s="64"/>
      <c r="AT3" s="117"/>
      <c r="AU3" s="117"/>
      <c r="AV3" s="120"/>
      <c r="AW3" s="64"/>
      <c r="AX3" s="117"/>
      <c r="AY3" s="117"/>
      <c r="AZ3" s="120"/>
      <c r="BA3" s="64"/>
      <c r="BB3" s="117"/>
      <c r="BC3" s="117"/>
      <c r="BD3" s="120"/>
      <c r="BE3" s="64"/>
      <c r="BF3" s="117"/>
      <c r="BG3" s="117"/>
      <c r="BH3" s="120"/>
      <c r="BI3" s="64"/>
    </row>
    <row r="4" spans="1:99" s="61" customFormat="1" ht="15" customHeight="1">
      <c r="B4" s="65">
        <f ca="1">TODAY()</f>
        <v>43549</v>
      </c>
      <c r="C4" s="156"/>
      <c r="D4" s="157"/>
      <c r="E4" s="157"/>
      <c r="F4" s="157"/>
      <c r="G4" s="157"/>
      <c r="H4" s="157"/>
      <c r="I4" s="158"/>
      <c r="J4" s="69"/>
      <c r="K4" s="63"/>
      <c r="L4" s="118"/>
      <c r="M4" s="139"/>
      <c r="N4" s="139"/>
      <c r="O4" s="132"/>
      <c r="P4" s="118"/>
      <c r="Q4" s="132"/>
      <c r="R4" s="132"/>
      <c r="S4" s="132"/>
      <c r="T4" s="135"/>
      <c r="U4" s="135"/>
      <c r="V4" s="132"/>
      <c r="W4" s="118"/>
      <c r="X4" s="124"/>
      <c r="Y4" s="66"/>
      <c r="Z4" s="118"/>
      <c r="AA4" s="118"/>
      <c r="AB4" s="118"/>
      <c r="AC4" s="121"/>
      <c r="AD4" s="66"/>
      <c r="AE4" s="118"/>
      <c r="AF4" s="118"/>
      <c r="AG4" s="118"/>
      <c r="AH4" s="121"/>
      <c r="AI4" s="66"/>
      <c r="AJ4" s="118"/>
      <c r="AK4" s="118"/>
      <c r="AL4" s="118"/>
      <c r="AM4" s="121"/>
      <c r="AN4" s="66"/>
      <c r="AO4" s="124"/>
      <c r="AP4" s="118"/>
      <c r="AQ4" s="118"/>
      <c r="AR4" s="121"/>
      <c r="AS4" s="66"/>
      <c r="AT4" s="118"/>
      <c r="AU4" s="118"/>
      <c r="AV4" s="121"/>
      <c r="AW4" s="66"/>
      <c r="AX4" s="118"/>
      <c r="AY4" s="118"/>
      <c r="AZ4" s="121"/>
      <c r="BA4" s="66"/>
      <c r="BB4" s="118"/>
      <c r="BC4" s="118"/>
      <c r="BD4" s="121"/>
      <c r="BE4" s="66"/>
      <c r="BF4" s="118"/>
      <c r="BG4" s="118"/>
      <c r="BH4" s="121"/>
      <c r="BI4" s="66"/>
    </row>
    <row r="5" spans="1:99" s="61" customFormat="1" ht="6" customHeight="1" thickBot="1">
      <c r="B5" s="67"/>
      <c r="C5" s="68"/>
      <c r="D5" s="69"/>
      <c r="E5" s="69"/>
      <c r="F5" s="69"/>
      <c r="G5" s="69"/>
      <c r="H5" s="69"/>
      <c r="I5" s="70"/>
      <c r="J5" s="69"/>
      <c r="K5" s="63"/>
      <c r="L5" s="118"/>
      <c r="M5" s="139"/>
      <c r="N5" s="139"/>
      <c r="O5" s="132"/>
      <c r="P5" s="118"/>
      <c r="Q5" s="132"/>
      <c r="R5" s="132"/>
      <c r="S5" s="132"/>
      <c r="T5" s="135"/>
      <c r="U5" s="135"/>
      <c r="V5" s="132"/>
      <c r="W5" s="118"/>
      <c r="X5" s="124"/>
      <c r="Y5" s="66"/>
      <c r="Z5" s="118"/>
      <c r="AA5" s="118"/>
      <c r="AB5" s="118"/>
      <c r="AC5" s="121"/>
      <c r="AD5" s="66"/>
      <c r="AE5" s="118"/>
      <c r="AF5" s="118"/>
      <c r="AG5" s="118"/>
      <c r="AH5" s="121"/>
      <c r="AI5" s="66"/>
      <c r="AJ5" s="118"/>
      <c r="AK5" s="118"/>
      <c r="AL5" s="118"/>
      <c r="AM5" s="121"/>
      <c r="AN5" s="66"/>
      <c r="AO5" s="124"/>
      <c r="AP5" s="118"/>
      <c r="AQ5" s="118"/>
      <c r="AR5" s="121"/>
      <c r="AS5" s="66"/>
      <c r="AT5" s="118"/>
      <c r="AU5" s="118"/>
      <c r="AV5" s="121"/>
      <c r="AW5" s="66"/>
      <c r="AX5" s="118"/>
      <c r="AY5" s="118"/>
      <c r="AZ5" s="121"/>
      <c r="BA5" s="66"/>
      <c r="BB5" s="118"/>
      <c r="BC5" s="118"/>
      <c r="BD5" s="121"/>
      <c r="BE5" s="66"/>
      <c r="BF5" s="118"/>
      <c r="BG5" s="118"/>
      <c r="BH5" s="121"/>
      <c r="BI5" s="66"/>
    </row>
    <row r="6" spans="1:99" s="61" customFormat="1" ht="15.75" hidden="1" customHeight="1" thickBot="1">
      <c r="B6" s="67"/>
      <c r="C6" s="156"/>
      <c r="D6" s="157"/>
      <c r="E6" s="157"/>
      <c r="F6" s="157"/>
      <c r="G6" s="157"/>
      <c r="H6" s="157"/>
      <c r="I6" s="158"/>
      <c r="J6" s="69"/>
      <c r="K6" s="63"/>
      <c r="L6" s="118"/>
      <c r="M6" s="139"/>
      <c r="N6" s="139"/>
      <c r="O6" s="132"/>
      <c r="P6" s="118"/>
      <c r="Q6" s="132"/>
      <c r="R6" s="132"/>
      <c r="S6" s="132"/>
      <c r="T6" s="135"/>
      <c r="U6" s="135"/>
      <c r="V6" s="132"/>
      <c r="W6" s="118"/>
      <c r="X6" s="124"/>
      <c r="Y6" s="66"/>
      <c r="Z6" s="118"/>
      <c r="AA6" s="118"/>
      <c r="AB6" s="118"/>
      <c r="AC6" s="121"/>
      <c r="AD6" s="66"/>
      <c r="AE6" s="118"/>
      <c r="AF6" s="118"/>
      <c r="AG6" s="118"/>
      <c r="AH6" s="121"/>
      <c r="AI6" s="66"/>
      <c r="AJ6" s="118"/>
      <c r="AK6" s="118"/>
      <c r="AL6" s="118"/>
      <c r="AM6" s="121"/>
      <c r="AN6" s="66"/>
      <c r="AO6" s="124"/>
      <c r="AP6" s="118"/>
      <c r="AQ6" s="118"/>
      <c r="AR6" s="121"/>
      <c r="AS6" s="66"/>
      <c r="AT6" s="118"/>
      <c r="AU6" s="118"/>
      <c r="AV6" s="121"/>
      <c r="AW6" s="66"/>
      <c r="AX6" s="118"/>
      <c r="AY6" s="118"/>
      <c r="AZ6" s="121"/>
      <c r="BA6" s="66"/>
      <c r="BB6" s="118"/>
      <c r="BC6" s="118"/>
      <c r="BD6" s="121"/>
      <c r="BE6" s="66"/>
      <c r="BF6" s="118"/>
      <c r="BG6" s="118"/>
      <c r="BH6" s="121"/>
      <c r="BI6" s="66"/>
    </row>
    <row r="7" spans="1:99" s="61" customFormat="1" ht="21" hidden="1" customHeight="1">
      <c r="B7" s="67"/>
      <c r="C7" s="156"/>
      <c r="D7" s="157"/>
      <c r="E7" s="157"/>
      <c r="F7" s="157"/>
      <c r="G7" s="157"/>
      <c r="H7" s="157"/>
      <c r="I7" s="158"/>
      <c r="J7" s="69"/>
      <c r="K7" s="63"/>
      <c r="L7" s="118"/>
      <c r="M7" s="139"/>
      <c r="N7" s="139"/>
      <c r="O7" s="132"/>
      <c r="P7" s="118"/>
      <c r="Q7" s="132"/>
      <c r="R7" s="132"/>
      <c r="S7" s="132"/>
      <c r="T7" s="135"/>
      <c r="U7" s="135"/>
      <c r="V7" s="132"/>
      <c r="W7" s="118"/>
      <c r="X7" s="124"/>
      <c r="Y7" s="66"/>
      <c r="Z7" s="118"/>
      <c r="AA7" s="118"/>
      <c r="AB7" s="118"/>
      <c r="AC7" s="121"/>
      <c r="AD7" s="66"/>
      <c r="AE7" s="118"/>
      <c r="AF7" s="118"/>
      <c r="AG7" s="118"/>
      <c r="AH7" s="121"/>
      <c r="AI7" s="66"/>
      <c r="AJ7" s="118"/>
      <c r="AK7" s="118"/>
      <c r="AL7" s="118"/>
      <c r="AM7" s="121"/>
      <c r="AN7" s="66"/>
      <c r="AO7" s="124"/>
      <c r="AP7" s="118"/>
      <c r="AQ7" s="118"/>
      <c r="AR7" s="121"/>
      <c r="AS7" s="66"/>
      <c r="AT7" s="118"/>
      <c r="AU7" s="118"/>
      <c r="AV7" s="121"/>
      <c r="AW7" s="66"/>
      <c r="AX7" s="118"/>
      <c r="AY7" s="118"/>
      <c r="AZ7" s="121"/>
      <c r="BA7" s="66"/>
      <c r="BB7" s="118"/>
      <c r="BC7" s="118"/>
      <c r="BD7" s="121"/>
      <c r="BE7" s="66"/>
      <c r="BF7" s="118"/>
      <c r="BG7" s="118"/>
      <c r="BH7" s="121"/>
      <c r="BI7" s="66"/>
    </row>
    <row r="8" spans="1:99" s="61" customFormat="1" ht="32.25" hidden="1" customHeight="1">
      <c r="B8" s="67"/>
      <c r="C8" s="159"/>
      <c r="D8" s="160"/>
      <c r="E8" s="160"/>
      <c r="F8" s="160"/>
      <c r="G8" s="160"/>
      <c r="H8" s="160"/>
      <c r="I8" s="161"/>
      <c r="J8" s="69"/>
      <c r="K8" s="63"/>
      <c r="L8" s="119"/>
      <c r="M8" s="140"/>
      <c r="N8" s="140"/>
      <c r="O8" s="133"/>
      <c r="P8" s="119"/>
      <c r="Q8" s="133"/>
      <c r="R8" s="133"/>
      <c r="S8" s="133"/>
      <c r="T8" s="136"/>
      <c r="U8" s="136"/>
      <c r="V8" s="133"/>
      <c r="W8" s="119"/>
      <c r="X8" s="125"/>
      <c r="Y8" s="71"/>
      <c r="Z8" s="119"/>
      <c r="AA8" s="119"/>
      <c r="AB8" s="119"/>
      <c r="AC8" s="122"/>
      <c r="AD8" s="71"/>
      <c r="AE8" s="119"/>
      <c r="AF8" s="119"/>
      <c r="AG8" s="119"/>
      <c r="AH8" s="122"/>
      <c r="AI8" s="71"/>
      <c r="AJ8" s="119"/>
      <c r="AK8" s="119"/>
      <c r="AL8" s="119"/>
      <c r="AM8" s="122"/>
      <c r="AN8" s="71"/>
      <c r="AO8" s="125"/>
      <c r="AP8" s="119"/>
      <c r="AQ8" s="119"/>
      <c r="AR8" s="122"/>
      <c r="AS8" s="71"/>
      <c r="AT8" s="119"/>
      <c r="AU8" s="119"/>
      <c r="AV8" s="122"/>
      <c r="AW8" s="71"/>
      <c r="AX8" s="119"/>
      <c r="AY8" s="119"/>
      <c r="AZ8" s="122"/>
      <c r="BA8" s="71"/>
      <c r="BB8" s="119"/>
      <c r="BC8" s="119"/>
      <c r="BD8" s="122"/>
      <c r="BE8" s="71"/>
      <c r="BF8" s="119"/>
      <c r="BG8" s="119"/>
      <c r="BH8" s="122"/>
      <c r="BI8" s="71"/>
    </row>
    <row r="9" spans="1:99" s="72" customFormat="1" ht="6" hidden="1" customHeight="1" thickBot="1">
      <c r="B9" s="89"/>
      <c r="C9" s="90"/>
      <c r="D9" s="90"/>
      <c r="E9" s="90"/>
      <c r="F9" s="90"/>
      <c r="G9" s="91"/>
      <c r="H9" s="92"/>
      <c r="I9" s="92"/>
      <c r="J9" s="92"/>
      <c r="K9" s="63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0" spans="1:99" s="72" customFormat="1" ht="13.5" customHeight="1" thickBot="1">
      <c r="B10" s="182" t="s">
        <v>7</v>
      </c>
      <c r="C10" s="183" t="s">
        <v>8</v>
      </c>
      <c r="D10" s="183" t="s">
        <v>9</v>
      </c>
      <c r="E10" s="185" t="s">
        <v>10</v>
      </c>
      <c r="F10" s="185" t="s">
        <v>11</v>
      </c>
      <c r="G10" s="150" t="s">
        <v>3</v>
      </c>
      <c r="H10" s="162" t="s">
        <v>12</v>
      </c>
      <c r="I10" s="163"/>
      <c r="J10" s="187" t="s">
        <v>31</v>
      </c>
      <c r="K10" s="73" t="s">
        <v>15</v>
      </c>
      <c r="L10" s="75" t="s">
        <v>5</v>
      </c>
      <c r="M10" s="76"/>
      <c r="N10" s="76"/>
      <c r="O10" s="76"/>
      <c r="P10" s="76"/>
      <c r="Q10" s="76"/>
      <c r="R10" s="74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 t="s">
        <v>36</v>
      </c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</row>
    <row r="11" spans="1:99" s="72" customFormat="1" ht="19.5" customHeight="1" thickBot="1">
      <c r="B11" s="151"/>
      <c r="C11" s="184"/>
      <c r="D11" s="184"/>
      <c r="E11" s="186"/>
      <c r="F11" s="186"/>
      <c r="G11" s="151"/>
      <c r="H11" s="77" t="s">
        <v>13</v>
      </c>
      <c r="I11" s="78" t="s">
        <v>14</v>
      </c>
      <c r="J11" s="188"/>
      <c r="K11" s="79"/>
      <c r="L11" s="93">
        <v>43536</v>
      </c>
      <c r="M11" s="93">
        <v>43537</v>
      </c>
      <c r="N11" s="93">
        <v>43538</v>
      </c>
      <c r="O11" s="93">
        <v>43539</v>
      </c>
      <c r="P11" s="93">
        <v>43540</v>
      </c>
      <c r="Q11" s="93">
        <v>43541</v>
      </c>
      <c r="R11" s="93">
        <v>43542</v>
      </c>
      <c r="S11" s="93">
        <v>43543</v>
      </c>
      <c r="T11" s="93">
        <v>43544</v>
      </c>
      <c r="U11" s="93">
        <v>43545</v>
      </c>
      <c r="V11" s="93">
        <v>43546</v>
      </c>
      <c r="W11" s="93">
        <v>43547</v>
      </c>
      <c r="X11" s="93">
        <v>43548</v>
      </c>
      <c r="Y11" s="93">
        <v>43549</v>
      </c>
      <c r="Z11" s="93">
        <v>43550</v>
      </c>
      <c r="AA11" s="93">
        <v>43551</v>
      </c>
      <c r="AB11" s="93">
        <v>43552</v>
      </c>
      <c r="AC11" s="93">
        <v>43553</v>
      </c>
      <c r="AD11" s="93">
        <v>43554</v>
      </c>
      <c r="AE11" s="93">
        <v>43555</v>
      </c>
      <c r="AF11" s="93">
        <v>43556</v>
      </c>
      <c r="AG11" s="93">
        <v>43557</v>
      </c>
      <c r="AH11" s="93">
        <v>43558</v>
      </c>
      <c r="AI11" s="93">
        <v>43559</v>
      </c>
      <c r="AJ11" s="93">
        <v>43560</v>
      </c>
      <c r="AK11" s="93">
        <v>43561</v>
      </c>
      <c r="AL11" s="93">
        <v>43562</v>
      </c>
      <c r="AM11" s="93">
        <v>43563</v>
      </c>
      <c r="AN11" s="93">
        <v>43564</v>
      </c>
      <c r="AO11" s="93">
        <v>43565</v>
      </c>
      <c r="AP11" s="93">
        <v>43566</v>
      </c>
      <c r="AQ11" s="93">
        <v>43567</v>
      </c>
      <c r="AR11" s="93">
        <v>43568</v>
      </c>
      <c r="AS11" s="93">
        <v>43569</v>
      </c>
      <c r="AT11" s="93">
        <v>43570</v>
      </c>
      <c r="AU11" s="93">
        <v>43571</v>
      </c>
      <c r="AV11" s="93">
        <v>43572</v>
      </c>
      <c r="AW11" s="93">
        <v>43573</v>
      </c>
      <c r="AX11" s="93">
        <v>43574</v>
      </c>
      <c r="AY11" s="93">
        <v>43575</v>
      </c>
      <c r="AZ11" s="93">
        <v>43576</v>
      </c>
      <c r="BA11" s="93">
        <v>43577</v>
      </c>
      <c r="BB11" s="93">
        <v>43578</v>
      </c>
      <c r="BC11" s="93">
        <v>43579</v>
      </c>
      <c r="BD11" s="93">
        <v>43580</v>
      </c>
      <c r="BE11" s="93">
        <v>43581</v>
      </c>
      <c r="BF11" s="93">
        <v>43582</v>
      </c>
      <c r="BG11" s="93">
        <v>43583</v>
      </c>
      <c r="BH11" s="93">
        <v>43584</v>
      </c>
      <c r="BI11" s="93">
        <v>43585</v>
      </c>
    </row>
    <row r="12" spans="1:99" s="94" customFormat="1" ht="16.5" customHeight="1">
      <c r="B12" s="95"/>
      <c r="C12" s="96"/>
      <c r="D12" s="96"/>
      <c r="E12" s="96"/>
      <c r="F12" s="96"/>
      <c r="G12" s="97"/>
      <c r="H12" s="98"/>
      <c r="I12" s="99"/>
      <c r="J12" s="99"/>
      <c r="K12" s="100"/>
      <c r="L12" s="101">
        <v>41345</v>
      </c>
      <c r="M12" s="101">
        <v>41346</v>
      </c>
      <c r="N12" s="101">
        <v>41347</v>
      </c>
      <c r="O12" s="101">
        <v>41348</v>
      </c>
      <c r="P12" s="101">
        <v>41349</v>
      </c>
      <c r="Q12" s="101">
        <v>41350</v>
      </c>
      <c r="R12" s="101">
        <v>41351</v>
      </c>
      <c r="S12" s="101">
        <v>41352</v>
      </c>
      <c r="T12" s="101">
        <v>41353</v>
      </c>
      <c r="U12" s="101">
        <v>41354</v>
      </c>
      <c r="V12" s="101">
        <v>41355</v>
      </c>
      <c r="W12" s="101">
        <v>41356</v>
      </c>
      <c r="X12" s="101">
        <v>41357</v>
      </c>
      <c r="Y12" s="101">
        <v>41358</v>
      </c>
      <c r="Z12" s="101">
        <v>41359</v>
      </c>
      <c r="AA12" s="101">
        <v>41360</v>
      </c>
      <c r="AB12" s="101">
        <v>41361</v>
      </c>
      <c r="AC12" s="101">
        <v>41362</v>
      </c>
      <c r="AD12" s="101">
        <v>41363</v>
      </c>
      <c r="AE12" s="101">
        <v>41364</v>
      </c>
      <c r="AF12" s="101">
        <v>41365</v>
      </c>
      <c r="AG12" s="101">
        <v>41366</v>
      </c>
      <c r="AH12" s="101">
        <v>41367</v>
      </c>
      <c r="AI12" s="101">
        <v>41368</v>
      </c>
      <c r="AJ12" s="101">
        <v>41369</v>
      </c>
      <c r="AK12" s="101">
        <v>41370</v>
      </c>
      <c r="AL12" s="101">
        <v>41371</v>
      </c>
      <c r="AM12" s="101">
        <v>41372</v>
      </c>
      <c r="AN12" s="101">
        <v>41373</v>
      </c>
      <c r="AO12" s="101">
        <v>41374</v>
      </c>
      <c r="AP12" s="101">
        <v>41375</v>
      </c>
      <c r="AQ12" s="101">
        <v>41376</v>
      </c>
      <c r="AR12" s="101">
        <v>41377</v>
      </c>
      <c r="AS12" s="101">
        <v>41378</v>
      </c>
      <c r="AT12" s="101">
        <v>41379</v>
      </c>
      <c r="AU12" s="101">
        <v>41380</v>
      </c>
      <c r="AV12" s="101">
        <v>41381</v>
      </c>
      <c r="AW12" s="101">
        <v>41382</v>
      </c>
      <c r="AX12" s="101">
        <v>41383</v>
      </c>
      <c r="AY12" s="101">
        <v>41384</v>
      </c>
      <c r="AZ12" s="101">
        <v>41385</v>
      </c>
      <c r="BA12" s="101">
        <v>41386</v>
      </c>
      <c r="BB12" s="101">
        <v>41387</v>
      </c>
      <c r="BC12" s="101">
        <v>41388</v>
      </c>
      <c r="BD12" s="101">
        <v>41389</v>
      </c>
      <c r="BE12" s="101">
        <v>41390</v>
      </c>
      <c r="BF12" s="101">
        <v>41391</v>
      </c>
      <c r="BG12" s="101">
        <v>41392</v>
      </c>
      <c r="BH12" s="101">
        <v>41393</v>
      </c>
      <c r="BI12" s="101">
        <v>41394</v>
      </c>
    </row>
    <row r="13" spans="1:99" s="83" customFormat="1" ht="7.5" customHeight="1">
      <c r="A13" s="109">
        <f>(ROW()-11)/2</f>
        <v>1</v>
      </c>
      <c r="B13" s="164" t="s">
        <v>54</v>
      </c>
      <c r="C13" s="166"/>
      <c r="D13" s="166"/>
      <c r="E13" s="166"/>
      <c r="F13" s="166"/>
      <c r="G13" s="155"/>
      <c r="H13" s="145" t="str">
        <f ca="1">IF(AND(LEN(C13)&gt;0,LEN(D13)),IF(TODAY()&gt;=C13,IF(TODAY()&lt;D13,((TODAY()-C13+1)/(D13-C13+1)),1),0),"")</f>
        <v/>
      </c>
      <c r="I13" s="145"/>
      <c r="J13" s="145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</row>
    <row r="14" spans="1:99" s="83" customFormat="1" ht="7.5" customHeight="1">
      <c r="A14" s="110"/>
      <c r="B14" s="165"/>
      <c r="C14" s="114"/>
      <c r="D14" s="114"/>
      <c r="E14" s="114"/>
      <c r="F14" s="114"/>
      <c r="G14" s="116"/>
      <c r="H14" s="108"/>
      <c r="I14" s="108"/>
      <c r="J14" s="108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</row>
    <row r="15" spans="1:99" s="83" customFormat="1" ht="7.5" customHeight="1">
      <c r="A15" s="109">
        <f t="shared" ref="A15" si="0">(ROW()-11)/2</f>
        <v>2</v>
      </c>
      <c r="B15" s="111" t="s">
        <v>48</v>
      </c>
      <c r="C15" s="113">
        <v>43536</v>
      </c>
      <c r="D15" s="113">
        <v>43536</v>
      </c>
      <c r="E15" s="113">
        <v>43536</v>
      </c>
      <c r="F15" s="113">
        <v>43536</v>
      </c>
      <c r="G15" s="115" t="s">
        <v>51</v>
      </c>
      <c r="H15" s="107">
        <f ca="1">IF(AND(LEN(C15)&gt;0,LEN(D15)),IF(TODAY()&gt;=C15,IF(TODAY()&lt;D15,((TODAY()-C15+1)/(D15-C15+1)),1),0),"")</f>
        <v>1</v>
      </c>
      <c r="I15" s="107">
        <v>1</v>
      </c>
      <c r="J15" s="143" t="s">
        <v>52</v>
      </c>
      <c r="K15" s="80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</row>
    <row r="16" spans="1:99" s="83" customFormat="1" ht="8.25" customHeight="1">
      <c r="A16" s="110"/>
      <c r="B16" s="112"/>
      <c r="C16" s="112"/>
      <c r="D16" s="112"/>
      <c r="E16" s="112"/>
      <c r="F16" s="114"/>
      <c r="G16" s="116"/>
      <c r="H16" s="112"/>
      <c r="I16" s="112"/>
      <c r="J16" s="144"/>
      <c r="K16" s="80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</row>
    <row r="17" spans="1:99" s="83" customFormat="1" ht="7.5" customHeight="1">
      <c r="A17" s="109">
        <f t="shared" ref="A17:A48" si="1">(ROW()-11)/2</f>
        <v>3</v>
      </c>
      <c r="B17" s="111" t="s">
        <v>49</v>
      </c>
      <c r="C17" s="113">
        <v>43537</v>
      </c>
      <c r="D17" s="113">
        <v>43537</v>
      </c>
      <c r="E17" s="113">
        <v>43537</v>
      </c>
      <c r="F17" s="113">
        <v>43537</v>
      </c>
      <c r="G17" s="115" t="s">
        <v>51</v>
      </c>
      <c r="H17" s="107">
        <f t="shared" ref="H17" ca="1" si="2">IF(AND(LEN(C17)&gt;0,LEN(D17)),IF(TODAY()&gt;=C17,IF(TODAY()&lt;D17,((TODAY()-C17+1)/(D17-C17+1)),1),0),"")</f>
        <v>1</v>
      </c>
      <c r="I17" s="107">
        <v>1</v>
      </c>
      <c r="J17" s="143" t="s">
        <v>52</v>
      </c>
      <c r="K17" s="80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</row>
    <row r="18" spans="1:99" s="83" customFormat="1" ht="7.5" customHeight="1">
      <c r="A18" s="110"/>
      <c r="B18" s="174"/>
      <c r="C18" s="112"/>
      <c r="D18" s="112"/>
      <c r="E18" s="114"/>
      <c r="F18" s="114"/>
      <c r="G18" s="116"/>
      <c r="H18" s="112"/>
      <c r="I18" s="108"/>
      <c r="J18" s="144"/>
      <c r="K18" s="80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</row>
    <row r="19" spans="1:99" s="83" customFormat="1" ht="7.5" customHeight="1">
      <c r="A19" s="109">
        <f t="shared" ref="A19:A82" si="3">(ROW()-11)/2</f>
        <v>4</v>
      </c>
      <c r="B19" s="111" t="s">
        <v>50</v>
      </c>
      <c r="C19" s="113">
        <v>43538</v>
      </c>
      <c r="D19" s="113">
        <v>43538</v>
      </c>
      <c r="E19" s="113">
        <v>43537</v>
      </c>
      <c r="F19" s="113">
        <v>43538</v>
      </c>
      <c r="G19" s="115" t="s">
        <v>51</v>
      </c>
      <c r="H19" s="107">
        <f t="shared" ref="H19" ca="1" si="4">IF(AND(LEN(C19)&gt;0,LEN(D19)),IF(TODAY()&gt;=C19,IF(TODAY()&lt;D19,((TODAY()-C19+1)/(D19-C19+1)),1),0),"")</f>
        <v>1</v>
      </c>
      <c r="I19" s="107">
        <v>1</v>
      </c>
      <c r="J19" s="143" t="s">
        <v>52</v>
      </c>
      <c r="K19" s="80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</row>
    <row r="20" spans="1:99" s="83" customFormat="1" ht="7.5" customHeight="1">
      <c r="A20" s="110"/>
      <c r="B20" s="174"/>
      <c r="C20" s="112"/>
      <c r="D20" s="112"/>
      <c r="E20" s="114"/>
      <c r="F20" s="114"/>
      <c r="G20" s="116"/>
      <c r="H20" s="112"/>
      <c r="I20" s="108"/>
      <c r="J20" s="144"/>
      <c r="K20" s="80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</row>
    <row r="21" spans="1:99" s="83" customFormat="1" ht="7.5" customHeight="1">
      <c r="A21" s="109">
        <f t="shared" ref="A21:A52" si="5">(ROW()-11)/2</f>
        <v>5</v>
      </c>
      <c r="B21" s="169" t="s">
        <v>53</v>
      </c>
      <c r="C21" s="167">
        <v>43538</v>
      </c>
      <c r="D21" s="167">
        <v>43539</v>
      </c>
      <c r="E21" s="167">
        <v>43538</v>
      </c>
      <c r="F21" s="167">
        <v>43539</v>
      </c>
      <c r="G21" s="172" t="s">
        <v>79</v>
      </c>
      <c r="H21" s="146">
        <f t="shared" ref="H21" ca="1" si="6">IF(AND(LEN(C21)&gt;0,LEN(D21)),IF(TODAY()&gt;=C21,IF(TODAY()&lt;D21,((TODAY()-C21+1)/(D21-C21+1)),1),0),"")</f>
        <v>1</v>
      </c>
      <c r="I21" s="146">
        <v>1</v>
      </c>
      <c r="J21" s="181" t="s">
        <v>52</v>
      </c>
      <c r="K21" s="80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</row>
    <row r="22" spans="1:99" s="83" customFormat="1" ht="7.5" customHeight="1">
      <c r="A22" s="110"/>
      <c r="B22" s="170"/>
      <c r="C22" s="168"/>
      <c r="D22" s="168"/>
      <c r="E22" s="171"/>
      <c r="F22" s="171"/>
      <c r="G22" s="173"/>
      <c r="H22" s="168"/>
      <c r="I22" s="147"/>
      <c r="J22" s="149"/>
      <c r="K22" s="80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</row>
    <row r="23" spans="1:99" s="83" customFormat="1" ht="7.5" customHeight="1">
      <c r="A23" s="109">
        <f t="shared" si="3"/>
        <v>6</v>
      </c>
      <c r="B23" s="169" t="s">
        <v>78</v>
      </c>
      <c r="C23" s="167">
        <v>43542</v>
      </c>
      <c r="D23" s="167">
        <v>43542</v>
      </c>
      <c r="E23" s="167">
        <v>43542</v>
      </c>
      <c r="F23" s="167">
        <v>43542</v>
      </c>
      <c r="G23" s="172" t="s">
        <v>79</v>
      </c>
      <c r="H23" s="146">
        <f t="shared" ref="H23" ca="1" si="7">IF(AND(LEN(C23)&gt;0,LEN(D23)),IF(TODAY()&gt;=C23,IF(TODAY()&lt;D23,((TODAY()-C23+1)/(D23-C23+1)),1),0),"")</f>
        <v>1</v>
      </c>
      <c r="I23" s="146">
        <v>1</v>
      </c>
      <c r="J23" s="148" t="s">
        <v>57</v>
      </c>
      <c r="K23" s="80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</row>
    <row r="24" spans="1:99" s="83" customFormat="1" ht="7.5" customHeight="1">
      <c r="A24" s="110"/>
      <c r="B24" s="170"/>
      <c r="C24" s="168"/>
      <c r="D24" s="168"/>
      <c r="E24" s="171"/>
      <c r="F24" s="171"/>
      <c r="G24" s="173"/>
      <c r="H24" s="168"/>
      <c r="I24" s="147"/>
      <c r="J24" s="149"/>
      <c r="K24" s="80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</row>
    <row r="25" spans="1:99" s="83" customFormat="1" ht="7.5" customHeight="1">
      <c r="A25" s="109">
        <f t="shared" ref="A25:A56" si="8">(ROW()-11)/2</f>
        <v>7</v>
      </c>
      <c r="B25" s="169" t="s">
        <v>55</v>
      </c>
      <c r="C25" s="167">
        <v>43542</v>
      </c>
      <c r="D25" s="167">
        <v>43545</v>
      </c>
      <c r="E25" s="167"/>
      <c r="F25" s="167"/>
      <c r="G25" s="172"/>
      <c r="H25" s="146">
        <f t="shared" ref="H25" ca="1" si="9">IF(AND(LEN(C25)&gt;0,LEN(D25)),IF(TODAY()&gt;=C25,IF(TODAY()&lt;D25,((TODAY()-C25+1)/(D25-C25+1)),1),0),"")</f>
        <v>1</v>
      </c>
      <c r="I25" s="146">
        <v>0.1</v>
      </c>
      <c r="J25" s="148" t="s">
        <v>57</v>
      </c>
      <c r="K25" s="80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</row>
    <row r="26" spans="1:99" s="83" customFormat="1" ht="7.5" customHeight="1">
      <c r="A26" s="110"/>
      <c r="B26" s="170"/>
      <c r="C26" s="168"/>
      <c r="D26" s="168"/>
      <c r="E26" s="171"/>
      <c r="F26" s="171"/>
      <c r="G26" s="173"/>
      <c r="H26" s="168"/>
      <c r="I26" s="147"/>
      <c r="J26" s="149"/>
      <c r="K26" s="80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</row>
    <row r="27" spans="1:99" s="83" customFormat="1" ht="7.5" customHeight="1">
      <c r="A27" s="109">
        <f t="shared" si="3"/>
        <v>8</v>
      </c>
      <c r="B27" s="111"/>
      <c r="C27" s="113">
        <v>43549</v>
      </c>
      <c r="D27" s="113">
        <v>43552</v>
      </c>
      <c r="E27" s="113"/>
      <c r="F27" s="113"/>
      <c r="G27" s="115"/>
      <c r="H27" s="107">
        <f t="shared" ref="H27" ca="1" si="10">IF(AND(LEN(C27)&gt;0,LEN(D27)),IF(TODAY()&gt;=C27,IF(TODAY()&lt;D27,((TODAY()-C27+1)/(D27-C27+1)),1),0),"")</f>
        <v>0.25</v>
      </c>
      <c r="I27" s="107"/>
      <c r="J27" s="143"/>
      <c r="K27" s="80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</row>
    <row r="28" spans="1:99" s="83" customFormat="1" ht="7.5" customHeight="1">
      <c r="A28" s="110"/>
      <c r="B28" s="174"/>
      <c r="C28" s="112"/>
      <c r="D28" s="112"/>
      <c r="E28" s="114"/>
      <c r="F28" s="114"/>
      <c r="G28" s="116"/>
      <c r="H28" s="112"/>
      <c r="I28" s="108"/>
      <c r="J28" s="144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</row>
    <row r="29" spans="1:99" s="83" customFormat="1" ht="7.5" customHeight="1">
      <c r="A29" s="109">
        <f t="shared" ref="A29:A60" si="11">(ROW()-11)/2</f>
        <v>9</v>
      </c>
      <c r="B29" s="111"/>
      <c r="C29" s="113"/>
      <c r="D29" s="113"/>
      <c r="E29" s="113"/>
      <c r="F29" s="113"/>
      <c r="G29" s="115"/>
      <c r="H29" s="107" t="str">
        <f t="shared" ref="H29" ca="1" si="12">IF(AND(LEN(C29)&gt;0,LEN(D29)),IF(TODAY()&gt;=C29,IF(TODAY()&lt;D29,((TODAY()-C29+1)/(D29-C29+1)),1),0),"")</f>
        <v/>
      </c>
      <c r="I29" s="107"/>
      <c r="J29" s="143"/>
      <c r="K29" s="179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</row>
    <row r="30" spans="1:99" s="83" customFormat="1" ht="7.5" customHeight="1">
      <c r="A30" s="110"/>
      <c r="B30" s="174"/>
      <c r="C30" s="114"/>
      <c r="D30" s="114"/>
      <c r="E30" s="114"/>
      <c r="F30" s="114"/>
      <c r="G30" s="116"/>
      <c r="H30" s="112"/>
      <c r="I30" s="108"/>
      <c r="J30" s="144"/>
      <c r="K30" s="180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</row>
    <row r="31" spans="1:99" s="83" customFormat="1" ht="16.5">
      <c r="A31" s="109">
        <f t="shared" si="3"/>
        <v>10</v>
      </c>
      <c r="B31" s="164" t="s">
        <v>56</v>
      </c>
      <c r="C31" s="166"/>
      <c r="D31" s="166"/>
      <c r="E31" s="166"/>
      <c r="F31" s="166"/>
      <c r="G31" s="155"/>
      <c r="H31" s="145" t="str">
        <f ca="1">IF(AND(LEN(C31)&gt;0,LEN(D31)),IF(TODAY()&gt;=C31,IF(TODAY()&lt;D31,((TODAY()-C31+1)/(D31-C31+1)),1),0),"")</f>
        <v/>
      </c>
      <c r="I31" s="145"/>
      <c r="J31" s="145"/>
      <c r="K31" s="14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</row>
    <row r="32" spans="1:99" s="83" customFormat="1" ht="16.5">
      <c r="A32" s="110"/>
      <c r="B32" s="165"/>
      <c r="C32" s="114"/>
      <c r="D32" s="114"/>
      <c r="E32" s="114"/>
      <c r="F32" s="114"/>
      <c r="G32" s="116"/>
      <c r="H32" s="108"/>
      <c r="I32" s="108"/>
      <c r="J32" s="108"/>
      <c r="K32" s="142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</row>
    <row r="33" spans="1:99" s="83" customFormat="1" ht="7.5" customHeight="1">
      <c r="A33" s="109">
        <f t="shared" ref="A33:A64" si="13">(ROW()-11)/2</f>
        <v>11</v>
      </c>
      <c r="B33" s="111" t="s">
        <v>41</v>
      </c>
      <c r="C33" s="113">
        <v>43538</v>
      </c>
      <c r="D33" s="113">
        <v>43539</v>
      </c>
      <c r="E33" s="113">
        <v>43538</v>
      </c>
      <c r="F33" s="113">
        <v>43539</v>
      </c>
      <c r="G33" s="115" t="s">
        <v>44</v>
      </c>
      <c r="H33" s="146">
        <f t="shared" ref="H33" ca="1" si="14">IF(AND(LEN(C33)&gt;0,LEN(D33)),IF(TODAY()&gt;=C33,IF(TODAY()&lt;D33,((TODAY()-C33+1)/(D33-C33+1)),1),0),"")</f>
        <v>1</v>
      </c>
      <c r="I33" s="107">
        <v>1</v>
      </c>
      <c r="J33" s="143"/>
      <c r="K33" s="80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</row>
    <row r="34" spans="1:99" s="83" customFormat="1" ht="8.25" customHeight="1">
      <c r="A34" s="110"/>
      <c r="B34" s="112"/>
      <c r="C34" s="112"/>
      <c r="D34" s="112"/>
      <c r="E34" s="112"/>
      <c r="F34" s="114"/>
      <c r="G34" s="116"/>
      <c r="H34" s="168"/>
      <c r="I34" s="112"/>
      <c r="J34" s="144"/>
      <c r="K34" s="80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</row>
    <row r="35" spans="1:99" s="83" customFormat="1" ht="7.5" customHeight="1">
      <c r="A35" s="109">
        <f t="shared" si="3"/>
        <v>12</v>
      </c>
      <c r="B35" s="111" t="s">
        <v>43</v>
      </c>
      <c r="C35" s="113">
        <v>43542</v>
      </c>
      <c r="D35" s="113">
        <v>43542</v>
      </c>
      <c r="E35" s="113">
        <v>43540</v>
      </c>
      <c r="F35" s="113">
        <v>43542</v>
      </c>
      <c r="G35" s="115" t="s">
        <v>45</v>
      </c>
      <c r="H35" s="107">
        <f t="shared" ref="H35" ca="1" si="15">IF(AND(LEN(C35)&gt;0,LEN(D35)),IF(TODAY()&gt;=C35,IF(TODAY()&lt;D35,((TODAY()-C35+1)/(D35-C35+1)),1),0),"")</f>
        <v>1</v>
      </c>
      <c r="I35" s="107">
        <v>1</v>
      </c>
      <c r="J35" s="143"/>
      <c r="K35" s="80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</row>
    <row r="36" spans="1:99" s="83" customFormat="1" ht="8.25" customHeight="1">
      <c r="A36" s="110"/>
      <c r="B36" s="174"/>
      <c r="C36" s="112"/>
      <c r="D36" s="112"/>
      <c r="E36" s="114"/>
      <c r="F36" s="114"/>
      <c r="G36" s="116"/>
      <c r="H36" s="112"/>
      <c r="I36" s="108"/>
      <c r="J36" s="144"/>
      <c r="K36" s="80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</row>
    <row r="37" spans="1:99" s="83" customFormat="1" ht="7.5" customHeight="1">
      <c r="A37" s="109">
        <f t="shared" ref="A37:A68" si="16">(ROW()-11)/2</f>
        <v>13</v>
      </c>
      <c r="B37" s="111" t="s">
        <v>42</v>
      </c>
      <c r="C37" s="113">
        <v>43543</v>
      </c>
      <c r="D37" s="113">
        <v>43543</v>
      </c>
      <c r="E37" s="113">
        <v>43540</v>
      </c>
      <c r="F37" s="113">
        <v>43542</v>
      </c>
      <c r="G37" s="115" t="s">
        <v>45</v>
      </c>
      <c r="H37" s="107">
        <f t="shared" ref="H37" ca="1" si="17">IF(AND(LEN(C37)&gt;0,LEN(D37)),IF(TODAY()&gt;=C37,IF(TODAY()&lt;D37,((TODAY()-C37+1)/(D37-C37+1)),1),0),"")</f>
        <v>1</v>
      </c>
      <c r="I37" s="107">
        <v>1</v>
      </c>
      <c r="J37" s="143"/>
      <c r="K37" s="80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</row>
    <row r="38" spans="1:99" s="83" customFormat="1" ht="8.25" customHeight="1">
      <c r="A38" s="110"/>
      <c r="B38" s="174"/>
      <c r="C38" s="112"/>
      <c r="D38" s="112"/>
      <c r="E38" s="114"/>
      <c r="F38" s="114"/>
      <c r="G38" s="116"/>
      <c r="H38" s="112"/>
      <c r="I38" s="108"/>
      <c r="J38" s="144"/>
      <c r="K38" s="80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</row>
    <row r="39" spans="1:99" s="83" customFormat="1" ht="7.5" customHeight="1">
      <c r="A39" s="109">
        <f t="shared" si="3"/>
        <v>14</v>
      </c>
      <c r="B39" s="111" t="s">
        <v>46</v>
      </c>
      <c r="C39" s="113">
        <v>43544</v>
      </c>
      <c r="D39" s="113">
        <v>43545</v>
      </c>
      <c r="E39" s="113">
        <v>43545</v>
      </c>
      <c r="F39" s="113">
        <v>43546</v>
      </c>
      <c r="G39" s="115" t="s">
        <v>45</v>
      </c>
      <c r="H39" s="107">
        <f t="shared" ref="H39:H41" ca="1" si="18">IF(AND(LEN(C39)&gt;0,LEN(D39)),IF(TODAY()&gt;=C39,IF(TODAY()&lt;D39,((TODAY()-C39+1)/(D39-C39+1)),1),0),"")</f>
        <v>1</v>
      </c>
      <c r="I39" s="107">
        <v>1</v>
      </c>
      <c r="J39" s="14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</row>
    <row r="40" spans="1:99" s="83" customFormat="1" ht="8.25" customHeight="1">
      <c r="A40" s="110"/>
      <c r="B40" s="174"/>
      <c r="C40" s="112"/>
      <c r="D40" s="112"/>
      <c r="E40" s="114"/>
      <c r="F40" s="114"/>
      <c r="G40" s="116"/>
      <c r="H40" s="112"/>
      <c r="I40" s="108"/>
      <c r="J40" s="144"/>
      <c r="K40" s="80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</row>
    <row r="41" spans="1:99" s="83" customFormat="1" ht="8.25" customHeight="1">
      <c r="A41" s="109">
        <f t="shared" ref="A41:A72" si="19">(ROW()-11)/2</f>
        <v>15</v>
      </c>
      <c r="B41" s="111" t="s">
        <v>80</v>
      </c>
      <c r="C41" s="113">
        <v>43549</v>
      </c>
      <c r="D41" s="113">
        <v>43549</v>
      </c>
      <c r="E41" s="113">
        <v>43549</v>
      </c>
      <c r="F41" s="113">
        <v>43549</v>
      </c>
      <c r="G41" s="115" t="s">
        <v>45</v>
      </c>
      <c r="H41" s="107">
        <f t="shared" ca="1" si="18"/>
        <v>1</v>
      </c>
      <c r="I41" s="107">
        <v>0.8</v>
      </c>
      <c r="J41" s="236"/>
      <c r="K41" s="80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</row>
    <row r="42" spans="1:99" s="83" customFormat="1" ht="8.25" customHeight="1">
      <c r="A42" s="110"/>
      <c r="B42" s="174"/>
      <c r="C42" s="112"/>
      <c r="D42" s="112"/>
      <c r="E42" s="114"/>
      <c r="F42" s="114"/>
      <c r="G42" s="116"/>
      <c r="H42" s="112"/>
      <c r="I42" s="108"/>
      <c r="J42" s="236"/>
      <c r="K42" s="80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</row>
    <row r="43" spans="1:99" s="83" customFormat="1" ht="7.5" customHeight="1">
      <c r="A43" s="109">
        <f t="shared" si="3"/>
        <v>16</v>
      </c>
      <c r="B43" s="111" t="s">
        <v>47</v>
      </c>
      <c r="C43" s="113">
        <v>43546</v>
      </c>
      <c r="D43" s="113">
        <v>43553</v>
      </c>
      <c r="E43" s="113"/>
      <c r="F43" s="113"/>
      <c r="G43" s="115" t="s">
        <v>45</v>
      </c>
      <c r="H43" s="107">
        <f t="shared" ref="H43" ca="1" si="20">IF(AND(LEN(C43)&gt;0,LEN(D43)),IF(TODAY()&gt;=C43,IF(TODAY()&lt;D43,((TODAY()-C43+1)/(D43-C43+1)),1),0),"")</f>
        <v>0.5</v>
      </c>
      <c r="I43" s="107"/>
      <c r="J43" s="143"/>
      <c r="K43" s="80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</row>
    <row r="44" spans="1:99" s="83" customFormat="1" ht="8.25" customHeight="1">
      <c r="A44" s="110"/>
      <c r="B44" s="174"/>
      <c r="C44" s="112"/>
      <c r="D44" s="112"/>
      <c r="E44" s="114"/>
      <c r="F44" s="114"/>
      <c r="G44" s="116"/>
      <c r="H44" s="112"/>
      <c r="I44" s="108"/>
      <c r="J44" s="144"/>
      <c r="K44" s="80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</row>
    <row r="45" spans="1:99" s="83" customFormat="1" ht="7.5" customHeight="1">
      <c r="A45" s="109">
        <f t="shared" ref="A45:A76" si="21">(ROW()-11)/2</f>
        <v>17</v>
      </c>
      <c r="B45" s="111"/>
      <c r="C45" s="113"/>
      <c r="D45" s="113"/>
      <c r="E45" s="113"/>
      <c r="F45" s="113"/>
      <c r="G45" s="115"/>
      <c r="H45" s="107" t="str">
        <f t="shared" ref="H45" ca="1" si="22">IF(AND(LEN(C45)&gt;0,LEN(D45)),IF(TODAY()&gt;=C45,IF(TODAY()&lt;D45,((TODAY()-C45+1)/(D45-C45+1)),1),0),"")</f>
        <v/>
      </c>
      <c r="I45" s="107"/>
      <c r="J45" s="143"/>
      <c r="K45" s="80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</row>
    <row r="46" spans="1:99" s="83" customFormat="1" ht="7.5" customHeight="1">
      <c r="A46" s="110"/>
      <c r="B46" s="112"/>
      <c r="C46" s="112"/>
      <c r="D46" s="112"/>
      <c r="E46" s="112"/>
      <c r="F46" s="112"/>
      <c r="G46" s="116"/>
      <c r="H46" s="112"/>
      <c r="I46" s="112"/>
      <c r="J46" s="144"/>
      <c r="K46" s="80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</row>
    <row r="47" spans="1:99" s="83" customFormat="1" ht="7.5" customHeight="1">
      <c r="A47" s="109">
        <f t="shared" si="3"/>
        <v>18</v>
      </c>
      <c r="B47" s="111"/>
      <c r="C47" s="113"/>
      <c r="D47" s="113"/>
      <c r="E47" s="113"/>
      <c r="F47" s="113"/>
      <c r="G47" s="115"/>
      <c r="H47" s="107" t="str">
        <f t="shared" ref="H47" ca="1" si="23">IF(AND(LEN(C47)&gt;0,LEN(D47)),IF(TODAY()&gt;=C47,IF(TODAY()&lt;D47,((TODAY()-C47+1)/(D47-C47+1)),1),0),"")</f>
        <v/>
      </c>
      <c r="I47" s="107"/>
      <c r="J47" s="143"/>
      <c r="K47" s="80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</row>
    <row r="48" spans="1:99" s="83" customFormat="1" ht="8.25" customHeight="1">
      <c r="A48" s="110"/>
      <c r="B48" s="112"/>
      <c r="C48" s="112"/>
      <c r="D48" s="112"/>
      <c r="E48" s="112"/>
      <c r="F48" s="112"/>
      <c r="G48" s="116"/>
      <c r="H48" s="112"/>
      <c r="I48" s="108"/>
      <c r="J48" s="144"/>
      <c r="K48" s="80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</row>
    <row r="49" spans="1:99" s="83" customFormat="1" ht="16.5">
      <c r="A49" s="109">
        <f t="shared" ref="A49:A96" si="24">(ROW()-11)/2</f>
        <v>19</v>
      </c>
      <c r="B49" s="164" t="s">
        <v>32</v>
      </c>
      <c r="C49" s="166"/>
      <c r="D49" s="166"/>
      <c r="E49" s="166"/>
      <c r="F49" s="166"/>
      <c r="G49" s="155"/>
      <c r="H49" s="145" t="str">
        <f ca="1">IF(AND(LEN(C49)&gt;0,LEN(D49)),IF(TODAY()&gt;=C49,IF(TODAY()&lt;D49,((TODAY()-C49+1)/(D49-C49+1)),1),0),"")</f>
        <v/>
      </c>
      <c r="I49" s="145"/>
      <c r="J49" s="145"/>
      <c r="K49" s="14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</row>
    <row r="50" spans="1:99" s="83" customFormat="1" ht="16.5">
      <c r="A50" s="110"/>
      <c r="B50" s="165"/>
      <c r="C50" s="114"/>
      <c r="D50" s="114"/>
      <c r="E50" s="114"/>
      <c r="F50" s="114"/>
      <c r="G50" s="116"/>
      <c r="H50" s="108"/>
      <c r="I50" s="108"/>
      <c r="J50" s="108"/>
      <c r="K50" s="142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</row>
    <row r="51" spans="1:99" s="83" customFormat="1" ht="7.5" customHeight="1">
      <c r="A51" s="109">
        <f t="shared" si="3"/>
        <v>20</v>
      </c>
      <c r="B51" s="111" t="s">
        <v>58</v>
      </c>
      <c r="C51" s="113">
        <v>43538</v>
      </c>
      <c r="D51" s="113">
        <v>43538</v>
      </c>
      <c r="E51" s="113">
        <v>43538</v>
      </c>
      <c r="F51" s="113">
        <v>43538</v>
      </c>
      <c r="G51" s="115" t="s">
        <v>75</v>
      </c>
      <c r="H51" s="107">
        <f ca="1">IF(AND(LEN(C51)&gt;0,LEN(D51)),IF(TODAY()&gt;=C51,IF(TODAY()&lt;D51,((TODAY()-C51+1)/(D51-C51+1)),1),0),"")</f>
        <v>1</v>
      </c>
      <c r="I51" s="107">
        <v>1</v>
      </c>
      <c r="J51" s="143"/>
      <c r="K51" s="80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</row>
    <row r="52" spans="1:99" s="83" customFormat="1" ht="8.25" customHeight="1">
      <c r="A52" s="110"/>
      <c r="B52" s="112"/>
      <c r="C52" s="112"/>
      <c r="D52" s="112"/>
      <c r="E52" s="112"/>
      <c r="F52" s="112"/>
      <c r="G52" s="116"/>
      <c r="H52" s="112"/>
      <c r="I52" s="108"/>
      <c r="J52" s="144"/>
      <c r="K52" s="80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</row>
    <row r="53" spans="1:99" s="83" customFormat="1" ht="7.5" customHeight="1">
      <c r="A53" s="109">
        <f t="shared" ref="A53:A96" si="25">(ROW()-11)/2</f>
        <v>21</v>
      </c>
      <c r="B53" s="111" t="s">
        <v>59</v>
      </c>
      <c r="C53" s="113">
        <v>43539</v>
      </c>
      <c r="D53" s="113">
        <v>43539</v>
      </c>
      <c r="E53" s="113">
        <v>43539</v>
      </c>
      <c r="F53" s="113">
        <v>43539</v>
      </c>
      <c r="G53" s="115" t="s">
        <v>75</v>
      </c>
      <c r="H53" s="107">
        <f t="shared" ref="H53" ca="1" si="26">IF(AND(LEN(C53)&gt;0,LEN(D53)),IF(TODAY()&gt;=C53,IF(TODAY()&lt;D53,((TODAY()-C53+1)/(D53-C53+1)),1),0),"")</f>
        <v>1</v>
      </c>
      <c r="I53" s="107">
        <v>1</v>
      </c>
      <c r="J53" s="143"/>
      <c r="K53" s="80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</row>
    <row r="54" spans="1:99" s="83" customFormat="1" ht="8.25" customHeight="1">
      <c r="A54" s="110"/>
      <c r="B54" s="112"/>
      <c r="C54" s="112"/>
      <c r="D54" s="112"/>
      <c r="E54" s="112"/>
      <c r="F54" s="112"/>
      <c r="G54" s="116"/>
      <c r="H54" s="112"/>
      <c r="I54" s="112"/>
      <c r="J54" s="144"/>
      <c r="K54" s="80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</row>
    <row r="55" spans="1:99" s="83" customFormat="1" ht="7.5" customHeight="1">
      <c r="A55" s="109">
        <f t="shared" si="3"/>
        <v>22</v>
      </c>
      <c r="B55" s="111" t="s">
        <v>60</v>
      </c>
      <c r="C55" s="113">
        <v>43542</v>
      </c>
      <c r="D55" s="113">
        <v>43542</v>
      </c>
      <c r="E55" s="113">
        <v>43542</v>
      </c>
      <c r="F55" s="113">
        <v>43542</v>
      </c>
      <c r="G55" s="115" t="s">
        <v>75</v>
      </c>
      <c r="H55" s="107">
        <f t="shared" ref="H55" ca="1" si="27">IF(AND(LEN(C55)&gt;0,LEN(D55)),IF(TODAY()&gt;=C55,IF(TODAY()&lt;D55,((TODAY()-C55+1)/(D55-C55+1)),1),0),"")</f>
        <v>1</v>
      </c>
      <c r="I55" s="107">
        <v>1</v>
      </c>
      <c r="J55" s="143"/>
      <c r="K55" s="80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</row>
    <row r="56" spans="1:99" s="83" customFormat="1" ht="8.25" customHeight="1">
      <c r="A56" s="110"/>
      <c r="B56" s="112"/>
      <c r="C56" s="112"/>
      <c r="D56" s="112"/>
      <c r="E56" s="112"/>
      <c r="F56" s="112"/>
      <c r="G56" s="116"/>
      <c r="H56" s="112"/>
      <c r="I56" s="112"/>
      <c r="J56" s="144"/>
      <c r="K56" s="80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</row>
    <row r="57" spans="1:99" s="83" customFormat="1" ht="7.5" customHeight="1">
      <c r="A57" s="109">
        <f t="shared" ref="A57:A96" si="28">(ROW()-11)/2</f>
        <v>23</v>
      </c>
      <c r="B57" s="111" t="s">
        <v>61</v>
      </c>
      <c r="C57" s="113">
        <v>43542</v>
      </c>
      <c r="D57" s="113">
        <v>43542</v>
      </c>
      <c r="E57" s="113">
        <v>43542</v>
      </c>
      <c r="F57" s="113">
        <v>43542</v>
      </c>
      <c r="G57" s="115" t="s">
        <v>75</v>
      </c>
      <c r="H57" s="107">
        <f t="shared" ref="H57" ca="1" si="29">IF(AND(LEN(C57)&gt;0,LEN(D57)),IF(TODAY()&gt;=C57,IF(TODAY()&lt;D57,((TODAY()-C57+1)/(D57-C57+1)),1),0),"")</f>
        <v>1</v>
      </c>
      <c r="I57" s="107">
        <v>1</v>
      </c>
      <c r="J57" s="143"/>
      <c r="K57" s="80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</row>
    <row r="58" spans="1:99" s="83" customFormat="1" ht="8.25" customHeight="1">
      <c r="A58" s="110"/>
      <c r="B58" s="112"/>
      <c r="C58" s="112"/>
      <c r="D58" s="112"/>
      <c r="E58" s="112"/>
      <c r="F58" s="112"/>
      <c r="G58" s="116"/>
      <c r="H58" s="112"/>
      <c r="I58" s="112"/>
      <c r="J58" s="144"/>
      <c r="K58" s="80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</row>
    <row r="59" spans="1:99" s="83" customFormat="1" ht="7.5" customHeight="1">
      <c r="A59" s="109">
        <f t="shared" si="3"/>
        <v>24</v>
      </c>
      <c r="B59" s="111" t="s">
        <v>62</v>
      </c>
      <c r="C59" s="113">
        <v>43543</v>
      </c>
      <c r="D59" s="113">
        <v>43544</v>
      </c>
      <c r="E59" s="113">
        <v>43543</v>
      </c>
      <c r="F59" s="113">
        <v>43543</v>
      </c>
      <c r="G59" s="115" t="s">
        <v>75</v>
      </c>
      <c r="H59" s="107">
        <v>1</v>
      </c>
      <c r="I59" s="107">
        <v>1</v>
      </c>
      <c r="J59" s="143"/>
      <c r="K59" s="80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</row>
    <row r="60" spans="1:99" s="83" customFormat="1" ht="8.25" customHeight="1">
      <c r="A60" s="110"/>
      <c r="B60" s="112"/>
      <c r="C60" s="112"/>
      <c r="D60" s="112"/>
      <c r="E60" s="112"/>
      <c r="F60" s="112"/>
      <c r="G60" s="116"/>
      <c r="H60" s="112"/>
      <c r="I60" s="112"/>
      <c r="J60" s="144"/>
      <c r="K60" s="80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</row>
    <row r="61" spans="1:99" s="83" customFormat="1" ht="7.5" customHeight="1">
      <c r="A61" s="109">
        <f t="shared" ref="A61:A96" si="30">(ROW()-11)/2</f>
        <v>25</v>
      </c>
      <c r="B61" s="111" t="s">
        <v>63</v>
      </c>
      <c r="C61" s="113">
        <v>43539</v>
      </c>
      <c r="D61" s="113">
        <v>43544</v>
      </c>
      <c r="E61" s="113">
        <v>43544</v>
      </c>
      <c r="F61" s="113">
        <v>43544</v>
      </c>
      <c r="G61" s="115" t="s">
        <v>64</v>
      </c>
      <c r="H61" s="107">
        <f t="shared" ref="H61" ca="1" si="31">IF(AND(LEN(C61)&gt;0,LEN(D61)),IF(TODAY()&gt;=C61,IF(TODAY()&lt;D61,((TODAY()-C61+1)/(D61-C61+1)),1),0),"")</f>
        <v>1</v>
      </c>
      <c r="I61" s="107">
        <v>1</v>
      </c>
      <c r="J61" s="143"/>
      <c r="K61" s="80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</row>
    <row r="62" spans="1:99" s="83" customFormat="1" ht="8.25" customHeight="1">
      <c r="A62" s="110"/>
      <c r="B62" s="112"/>
      <c r="C62" s="112"/>
      <c r="D62" s="112"/>
      <c r="E62" s="112"/>
      <c r="F62" s="112"/>
      <c r="G62" s="116"/>
      <c r="H62" s="112"/>
      <c r="I62" s="112"/>
      <c r="J62" s="144"/>
      <c r="K62" s="80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</row>
    <row r="63" spans="1:99" s="83" customFormat="1" ht="7.5" customHeight="1">
      <c r="A63" s="109">
        <f t="shared" si="3"/>
        <v>26</v>
      </c>
      <c r="B63" s="111" t="s">
        <v>65</v>
      </c>
      <c r="C63" s="113">
        <v>43545</v>
      </c>
      <c r="D63" s="113">
        <v>43545</v>
      </c>
      <c r="E63" s="113">
        <v>43545</v>
      </c>
      <c r="F63" s="113">
        <v>43545</v>
      </c>
      <c r="G63" s="115" t="s">
        <v>75</v>
      </c>
      <c r="H63" s="107">
        <f t="shared" ref="H63" ca="1" si="32">IF(AND(LEN(C63)&gt;0,LEN(D63)),IF(TODAY()&gt;=C63,IF(TODAY()&lt;D63,((TODAY()-C63+1)/(D63-C63+1)),1),0),"")</f>
        <v>1</v>
      </c>
      <c r="I63" s="107">
        <v>1</v>
      </c>
      <c r="J63" s="143"/>
      <c r="K63" s="80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</row>
    <row r="64" spans="1:99" s="83" customFormat="1" ht="8.25" customHeight="1">
      <c r="A64" s="110"/>
      <c r="B64" s="112"/>
      <c r="C64" s="112"/>
      <c r="D64" s="112"/>
      <c r="E64" s="112"/>
      <c r="F64" s="112"/>
      <c r="G64" s="116"/>
      <c r="H64" s="112"/>
      <c r="I64" s="112"/>
      <c r="J64" s="144"/>
      <c r="K64" s="80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</row>
    <row r="65" spans="1:99" s="83" customFormat="1" ht="7.5" customHeight="1">
      <c r="A65" s="109">
        <f t="shared" ref="A65:A96" si="33">(ROW()-11)/2</f>
        <v>27</v>
      </c>
      <c r="B65" s="111" t="s">
        <v>66</v>
      </c>
      <c r="C65" s="113">
        <v>43546</v>
      </c>
      <c r="D65" s="113">
        <v>43546</v>
      </c>
      <c r="E65" s="113">
        <v>43545</v>
      </c>
      <c r="F65" s="113">
        <v>43545</v>
      </c>
      <c r="G65" s="115" t="s">
        <v>75</v>
      </c>
      <c r="H65" s="107">
        <f t="shared" ref="H65" ca="1" si="34">IF(AND(LEN(C65)&gt;0,LEN(D65)),IF(TODAY()&gt;=C65,IF(TODAY()&lt;D65,((TODAY()-C65+1)/(D65-C65+1)),1),0),"")</f>
        <v>1</v>
      </c>
      <c r="I65" s="107">
        <v>1</v>
      </c>
      <c r="J65" s="143"/>
      <c r="K65" s="80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</row>
    <row r="66" spans="1:99" s="83" customFormat="1" ht="8.25" customHeight="1">
      <c r="A66" s="110"/>
      <c r="B66" s="112"/>
      <c r="C66" s="112"/>
      <c r="D66" s="112"/>
      <c r="E66" s="112"/>
      <c r="F66" s="112"/>
      <c r="G66" s="116"/>
      <c r="H66" s="112"/>
      <c r="I66" s="112"/>
      <c r="J66" s="144"/>
      <c r="K66" s="80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</row>
    <row r="67" spans="1:99" s="83" customFormat="1" ht="7.5" customHeight="1">
      <c r="A67" s="109">
        <f t="shared" si="3"/>
        <v>28</v>
      </c>
      <c r="B67" s="111" t="s">
        <v>67</v>
      </c>
      <c r="C67" s="113">
        <v>43546</v>
      </c>
      <c r="D67" s="113">
        <v>43550</v>
      </c>
      <c r="E67" s="113">
        <v>43545</v>
      </c>
      <c r="F67" s="113">
        <v>43545</v>
      </c>
      <c r="G67" s="115" t="s">
        <v>75</v>
      </c>
      <c r="H67" s="107">
        <f t="shared" ref="H67" ca="1" si="35">IF(AND(LEN(C67)&gt;0,LEN(D67)),IF(TODAY()&gt;=C67,IF(TODAY()&lt;D67,((TODAY()-C67+1)/(D67-C67+1)),1),0),"")</f>
        <v>0.8</v>
      </c>
      <c r="I67" s="107">
        <v>1</v>
      </c>
      <c r="J67" s="143"/>
      <c r="K67" s="80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</row>
    <row r="68" spans="1:99" s="83" customFormat="1" ht="8.25" customHeight="1">
      <c r="A68" s="110"/>
      <c r="B68" s="112"/>
      <c r="C68" s="112"/>
      <c r="D68" s="112"/>
      <c r="E68" s="112"/>
      <c r="F68" s="112"/>
      <c r="G68" s="116"/>
      <c r="H68" s="112"/>
      <c r="I68" s="112"/>
      <c r="J68" s="144"/>
      <c r="K68" s="80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</row>
    <row r="69" spans="1:99" s="83" customFormat="1" ht="7.5" customHeight="1">
      <c r="A69" s="109">
        <f t="shared" ref="A69:A96" si="36">(ROW()-11)/2</f>
        <v>29</v>
      </c>
      <c r="B69" s="111" t="s">
        <v>68</v>
      </c>
      <c r="C69" s="113">
        <v>43551</v>
      </c>
      <c r="D69" s="113">
        <v>43551</v>
      </c>
      <c r="E69" s="113">
        <v>43546</v>
      </c>
      <c r="F69" s="113">
        <v>43546</v>
      </c>
      <c r="G69" s="115" t="s">
        <v>75</v>
      </c>
      <c r="H69" s="107">
        <f t="shared" ref="H69" ca="1" si="37">IF(AND(LEN(C69)&gt;0,LEN(D69)),IF(TODAY()&gt;=C69,IF(TODAY()&lt;D69,((TODAY()-C69+1)/(D69-C69+1)),1),0),"")</f>
        <v>0</v>
      </c>
      <c r="I69" s="107">
        <v>1</v>
      </c>
      <c r="J69" s="143"/>
      <c r="K69" s="80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</row>
    <row r="70" spans="1:99" s="83" customFormat="1" ht="8.25" customHeight="1">
      <c r="A70" s="110"/>
      <c r="B70" s="112"/>
      <c r="C70" s="112"/>
      <c r="D70" s="112"/>
      <c r="E70" s="112"/>
      <c r="F70" s="112"/>
      <c r="G70" s="116"/>
      <c r="H70" s="112"/>
      <c r="I70" s="112"/>
      <c r="J70" s="144"/>
      <c r="K70" s="80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</row>
    <row r="71" spans="1:99" s="83" customFormat="1" ht="7.5" customHeight="1">
      <c r="A71" s="109">
        <f t="shared" si="3"/>
        <v>30</v>
      </c>
      <c r="B71" s="111" t="s">
        <v>69</v>
      </c>
      <c r="C71" s="113">
        <v>43552</v>
      </c>
      <c r="D71" s="113">
        <v>43552</v>
      </c>
      <c r="E71" s="113">
        <v>43546</v>
      </c>
      <c r="F71" s="113">
        <v>43546</v>
      </c>
      <c r="G71" s="115" t="s">
        <v>75</v>
      </c>
      <c r="H71" s="107">
        <f t="shared" ref="H71" ca="1" si="38">IF(AND(LEN(C71)&gt;0,LEN(D71)),IF(TODAY()&gt;=C71,IF(TODAY()&lt;D71,((TODAY()-C71+1)/(D71-C71+1)),1),0),"")</f>
        <v>0</v>
      </c>
      <c r="I71" s="107">
        <v>1</v>
      </c>
      <c r="J71" s="143"/>
      <c r="K71" s="80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</row>
    <row r="72" spans="1:99" s="83" customFormat="1" ht="8.25" customHeight="1">
      <c r="A72" s="110"/>
      <c r="B72" s="112"/>
      <c r="C72" s="112"/>
      <c r="D72" s="112"/>
      <c r="E72" s="112"/>
      <c r="F72" s="112"/>
      <c r="G72" s="116"/>
      <c r="H72" s="112"/>
      <c r="I72" s="112"/>
      <c r="J72" s="144"/>
      <c r="K72" s="80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</row>
    <row r="73" spans="1:99" s="83" customFormat="1" ht="7.5" customHeight="1">
      <c r="A73" s="109">
        <f t="shared" ref="A73:A96" si="39">(ROW()-11)/2</f>
        <v>31</v>
      </c>
      <c r="B73" s="111" t="s">
        <v>70</v>
      </c>
      <c r="C73" s="113">
        <v>43553</v>
      </c>
      <c r="D73" s="113">
        <v>43553</v>
      </c>
      <c r="E73" s="113">
        <v>43546</v>
      </c>
      <c r="F73" s="113">
        <v>43546</v>
      </c>
      <c r="G73" s="115" t="s">
        <v>75</v>
      </c>
      <c r="H73" s="107">
        <f t="shared" ref="H73" ca="1" si="40">IF(AND(LEN(C73)&gt;0,LEN(D73)),IF(TODAY()&gt;=C73,IF(TODAY()&lt;D73,((TODAY()-C73+1)/(D73-C73+1)),1),0),"")</f>
        <v>0</v>
      </c>
      <c r="I73" s="107">
        <v>1</v>
      </c>
      <c r="J73" s="143"/>
      <c r="K73" s="80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</row>
    <row r="74" spans="1:99" s="83" customFormat="1" ht="8.25" customHeight="1">
      <c r="A74" s="110"/>
      <c r="B74" s="112"/>
      <c r="C74" s="112"/>
      <c r="D74" s="112"/>
      <c r="E74" s="112"/>
      <c r="F74" s="112"/>
      <c r="G74" s="116"/>
      <c r="H74" s="112"/>
      <c r="I74" s="112"/>
      <c r="J74" s="144"/>
      <c r="K74" s="80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</row>
    <row r="75" spans="1:99" s="83" customFormat="1" ht="7.5" customHeight="1">
      <c r="A75" s="109">
        <f t="shared" si="3"/>
        <v>32</v>
      </c>
      <c r="B75" s="111" t="s">
        <v>71</v>
      </c>
      <c r="C75" s="113">
        <v>43556</v>
      </c>
      <c r="D75" s="113">
        <v>43556</v>
      </c>
      <c r="E75" s="113">
        <v>43549</v>
      </c>
      <c r="F75" s="113">
        <v>43549</v>
      </c>
      <c r="G75" s="115" t="s">
        <v>75</v>
      </c>
      <c r="H75" s="107">
        <f t="shared" ref="H75" ca="1" si="41">IF(AND(LEN(C75)&gt;0,LEN(D75)),IF(TODAY()&gt;=C75,IF(TODAY()&lt;D75,((TODAY()-C75+1)/(D75-C75+1)),1),0),"")</f>
        <v>0</v>
      </c>
      <c r="I75" s="107">
        <v>1</v>
      </c>
      <c r="J75" s="143"/>
      <c r="K75" s="80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</row>
    <row r="76" spans="1:99" s="83" customFormat="1" ht="8.25" customHeight="1">
      <c r="A76" s="110"/>
      <c r="B76" s="112"/>
      <c r="C76" s="112"/>
      <c r="D76" s="112"/>
      <c r="E76" s="112"/>
      <c r="F76" s="112"/>
      <c r="G76" s="116"/>
      <c r="H76" s="112"/>
      <c r="I76" s="112"/>
      <c r="J76" s="144"/>
      <c r="K76" s="80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</row>
    <row r="77" spans="1:99" s="83" customFormat="1" ht="7.5" customHeight="1">
      <c r="A77" s="109">
        <f t="shared" ref="A77:A96" si="42">(ROW()-11)/2</f>
        <v>33</v>
      </c>
      <c r="B77" s="111" t="s">
        <v>72</v>
      </c>
      <c r="C77" s="113">
        <v>43557</v>
      </c>
      <c r="D77" s="113">
        <v>43557</v>
      </c>
      <c r="E77" s="113">
        <v>43549</v>
      </c>
      <c r="F77" s="113">
        <v>43549</v>
      </c>
      <c r="G77" s="115" t="s">
        <v>75</v>
      </c>
      <c r="H77" s="107">
        <f t="shared" ref="H77" ca="1" si="43">IF(AND(LEN(C77)&gt;0,LEN(D77)),IF(TODAY()&gt;=C77,IF(TODAY()&lt;D77,((TODAY()-C77+1)/(D77-C77+1)),1),0),"")</f>
        <v>0</v>
      </c>
      <c r="I77" s="107">
        <v>1</v>
      </c>
      <c r="J77" s="143"/>
      <c r="K77" s="14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</row>
    <row r="78" spans="1:99" s="83" customFormat="1" ht="7.5" customHeight="1">
      <c r="A78" s="110"/>
      <c r="B78" s="112"/>
      <c r="C78" s="112"/>
      <c r="D78" s="114"/>
      <c r="E78" s="114"/>
      <c r="F78" s="114"/>
      <c r="G78" s="116"/>
      <c r="H78" s="112"/>
      <c r="I78" s="112"/>
      <c r="J78" s="144"/>
      <c r="K78" s="142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</row>
    <row r="79" spans="1:99" s="83" customFormat="1" ht="7.5" customHeight="1">
      <c r="A79" s="109">
        <f t="shared" si="3"/>
        <v>34</v>
      </c>
      <c r="B79" s="111" t="s">
        <v>73</v>
      </c>
      <c r="C79" s="113">
        <v>43558</v>
      </c>
      <c r="D79" s="113">
        <v>43558</v>
      </c>
      <c r="E79" s="113">
        <v>43549</v>
      </c>
      <c r="F79" s="113">
        <v>43549</v>
      </c>
      <c r="G79" s="115" t="s">
        <v>75</v>
      </c>
      <c r="H79" s="107">
        <f t="shared" ref="H79" ca="1" si="44">IF(AND(LEN(C79)&gt;0,LEN(D79)),IF(TODAY()&gt;=C79,IF(TODAY()&lt;D79,((TODAY()-C79+1)/(D79-C79+1)),1),0),"")</f>
        <v>0</v>
      </c>
      <c r="I79" s="107">
        <v>1</v>
      </c>
      <c r="J79" s="143"/>
      <c r="K79" s="80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</row>
    <row r="80" spans="1:99" s="83" customFormat="1" ht="7.5" customHeight="1">
      <c r="A80" s="110"/>
      <c r="B80" s="112"/>
      <c r="C80" s="112"/>
      <c r="D80" s="114"/>
      <c r="E80" s="114"/>
      <c r="F80" s="114"/>
      <c r="G80" s="116"/>
      <c r="H80" s="112"/>
      <c r="I80" s="112"/>
      <c r="J80" s="144"/>
      <c r="K80" s="80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</row>
    <row r="81" spans="1:99" s="83" customFormat="1" ht="7.5" customHeight="1">
      <c r="A81" s="109">
        <f t="shared" ref="A81:A96" si="45">(ROW()-11)/2</f>
        <v>35</v>
      </c>
      <c r="B81" s="111" t="s">
        <v>74</v>
      </c>
      <c r="C81" s="113">
        <v>43559</v>
      </c>
      <c r="D81" s="113">
        <v>43559</v>
      </c>
      <c r="E81" s="113">
        <v>43549</v>
      </c>
      <c r="F81" s="113"/>
      <c r="G81" s="115" t="s">
        <v>75</v>
      </c>
      <c r="H81" s="107">
        <f t="shared" ref="H81" ca="1" si="46">IF(AND(LEN(C81)&gt;0,LEN(D81)),IF(TODAY()&gt;=C81,IF(TODAY()&lt;D81,((TODAY()-C81+1)/(D81-C81+1)),1),0),"")</f>
        <v>0</v>
      </c>
      <c r="I81" s="107"/>
      <c r="J81" s="143"/>
      <c r="K81" s="80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</row>
    <row r="82" spans="1:99" s="83" customFormat="1" ht="7.5" customHeight="1">
      <c r="A82" s="110"/>
      <c r="B82" s="112"/>
      <c r="C82" s="112"/>
      <c r="D82" s="114"/>
      <c r="E82" s="114"/>
      <c r="F82" s="114"/>
      <c r="G82" s="116"/>
      <c r="H82" s="112"/>
      <c r="I82" s="112"/>
      <c r="J82" s="144"/>
      <c r="K82" s="80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</row>
    <row r="83" spans="1:99" s="83" customFormat="1" ht="7.5" customHeight="1">
      <c r="A83" s="109">
        <f t="shared" ref="A83:A96" si="47">(ROW()-11)/2</f>
        <v>36</v>
      </c>
      <c r="B83" s="111"/>
      <c r="C83" s="113"/>
      <c r="D83" s="113"/>
      <c r="E83" s="113"/>
      <c r="F83" s="113"/>
      <c r="G83" s="115"/>
      <c r="H83" s="107" t="str">
        <f t="shared" ref="H83" ca="1" si="48">IF(AND(LEN(C83)&gt;0,LEN(D83)),IF(TODAY()&gt;=C83,IF(TODAY()&lt;D83,((TODAY()-C83+1)/(D83-C83+1)),1),0),"")</f>
        <v/>
      </c>
      <c r="I83" s="107"/>
      <c r="J83" s="143"/>
      <c r="K83" s="80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</row>
    <row r="84" spans="1:99" s="83" customFormat="1" ht="7.5" customHeight="1">
      <c r="A84" s="110"/>
      <c r="B84" s="112"/>
      <c r="C84" s="114"/>
      <c r="D84" s="114"/>
      <c r="E84" s="114"/>
      <c r="F84" s="114"/>
      <c r="G84" s="116"/>
      <c r="H84" s="112"/>
      <c r="I84" s="108"/>
      <c r="J84" s="144"/>
      <c r="K84" s="80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</row>
    <row r="85" spans="1:99" s="83" customFormat="1" ht="7.5" customHeight="1">
      <c r="A85" s="109">
        <f t="shared" ref="A85:A96" si="49">(ROW()-11)/2</f>
        <v>37</v>
      </c>
      <c r="B85" s="164" t="s">
        <v>33</v>
      </c>
      <c r="C85" s="166"/>
      <c r="D85" s="166"/>
      <c r="E85" s="166"/>
      <c r="F85" s="166"/>
      <c r="G85" s="155"/>
      <c r="H85" s="145" t="str">
        <f ca="1">IF(AND(LEN(C85)&gt;0,LEN(D85)),IF(TODAY()&gt;=C85,IF(TODAY()&lt;D85,((TODAY()-C85+1)/(D85-C85+1)),1),0),"")</f>
        <v/>
      </c>
      <c r="I85" s="145"/>
      <c r="J85" s="143"/>
      <c r="K85" s="102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</row>
    <row r="86" spans="1:99" s="83" customFormat="1" ht="7.5" customHeight="1">
      <c r="A86" s="110"/>
      <c r="B86" s="165"/>
      <c r="C86" s="114"/>
      <c r="D86" s="114"/>
      <c r="E86" s="114"/>
      <c r="F86" s="114"/>
      <c r="G86" s="116"/>
      <c r="H86" s="108"/>
      <c r="I86" s="108"/>
      <c r="J86" s="144"/>
      <c r="K86" s="102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</row>
    <row r="87" spans="1:99" s="83" customFormat="1" ht="7.5" customHeight="1">
      <c r="A87" s="109">
        <f t="shared" si="47"/>
        <v>38</v>
      </c>
      <c r="B87" s="127" t="s">
        <v>35</v>
      </c>
      <c r="C87" s="113">
        <v>43542</v>
      </c>
      <c r="D87" s="113">
        <v>43546</v>
      </c>
      <c r="E87" s="113"/>
      <c r="F87" s="113"/>
      <c r="G87" s="115"/>
      <c r="H87" s="107">
        <f t="shared" ref="H87:H89" ca="1" si="50">IF(AND(LEN(C87)&gt;0,LEN(D87)),IF(TODAY()&gt;=C87,IF(TODAY()&lt;D87,((TODAY()-C87+1)/(D87-C87+1)),1),0),"")</f>
        <v>1</v>
      </c>
      <c r="I87" s="107"/>
      <c r="J87" s="143"/>
      <c r="K87" s="129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</row>
    <row r="88" spans="1:99" s="83" customFormat="1" ht="6.75" customHeight="1">
      <c r="A88" s="110"/>
      <c r="B88" s="128"/>
      <c r="C88" s="126"/>
      <c r="D88" s="126"/>
      <c r="E88" s="126"/>
      <c r="F88" s="126"/>
      <c r="G88" s="175"/>
      <c r="H88" s="178"/>
      <c r="I88" s="178"/>
      <c r="J88" s="144"/>
      <c r="K88" s="130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</row>
    <row r="89" spans="1:99" s="83" customFormat="1" ht="7.5" customHeight="1">
      <c r="A89" s="109">
        <f t="shared" ref="A89:A96" si="51">(ROW()-11)/2</f>
        <v>39</v>
      </c>
      <c r="B89" s="127" t="s">
        <v>17</v>
      </c>
      <c r="C89" s="113">
        <v>43563</v>
      </c>
      <c r="D89" s="113">
        <v>43567</v>
      </c>
      <c r="E89" s="113"/>
      <c r="F89" s="113"/>
      <c r="G89" s="115" t="s">
        <v>20</v>
      </c>
      <c r="H89" s="107">
        <f t="shared" ca="1" si="50"/>
        <v>0</v>
      </c>
      <c r="I89" s="107"/>
      <c r="J89" s="143"/>
      <c r="K89" s="129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</row>
    <row r="90" spans="1:99" s="83" customFormat="1" ht="7.5" customHeight="1">
      <c r="A90" s="110"/>
      <c r="B90" s="128"/>
      <c r="C90" s="126"/>
      <c r="D90" s="126"/>
      <c r="E90" s="126"/>
      <c r="F90" s="126"/>
      <c r="G90" s="175"/>
      <c r="H90" s="178"/>
      <c r="I90" s="178"/>
      <c r="J90" s="144"/>
      <c r="K90" s="130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</row>
    <row r="91" spans="1:99" s="83" customFormat="1" ht="7.5" customHeight="1">
      <c r="A91" s="109">
        <f t="shared" si="47"/>
        <v>40</v>
      </c>
      <c r="B91" s="127" t="s">
        <v>18</v>
      </c>
      <c r="C91" s="113">
        <v>43563</v>
      </c>
      <c r="D91" s="113">
        <v>43567</v>
      </c>
      <c r="E91" s="113"/>
      <c r="F91" s="113"/>
      <c r="G91" s="115" t="s">
        <v>77</v>
      </c>
      <c r="H91" s="107">
        <f t="shared" ref="H91" ca="1" si="52">IF(AND(LEN(C91)&gt;0,LEN(D91)),IF(TODAY()&gt;=C91,IF(TODAY()&lt;D91,((TODAY()-C91+1)/(D91-C91+1)),1),0),"")</f>
        <v>0</v>
      </c>
      <c r="I91" s="107"/>
      <c r="J91" s="143"/>
      <c r="K91" s="129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</row>
    <row r="92" spans="1:99" s="83" customFormat="1" ht="6.75" customHeight="1">
      <c r="A92" s="110"/>
      <c r="B92" s="128"/>
      <c r="C92" s="126"/>
      <c r="D92" s="126"/>
      <c r="E92" s="126"/>
      <c r="F92" s="126"/>
      <c r="G92" s="175"/>
      <c r="H92" s="178"/>
      <c r="I92" s="178"/>
      <c r="J92" s="144"/>
      <c r="K92" s="130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</row>
    <row r="93" spans="1:99" s="83" customFormat="1" ht="7.5" customHeight="1">
      <c r="A93" s="109">
        <f t="shared" ref="A93:A96" si="53">(ROW()-11)/2</f>
        <v>41</v>
      </c>
      <c r="B93" s="164" t="s">
        <v>34</v>
      </c>
      <c r="C93" s="166"/>
      <c r="D93" s="166"/>
      <c r="E93" s="166"/>
      <c r="F93" s="166"/>
      <c r="G93" s="155"/>
      <c r="H93" s="145" t="str">
        <f ca="1">IF(AND(LEN(C93)&gt;0,LEN(D93)),IF(TODAY()&gt;=C93,IF(TODAY()&lt;D93,((TODAY()-C93+1)/(D93-C93+1)),1),0),"")</f>
        <v/>
      </c>
      <c r="I93" s="145"/>
      <c r="J93" s="143"/>
      <c r="K93" s="102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</row>
    <row r="94" spans="1:99" s="83" customFormat="1" ht="7.5" customHeight="1">
      <c r="A94" s="110"/>
      <c r="B94" s="165"/>
      <c r="C94" s="114"/>
      <c r="D94" s="114"/>
      <c r="E94" s="114"/>
      <c r="F94" s="114"/>
      <c r="G94" s="116"/>
      <c r="H94" s="108"/>
      <c r="I94" s="108"/>
      <c r="J94" s="144"/>
      <c r="K94" s="102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</row>
    <row r="95" spans="1:99" s="83" customFormat="1" ht="7.5" customHeight="1">
      <c r="A95" s="109">
        <f t="shared" si="47"/>
        <v>42</v>
      </c>
      <c r="B95" s="176" t="s">
        <v>19</v>
      </c>
      <c r="C95" s="166">
        <v>43568</v>
      </c>
      <c r="D95" s="166"/>
      <c r="E95" s="166"/>
      <c r="F95" s="166"/>
      <c r="G95" s="155" t="s">
        <v>76</v>
      </c>
      <c r="H95" s="145" t="str">
        <f t="shared" ref="H95" ca="1" si="54">IF(AND(LEN(C95)&gt;0,LEN(D95)),IF(TODAY()&gt;=C95,IF(TODAY()&lt;D95,((TODAY()-C95+1)/(D95-C95+1)),1),0),"")</f>
        <v/>
      </c>
      <c r="I95" s="145"/>
      <c r="J95" s="143"/>
      <c r="K95" s="129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</row>
    <row r="96" spans="1:99" s="83" customFormat="1" ht="6.75" customHeight="1">
      <c r="A96" s="110"/>
      <c r="B96" s="177"/>
      <c r="C96" s="126"/>
      <c r="D96" s="126"/>
      <c r="E96" s="126"/>
      <c r="F96" s="126"/>
      <c r="G96" s="175"/>
      <c r="H96" s="178"/>
      <c r="I96" s="178"/>
      <c r="J96" s="144"/>
      <c r="K96" s="130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</row>
  </sheetData>
  <mergeCells count="481">
    <mergeCell ref="G41:G42"/>
    <mergeCell ref="H41:H42"/>
    <mergeCell ref="I41:I42"/>
    <mergeCell ref="A41:A42"/>
    <mergeCell ref="J93:J94"/>
    <mergeCell ref="J95:J96"/>
    <mergeCell ref="K77:K78"/>
    <mergeCell ref="J83:J84"/>
    <mergeCell ref="J85:J86"/>
    <mergeCell ref="J79:J80"/>
    <mergeCell ref="J81:J82"/>
    <mergeCell ref="J71:J72"/>
    <mergeCell ref="J73:J74"/>
    <mergeCell ref="J75:J76"/>
    <mergeCell ref="J77:J78"/>
    <mergeCell ref="J33:J34"/>
    <mergeCell ref="J35:J36"/>
    <mergeCell ref="J37:J38"/>
    <mergeCell ref="J39:J40"/>
    <mergeCell ref="J43:J44"/>
    <mergeCell ref="K49:K50"/>
    <mergeCell ref="J87:J88"/>
    <mergeCell ref="J89:J90"/>
    <mergeCell ref="J91:J9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K87:K88"/>
    <mergeCell ref="K91:K92"/>
    <mergeCell ref="A69:A70"/>
    <mergeCell ref="B69:B70"/>
    <mergeCell ref="C69:C70"/>
    <mergeCell ref="D69:D70"/>
    <mergeCell ref="E69:E70"/>
    <mergeCell ref="F69:F70"/>
    <mergeCell ref="G69:G70"/>
    <mergeCell ref="J45:J46"/>
    <mergeCell ref="J47:J48"/>
    <mergeCell ref="J49:J50"/>
    <mergeCell ref="J51:J52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5:A66"/>
    <mergeCell ref="B65:B66"/>
    <mergeCell ref="C65:C66"/>
    <mergeCell ref="D65:D6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H65:H66"/>
    <mergeCell ref="I65:I66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A43:A44"/>
    <mergeCell ref="B43:B44"/>
    <mergeCell ref="C43:C44"/>
    <mergeCell ref="D43:D44"/>
    <mergeCell ref="E43:E44"/>
    <mergeCell ref="A47:A48"/>
    <mergeCell ref="B47:B48"/>
    <mergeCell ref="C47:C48"/>
    <mergeCell ref="D47:D48"/>
    <mergeCell ref="E47:E48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BH3:BH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G21:G22"/>
    <mergeCell ref="G25:G26"/>
    <mergeCell ref="B10:B11"/>
    <mergeCell ref="C10:C11"/>
    <mergeCell ref="D10:D11"/>
    <mergeCell ref="E10:E11"/>
    <mergeCell ref="F10:F11"/>
    <mergeCell ref="I21:I22"/>
    <mergeCell ref="I25:I26"/>
    <mergeCell ref="I27:I28"/>
    <mergeCell ref="H19:H20"/>
    <mergeCell ref="J10:J11"/>
    <mergeCell ref="J13:J14"/>
    <mergeCell ref="J15:J16"/>
    <mergeCell ref="H83:H84"/>
    <mergeCell ref="I83:I84"/>
    <mergeCell ref="BD3:BD8"/>
    <mergeCell ref="BF3:BF8"/>
    <mergeCell ref="BG3:BG8"/>
    <mergeCell ref="F43:F44"/>
    <mergeCell ref="G43:G44"/>
    <mergeCell ref="H43:H44"/>
    <mergeCell ref="I43:I44"/>
    <mergeCell ref="F47:F48"/>
    <mergeCell ref="G47:G48"/>
    <mergeCell ref="H47:H48"/>
    <mergeCell ref="I47:I48"/>
    <mergeCell ref="H69:H70"/>
    <mergeCell ref="I69:I70"/>
    <mergeCell ref="J17:J18"/>
    <mergeCell ref="J19:J20"/>
    <mergeCell ref="J21:J22"/>
    <mergeCell ref="J25:J26"/>
    <mergeCell ref="J27:J28"/>
    <mergeCell ref="F45:F46"/>
    <mergeCell ref="G45:G46"/>
    <mergeCell ref="H45:H46"/>
    <mergeCell ref="I45:I46"/>
    <mergeCell ref="C91:C92"/>
    <mergeCell ref="A79:A80"/>
    <mergeCell ref="A83:A84"/>
    <mergeCell ref="B83:B84"/>
    <mergeCell ref="C83:C84"/>
    <mergeCell ref="D83:D84"/>
    <mergeCell ref="E83:E84"/>
    <mergeCell ref="F83:F84"/>
    <mergeCell ref="G83:G84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I85:I86"/>
    <mergeCell ref="H85:H86"/>
    <mergeCell ref="K95:K96"/>
    <mergeCell ref="I95:I96"/>
    <mergeCell ref="H95:H96"/>
    <mergeCell ref="G95:G96"/>
    <mergeCell ref="K29:K30"/>
    <mergeCell ref="D93:D94"/>
    <mergeCell ref="E93:E94"/>
    <mergeCell ref="F93:F94"/>
    <mergeCell ref="G93:G94"/>
    <mergeCell ref="H93:H94"/>
    <mergeCell ref="I93:I94"/>
    <mergeCell ref="G91:G92"/>
    <mergeCell ref="H91:H92"/>
    <mergeCell ref="I91:I92"/>
    <mergeCell ref="G89:G90"/>
    <mergeCell ref="H87:H88"/>
    <mergeCell ref="I87:I88"/>
    <mergeCell ref="H89:H90"/>
    <mergeCell ref="I89:I90"/>
    <mergeCell ref="F95:F96"/>
    <mergeCell ref="D77:D78"/>
    <mergeCell ref="E77:E78"/>
    <mergeCell ref="E95:E96"/>
    <mergeCell ref="D95:D96"/>
    <mergeCell ref="C95:C96"/>
    <mergeCell ref="B95:B96"/>
    <mergeCell ref="A17:A18"/>
    <mergeCell ref="B17:B18"/>
    <mergeCell ref="C17:C18"/>
    <mergeCell ref="D17:D18"/>
    <mergeCell ref="E17:E18"/>
    <mergeCell ref="E25:E26"/>
    <mergeCell ref="E27:E28"/>
    <mergeCell ref="D91:D92"/>
    <mergeCell ref="E91:E92"/>
    <mergeCell ref="D25:D26"/>
    <mergeCell ref="D27:D28"/>
    <mergeCell ref="A95:A96"/>
    <mergeCell ref="A93:A94"/>
    <mergeCell ref="A91:A92"/>
    <mergeCell ref="A89:A90"/>
    <mergeCell ref="A87:A88"/>
    <mergeCell ref="A85:A86"/>
    <mergeCell ref="B93:B94"/>
    <mergeCell ref="C93:C94"/>
    <mergeCell ref="B91:B92"/>
    <mergeCell ref="G17:G18"/>
    <mergeCell ref="B87:B88"/>
    <mergeCell ref="C87:C88"/>
    <mergeCell ref="D87:D88"/>
    <mergeCell ref="E87:E88"/>
    <mergeCell ref="F87:F88"/>
    <mergeCell ref="G87:G88"/>
    <mergeCell ref="G19:G20"/>
    <mergeCell ref="G27:G28"/>
    <mergeCell ref="B21:B22"/>
    <mergeCell ref="B25:B26"/>
    <mergeCell ref="B27:B28"/>
    <mergeCell ref="E19:E20"/>
    <mergeCell ref="E21:E22"/>
    <mergeCell ref="F77:F78"/>
    <mergeCell ref="G77:G78"/>
    <mergeCell ref="E65:E66"/>
    <mergeCell ref="F65:F66"/>
    <mergeCell ref="G65:G66"/>
    <mergeCell ref="B41:B42"/>
    <mergeCell ref="C41:C42"/>
    <mergeCell ref="D41:D42"/>
    <mergeCell ref="E41:E42"/>
    <mergeCell ref="F41:F42"/>
    <mergeCell ref="D89:D90"/>
    <mergeCell ref="E89:E90"/>
    <mergeCell ref="F89:F90"/>
    <mergeCell ref="B85:B86"/>
    <mergeCell ref="C85:C86"/>
    <mergeCell ref="G85:G86"/>
    <mergeCell ref="F85:F86"/>
    <mergeCell ref="E85:E86"/>
    <mergeCell ref="D85:D86"/>
    <mergeCell ref="H21:H22"/>
    <mergeCell ref="H25:H26"/>
    <mergeCell ref="H27:H28"/>
    <mergeCell ref="A15:A16"/>
    <mergeCell ref="B15:B16"/>
    <mergeCell ref="C15:C16"/>
    <mergeCell ref="D15:D16"/>
    <mergeCell ref="E15:E16"/>
    <mergeCell ref="F15:F16"/>
    <mergeCell ref="H17:H18"/>
    <mergeCell ref="A23:A24"/>
    <mergeCell ref="B23:B24"/>
    <mergeCell ref="C23:C24"/>
    <mergeCell ref="D23:D24"/>
    <mergeCell ref="E23:E24"/>
    <mergeCell ref="F23:F24"/>
    <mergeCell ref="G23:G24"/>
    <mergeCell ref="H23:H24"/>
    <mergeCell ref="F19:F20"/>
    <mergeCell ref="F21:F22"/>
    <mergeCell ref="F25:F26"/>
    <mergeCell ref="F27:F28"/>
    <mergeCell ref="B19:B20"/>
    <mergeCell ref="C19:C20"/>
    <mergeCell ref="A13:A14"/>
    <mergeCell ref="B13:B14"/>
    <mergeCell ref="C13:C14"/>
    <mergeCell ref="D13:D14"/>
    <mergeCell ref="E13:E14"/>
    <mergeCell ref="F13:F14"/>
    <mergeCell ref="A21:A22"/>
    <mergeCell ref="A25:A26"/>
    <mergeCell ref="A27:A28"/>
    <mergeCell ref="A19:A20"/>
    <mergeCell ref="D21:D22"/>
    <mergeCell ref="C21:C22"/>
    <mergeCell ref="C25:C26"/>
    <mergeCell ref="C27:C28"/>
    <mergeCell ref="D19:D20"/>
    <mergeCell ref="F17:F18"/>
    <mergeCell ref="G10:G11"/>
    <mergeCell ref="C3:I3"/>
    <mergeCell ref="G15:G16"/>
    <mergeCell ref="H15:H16"/>
    <mergeCell ref="I15:I16"/>
    <mergeCell ref="G13:G14"/>
    <mergeCell ref="H13:H14"/>
    <mergeCell ref="I13:I14"/>
    <mergeCell ref="C4:I4"/>
    <mergeCell ref="C6:I6"/>
    <mergeCell ref="C7:I7"/>
    <mergeCell ref="C8:I8"/>
    <mergeCell ref="H10:I10"/>
    <mergeCell ref="I17:I18"/>
    <mergeCell ref="I19:I20"/>
    <mergeCell ref="L3:L8"/>
    <mergeCell ref="M3:M8"/>
    <mergeCell ref="N3:N8"/>
    <mergeCell ref="O3:O8"/>
    <mergeCell ref="P3:P8"/>
    <mergeCell ref="K31:K32"/>
    <mergeCell ref="AX3:AX8"/>
    <mergeCell ref="J29:J30"/>
    <mergeCell ref="J31:J32"/>
    <mergeCell ref="I23:I24"/>
    <mergeCell ref="J23:J24"/>
    <mergeCell ref="F91:F92"/>
    <mergeCell ref="B89:B90"/>
    <mergeCell ref="C89:C90"/>
    <mergeCell ref="AB3:AB8"/>
    <mergeCell ref="AC3:AC8"/>
    <mergeCell ref="AE3:AE8"/>
    <mergeCell ref="AF3:AF8"/>
    <mergeCell ref="K89:K90"/>
    <mergeCell ref="AA3:AA8"/>
    <mergeCell ref="W3:W8"/>
    <mergeCell ref="X3:X8"/>
    <mergeCell ref="Z3:Z8"/>
    <mergeCell ref="Q3:Q8"/>
    <mergeCell ref="R3:R8"/>
    <mergeCell ref="S3:S8"/>
    <mergeCell ref="T3:T8"/>
    <mergeCell ref="U3:U8"/>
    <mergeCell ref="V3:V8"/>
    <mergeCell ref="B79:B80"/>
    <mergeCell ref="C79:C80"/>
    <mergeCell ref="D79:D80"/>
    <mergeCell ref="E79:E80"/>
    <mergeCell ref="G79:G80"/>
    <mergeCell ref="H79:H80"/>
    <mergeCell ref="AY3:AY8"/>
    <mergeCell ref="AZ3:AZ8"/>
    <mergeCell ref="BB3:BB8"/>
    <mergeCell ref="BC3:BC8"/>
    <mergeCell ref="AR3:AR8"/>
    <mergeCell ref="AT3:AT8"/>
    <mergeCell ref="AU3:AU8"/>
    <mergeCell ref="AG3:AG8"/>
    <mergeCell ref="AH3:AH8"/>
    <mergeCell ref="AJ3:AJ8"/>
    <mergeCell ref="AK3:AK8"/>
    <mergeCell ref="AL3:AL8"/>
    <mergeCell ref="AM3:AM8"/>
    <mergeCell ref="AO3:AO8"/>
    <mergeCell ref="AP3:AP8"/>
    <mergeCell ref="AV3:AV8"/>
    <mergeCell ref="AQ3:AQ8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F79:F80"/>
  </mergeCells>
  <phoneticPr fontId="17"/>
  <conditionalFormatting sqref="L17 L13 L15 L27 L25 L21 L19 N19:BI19 N21:BI21 N25:BI25 N27:BI27 N15:BI15 N13:BI13 N17:BI17 L45:BI45 L43:BI43 L39:BI39 L35:BI35 L37:BI37 L33:BI33 L31:BI31 L29:BI29 L71:BI71 L73:BI73 L69:BI69 L67:BI67 L65:BI65 L63:BI63 L61:BI61 L59:BI59 L57:BI57 L55:BI55 L53:BI53 L51:BI51 L47:BI47 L79:BI79 L75:BI75 L77:BI77 L49:BI49 L93:BI93 L83:BI83 L89:BI89 L91:BI91 L85:BI85 L87:BI87 L95:BI95 L111:BI111 L115:BI115 L113:BI113 L109:BI109 L107:BI107 L105:BI105 L103:BI103 L101:BI101 L99:BI99 L97:BI97">
    <cfRule type="expression" dxfId="421" priority="5779" stopIfTrue="1">
      <formula>IF(L$2="sun",TRUE,FALSE)</formula>
    </cfRule>
    <cfRule type="expression" dxfId="420" priority="5780" stopIfTrue="1">
      <formula>IF(L$2="sat",TRUE,FALSE)</formula>
    </cfRule>
    <cfRule type="expression" dxfId="419" priority="5781" stopIfTrue="1">
      <formula>IF(AND($C13&lt;=L$11,L$11&lt;=$D13),TRUE,FALSE)</formula>
    </cfRule>
  </conditionalFormatting>
  <conditionalFormatting sqref="L18 L16 L14 L28 L26 L22 L20 N20:BI20 N22:BI22 N26:BI26 N28:BI28 N14:BI14 N16:BI16 N18:BI18 L46:BI46 L44:BI44 L40:BI42 L30:BI30 L38:BI38 L72:BI72 L74:BI74 L70:BI70 L68:BI68 L66:BI66 L64:BI64 L62:BI62 L60:BI60 L58:BI58 L56:BI56 L54:BI54 L52:BI52 L48:BI48 L82:BI82 L50:BI50 L84:BI84 L96:BI96 L32:BI36 L76:BI80 L86:BI90 L92:BI94 L114:BI116 L98:BI112">
    <cfRule type="expression" dxfId="418" priority="5782" stopIfTrue="1">
      <formula>IF(L$2="sun",TRUE,FALSE)</formula>
    </cfRule>
    <cfRule type="expression" dxfId="417" priority="5783" stopIfTrue="1">
      <formula>IF(L$2="sat",TRUE,FALSE)</formula>
    </cfRule>
    <cfRule type="expression" dxfId="416" priority="5784" stopIfTrue="1">
      <formula>IF(AND($E13&lt;=L$11,L$11&lt;=$F13),TRUE,FALSE)</formula>
    </cfRule>
  </conditionalFormatting>
  <conditionalFormatting sqref="L10 N10:AU10">
    <cfRule type="expression" dxfId="415" priority="5787" stopIfTrue="1">
      <formula>IF(LEN(L10)&gt;0,TRUE,FALSE)</formula>
    </cfRule>
  </conditionalFormatting>
  <conditionalFormatting sqref="B13:J14">
    <cfRule type="expression" dxfId="414" priority="5788" stopIfTrue="1">
      <formula>IF(LEFT($B13,1)="○",TRUE,FALSE)</formula>
    </cfRule>
    <cfRule type="expression" dxfId="413" priority="5789" stopIfTrue="1">
      <formula>IF($F13&gt;0,TRUE,FALSE)</formula>
    </cfRule>
  </conditionalFormatting>
  <conditionalFormatting sqref="I87 I91 C93:I94 I89 I15 B15:E15 B95:I95 I17:I18 B17:E18 F15:G18 C77:E78 F75:F78 C85:I86 C81:F82 B29:G30 I29:I30 H29 C83:G84 I83:I84 B85:H94">
    <cfRule type="expression" dxfId="412" priority="5930" stopIfTrue="1">
      <formula>IF(LEFT($B15,1)="○",TRUE,FALSE)</formula>
    </cfRule>
    <cfRule type="expression" dxfId="411" priority="5931" stopIfTrue="1">
      <formula>IF($I15=100%,TRUE,FALSE)</formula>
    </cfRule>
  </conditionalFormatting>
  <conditionalFormatting sqref="C95:I95">
    <cfRule type="expression" dxfId="410" priority="4481" stopIfTrue="1">
      <formula>IF(LEFT($B95,1)="○",TRUE,FALSE)</formula>
    </cfRule>
    <cfRule type="expression" dxfId="409" priority="4482" stopIfTrue="1">
      <formula>IF($I95=100%,TRUE,FALSE)</formula>
    </cfRule>
  </conditionalFormatting>
  <conditionalFormatting sqref="B95">
    <cfRule type="expression" dxfId="408" priority="4476" stopIfTrue="1">
      <formula>IF(LEFT($B95,1)="○",TRUE,FALSE)</formula>
    </cfRule>
    <cfRule type="expression" dxfId="407" priority="4477" stopIfTrue="1">
      <formula>IF($F95&gt;0,TRUE,FALSE)</formula>
    </cfRule>
  </conditionalFormatting>
  <conditionalFormatting sqref="I97:J97 B97:H98 H99:H103 H105 H107 H109">
    <cfRule type="expression" dxfId="406" priority="4471" stopIfTrue="1">
      <formula>IF(LEFT($B97,1)="○",TRUE,FALSE)</formula>
    </cfRule>
    <cfRule type="expression" dxfId="405" priority="4472" stopIfTrue="1">
      <formula>IF($I97=100%,TRUE,FALSE)</formula>
    </cfRule>
  </conditionalFormatting>
  <conditionalFormatting sqref="I99:J99 B99:H100 G101:H103 G105:H110">
    <cfRule type="expression" dxfId="404" priority="4463" stopIfTrue="1">
      <formula>IF(LEFT($B99,1)="○",TRUE,FALSE)</formula>
    </cfRule>
    <cfRule type="expression" dxfId="403" priority="4464" stopIfTrue="1">
      <formula>IF($I99=100%,TRUE,FALSE)</formula>
    </cfRule>
  </conditionalFormatting>
  <conditionalFormatting sqref="I101:J101 I103:J103 B101:H103 B105:J105 I107:J107 B105:H110 B109:J109">
    <cfRule type="expression" dxfId="402" priority="4455" stopIfTrue="1">
      <formula>IF(LEFT($B101,1)="○",TRUE,FALSE)</formula>
    </cfRule>
    <cfRule type="expression" dxfId="401" priority="4456" stopIfTrue="1">
      <formula>IF($I101=100%,TRUE,FALSE)</formula>
    </cfRule>
  </conditionalFormatting>
  <conditionalFormatting sqref="I85 I87 I91 I93 I95">
    <cfRule type="expression" dxfId="400" priority="4450" stopIfTrue="1">
      <formula>IF(LEFT($B85,1)="○",TRUE,FALSE)</formula>
    </cfRule>
    <cfRule type="expression" dxfId="399" priority="4451" stopIfTrue="1">
      <formula>IF($I85=100%,TRUE,FALSE)</formula>
    </cfRule>
  </conditionalFormatting>
  <conditionalFormatting sqref="I85 I87 I91">
    <cfRule type="expression" dxfId="398" priority="4448" stopIfTrue="1">
      <formula>IF(LEFT($B85,1)="○",TRUE,FALSE)</formula>
    </cfRule>
    <cfRule type="expression" dxfId="397" priority="4449" stopIfTrue="1">
      <formula>IF($I85=100%,TRUE,FALSE)</formula>
    </cfRule>
  </conditionalFormatting>
  <conditionalFormatting sqref="B97:B98">
    <cfRule type="expression" dxfId="396" priority="4446" stopIfTrue="1">
      <formula>IF(LEFT($B97,1)="○",TRUE,FALSE)</formula>
    </cfRule>
    <cfRule type="expression" dxfId="395" priority="4447" stopIfTrue="1">
      <formula>IF($I97=100%,TRUE,FALSE)</formula>
    </cfRule>
  </conditionalFormatting>
  <conditionalFormatting sqref="B99:B100">
    <cfRule type="expression" dxfId="394" priority="4444" stopIfTrue="1">
      <formula>IF(LEFT($B99,1)="○",TRUE,FALSE)</formula>
    </cfRule>
    <cfRule type="expression" dxfId="393" priority="4445" stopIfTrue="1">
      <formula>IF($I99=100%,TRUE,FALSE)</formula>
    </cfRule>
  </conditionalFormatting>
  <conditionalFormatting sqref="C97:E98">
    <cfRule type="expression" dxfId="392" priority="4442" stopIfTrue="1">
      <formula>IF(LEFT($B97,1)="○",TRUE,FALSE)</formula>
    </cfRule>
    <cfRule type="expression" dxfId="391" priority="4443" stopIfTrue="1">
      <formula>IF($I97=100%,TRUE,FALSE)</formula>
    </cfRule>
  </conditionalFormatting>
  <conditionalFormatting sqref="C99:E100">
    <cfRule type="expression" dxfId="390" priority="4440" stopIfTrue="1">
      <formula>IF(LEFT($B99,1)="○",TRUE,FALSE)</formula>
    </cfRule>
    <cfRule type="expression" dxfId="389" priority="4441" stopIfTrue="1">
      <formula>IF($I99=100%,TRUE,FALSE)</formula>
    </cfRule>
  </conditionalFormatting>
  <conditionalFormatting sqref="L97 L113 L85 L93 L83 BH97:BI97 BH113:BI113 BH85:BI85 BH93:BI93 BH83:BI83 N83:AU83 N93:AA93 N85:AA85 N113:AA113 N97:AA97">
    <cfRule type="expression" dxfId="388" priority="5935" stopIfTrue="1">
      <formula>IF(L$2="sun",TRUE,FALSE)</formula>
    </cfRule>
    <cfRule type="expression" dxfId="387" priority="5936" stopIfTrue="1">
      <formula>IF(L$2="sat",TRUE,FALSE)</formula>
    </cfRule>
    <cfRule type="expression" dxfId="386" priority="5937" stopIfTrue="1">
      <formula>IF(AND(#REF!&lt;=L$11,L$11&lt;=#REF!),TRUE,FALSE)</formula>
    </cfRule>
  </conditionalFormatting>
  <conditionalFormatting sqref="B111:B112">
    <cfRule type="expression" dxfId="385" priority="4429" stopIfTrue="1">
      <formula>IF(LEFT($B111,1)="○",TRUE,FALSE)</formula>
    </cfRule>
    <cfRule type="expression" dxfId="384" priority="4430" stopIfTrue="1">
      <formula>IF($I111=100%,TRUE,FALSE)</formula>
    </cfRule>
  </conditionalFormatting>
  <conditionalFormatting sqref="C111:J112">
    <cfRule type="expression" dxfId="383" priority="4427" stopIfTrue="1">
      <formula>IF(LEFT($B111,1)="○",TRUE,FALSE)</formula>
    </cfRule>
    <cfRule type="expression" dxfId="382" priority="4428" stopIfTrue="1">
      <formula>IF($I111=100%,TRUE,FALSE)</formula>
    </cfRule>
  </conditionalFormatting>
  <conditionalFormatting sqref="B111:B112">
    <cfRule type="expression" dxfId="381" priority="4422" stopIfTrue="1">
      <formula>IF(LEFT($B111,1)="○",TRUE,FALSE)</formula>
    </cfRule>
    <cfRule type="expression" dxfId="380" priority="4423" stopIfTrue="1">
      <formula>IF($F111&gt;0,TRUE,FALSE)</formula>
    </cfRule>
  </conditionalFormatting>
  <conditionalFormatting sqref="I113:J113 B113:H114 H115:H116 D115:D116">
    <cfRule type="expression" dxfId="379" priority="4420" stopIfTrue="1">
      <formula>IF(LEFT($B113,1)="○",TRUE,FALSE)</formula>
    </cfRule>
    <cfRule type="expression" dxfId="378" priority="4421" stopIfTrue="1">
      <formula>IF($I113=100%,TRUE,FALSE)</formula>
    </cfRule>
  </conditionalFormatting>
  <conditionalFormatting sqref="I115:J115 B115:H116">
    <cfRule type="expression" dxfId="377" priority="4418" stopIfTrue="1">
      <formula>IF(LEFT($B115,1)="○",TRUE,FALSE)</formula>
    </cfRule>
    <cfRule type="expression" dxfId="376" priority="4419" stopIfTrue="1">
      <formula>IF($I115=100%,TRUE,FALSE)</formula>
    </cfRule>
  </conditionalFormatting>
  <conditionalFormatting sqref="B113:B114">
    <cfRule type="expression" dxfId="375" priority="4416" stopIfTrue="1">
      <formula>IF(LEFT($B113,1)="○",TRUE,FALSE)</formula>
    </cfRule>
    <cfRule type="expression" dxfId="374" priority="4417" stopIfTrue="1">
      <formula>IF($I113=100%,TRUE,FALSE)</formula>
    </cfRule>
  </conditionalFormatting>
  <conditionalFormatting sqref="B115:B116">
    <cfRule type="expression" dxfId="373" priority="4414" stopIfTrue="1">
      <formula>IF(LEFT($B115,1)="○",TRUE,FALSE)</formula>
    </cfRule>
    <cfRule type="expression" dxfId="372" priority="4415" stopIfTrue="1">
      <formula>IF($I115=100%,TRUE,FALSE)</formula>
    </cfRule>
  </conditionalFormatting>
  <conditionalFormatting sqref="C113:E114 D115:D116">
    <cfRule type="expression" dxfId="371" priority="4412" stopIfTrue="1">
      <formula>IF(LEFT($B113,1)="○",TRUE,FALSE)</formula>
    </cfRule>
    <cfRule type="expression" dxfId="370" priority="4413" stopIfTrue="1">
      <formula>IF($I113=100%,TRUE,FALSE)</formula>
    </cfRule>
  </conditionalFormatting>
  <conditionalFormatting sqref="C115:E116">
    <cfRule type="expression" dxfId="369" priority="4410" stopIfTrue="1">
      <formula>IF(LEFT($B115,1)="○",TRUE,FALSE)</formula>
    </cfRule>
    <cfRule type="expression" dxfId="368" priority="4411" stopIfTrue="1">
      <formula>IF($I115=100%,TRUE,FALSE)</formula>
    </cfRule>
  </conditionalFormatting>
  <conditionalFormatting sqref="C115:C116">
    <cfRule type="expression" dxfId="367" priority="4405" stopIfTrue="1">
      <formula>IF(LEFT($B115,1)="○",TRUE,FALSE)</formula>
    </cfRule>
    <cfRule type="expression" dxfId="366" priority="4406" stopIfTrue="1">
      <formula>IF($I115=100%,TRUE,FALSE)</formula>
    </cfRule>
  </conditionalFormatting>
  <conditionalFormatting sqref="C115:C116">
    <cfRule type="expression" dxfId="365" priority="4403" stopIfTrue="1">
      <formula>IF(LEFT($B115,1)="○",TRUE,FALSE)</formula>
    </cfRule>
    <cfRule type="expression" dxfId="364" priority="4404" stopIfTrue="1">
      <formula>IF($I115=100%,TRUE,FALSE)</formula>
    </cfRule>
  </conditionalFormatting>
  <conditionalFormatting sqref="B85:B86">
    <cfRule type="expression" dxfId="363" priority="4398" stopIfTrue="1">
      <formula>IF(LEFT($B85,1)="○",TRUE,FALSE)</formula>
    </cfRule>
    <cfRule type="expression" dxfId="362" priority="4399" stopIfTrue="1">
      <formula>IF($F85&gt;0,TRUE,FALSE)</formula>
    </cfRule>
  </conditionalFormatting>
  <conditionalFormatting sqref="I93 I95">
    <cfRule type="expression" dxfId="361" priority="4396" stopIfTrue="1">
      <formula>IF(LEFT($B93,1)="○",TRUE,FALSE)</formula>
    </cfRule>
    <cfRule type="expression" dxfId="360" priority="4397" stopIfTrue="1">
      <formula>IF($I93=100%,TRUE,FALSE)</formula>
    </cfRule>
  </conditionalFormatting>
  <conditionalFormatting sqref="B93:B94">
    <cfRule type="expression" dxfId="359" priority="4388" stopIfTrue="1">
      <formula>IF(LEFT($B93,1)="○",TRUE,FALSE)</formula>
    </cfRule>
    <cfRule type="expression" dxfId="358" priority="4389" stopIfTrue="1">
      <formula>IF($F93&gt;0,TRUE,FALSE)</formula>
    </cfRule>
  </conditionalFormatting>
  <conditionalFormatting sqref="AB97:AF97 AB113:AF113">
    <cfRule type="expression" dxfId="357" priority="4378" stopIfTrue="1">
      <formula>IF(AB$2="sun",TRUE,FALSE)</formula>
    </cfRule>
    <cfRule type="expression" dxfId="356" priority="4379" stopIfTrue="1">
      <formula>IF(AB$2="sat",TRUE,FALSE)</formula>
    </cfRule>
    <cfRule type="expression" dxfId="355" priority="4380" stopIfTrue="1">
      <formula>IF(AND(#REF!&lt;=AB$11,AB$11&lt;=#REF!),TRUE,FALSE)</formula>
    </cfRule>
  </conditionalFormatting>
  <conditionalFormatting sqref="AB85:AF85 AB93:AF93">
    <cfRule type="expression" dxfId="354" priority="4375" stopIfTrue="1">
      <formula>IF(AB$2="sun",TRUE,FALSE)</formula>
    </cfRule>
    <cfRule type="expression" dxfId="353" priority="4376" stopIfTrue="1">
      <formula>IF(AB$2="sat",TRUE,FALSE)</formula>
    </cfRule>
    <cfRule type="expression" dxfId="352" priority="4377" stopIfTrue="1">
      <formula>IF(AND(#REF!&lt;=AB$11,AB$11&lt;=#REF!),TRUE,FALSE)</formula>
    </cfRule>
  </conditionalFormatting>
  <conditionalFormatting sqref="AG97:AK97 AG113:AK113">
    <cfRule type="expression" dxfId="351" priority="4365" stopIfTrue="1">
      <formula>IF(AG$2="sun",TRUE,FALSE)</formula>
    </cfRule>
    <cfRule type="expression" dxfId="350" priority="4366" stopIfTrue="1">
      <formula>IF(AG$2="sat",TRUE,FALSE)</formula>
    </cfRule>
    <cfRule type="expression" dxfId="349" priority="4367" stopIfTrue="1">
      <formula>IF(AND(#REF!&lt;=AG$11,AG$11&lt;=#REF!),TRUE,FALSE)</formula>
    </cfRule>
  </conditionalFormatting>
  <conditionalFormatting sqref="AG85:AK85 AG93:AK93">
    <cfRule type="expression" dxfId="348" priority="4362" stopIfTrue="1">
      <formula>IF(AG$2="sun",TRUE,FALSE)</formula>
    </cfRule>
    <cfRule type="expression" dxfId="347" priority="4363" stopIfTrue="1">
      <formula>IF(AG$2="sat",TRUE,FALSE)</formula>
    </cfRule>
    <cfRule type="expression" dxfId="346" priority="4364" stopIfTrue="1">
      <formula>IF(AND(#REF!&lt;=AG$11,AG$11&lt;=#REF!),TRUE,FALSE)</formula>
    </cfRule>
  </conditionalFormatting>
  <conditionalFormatting sqref="AL97:AP97 AL113:AP113">
    <cfRule type="expression" dxfId="345" priority="4352" stopIfTrue="1">
      <formula>IF(AL$2="sun",TRUE,FALSE)</formula>
    </cfRule>
    <cfRule type="expression" dxfId="344" priority="4353" stopIfTrue="1">
      <formula>IF(AL$2="sat",TRUE,FALSE)</formula>
    </cfRule>
    <cfRule type="expression" dxfId="343" priority="4354" stopIfTrue="1">
      <formula>IF(AND(#REF!&lt;=AL$11,AL$11&lt;=#REF!),TRUE,FALSE)</formula>
    </cfRule>
  </conditionalFormatting>
  <conditionalFormatting sqref="AL85:AP85 AL93:AP93">
    <cfRule type="expression" dxfId="342" priority="4349" stopIfTrue="1">
      <formula>IF(AL$2="sun",TRUE,FALSE)</formula>
    </cfRule>
    <cfRule type="expression" dxfId="341" priority="4350" stopIfTrue="1">
      <formula>IF(AL$2="sat",TRUE,FALSE)</formula>
    </cfRule>
    <cfRule type="expression" dxfId="340" priority="4351" stopIfTrue="1">
      <formula>IF(AND(#REF!&lt;=AL$11,AL$11&lt;=#REF!),TRUE,FALSE)</formula>
    </cfRule>
  </conditionalFormatting>
  <conditionalFormatting sqref="AQ97:AU97 AQ113:AU113">
    <cfRule type="expression" dxfId="339" priority="4339" stopIfTrue="1">
      <formula>IF(AQ$2="sun",TRUE,FALSE)</formula>
    </cfRule>
    <cfRule type="expression" dxfId="338" priority="4340" stopIfTrue="1">
      <formula>IF(AQ$2="sat",TRUE,FALSE)</formula>
    </cfRule>
    <cfRule type="expression" dxfId="337" priority="4341" stopIfTrue="1">
      <formula>IF(AND(#REF!&lt;=AQ$11,AQ$11&lt;=#REF!),TRUE,FALSE)</formula>
    </cfRule>
  </conditionalFormatting>
  <conditionalFormatting sqref="AQ85:AU85 AQ93:AU93">
    <cfRule type="expression" dxfId="336" priority="4336" stopIfTrue="1">
      <formula>IF(AQ$2="sun",TRUE,FALSE)</formula>
    </cfRule>
    <cfRule type="expression" dxfId="335" priority="4337" stopIfTrue="1">
      <formula>IF(AQ$2="sat",TRUE,FALSE)</formula>
    </cfRule>
    <cfRule type="expression" dxfId="334" priority="4338" stopIfTrue="1">
      <formula>IF(AND(#REF!&lt;=AQ$11,AQ$11&lt;=#REF!),TRUE,FALSE)</formula>
    </cfRule>
  </conditionalFormatting>
  <conditionalFormatting sqref="L37:BI37 L91:BI91">
    <cfRule type="expression" dxfId="333" priority="5986" stopIfTrue="1">
      <formula>IF(L$2="sun",TRUE,FALSE)</formula>
    </cfRule>
    <cfRule type="expression" dxfId="332" priority="5987" stopIfTrue="1">
      <formula>IF(L$2="sat",TRUE,FALSE)</formula>
    </cfRule>
    <cfRule type="expression" dxfId="331" priority="5988" stopIfTrue="1">
      <formula>IF(AND($E34&lt;=L$11,L$11&lt;=$F34),TRUE,FALSE)</formula>
    </cfRule>
  </conditionalFormatting>
  <conditionalFormatting sqref="I89">
    <cfRule type="expression" dxfId="330" priority="4300" stopIfTrue="1">
      <formula>IF(LEFT($B89,1)="○",TRUE,FALSE)</formula>
    </cfRule>
    <cfRule type="expression" dxfId="329" priority="4301" stopIfTrue="1">
      <formula>IF($I89=100%,TRUE,FALSE)</formula>
    </cfRule>
  </conditionalFormatting>
  <conditionalFormatting sqref="I89">
    <cfRule type="expression" dxfId="328" priority="4298" stopIfTrue="1">
      <formula>IF(LEFT($B89,1)="○",TRUE,FALSE)</formula>
    </cfRule>
    <cfRule type="expression" dxfId="327" priority="4299" stopIfTrue="1">
      <formula>IF($I89=100%,TRUE,FALSE)</formula>
    </cfRule>
  </conditionalFormatting>
  <conditionalFormatting sqref="L21 L19 N19:BI19 N21:BI21 L47:BI47 L43:BI43">
    <cfRule type="expression" dxfId="326" priority="6004" stopIfTrue="1">
      <formula>IF(L$2="sun",TRUE,FALSE)</formula>
    </cfRule>
    <cfRule type="expression" dxfId="325" priority="6005" stopIfTrue="1">
      <formula>IF(L$2="sat",TRUE,FALSE)</formula>
    </cfRule>
    <cfRule type="expression" dxfId="324" priority="6006" stopIfTrue="1">
      <formula>IF(AND($E10&lt;=L$11,L$11&lt;=$F10),TRUE,FALSE)</formula>
    </cfRule>
  </conditionalFormatting>
  <conditionalFormatting sqref="L51:BI51 L53:BI53">
    <cfRule type="expression" dxfId="323" priority="6031" stopIfTrue="1">
      <formula>IF(L$2="sun",TRUE,FALSE)</formula>
    </cfRule>
    <cfRule type="expression" dxfId="322" priority="6032" stopIfTrue="1">
      <formula>IF(L$2="sat",TRUE,FALSE)</formula>
    </cfRule>
    <cfRule type="expression" dxfId="321" priority="6033" stopIfTrue="1">
      <formula>IF(AND($E44&lt;=L$11,L$11&lt;=$F44),TRUE,FALSE)</formula>
    </cfRule>
  </conditionalFormatting>
  <conditionalFormatting sqref="C75:E75">
    <cfRule type="expression" dxfId="320" priority="3867" stopIfTrue="1">
      <formula>IF(LEFT($B75,1)="○",TRUE,FALSE)</formula>
    </cfRule>
    <cfRule type="expression" dxfId="319" priority="3868" stopIfTrue="1">
      <formula>IF($I75=100%,TRUE,FALSE)</formula>
    </cfRule>
  </conditionalFormatting>
  <conditionalFormatting sqref="AV10:AY10">
    <cfRule type="expression" dxfId="318" priority="3424" stopIfTrue="1">
      <formula>IF(LEN(AV10)&gt;0,TRUE,FALSE)</formula>
    </cfRule>
  </conditionalFormatting>
  <conditionalFormatting sqref="AV97:AY97 AV113:AY113">
    <cfRule type="expression" dxfId="317" priority="3421" stopIfTrue="1">
      <formula>IF(AV$2="sun",TRUE,FALSE)</formula>
    </cfRule>
    <cfRule type="expression" dxfId="316" priority="3422" stopIfTrue="1">
      <formula>IF(AV$2="sat",TRUE,FALSE)</formula>
    </cfRule>
    <cfRule type="expression" dxfId="315" priority="3423" stopIfTrue="1">
      <formula>IF(AND(#REF!&lt;=AV$11,AV$11&lt;=#REF!),TRUE,FALSE)</formula>
    </cfRule>
  </conditionalFormatting>
  <conditionalFormatting sqref="AV85:AY85 AV93:AY93">
    <cfRule type="expression" dxfId="314" priority="3418" stopIfTrue="1">
      <formula>IF(AV$2="sun",TRUE,FALSE)</formula>
    </cfRule>
    <cfRule type="expression" dxfId="313" priority="3419" stopIfTrue="1">
      <formula>IF(AV$2="sat",TRUE,FALSE)</formula>
    </cfRule>
    <cfRule type="expression" dxfId="312" priority="3420" stopIfTrue="1">
      <formula>IF(AND(#REF!&lt;=AV$11,AV$11&lt;=#REF!),TRUE,FALSE)</formula>
    </cfRule>
  </conditionalFormatting>
  <conditionalFormatting sqref="AV83:AY83">
    <cfRule type="expression" dxfId="311" priority="3403" stopIfTrue="1">
      <formula>IF(AV$2="sun",TRUE,FALSE)</formula>
    </cfRule>
    <cfRule type="expression" dxfId="310" priority="3404" stopIfTrue="1">
      <formula>IF(AV$2="sat",TRUE,FALSE)</formula>
    </cfRule>
    <cfRule type="expression" dxfId="309" priority="3405" stopIfTrue="1">
      <formula>IF(AND(#REF!&lt;=AV$11,AV$11&lt;=#REF!),TRUE,FALSE)</formula>
    </cfRule>
  </conditionalFormatting>
  <conditionalFormatting sqref="AZ10:BC10">
    <cfRule type="expression" dxfId="308" priority="3393" stopIfTrue="1">
      <formula>IF(LEN(AZ10)&gt;0,TRUE,FALSE)</formula>
    </cfRule>
  </conditionalFormatting>
  <conditionalFormatting sqref="AZ97:BC97 AZ113:BC113">
    <cfRule type="expression" dxfId="307" priority="3390" stopIfTrue="1">
      <formula>IF(AZ$2="sun",TRUE,FALSE)</formula>
    </cfRule>
    <cfRule type="expression" dxfId="306" priority="3391" stopIfTrue="1">
      <formula>IF(AZ$2="sat",TRUE,FALSE)</formula>
    </cfRule>
    <cfRule type="expression" dxfId="305" priority="3392" stopIfTrue="1">
      <formula>IF(AND(#REF!&lt;=AZ$11,AZ$11&lt;=#REF!),TRUE,FALSE)</formula>
    </cfRule>
  </conditionalFormatting>
  <conditionalFormatting sqref="AZ85:BC85 AZ93:BC93">
    <cfRule type="expression" dxfId="304" priority="3387" stopIfTrue="1">
      <formula>IF(AZ$2="sun",TRUE,FALSE)</formula>
    </cfRule>
    <cfRule type="expression" dxfId="303" priority="3388" stopIfTrue="1">
      <formula>IF(AZ$2="sat",TRUE,FALSE)</formula>
    </cfRule>
    <cfRule type="expression" dxfId="302" priority="3389" stopIfTrue="1">
      <formula>IF(AND(#REF!&lt;=AZ$11,AZ$11&lt;=#REF!),TRUE,FALSE)</formula>
    </cfRule>
  </conditionalFormatting>
  <conditionalFormatting sqref="AZ83:BC83">
    <cfRule type="expression" dxfId="301" priority="3372" stopIfTrue="1">
      <formula>IF(AZ$2="sun",TRUE,FALSE)</formula>
    </cfRule>
    <cfRule type="expression" dxfId="300" priority="3373" stopIfTrue="1">
      <formula>IF(AZ$2="sat",TRUE,FALSE)</formula>
    </cfRule>
    <cfRule type="expression" dxfId="299" priority="3374" stopIfTrue="1">
      <formula>IF(AND(#REF!&lt;=AZ$11,AZ$11&lt;=#REF!),TRUE,FALSE)</formula>
    </cfRule>
  </conditionalFormatting>
  <conditionalFormatting sqref="BD10:BG10">
    <cfRule type="expression" dxfId="298" priority="3362" stopIfTrue="1">
      <formula>IF(LEN(BD10)&gt;0,TRUE,FALSE)</formula>
    </cfRule>
  </conditionalFormatting>
  <conditionalFormatting sqref="BD97:BG97 BD113:BG113">
    <cfRule type="expression" dxfId="297" priority="3359" stopIfTrue="1">
      <formula>IF(BD$2="sun",TRUE,FALSE)</formula>
    </cfRule>
    <cfRule type="expression" dxfId="296" priority="3360" stopIfTrue="1">
      <formula>IF(BD$2="sat",TRUE,FALSE)</formula>
    </cfRule>
    <cfRule type="expression" dxfId="295" priority="3361" stopIfTrue="1">
      <formula>IF(AND(#REF!&lt;=BD$11,BD$11&lt;=#REF!),TRUE,FALSE)</formula>
    </cfRule>
  </conditionalFormatting>
  <conditionalFormatting sqref="BD85:BG85 BD93:BG93">
    <cfRule type="expression" dxfId="294" priority="3356" stopIfTrue="1">
      <formula>IF(BD$2="sun",TRUE,FALSE)</formula>
    </cfRule>
    <cfRule type="expression" dxfId="293" priority="3357" stopIfTrue="1">
      <formula>IF(BD$2="sat",TRUE,FALSE)</formula>
    </cfRule>
    <cfRule type="expression" dxfId="292" priority="3358" stopIfTrue="1">
      <formula>IF(AND(#REF!&lt;=BD$11,BD$11&lt;=#REF!),TRUE,FALSE)</formula>
    </cfRule>
  </conditionalFormatting>
  <conditionalFormatting sqref="BD83:BG83">
    <cfRule type="expression" dxfId="291" priority="3341" stopIfTrue="1">
      <formula>IF(BD$2="sun",TRUE,FALSE)</formula>
    </cfRule>
    <cfRule type="expression" dxfId="290" priority="3342" stopIfTrue="1">
      <formula>IF(BD$2="sat",TRUE,FALSE)</formula>
    </cfRule>
    <cfRule type="expression" dxfId="289" priority="3343" stopIfTrue="1">
      <formula>IF(AND(#REF!&lt;=BD$11,BD$11&lt;=#REF!),TRUE,FALSE)</formula>
    </cfRule>
  </conditionalFormatting>
  <conditionalFormatting sqref="BH10:BI10">
    <cfRule type="expression" dxfId="288" priority="3331" stopIfTrue="1">
      <formula>IF(LEN(BH10)&gt;0,TRUE,FALSE)</formula>
    </cfRule>
  </conditionalFormatting>
  <conditionalFormatting sqref="B31">
    <cfRule type="expression" dxfId="287" priority="2962" stopIfTrue="1">
      <formula>IF(LEFT($B31,1)="○",TRUE,FALSE)</formula>
    </cfRule>
    <cfRule type="expression" dxfId="286" priority="2963" stopIfTrue="1">
      <formula>IF($F31&gt;0,TRUE,FALSE)</formula>
    </cfRule>
  </conditionalFormatting>
  <conditionalFormatting sqref="C31:I31">
    <cfRule type="expression" dxfId="285" priority="2964" stopIfTrue="1">
      <formula>IF(LEFT($B31,1)="○",TRUE,FALSE)</formula>
    </cfRule>
    <cfRule type="expression" dxfId="284" priority="2965" stopIfTrue="1">
      <formula>IF($I31=100%,TRUE,FALSE)</formula>
    </cfRule>
  </conditionalFormatting>
  <conditionalFormatting sqref="L61:BI61 L59:BI59 L57:BI57 L55:BI55">
    <cfRule type="expression" dxfId="283" priority="2743" stopIfTrue="1">
      <formula>IF(L$2="sun",TRUE,FALSE)</formula>
    </cfRule>
    <cfRule type="expression" dxfId="282" priority="2744" stopIfTrue="1">
      <formula>IF(L$2="sat",TRUE,FALSE)</formula>
    </cfRule>
    <cfRule type="expression" dxfId="281" priority="2745" stopIfTrue="1">
      <formula>IF(AND(#REF!&lt;=L$11,L$11&lt;=#REF!),TRUE,FALSE)</formula>
    </cfRule>
  </conditionalFormatting>
  <conditionalFormatting sqref="L39:BI39">
    <cfRule type="expression" dxfId="280" priority="2685" stopIfTrue="1">
      <formula>IF(L$2="sun",TRUE,FALSE)</formula>
    </cfRule>
    <cfRule type="expression" dxfId="279" priority="2686" stopIfTrue="1">
      <formula>IF(L$2="sat",TRUE,FALSE)</formula>
    </cfRule>
    <cfRule type="expression" dxfId="278" priority="2687" stopIfTrue="1">
      <formula>IF(AND($E34&lt;=L$11,L$11&lt;=$F34),TRUE,FALSE)</formula>
    </cfRule>
  </conditionalFormatting>
  <conditionalFormatting sqref="G45:G46">
    <cfRule type="expression" dxfId="277" priority="2564" stopIfTrue="1">
      <formula>IF(LEFT($B45,1)="○",TRUE,FALSE)</formula>
    </cfRule>
    <cfRule type="expression" dxfId="276" priority="2565" stopIfTrue="1">
      <formula>IF($I45=100%,TRUE,FALSE)</formula>
    </cfRule>
  </conditionalFormatting>
  <conditionalFormatting sqref="B45:D45">
    <cfRule type="expression" dxfId="275" priority="2559" stopIfTrue="1">
      <formula>IF(LEFT($B45,1)="○",TRUE,FALSE)</formula>
    </cfRule>
    <cfRule type="expression" dxfId="274" priority="2560" stopIfTrue="1">
      <formula>IF($I45=100%,TRUE,FALSE)</formula>
    </cfRule>
  </conditionalFormatting>
  <conditionalFormatting sqref="G47:G48">
    <cfRule type="expression" dxfId="273" priority="2274" stopIfTrue="1">
      <formula>IF(LEFT($B47,1)="○",TRUE,FALSE)</formula>
    </cfRule>
    <cfRule type="expression" dxfId="272" priority="2275" stopIfTrue="1">
      <formula>IF($I47=100%,TRUE,FALSE)</formula>
    </cfRule>
  </conditionalFormatting>
  <conditionalFormatting sqref="B47:D47">
    <cfRule type="expression" dxfId="271" priority="2269" stopIfTrue="1">
      <formula>IF(LEFT($B47,1)="○",TRUE,FALSE)</formula>
    </cfRule>
    <cfRule type="expression" dxfId="270" priority="2270" stopIfTrue="1">
      <formula>IF($I47=100%,TRUE,FALSE)</formula>
    </cfRule>
  </conditionalFormatting>
  <conditionalFormatting sqref="G51:G60">
    <cfRule type="expression" dxfId="269" priority="2158" stopIfTrue="1">
      <formula>IF(LEFT($B51,1)="○",TRUE,FALSE)</formula>
    </cfRule>
    <cfRule type="expression" dxfId="268" priority="2159" stopIfTrue="1">
      <formula>IF($I51=100%,TRUE,FALSE)</formula>
    </cfRule>
  </conditionalFormatting>
  <conditionalFormatting sqref="B51:F51">
    <cfRule type="expression" dxfId="267" priority="2153" stopIfTrue="1">
      <formula>IF(LEFT($B51,1)="○",TRUE,FALSE)</formula>
    </cfRule>
    <cfRule type="expression" dxfId="266" priority="2154" stopIfTrue="1">
      <formula>IF($I51=100%,TRUE,FALSE)</formula>
    </cfRule>
  </conditionalFormatting>
  <conditionalFormatting sqref="B53:D53">
    <cfRule type="expression" dxfId="265" priority="2095" stopIfTrue="1">
      <formula>IF(LEFT($B53,1)="○",TRUE,FALSE)</formula>
    </cfRule>
    <cfRule type="expression" dxfId="264" priority="2096" stopIfTrue="1">
      <formula>IF($I53=100%,TRUE,FALSE)</formula>
    </cfRule>
  </conditionalFormatting>
  <conditionalFormatting sqref="B55:D55">
    <cfRule type="expression" dxfId="263" priority="2037" stopIfTrue="1">
      <formula>IF(LEFT($B55,1)="○",TRUE,FALSE)</formula>
    </cfRule>
    <cfRule type="expression" dxfId="262" priority="2038" stopIfTrue="1">
      <formula>IF($I55=100%,TRUE,FALSE)</formula>
    </cfRule>
  </conditionalFormatting>
  <conditionalFormatting sqref="B57:D57">
    <cfRule type="expression" dxfId="261" priority="1979" stopIfTrue="1">
      <formula>IF(LEFT($B57,1)="○",TRUE,FALSE)</formula>
    </cfRule>
    <cfRule type="expression" dxfId="260" priority="1980" stopIfTrue="1">
      <formula>IF($I57=100%,TRUE,FALSE)</formula>
    </cfRule>
  </conditionalFormatting>
  <conditionalFormatting sqref="B59:D59">
    <cfRule type="expression" dxfId="259" priority="1921" stopIfTrue="1">
      <formula>IF(LEFT($B59,1)="○",TRUE,FALSE)</formula>
    </cfRule>
    <cfRule type="expression" dxfId="258" priority="1922" stopIfTrue="1">
      <formula>IF($I59=100%,TRUE,FALSE)</formula>
    </cfRule>
  </conditionalFormatting>
  <conditionalFormatting sqref="G61:G62">
    <cfRule type="expression" dxfId="257" priority="1868" stopIfTrue="1">
      <formula>IF(LEFT($B61,1)="○",TRUE,FALSE)</formula>
    </cfRule>
    <cfRule type="expression" dxfId="256" priority="1869" stopIfTrue="1">
      <formula>IF($I61=100%,TRUE,FALSE)</formula>
    </cfRule>
  </conditionalFormatting>
  <conditionalFormatting sqref="B61:D61">
    <cfRule type="expression" dxfId="255" priority="1863" stopIfTrue="1">
      <formula>IF(LEFT($B61,1)="○",TRUE,FALSE)</formula>
    </cfRule>
    <cfRule type="expression" dxfId="254" priority="1864" stopIfTrue="1">
      <formula>IF($I61=100%,TRUE,FALSE)</formula>
    </cfRule>
  </conditionalFormatting>
  <conditionalFormatting sqref="B63:D63">
    <cfRule type="expression" dxfId="253" priority="1805" stopIfTrue="1">
      <formula>IF(LEFT($B63,1)="○",TRUE,FALSE)</formula>
    </cfRule>
    <cfRule type="expression" dxfId="252" priority="1806" stopIfTrue="1">
      <formula>IF($I63=100%,TRUE,FALSE)</formula>
    </cfRule>
  </conditionalFormatting>
  <conditionalFormatting sqref="B65:D65">
    <cfRule type="expression" dxfId="251" priority="1747" stopIfTrue="1">
      <formula>IF(LEFT($B65,1)="○",TRUE,FALSE)</formula>
    </cfRule>
    <cfRule type="expression" dxfId="250" priority="1748" stopIfTrue="1">
      <formula>IF($I65=100%,TRUE,FALSE)</formula>
    </cfRule>
  </conditionalFormatting>
  <conditionalFormatting sqref="B67:D67">
    <cfRule type="expression" dxfId="249" priority="1689" stopIfTrue="1">
      <formula>IF(LEFT($B67,1)="○",TRUE,FALSE)</formula>
    </cfRule>
    <cfRule type="expression" dxfId="248" priority="1690" stopIfTrue="1">
      <formula>IF($I67=100%,TRUE,FALSE)</formula>
    </cfRule>
  </conditionalFormatting>
  <conditionalFormatting sqref="B69:D69">
    <cfRule type="expression" dxfId="247" priority="1631" stopIfTrue="1">
      <formula>IF(LEFT($B69,1)="○",TRUE,FALSE)</formula>
    </cfRule>
    <cfRule type="expression" dxfId="246" priority="1632" stopIfTrue="1">
      <formula>IF($I69=100%,TRUE,FALSE)</formula>
    </cfRule>
  </conditionalFormatting>
  <conditionalFormatting sqref="L73:BI73">
    <cfRule type="expression" dxfId="245" priority="1583" stopIfTrue="1">
      <formula>IF(L$2="sun",TRUE,FALSE)</formula>
    </cfRule>
    <cfRule type="expression" dxfId="244" priority="1584" stopIfTrue="1">
      <formula>IF(L$2="sat",TRUE,FALSE)</formula>
    </cfRule>
    <cfRule type="expression" dxfId="243" priority="1585" stopIfTrue="1">
      <formula>IF(AND($E54&lt;=L$11,L$11&lt;=$F54),TRUE,FALSE)</formula>
    </cfRule>
  </conditionalFormatting>
  <conditionalFormatting sqref="B73:D73">
    <cfRule type="expression" dxfId="242" priority="1573" stopIfTrue="1">
      <formula>IF(LEFT($B73,1)="○",TRUE,FALSE)</formula>
    </cfRule>
    <cfRule type="expression" dxfId="241" priority="1574" stopIfTrue="1">
      <formula>IF($I73=100%,TRUE,FALSE)</formula>
    </cfRule>
  </conditionalFormatting>
  <conditionalFormatting sqref="B27:G28 I27:I28">
    <cfRule type="expression" dxfId="240" priority="1523" stopIfTrue="1">
      <formula>IF(LEFT($B27,1)="○",TRUE,FALSE)</formula>
    </cfRule>
    <cfRule type="expression" dxfId="239" priority="1524" stopIfTrue="1">
      <formula>IF($I27=100%,TRUE,FALSE)</formula>
    </cfRule>
  </conditionalFormatting>
  <conditionalFormatting sqref="B25:G26 I25:I26">
    <cfRule type="expression" dxfId="238" priority="1377" stopIfTrue="1">
      <formula>IF(LEFT($B25,1)="○",TRUE,FALSE)</formula>
    </cfRule>
    <cfRule type="expression" dxfId="237" priority="1378" stopIfTrue="1">
      <formula>IF($I25=100%,TRUE,FALSE)</formula>
    </cfRule>
  </conditionalFormatting>
  <conditionalFormatting sqref="B21:G22 I21:I22">
    <cfRule type="expression" dxfId="236" priority="1231" stopIfTrue="1">
      <formula>IF(LEFT($B21,1)="○",TRUE,FALSE)</formula>
    </cfRule>
    <cfRule type="expression" dxfId="235" priority="1232" stopIfTrue="1">
      <formula>IF($I21=100%,TRUE,FALSE)</formula>
    </cfRule>
  </conditionalFormatting>
  <conditionalFormatting sqref="B19:G20 I19:I20">
    <cfRule type="expression" dxfId="234" priority="1085" stopIfTrue="1">
      <formula>IF(LEFT($B19,1)="○",TRUE,FALSE)</formula>
    </cfRule>
    <cfRule type="expression" dxfId="233" priority="1086" stopIfTrue="1">
      <formula>IF($I19=100%,TRUE,FALSE)</formula>
    </cfRule>
  </conditionalFormatting>
  <conditionalFormatting sqref="B75">
    <cfRule type="expression" dxfId="232" priority="713" stopIfTrue="1">
      <formula>IF(LEFT($B75,1)="○",TRUE,FALSE)</formula>
    </cfRule>
    <cfRule type="expression" dxfId="231" priority="714" stopIfTrue="1">
      <formula>IF($I75=100%,TRUE,FALSE)</formula>
    </cfRule>
  </conditionalFormatting>
  <conditionalFormatting sqref="B77">
    <cfRule type="expression" dxfId="230" priority="709" stopIfTrue="1">
      <formula>IF(LEFT($B77,1)="○",TRUE,FALSE)</formula>
    </cfRule>
    <cfRule type="expression" dxfId="229" priority="710" stopIfTrue="1">
      <formula>IF($I77=100%,TRUE,FALSE)</formula>
    </cfRule>
  </conditionalFormatting>
  <conditionalFormatting sqref="B81">
    <cfRule type="expression" dxfId="228" priority="703" stopIfTrue="1">
      <formula>IF(LEFT($B81,1)="○",TRUE,FALSE)</formula>
    </cfRule>
    <cfRule type="expression" dxfId="227" priority="704" stopIfTrue="1">
      <formula>IF($I81=100%,TRUE,FALSE)</formula>
    </cfRule>
  </conditionalFormatting>
  <conditionalFormatting sqref="B83">
    <cfRule type="expression" dxfId="226" priority="667" stopIfTrue="1">
      <formula>IF(LEFT($B83,1)="○",TRUE,FALSE)</formula>
    </cfRule>
    <cfRule type="expression" dxfId="225" priority="668" stopIfTrue="1">
      <formula>IF($I83=100%,TRUE,FALSE)</formula>
    </cfRule>
  </conditionalFormatting>
  <conditionalFormatting sqref="B71:D71">
    <cfRule type="expression" dxfId="224" priority="654" stopIfTrue="1">
      <formula>IF(LEFT($B71,1)="○",TRUE,FALSE)</formula>
    </cfRule>
    <cfRule type="expression" dxfId="223" priority="655" stopIfTrue="1">
      <formula>IF($I71=100%,TRUE,FALSE)</formula>
    </cfRule>
  </conditionalFormatting>
  <conditionalFormatting sqref="C79:F80">
    <cfRule type="expression" dxfId="222" priority="502" stopIfTrue="1">
      <formula>IF(LEFT($B79,1)="○",TRUE,FALSE)</formula>
    </cfRule>
    <cfRule type="expression" dxfId="221" priority="503" stopIfTrue="1">
      <formula>IF($I79=100%,TRUE,FALSE)</formula>
    </cfRule>
  </conditionalFormatting>
  <conditionalFormatting sqref="B79">
    <cfRule type="expression" dxfId="220" priority="449" stopIfTrue="1">
      <formula>IF(LEFT($B79,1)="○",TRUE,FALSE)</formula>
    </cfRule>
    <cfRule type="expression" dxfId="219" priority="450" stopIfTrue="1">
      <formula>IF($I79=100%,TRUE,FALSE)</formula>
    </cfRule>
  </conditionalFormatting>
  <conditionalFormatting sqref="F45">
    <cfRule type="expression" dxfId="218" priority="317" stopIfTrue="1">
      <formula>IF(LEFT($B45,1)="○",TRUE,FALSE)</formula>
    </cfRule>
    <cfRule type="expression" dxfId="217" priority="318" stopIfTrue="1">
      <formula>IF($I45=100%,TRUE,FALSE)</formula>
    </cfRule>
  </conditionalFormatting>
  <conditionalFormatting sqref="E45">
    <cfRule type="expression" dxfId="216" priority="315" stopIfTrue="1">
      <formula>IF(LEFT($B45,1)="○",TRUE,FALSE)</formula>
    </cfRule>
    <cfRule type="expression" dxfId="215" priority="316" stopIfTrue="1">
      <formula>IF($I45=100%,TRUE,FALSE)</formula>
    </cfRule>
  </conditionalFormatting>
  <conditionalFormatting sqref="I45">
    <cfRule type="expression" dxfId="214" priority="313" stopIfTrue="1">
      <formula>IF(LEFT($B45,1)="○",TRUE,FALSE)</formula>
    </cfRule>
    <cfRule type="expression" dxfId="213" priority="314" stopIfTrue="1">
      <formula>IF($I45=100%,TRUE,FALSE)</formula>
    </cfRule>
  </conditionalFormatting>
  <conditionalFormatting sqref="J31">
    <cfRule type="expression" dxfId="212" priority="297" stopIfTrue="1">
      <formula>IF(LEFT($B31,1)="○",TRUE,FALSE)</formula>
    </cfRule>
    <cfRule type="expression" dxfId="211" priority="298" stopIfTrue="1">
      <formula>IF($I31=100%,TRUE,FALSE)</formula>
    </cfRule>
  </conditionalFormatting>
  <conditionalFormatting sqref="J45:J48 J83:J84">
    <cfRule type="containsText" dxfId="210" priority="289" operator="containsText" text="低">
      <formula>NOT(ISERROR(SEARCH("低",J45)))</formula>
    </cfRule>
  </conditionalFormatting>
  <conditionalFormatting sqref="J75 J77 J79 J81">
    <cfRule type="containsText" dxfId="209" priority="288" operator="containsText" text="高">
      <formula>NOT(ISERROR(SEARCH("高",J75)))</formula>
    </cfRule>
  </conditionalFormatting>
  <conditionalFormatting sqref="J75 J77 J79 J81">
    <cfRule type="containsText" dxfId="208" priority="287" operator="containsText" text="高">
      <formula>NOT(ISERROR(SEARCH("高",J75)))</formula>
    </cfRule>
  </conditionalFormatting>
  <conditionalFormatting sqref="J75 J77 J79 J81">
    <cfRule type="containsText" dxfId="207" priority="286" operator="containsText" text="中">
      <formula>NOT(ISERROR(SEARCH("中",J75)))</formula>
    </cfRule>
  </conditionalFormatting>
  <conditionalFormatting sqref="J75:J82">
    <cfRule type="containsText" dxfId="206" priority="285" operator="containsText" text="低">
      <formula>NOT(ISERROR(SEARCH("低",J75)))</formula>
    </cfRule>
  </conditionalFormatting>
  <conditionalFormatting sqref="J83">
    <cfRule type="containsText" dxfId="205" priority="284" operator="containsText" text="高">
      <formula>NOT(ISERROR(SEARCH("高",J83)))</formula>
    </cfRule>
  </conditionalFormatting>
  <conditionalFormatting sqref="J83">
    <cfRule type="containsText" dxfId="204" priority="283" operator="containsText" text="高">
      <formula>NOT(ISERROR(SEARCH("高",J83)))</formula>
    </cfRule>
  </conditionalFormatting>
  <conditionalFormatting sqref="J83">
    <cfRule type="containsText" dxfId="203" priority="282" operator="containsText" text="中">
      <formula>NOT(ISERROR(SEARCH("中",J83)))</formula>
    </cfRule>
  </conditionalFormatting>
  <conditionalFormatting sqref="J45 J47 J51 J53 J55 J57 J59 J61 J63 J65 J67 J69 J71 J73">
    <cfRule type="containsText" dxfId="202" priority="260" operator="containsText" text="高">
      <formula>NOT(ISERROR(SEARCH("高",J45)))</formula>
    </cfRule>
  </conditionalFormatting>
  <conditionalFormatting sqref="J45 J47 J51 J53 J55 J57 J59 J61 J63 J65 J67 J69 J71 J73">
    <cfRule type="containsText" dxfId="201" priority="259" operator="containsText" text="高">
      <formula>NOT(ISERROR(SEARCH("高",J45)))</formula>
    </cfRule>
  </conditionalFormatting>
  <conditionalFormatting sqref="J45 J47 J51 J53 J55 J57 J59 J61 J63 J65 J67 J69 J71 J73">
    <cfRule type="containsText" dxfId="200" priority="258" operator="containsText" text="中">
      <formula>NOT(ISERROR(SEARCH("中",J45)))</formula>
    </cfRule>
  </conditionalFormatting>
  <conditionalFormatting sqref="J51:J74">
    <cfRule type="containsText" dxfId="199" priority="257" operator="containsText" text="低">
      <formula>NOT(ISERROR(SEARCH("低",J51)))</formula>
    </cfRule>
  </conditionalFormatting>
  <conditionalFormatting sqref="E47">
    <cfRule type="expression" dxfId="198" priority="229" stopIfTrue="1">
      <formula>IF(LEFT($B47,1)="○",TRUE,FALSE)</formula>
    </cfRule>
    <cfRule type="expression" dxfId="197" priority="230" stopIfTrue="1">
      <formula>IF($I47=100%,TRUE,FALSE)</formula>
    </cfRule>
  </conditionalFormatting>
  <conditionalFormatting sqref="F47">
    <cfRule type="expression" dxfId="196" priority="227" stopIfTrue="1">
      <formula>IF(LEFT($B47,1)="○",TRUE,FALSE)</formula>
    </cfRule>
    <cfRule type="expression" dxfId="195" priority="228" stopIfTrue="1">
      <formula>IF($I47=100%,TRUE,FALSE)</formula>
    </cfRule>
  </conditionalFormatting>
  <conditionalFormatting sqref="I47">
    <cfRule type="expression" dxfId="194" priority="223" stopIfTrue="1">
      <formula>IF(LEFT($B47,1)="○",TRUE,FALSE)</formula>
    </cfRule>
    <cfRule type="expression" dxfId="193" priority="224" stopIfTrue="1">
      <formula>IF($I47=100%,TRUE,FALSE)</formula>
    </cfRule>
  </conditionalFormatting>
  <conditionalFormatting sqref="E51">
    <cfRule type="expression" dxfId="192" priority="209" stopIfTrue="1">
      <formula>IF(LEFT($B51,1)="○",TRUE,FALSE)</formula>
    </cfRule>
    <cfRule type="expression" dxfId="191" priority="210" stopIfTrue="1">
      <formula>IF($I51=100%,TRUE,FALSE)</formula>
    </cfRule>
  </conditionalFormatting>
  <conditionalFormatting sqref="F51">
    <cfRule type="expression" dxfId="190" priority="207" stopIfTrue="1">
      <formula>IF(LEFT($B51,1)="○",TRUE,FALSE)</formula>
    </cfRule>
    <cfRule type="expression" dxfId="189" priority="208" stopIfTrue="1">
      <formula>IF($I51=100%,TRUE,FALSE)</formula>
    </cfRule>
  </conditionalFormatting>
  <conditionalFormatting sqref="I51">
    <cfRule type="expression" dxfId="188" priority="203" stopIfTrue="1">
      <formula>IF(LEFT($B51,1)="○",TRUE,FALSE)</formula>
    </cfRule>
    <cfRule type="expression" dxfId="187" priority="204" stopIfTrue="1">
      <formula>IF($I51=100%,TRUE,FALSE)</formula>
    </cfRule>
  </conditionalFormatting>
  <conditionalFormatting sqref="E53">
    <cfRule type="expression" dxfId="186" priority="201" stopIfTrue="1">
      <formula>IF(LEFT($B53,1)="○",TRUE,FALSE)</formula>
    </cfRule>
    <cfRule type="expression" dxfId="185" priority="202" stopIfTrue="1">
      <formula>IF($I53=100%,TRUE,FALSE)</formula>
    </cfRule>
  </conditionalFormatting>
  <conditionalFormatting sqref="F53">
    <cfRule type="expression" dxfId="184" priority="199" stopIfTrue="1">
      <formula>IF(LEFT($B53,1)="○",TRUE,FALSE)</formula>
    </cfRule>
    <cfRule type="expression" dxfId="183" priority="200" stopIfTrue="1">
      <formula>IF($I53=100%,TRUE,FALSE)</formula>
    </cfRule>
  </conditionalFormatting>
  <conditionalFormatting sqref="E55">
    <cfRule type="expression" dxfId="182" priority="197" stopIfTrue="1">
      <formula>IF(LEFT($B55,1)="○",TRUE,FALSE)</formula>
    </cfRule>
    <cfRule type="expression" dxfId="181" priority="198" stopIfTrue="1">
      <formula>IF($I55=100%,TRUE,FALSE)</formula>
    </cfRule>
  </conditionalFormatting>
  <conditionalFormatting sqref="F55">
    <cfRule type="expression" dxfId="180" priority="195" stopIfTrue="1">
      <formula>IF(LEFT($B55,1)="○",TRUE,FALSE)</formula>
    </cfRule>
    <cfRule type="expression" dxfId="179" priority="196" stopIfTrue="1">
      <formula>IF($I55=100%,TRUE,FALSE)</formula>
    </cfRule>
  </conditionalFormatting>
  <conditionalFormatting sqref="I53">
    <cfRule type="expression" dxfId="178" priority="193" stopIfTrue="1">
      <formula>IF(LEFT($B53,1)="○",TRUE,FALSE)</formula>
    </cfRule>
    <cfRule type="expression" dxfId="177" priority="194" stopIfTrue="1">
      <formula>IF($I53=100%,TRUE,FALSE)</formula>
    </cfRule>
  </conditionalFormatting>
  <conditionalFormatting sqref="I55">
    <cfRule type="expression" dxfId="176" priority="191" stopIfTrue="1">
      <formula>IF(LEFT($B55,1)="○",TRUE,FALSE)</formula>
    </cfRule>
    <cfRule type="expression" dxfId="175" priority="192" stopIfTrue="1">
      <formula>IF($I55=100%,TRUE,FALSE)</formula>
    </cfRule>
  </conditionalFormatting>
  <conditionalFormatting sqref="I57">
    <cfRule type="expression" dxfId="174" priority="181" stopIfTrue="1">
      <formula>IF(LEFT($B57,1)="○",TRUE,FALSE)</formula>
    </cfRule>
    <cfRule type="expression" dxfId="173" priority="182" stopIfTrue="1">
      <formula>IF($I57=100%,TRUE,FALSE)</formula>
    </cfRule>
  </conditionalFormatting>
  <conditionalFormatting sqref="I59">
    <cfRule type="expression" dxfId="172" priority="179" stopIfTrue="1">
      <formula>IF(LEFT($B59,1)="○",TRUE,FALSE)</formula>
    </cfRule>
    <cfRule type="expression" dxfId="171" priority="180" stopIfTrue="1">
      <formula>IF($I59=100%,TRUE,FALSE)</formula>
    </cfRule>
  </conditionalFormatting>
  <conditionalFormatting sqref="E57">
    <cfRule type="expression" dxfId="170" priority="167" stopIfTrue="1">
      <formula>IF(LEFT($B57,1)="○",TRUE,FALSE)</formula>
    </cfRule>
    <cfRule type="expression" dxfId="169" priority="168" stopIfTrue="1">
      <formula>IF($I57=100%,TRUE,FALSE)</formula>
    </cfRule>
  </conditionalFormatting>
  <conditionalFormatting sqref="E59">
    <cfRule type="expression" dxfId="168" priority="165" stopIfTrue="1">
      <formula>IF(LEFT($B59,1)="○",TRUE,FALSE)</formula>
    </cfRule>
    <cfRule type="expression" dxfId="167" priority="166" stopIfTrue="1">
      <formula>IF($I59=100%,TRUE,FALSE)</formula>
    </cfRule>
  </conditionalFormatting>
  <conditionalFormatting sqref="F57">
    <cfRule type="expression" dxfId="166" priority="163" stopIfTrue="1">
      <formula>IF(LEFT($B57,1)="○",TRUE,FALSE)</formula>
    </cfRule>
    <cfRule type="expression" dxfId="165" priority="164" stopIfTrue="1">
      <formula>IF($I57=100%,TRUE,FALSE)</formula>
    </cfRule>
  </conditionalFormatting>
  <conditionalFormatting sqref="F59">
    <cfRule type="expression" dxfId="164" priority="161" stopIfTrue="1">
      <formula>IF(LEFT($B59,1)="○",TRUE,FALSE)</formula>
    </cfRule>
    <cfRule type="expression" dxfId="163" priority="162" stopIfTrue="1">
      <formula>IF($I59=100%,TRUE,FALSE)</formula>
    </cfRule>
  </conditionalFormatting>
  <conditionalFormatting sqref="E61">
    <cfRule type="expression" dxfId="162" priority="159" stopIfTrue="1">
      <formula>IF(LEFT($B61,1)="○",TRUE,FALSE)</formula>
    </cfRule>
    <cfRule type="expression" dxfId="161" priority="160" stopIfTrue="1">
      <formula>IF($I61=100%,TRUE,FALSE)</formula>
    </cfRule>
  </conditionalFormatting>
  <conditionalFormatting sqref="F61">
    <cfRule type="expression" dxfId="160" priority="157" stopIfTrue="1">
      <formula>IF(LEFT($B61,1)="○",TRUE,FALSE)</formula>
    </cfRule>
    <cfRule type="expression" dxfId="159" priority="158" stopIfTrue="1">
      <formula>IF($I61=100%,TRUE,FALSE)</formula>
    </cfRule>
  </conditionalFormatting>
  <conditionalFormatting sqref="E63">
    <cfRule type="expression" dxfId="158" priority="155" stopIfTrue="1">
      <formula>IF(LEFT($B63,1)="○",TRUE,FALSE)</formula>
    </cfRule>
    <cfRule type="expression" dxfId="157" priority="156" stopIfTrue="1">
      <formula>IF($I63=100%,TRUE,FALSE)</formula>
    </cfRule>
  </conditionalFormatting>
  <conditionalFormatting sqref="F63">
    <cfRule type="expression" dxfId="156" priority="153" stopIfTrue="1">
      <formula>IF(LEFT($B63,1)="○",TRUE,FALSE)</formula>
    </cfRule>
    <cfRule type="expression" dxfId="155" priority="154" stopIfTrue="1">
      <formula>IF($I63=100%,TRUE,FALSE)</formula>
    </cfRule>
  </conditionalFormatting>
  <conditionalFormatting sqref="E65">
    <cfRule type="expression" dxfId="154" priority="151" stopIfTrue="1">
      <formula>IF(LEFT($B65,1)="○",TRUE,FALSE)</formula>
    </cfRule>
    <cfRule type="expression" dxfId="153" priority="152" stopIfTrue="1">
      <formula>IF($I65=100%,TRUE,FALSE)</formula>
    </cfRule>
  </conditionalFormatting>
  <conditionalFormatting sqref="E67">
    <cfRule type="expression" dxfId="152" priority="149" stopIfTrue="1">
      <formula>IF(LEFT($B67,1)="○",TRUE,FALSE)</formula>
    </cfRule>
    <cfRule type="expression" dxfId="151" priority="150" stopIfTrue="1">
      <formula>IF($I67=100%,TRUE,FALSE)</formula>
    </cfRule>
  </conditionalFormatting>
  <conditionalFormatting sqref="F65">
    <cfRule type="expression" dxfId="150" priority="147" stopIfTrue="1">
      <formula>IF(LEFT($B65,1)="○",TRUE,FALSE)</formula>
    </cfRule>
    <cfRule type="expression" dxfId="149" priority="148" stopIfTrue="1">
      <formula>IF($I65=100%,TRUE,FALSE)</formula>
    </cfRule>
  </conditionalFormatting>
  <conditionalFormatting sqref="E69">
    <cfRule type="expression" dxfId="148" priority="145" stopIfTrue="1">
      <formula>IF(LEFT($B69,1)="○",TRUE,FALSE)</formula>
    </cfRule>
    <cfRule type="expression" dxfId="147" priority="146" stopIfTrue="1">
      <formula>IF($I69=100%,TRUE,FALSE)</formula>
    </cfRule>
  </conditionalFormatting>
  <conditionalFormatting sqref="E71">
    <cfRule type="expression" dxfId="146" priority="143" stopIfTrue="1">
      <formula>IF(LEFT($B71,1)="○",TRUE,FALSE)</formula>
    </cfRule>
    <cfRule type="expression" dxfId="145" priority="144" stopIfTrue="1">
      <formula>IF($I71=100%,TRUE,FALSE)</formula>
    </cfRule>
  </conditionalFormatting>
  <conditionalFormatting sqref="F67">
    <cfRule type="expression" dxfId="144" priority="141" stopIfTrue="1">
      <formula>IF(LEFT($B67,1)="○",TRUE,FALSE)</formula>
    </cfRule>
    <cfRule type="expression" dxfId="143" priority="142" stopIfTrue="1">
      <formula>IF($I67=100%,TRUE,FALSE)</formula>
    </cfRule>
  </conditionalFormatting>
  <conditionalFormatting sqref="F69">
    <cfRule type="expression" dxfId="142" priority="139" stopIfTrue="1">
      <formula>IF(LEFT($B69,1)="○",TRUE,FALSE)</formula>
    </cfRule>
    <cfRule type="expression" dxfId="141" priority="140" stopIfTrue="1">
      <formula>IF($I69=100%,TRUE,FALSE)</formula>
    </cfRule>
  </conditionalFormatting>
  <conditionalFormatting sqref="F71">
    <cfRule type="expression" dxfId="140" priority="137" stopIfTrue="1">
      <formula>IF(LEFT($B71,1)="○",TRUE,FALSE)</formula>
    </cfRule>
    <cfRule type="expression" dxfId="139" priority="138" stopIfTrue="1">
      <formula>IF($I71=100%,TRUE,FALSE)</formula>
    </cfRule>
  </conditionalFormatting>
  <conditionalFormatting sqref="E73">
    <cfRule type="expression" dxfId="138" priority="135" stopIfTrue="1">
      <formula>IF(LEFT($B73,1)="○",TRUE,FALSE)</formula>
    </cfRule>
    <cfRule type="expression" dxfId="137" priority="136" stopIfTrue="1">
      <formula>IF($I73=100%,TRUE,FALSE)</formula>
    </cfRule>
  </conditionalFormatting>
  <conditionalFormatting sqref="F73">
    <cfRule type="expression" dxfId="136" priority="133" stopIfTrue="1">
      <formula>IF(LEFT($B73,1)="○",TRUE,FALSE)</formula>
    </cfRule>
    <cfRule type="expression" dxfId="135" priority="134" stopIfTrue="1">
      <formula>IF($I73=100%,TRUE,FALSE)</formula>
    </cfRule>
  </conditionalFormatting>
  <conditionalFormatting sqref="I61">
    <cfRule type="expression" dxfId="134" priority="131" stopIfTrue="1">
      <formula>IF(LEFT($B61,1)="○",TRUE,FALSE)</formula>
    </cfRule>
    <cfRule type="expression" dxfId="133" priority="132" stopIfTrue="1">
      <formula>IF($I61=100%,TRUE,FALSE)</formula>
    </cfRule>
  </conditionalFormatting>
  <conditionalFormatting sqref="I65">
    <cfRule type="expression" dxfId="132" priority="129" stopIfTrue="1">
      <formula>IF(LEFT($B65,1)="○",TRUE,FALSE)</formula>
    </cfRule>
    <cfRule type="expression" dxfId="131" priority="130" stopIfTrue="1">
      <formula>IF($I65=100%,TRUE,FALSE)</formula>
    </cfRule>
  </conditionalFormatting>
  <conditionalFormatting sqref="I67">
    <cfRule type="expression" dxfId="130" priority="127" stopIfTrue="1">
      <formula>IF(LEFT($B67,1)="○",TRUE,FALSE)</formula>
    </cfRule>
    <cfRule type="expression" dxfId="129" priority="128" stopIfTrue="1">
      <formula>IF($I67=100%,TRUE,FALSE)</formula>
    </cfRule>
  </conditionalFormatting>
  <conditionalFormatting sqref="I63">
    <cfRule type="expression" dxfId="128" priority="125" stopIfTrue="1">
      <formula>IF(LEFT($B63,1)="○",TRUE,FALSE)</formula>
    </cfRule>
    <cfRule type="expression" dxfId="127" priority="126" stopIfTrue="1">
      <formula>IF($I63=100%,TRUE,FALSE)</formula>
    </cfRule>
  </conditionalFormatting>
  <conditionalFormatting sqref="L75 N75:BI75 L29:BI29 L95:BI95">
    <cfRule type="expression" dxfId="126" priority="6844" stopIfTrue="1">
      <formula>IF(L$2="sun",TRUE,FALSE)</formula>
    </cfRule>
    <cfRule type="expression" dxfId="125" priority="6845" stopIfTrue="1">
      <formula>IF(L$2="sat",TRUE,FALSE)</formula>
    </cfRule>
    <cfRule type="expression" dxfId="124" priority="6846" stopIfTrue="1">
      <formula>IF(AND(#REF!&lt;=L$11,L$11&lt;=#REF!),TRUE,FALSE)</formula>
    </cfRule>
  </conditionalFormatting>
  <conditionalFormatting sqref="L29:BI29">
    <cfRule type="expression" dxfId="123" priority="7115" stopIfTrue="1">
      <formula>IF(L$2="sun",TRUE,FALSE)</formula>
    </cfRule>
    <cfRule type="expression" dxfId="122" priority="7116" stopIfTrue="1">
      <formula>IF(L$2="sat",TRUE,FALSE)</formula>
    </cfRule>
    <cfRule type="expression" dxfId="121" priority="7117" stopIfTrue="1">
      <formula>IF(AND(#REF!&lt;=L$11,L$11&lt;=#REF!),TRUE,FALSE)</formula>
    </cfRule>
  </conditionalFormatting>
  <conditionalFormatting sqref="L83 N83:BI83">
    <cfRule type="expression" dxfId="120" priority="7213" stopIfTrue="1">
      <formula>IF(L$2="sun",TRUE,FALSE)</formula>
    </cfRule>
    <cfRule type="expression" dxfId="119" priority="7214" stopIfTrue="1">
      <formula>IF(L$2="sat",TRUE,FALSE)</formula>
    </cfRule>
    <cfRule type="expression" dxfId="118" priority="7215" stopIfTrue="1">
      <formula>IF(AND(#REF!&lt;=L$11,L$11&lt;=#REF!),TRUE,FALSE)</formula>
    </cfRule>
  </conditionalFormatting>
  <conditionalFormatting sqref="L81 N81:BI81">
    <cfRule type="expression" dxfId="117" priority="7219" stopIfTrue="1">
      <formula>IF(L$2="sun",TRUE,FALSE)</formula>
    </cfRule>
    <cfRule type="expression" dxfId="116" priority="7220" stopIfTrue="1">
      <formula>IF(L$2="sat",TRUE,FALSE)</formula>
    </cfRule>
    <cfRule type="expression" dxfId="115" priority="7221" stopIfTrue="1">
      <formula>IF(AND(#REF!&lt;=L$11,L$11&lt;=#REF!),TRUE,FALSE)</formula>
    </cfRule>
  </conditionalFormatting>
  <conditionalFormatting sqref="L81 N81:BI81">
    <cfRule type="expression" dxfId="114" priority="7222" stopIfTrue="1">
      <formula>IF(L$2="sun",TRUE,FALSE)</formula>
    </cfRule>
    <cfRule type="expression" dxfId="113" priority="7223" stopIfTrue="1">
      <formula>IF(L$2="sat",TRUE,FALSE)</formula>
    </cfRule>
    <cfRule type="expression" dxfId="112" priority="7224" stopIfTrue="1">
      <formula>IF(AND(#REF!&lt;=L$11,L$11&lt;=#REF!),TRUE,FALSE)</formula>
    </cfRule>
  </conditionalFormatting>
  <conditionalFormatting sqref="B49">
    <cfRule type="expression" dxfId="111" priority="109" stopIfTrue="1">
      <formula>IF(LEFT($B49,1)="○",TRUE,FALSE)</formula>
    </cfRule>
    <cfRule type="expression" dxfId="110" priority="110" stopIfTrue="1">
      <formula>IF($F49&gt;0,TRUE,FALSE)</formula>
    </cfRule>
  </conditionalFormatting>
  <conditionalFormatting sqref="C49:I49">
    <cfRule type="expression" dxfId="109" priority="111" stopIfTrue="1">
      <formula>IF(LEFT($B49,1)="○",TRUE,FALSE)</formula>
    </cfRule>
    <cfRule type="expression" dxfId="108" priority="112" stopIfTrue="1">
      <formula>IF($I49=100%,TRUE,FALSE)</formula>
    </cfRule>
  </conditionalFormatting>
  <conditionalFormatting sqref="J49">
    <cfRule type="expression" dxfId="107" priority="107" stopIfTrue="1">
      <formula>IF(LEFT($B49,1)="○",TRUE,FALSE)</formula>
    </cfRule>
    <cfRule type="expression" dxfId="106" priority="108" stopIfTrue="1">
      <formula>IF($I49=100%,TRUE,FALSE)</formula>
    </cfRule>
  </conditionalFormatting>
  <conditionalFormatting sqref="H33:I33 B33:E33 H47 B35:E36 F33:G36 H37 H39 H43 H45 H35:I35 H41">
    <cfRule type="expression" dxfId="105" priority="105" stopIfTrue="1">
      <formula>IF(LEFT($B33,1)="○",TRUE,FALSE)</formula>
    </cfRule>
    <cfRule type="expression" dxfId="104" priority="106" stopIfTrue="1">
      <formula>IF($I33=100%,TRUE,FALSE)</formula>
    </cfRule>
  </conditionalFormatting>
  <conditionalFormatting sqref="B43:G44 I43:I44">
    <cfRule type="expression" dxfId="103" priority="103" stopIfTrue="1">
      <formula>IF(LEFT($B43,1)="○",TRUE,FALSE)</formula>
    </cfRule>
    <cfRule type="expression" dxfId="102" priority="104" stopIfTrue="1">
      <formula>IF($I43=100%,TRUE,FALSE)</formula>
    </cfRule>
  </conditionalFormatting>
  <conditionalFormatting sqref="I39:I42 B39:G42">
    <cfRule type="expression" dxfId="101" priority="101" stopIfTrue="1">
      <formula>IF(LEFT($B39,1)="○",TRUE,FALSE)</formula>
    </cfRule>
    <cfRule type="expression" dxfId="100" priority="102" stopIfTrue="1">
      <formula>IF($I39=100%,TRUE,FALSE)</formula>
    </cfRule>
  </conditionalFormatting>
  <conditionalFormatting sqref="B37:G38 I37">
    <cfRule type="expression" dxfId="99" priority="99" stopIfTrue="1">
      <formula>IF(LEFT($B37,1)="○",TRUE,FALSE)</formula>
    </cfRule>
    <cfRule type="expression" dxfId="98" priority="100" stopIfTrue="1">
      <formula>IF($I37=100%,TRUE,FALSE)</formula>
    </cfRule>
  </conditionalFormatting>
  <conditionalFormatting sqref="H15 H17 H19 H21 H25 H27">
    <cfRule type="expression" dxfId="97" priority="97" stopIfTrue="1">
      <formula>IF(LEFT($B15,1)="○",TRUE,FALSE)</formula>
    </cfRule>
    <cfRule type="expression" dxfId="96" priority="98" stopIfTrue="1">
      <formula>IF($I15=100%,TRUE,FALSE)</formula>
    </cfRule>
  </conditionalFormatting>
  <conditionalFormatting sqref="M19 M21 M25 M27 M15 M13 M17">
    <cfRule type="expression" dxfId="95" priority="63" stopIfTrue="1">
      <formula>IF(M$2="sun",TRUE,FALSE)</formula>
    </cfRule>
    <cfRule type="expression" dxfId="94" priority="64" stopIfTrue="1">
      <formula>IF(M$2="sat",TRUE,FALSE)</formula>
    </cfRule>
    <cfRule type="expression" dxfId="93" priority="65" stopIfTrue="1">
      <formula>IF(AND($C13&lt;=M$11,M$11&lt;=$D13),TRUE,FALSE)</formula>
    </cfRule>
  </conditionalFormatting>
  <conditionalFormatting sqref="M20 M22 M26 M28 M14 M16 M18">
    <cfRule type="expression" dxfId="92" priority="66" stopIfTrue="1">
      <formula>IF(M$2="sun",TRUE,FALSE)</formula>
    </cfRule>
    <cfRule type="expression" dxfId="91" priority="67" stopIfTrue="1">
      <formula>IF(M$2="sat",TRUE,FALSE)</formula>
    </cfRule>
    <cfRule type="expression" dxfId="90" priority="68" stopIfTrue="1">
      <formula>IF(AND($E13&lt;=M$11,M$11&lt;=$F13),TRUE,FALSE)</formula>
    </cfRule>
  </conditionalFormatting>
  <conditionalFormatting sqref="M10">
    <cfRule type="expression" dxfId="89" priority="69" stopIfTrue="1">
      <formula>IF(LEN(M10)&gt;0,TRUE,FALSE)</formula>
    </cfRule>
  </conditionalFormatting>
  <conditionalFormatting sqref="M83 M93 M85 M113 M97">
    <cfRule type="expression" dxfId="88" priority="70" stopIfTrue="1">
      <formula>IF(M$2="sun",TRUE,FALSE)</formula>
    </cfRule>
    <cfRule type="expression" dxfId="87" priority="71" stopIfTrue="1">
      <formula>IF(M$2="sat",TRUE,FALSE)</formula>
    </cfRule>
    <cfRule type="expression" dxfId="86" priority="72" stopIfTrue="1">
      <formula>IF(AND(#REF!&lt;=M$11,M$11&lt;=#REF!),TRUE,FALSE)</formula>
    </cfRule>
  </conditionalFormatting>
  <conditionalFormatting sqref="M19 M21">
    <cfRule type="expression" dxfId="85" priority="76" stopIfTrue="1">
      <formula>IF(M$2="sun",TRUE,FALSE)</formula>
    </cfRule>
    <cfRule type="expression" dxfId="84" priority="77" stopIfTrue="1">
      <formula>IF(M$2="sat",TRUE,FALSE)</formula>
    </cfRule>
    <cfRule type="expression" dxfId="83" priority="78" stopIfTrue="1">
      <formula>IF(AND($E10&lt;=M$11,M$11&lt;=$F10),TRUE,FALSE)</formula>
    </cfRule>
  </conditionalFormatting>
  <conditionalFormatting sqref="M75">
    <cfRule type="expression" dxfId="82" priority="82" stopIfTrue="1">
      <formula>IF(M$2="sun",TRUE,FALSE)</formula>
    </cfRule>
    <cfRule type="expression" dxfId="81" priority="83" stopIfTrue="1">
      <formula>IF(M$2="sat",TRUE,FALSE)</formula>
    </cfRule>
    <cfRule type="expression" dxfId="80" priority="84" stopIfTrue="1">
      <formula>IF(AND(#REF!&lt;=M$11,M$11&lt;=#REF!),TRUE,FALSE)</formula>
    </cfRule>
  </conditionalFormatting>
  <conditionalFormatting sqref="M83">
    <cfRule type="expression" dxfId="79" priority="88" stopIfTrue="1">
      <formula>IF(M$2="sun",TRUE,FALSE)</formula>
    </cfRule>
    <cfRule type="expression" dxfId="78" priority="89" stopIfTrue="1">
      <formula>IF(M$2="sat",TRUE,FALSE)</formula>
    </cfRule>
    <cfRule type="expression" dxfId="77" priority="90" stopIfTrue="1">
      <formula>IF(AND(#REF!&lt;=M$11,M$11&lt;=#REF!),TRUE,FALSE)</formula>
    </cfRule>
  </conditionalFormatting>
  <conditionalFormatting sqref="M81">
    <cfRule type="expression" dxfId="76" priority="91" stopIfTrue="1">
      <formula>IF(M$2="sun",TRUE,FALSE)</formula>
    </cfRule>
    <cfRule type="expression" dxfId="75" priority="92" stopIfTrue="1">
      <formula>IF(M$2="sat",TRUE,FALSE)</formula>
    </cfRule>
    <cfRule type="expression" dxfId="74" priority="93" stopIfTrue="1">
      <formula>IF(AND(#REF!&lt;=M$11,M$11&lt;=#REF!),TRUE,FALSE)</formula>
    </cfRule>
  </conditionalFormatting>
  <conditionalFormatting sqref="M81">
    <cfRule type="expression" dxfId="73" priority="94" stopIfTrue="1">
      <formula>IF(M$2="sun",TRUE,FALSE)</formula>
    </cfRule>
    <cfRule type="expression" dxfId="72" priority="95" stopIfTrue="1">
      <formula>IF(M$2="sat",TRUE,FALSE)</formula>
    </cfRule>
    <cfRule type="expression" dxfId="71" priority="96" stopIfTrue="1">
      <formula>IF(AND(#REF!&lt;=M$11,M$11&lt;=#REF!),TRUE,FALSE)</formula>
    </cfRule>
  </conditionalFormatting>
  <conditionalFormatting sqref="H51 H53 H55 H57 H59 H61 H63 H65 H67 H69 H71 H73 H75 H77 H79 H81 H83">
    <cfRule type="expression" dxfId="70" priority="40" stopIfTrue="1">
      <formula>IF(LEFT($B51,1)="○",TRUE,FALSE)</formula>
    </cfRule>
    <cfRule type="expression" dxfId="69" priority="41" stopIfTrue="1">
      <formula>IF($I51=100%,TRUE,FALSE)</formula>
    </cfRule>
  </conditionalFormatting>
  <conditionalFormatting sqref="L63:BI63">
    <cfRule type="expression" dxfId="68" priority="7408" stopIfTrue="1">
      <formula>IF(L$2="sun",TRUE,FALSE)</formula>
    </cfRule>
    <cfRule type="expression" dxfId="67" priority="7409" stopIfTrue="1">
      <formula>IF(L$2="sat",TRUE,FALSE)</formula>
    </cfRule>
    <cfRule type="expression" dxfId="66" priority="7410" stopIfTrue="1">
      <formula>IF(AND(#REF!&lt;=L$11,L$11&lt;=#REF!),TRUE,FALSE)</formula>
    </cfRule>
  </conditionalFormatting>
  <conditionalFormatting sqref="L71:BI71 L69:BI69 L67:BI67 L65:BI65">
    <cfRule type="expression" dxfId="65" priority="7602" stopIfTrue="1">
      <formula>IF(L$2="sun",TRUE,FALSE)</formula>
    </cfRule>
    <cfRule type="expression" dxfId="64" priority="7603" stopIfTrue="1">
      <formula>IF(L$2="sat",TRUE,FALSE)</formula>
    </cfRule>
    <cfRule type="expression" dxfId="63" priority="7604" stopIfTrue="1">
      <formula>IF(AND($E48&lt;=L$11,L$11&lt;=$F48),TRUE,FALSE)</formula>
    </cfRule>
  </conditionalFormatting>
  <conditionalFormatting sqref="G63:G82">
    <cfRule type="expression" dxfId="62" priority="38" stopIfTrue="1">
      <formula>IF(LEFT($B63,1)="○",TRUE,FALSE)</formula>
    </cfRule>
    <cfRule type="expression" dxfId="61" priority="39" stopIfTrue="1">
      <formula>IF($I63=100%,TRUE,FALSE)</formula>
    </cfRule>
  </conditionalFormatting>
  <conditionalFormatting sqref="L27:BI27 L25:BI25 L45:BI45">
    <cfRule type="expression" dxfId="60" priority="7623" stopIfTrue="1">
      <formula>IF(L$2="sun",TRUE,FALSE)</formula>
    </cfRule>
    <cfRule type="expression" dxfId="59" priority="7624" stopIfTrue="1">
      <formula>IF(L$2="sat",TRUE,FALSE)</formula>
    </cfRule>
    <cfRule type="expression" dxfId="58" priority="7625" stopIfTrue="1">
      <formula>IF(AND($E14&lt;=L$11,L$11&lt;=$F14),TRUE,FALSE)</formula>
    </cfRule>
  </conditionalFormatting>
  <conditionalFormatting sqref="L23 N23:BI23">
    <cfRule type="expression" dxfId="57" priority="29" stopIfTrue="1">
      <formula>IF(L$2="sun",TRUE,FALSE)</formula>
    </cfRule>
    <cfRule type="expression" dxfId="56" priority="30" stopIfTrue="1">
      <formula>IF(L$2="sat",TRUE,FALSE)</formula>
    </cfRule>
    <cfRule type="expression" dxfId="55" priority="31" stopIfTrue="1">
      <formula>IF(AND($C23&lt;=L$11,L$11&lt;=$D23),TRUE,FALSE)</formula>
    </cfRule>
  </conditionalFormatting>
  <conditionalFormatting sqref="L24 N24:BI24">
    <cfRule type="expression" dxfId="54" priority="32" stopIfTrue="1">
      <formula>IF(L$2="sun",TRUE,FALSE)</formula>
    </cfRule>
    <cfRule type="expression" dxfId="53" priority="33" stopIfTrue="1">
      <formula>IF(L$2="sat",TRUE,FALSE)</formula>
    </cfRule>
    <cfRule type="expression" dxfId="52" priority="34" stopIfTrue="1">
      <formula>IF(AND($E23&lt;=L$11,L$11&lt;=$F23),TRUE,FALSE)</formula>
    </cfRule>
  </conditionalFormatting>
  <conditionalFormatting sqref="B23:G24 I23:I24">
    <cfRule type="expression" dxfId="51" priority="27" stopIfTrue="1">
      <formula>IF(LEFT($B23,1)="○",TRUE,FALSE)</formula>
    </cfRule>
    <cfRule type="expression" dxfId="50" priority="28" stopIfTrue="1">
      <formula>IF($I23=100%,TRUE,FALSE)</formula>
    </cfRule>
  </conditionalFormatting>
  <conditionalFormatting sqref="H23">
    <cfRule type="expression" dxfId="49" priority="25" stopIfTrue="1">
      <formula>IF(LEFT($B23,1)="○",TRUE,FALSE)</formula>
    </cfRule>
    <cfRule type="expression" dxfId="48" priority="26" stopIfTrue="1">
      <formula>IF($I23=100%,TRUE,FALSE)</formula>
    </cfRule>
  </conditionalFormatting>
  <conditionalFormatting sqref="M23">
    <cfRule type="expression" dxfId="47" priority="19" stopIfTrue="1">
      <formula>IF(M$2="sun",TRUE,FALSE)</formula>
    </cfRule>
    <cfRule type="expression" dxfId="46" priority="20" stopIfTrue="1">
      <formula>IF(M$2="sat",TRUE,FALSE)</formula>
    </cfRule>
    <cfRule type="expression" dxfId="45" priority="21" stopIfTrue="1">
      <formula>IF(AND($C23&lt;=M$11,M$11&lt;=$D23),TRUE,FALSE)</formula>
    </cfRule>
  </conditionalFormatting>
  <conditionalFormatting sqref="M24">
    <cfRule type="expression" dxfId="44" priority="22" stopIfTrue="1">
      <formula>IF(M$2="sun",TRUE,FALSE)</formula>
    </cfRule>
    <cfRule type="expression" dxfId="43" priority="23" stopIfTrue="1">
      <formula>IF(M$2="sat",TRUE,FALSE)</formula>
    </cfRule>
    <cfRule type="expression" dxfId="42" priority="24" stopIfTrue="1">
      <formula>IF(AND($E23&lt;=M$11,M$11&lt;=$F23),TRUE,FALSE)</formula>
    </cfRule>
  </conditionalFormatting>
  <conditionalFormatting sqref="L23:BI23">
    <cfRule type="expression" dxfId="41" priority="35" stopIfTrue="1">
      <formula>IF(L$2="sun",TRUE,FALSE)</formula>
    </cfRule>
    <cfRule type="expression" dxfId="40" priority="36" stopIfTrue="1">
      <formula>IF(L$2="sat",TRUE,FALSE)</formula>
    </cfRule>
    <cfRule type="expression" dxfId="39" priority="37" stopIfTrue="1">
      <formula>IF(AND($E12&lt;=L$11,L$11&lt;=$F12),TRUE,FALSE)</formula>
    </cfRule>
  </conditionalFormatting>
  <conditionalFormatting sqref="H33">
    <cfRule type="expression" dxfId="38" priority="17" stopIfTrue="1">
      <formula>IF(LEFT($B33,1)="○",TRUE,FALSE)</formula>
    </cfRule>
    <cfRule type="expression" dxfId="37" priority="18" stopIfTrue="1">
      <formula>IF($I33=100%,TRUE,FALSE)</formula>
    </cfRule>
  </conditionalFormatting>
  <conditionalFormatting sqref="I69">
    <cfRule type="expression" dxfId="36" priority="15" stopIfTrue="1">
      <formula>IF(LEFT($B69,1)="○",TRUE,FALSE)</formula>
    </cfRule>
    <cfRule type="expression" dxfId="35" priority="16" stopIfTrue="1">
      <formula>IF($I69=100%,TRUE,FALSE)</formula>
    </cfRule>
  </conditionalFormatting>
  <conditionalFormatting sqref="I71">
    <cfRule type="expression" dxfId="34" priority="13" stopIfTrue="1">
      <formula>IF(LEFT($B71,1)="○",TRUE,FALSE)</formula>
    </cfRule>
    <cfRule type="expression" dxfId="33" priority="14" stopIfTrue="1">
      <formula>IF($I71=100%,TRUE,FALSE)</formula>
    </cfRule>
  </conditionalFormatting>
  <conditionalFormatting sqref="I73">
    <cfRule type="expression" dxfId="32" priority="11" stopIfTrue="1">
      <formula>IF(LEFT($B73,1)="○",TRUE,FALSE)</formula>
    </cfRule>
    <cfRule type="expression" dxfId="31" priority="12" stopIfTrue="1">
      <formula>IF($I73=100%,TRUE,FALSE)</formula>
    </cfRule>
  </conditionalFormatting>
  <conditionalFormatting sqref="I75">
    <cfRule type="expression" dxfId="30" priority="9" stopIfTrue="1">
      <formula>IF(LEFT($B75,1)="○",TRUE,FALSE)</formula>
    </cfRule>
    <cfRule type="expression" dxfId="29" priority="10" stopIfTrue="1">
      <formula>IF($I75=100%,TRUE,FALSE)</formula>
    </cfRule>
  </conditionalFormatting>
  <conditionalFormatting sqref="I77">
    <cfRule type="expression" dxfId="28" priority="7" stopIfTrue="1">
      <formula>IF(LEFT($B77,1)="○",TRUE,FALSE)</formula>
    </cfRule>
    <cfRule type="expression" dxfId="27" priority="8" stopIfTrue="1">
      <formula>IF($I77=100%,TRUE,FALSE)</formula>
    </cfRule>
  </conditionalFormatting>
  <conditionalFormatting sqref="I79">
    <cfRule type="expression" dxfId="26" priority="5" stopIfTrue="1">
      <formula>IF(LEFT($B79,1)="○",TRUE,FALSE)</formula>
    </cfRule>
    <cfRule type="expression" dxfId="25" priority="6" stopIfTrue="1">
      <formula>IF($I79=100%,TRUE,FALSE)</formula>
    </cfRule>
  </conditionalFormatting>
  <conditionalFormatting sqref="I81">
    <cfRule type="expression" dxfId="24" priority="3" stopIfTrue="1">
      <formula>IF(LEFT($B81,1)="○",TRUE,FALSE)</formula>
    </cfRule>
    <cfRule type="expression" dxfId="23" priority="4" stopIfTrue="1">
      <formula>IF($I81=100%,TRUE,FALSE)</formula>
    </cfRule>
  </conditionalFormatting>
  <dataValidations count="1">
    <dataValidation type="list" allowBlank="1" showInputMessage="1" showErrorMessage="1" sqref="J75 J65 J67 J69 J71 J73 J45 J47 J51 J53 J55 J57 J59 J61 J63 J77:J84">
      <formula1>"高,中,低"</formula1>
    </dataValidation>
  </dataValidations>
  <pageMargins left="0.51181102362204722" right="0.27559055118110237" top="0.39370078740157483" bottom="0.35433070866141736" header="0.15748031496062992" footer="0.15748031496062992"/>
  <pageSetup paperSize="8" scale="35" fitToHeight="0" orientation="landscape" cellComments="asDisplayed" r:id="rId1"/>
  <headerFooter alignWithMargins="0">
    <oddFooter xml:space="preserve">&amp;C&amp;P /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58"/>
  <sheetViews>
    <sheetView zoomScale="85" zoomScaleNormal="85" workbookViewId="0">
      <pane xSplit="17" ySplit="2" topLeftCell="R3" activePane="bottomRight" state="frozen"/>
      <selection pane="topRight" activeCell="Q1" sqref="Q1"/>
      <selection pane="bottomLeft" activeCell="A3" sqref="A3"/>
      <selection pane="bottomRight" activeCell="M13" sqref="M13"/>
    </sheetView>
  </sheetViews>
  <sheetFormatPr defaultColWidth="2.625" defaultRowHeight="13.5"/>
  <cols>
    <col min="1" max="1" width="23.75" customWidth="1"/>
    <col min="2" max="2" width="5.75" customWidth="1"/>
    <col min="3" max="3" width="9.375" customWidth="1"/>
    <col min="4" max="4" width="29.75" customWidth="1"/>
    <col min="5" max="5" width="2.625" customWidth="1"/>
    <col min="6" max="6" width="2.75" customWidth="1"/>
    <col min="7" max="7" width="2.125" customWidth="1"/>
    <col min="9" max="9" width="2" customWidth="1"/>
    <col min="10" max="10" width="2.5" customWidth="1"/>
    <col min="11" max="11" width="12.25" customWidth="1"/>
    <col min="12" max="12" width="7" customWidth="1"/>
    <col min="13" max="13" width="7.25" customWidth="1"/>
    <col min="14" max="14" width="18.5" customWidth="1"/>
    <col min="19" max="19" width="3.25" bestFit="1" customWidth="1"/>
    <col min="20" max="20" width="2.625" style="3"/>
    <col min="21" max="21" width="3.25" style="3" bestFit="1" customWidth="1"/>
    <col min="27" max="27" width="2.625" style="3"/>
    <col min="28" max="28" width="3.25" style="3" bestFit="1" customWidth="1"/>
    <col min="34" max="35" width="3.25" style="3" bestFit="1" customWidth="1"/>
    <col min="41" max="42" width="3.25" style="3" bestFit="1" customWidth="1"/>
    <col min="48" max="49" width="3.25" style="3" bestFit="1" customWidth="1"/>
  </cols>
  <sheetData>
    <row r="1" spans="1:53" ht="14.25" thickBot="1">
      <c r="A1" s="189" t="s">
        <v>21</v>
      </c>
      <c r="B1" s="189" t="s">
        <v>22</v>
      </c>
      <c r="C1" s="203" t="s">
        <v>23</v>
      </c>
      <c r="D1" s="203" t="s">
        <v>0</v>
      </c>
      <c r="E1" s="204"/>
      <c r="F1" s="204"/>
      <c r="G1" s="204"/>
      <c r="H1" s="204"/>
      <c r="I1" s="204"/>
      <c r="J1" s="205"/>
      <c r="K1" s="212"/>
      <c r="L1" s="204"/>
      <c r="M1" s="204"/>
      <c r="N1" s="204"/>
      <c r="O1" s="204"/>
      <c r="P1" s="204"/>
      <c r="Q1" s="205"/>
      <c r="R1" s="206"/>
      <c r="S1" s="206"/>
      <c r="T1" s="206"/>
      <c r="U1" s="206"/>
      <c r="V1" s="206"/>
      <c r="W1" s="229" t="s">
        <v>2</v>
      </c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30"/>
    </row>
    <row r="2" spans="1:53" ht="19.5" customHeight="1" thickBot="1">
      <c r="A2" s="190"/>
      <c r="B2" s="190" t="s">
        <v>1</v>
      </c>
      <c r="C2" s="190"/>
      <c r="D2" s="190"/>
      <c r="E2" s="207" t="s">
        <v>24</v>
      </c>
      <c r="F2" s="204"/>
      <c r="G2" s="205"/>
      <c r="H2" s="208" t="s">
        <v>25</v>
      </c>
      <c r="I2" s="204"/>
      <c r="J2" s="204"/>
      <c r="K2" s="103" t="s">
        <v>30</v>
      </c>
      <c r="L2" s="103" t="s">
        <v>26</v>
      </c>
      <c r="M2" s="19" t="s">
        <v>27</v>
      </c>
      <c r="N2" s="104" t="s">
        <v>28</v>
      </c>
      <c r="O2" s="209" t="s">
        <v>29</v>
      </c>
      <c r="P2" s="210"/>
      <c r="Q2" s="211"/>
      <c r="R2" s="20">
        <v>42272</v>
      </c>
      <c r="S2" s="20">
        <v>26</v>
      </c>
      <c r="T2" s="21">
        <v>42274</v>
      </c>
      <c r="U2" s="21">
        <v>28</v>
      </c>
      <c r="V2" s="20">
        <v>42276</v>
      </c>
      <c r="W2" s="20">
        <v>42278</v>
      </c>
      <c r="X2" s="20">
        <v>42279</v>
      </c>
      <c r="Y2" s="20">
        <v>42280</v>
      </c>
      <c r="Z2" s="20">
        <v>42281</v>
      </c>
      <c r="AA2" s="21">
        <v>5</v>
      </c>
      <c r="AB2" s="21">
        <v>6</v>
      </c>
      <c r="AC2" s="20">
        <v>42284</v>
      </c>
      <c r="AD2" s="20">
        <v>42285</v>
      </c>
      <c r="AE2" s="20">
        <v>42286</v>
      </c>
      <c r="AF2" s="20">
        <v>42287</v>
      </c>
      <c r="AG2" s="20">
        <v>42288</v>
      </c>
      <c r="AH2" s="21">
        <v>12</v>
      </c>
      <c r="AI2" s="21">
        <v>13</v>
      </c>
      <c r="AJ2" s="20">
        <v>42291</v>
      </c>
      <c r="AK2" s="20">
        <v>42292</v>
      </c>
      <c r="AL2" s="20">
        <v>42293</v>
      </c>
      <c r="AM2" s="20">
        <v>42294</v>
      </c>
      <c r="AN2" s="20">
        <v>42295</v>
      </c>
      <c r="AO2" s="21">
        <v>19</v>
      </c>
      <c r="AP2" s="21">
        <v>20</v>
      </c>
      <c r="AQ2" s="20">
        <v>42298</v>
      </c>
      <c r="AR2" s="20">
        <v>42299</v>
      </c>
      <c r="AS2" s="20">
        <v>42300</v>
      </c>
      <c r="AT2" s="20">
        <v>42301</v>
      </c>
      <c r="AU2" s="20">
        <v>42302</v>
      </c>
      <c r="AV2" s="21">
        <v>26</v>
      </c>
      <c r="AW2" s="21">
        <v>27</v>
      </c>
      <c r="AX2" s="20">
        <v>42305</v>
      </c>
      <c r="AY2" s="20">
        <v>42306</v>
      </c>
      <c r="AZ2" s="20">
        <v>42307</v>
      </c>
      <c r="BA2" s="20">
        <v>42308</v>
      </c>
    </row>
    <row r="3" spans="1:53" ht="13.5" customHeight="1">
      <c r="A3" s="22"/>
      <c r="B3" s="22"/>
      <c r="C3" s="23"/>
      <c r="D3" s="23"/>
      <c r="E3" s="213"/>
      <c r="F3" s="214"/>
      <c r="G3" s="215"/>
      <c r="H3" s="213"/>
      <c r="I3" s="214"/>
      <c r="J3" s="214"/>
      <c r="K3" s="24"/>
      <c r="L3" s="24"/>
      <c r="M3" s="24"/>
      <c r="N3" s="24"/>
      <c r="O3" s="216"/>
      <c r="P3" s="216"/>
      <c r="Q3" s="217"/>
      <c r="R3" s="25"/>
      <c r="S3" s="25"/>
      <c r="T3" s="26"/>
      <c r="U3" s="26"/>
      <c r="V3" s="25"/>
      <c r="W3" s="25"/>
      <c r="X3" s="25"/>
      <c r="Y3" s="25"/>
      <c r="Z3" s="25"/>
      <c r="AA3" s="26"/>
      <c r="AB3" s="26"/>
      <c r="AC3" s="25"/>
      <c r="AD3" s="25"/>
      <c r="AE3" s="25"/>
      <c r="AF3" s="25"/>
      <c r="AG3" s="25"/>
      <c r="AH3" s="26"/>
      <c r="AI3" s="26"/>
      <c r="AJ3" s="25"/>
      <c r="AK3" s="25"/>
      <c r="AL3" s="25"/>
      <c r="AM3" s="25"/>
      <c r="AN3" s="25"/>
      <c r="AO3" s="26"/>
      <c r="AP3" s="26"/>
      <c r="AQ3" s="25"/>
      <c r="AR3" s="25"/>
      <c r="AS3" s="25"/>
      <c r="AT3" s="25"/>
      <c r="AU3" s="25"/>
      <c r="AV3" s="26"/>
      <c r="AW3" s="26"/>
      <c r="AX3" s="25"/>
      <c r="AY3" s="25"/>
      <c r="AZ3" s="25"/>
      <c r="BA3" s="25"/>
    </row>
    <row r="4" spans="1:53">
      <c r="A4" s="27"/>
      <c r="B4" s="27"/>
      <c r="C4" s="28"/>
      <c r="D4" s="29"/>
      <c r="E4" s="200"/>
      <c r="F4" s="201"/>
      <c r="G4" s="202"/>
      <c r="H4" s="200"/>
      <c r="I4" s="201"/>
      <c r="J4" s="201"/>
      <c r="K4" s="30"/>
      <c r="L4" s="30"/>
      <c r="M4" s="30"/>
      <c r="N4" s="30"/>
      <c r="O4" s="198"/>
      <c r="P4" s="198"/>
      <c r="Q4" s="199"/>
      <c r="R4" s="25"/>
      <c r="S4" s="25"/>
      <c r="T4" s="26"/>
      <c r="U4" s="26"/>
      <c r="V4" s="25"/>
      <c r="W4" s="25"/>
      <c r="X4" s="25"/>
      <c r="Y4" s="25"/>
      <c r="Z4" s="25"/>
      <c r="AA4" s="26"/>
      <c r="AB4" s="26"/>
      <c r="AC4" s="25"/>
      <c r="AD4" s="25"/>
      <c r="AE4" s="25"/>
      <c r="AF4" s="25"/>
      <c r="AG4" s="25"/>
      <c r="AH4" s="26"/>
      <c r="AI4" s="26"/>
      <c r="AJ4" s="25"/>
      <c r="AK4" s="25"/>
      <c r="AL4" s="25"/>
      <c r="AM4" s="25"/>
      <c r="AN4" s="25"/>
      <c r="AO4" s="26"/>
      <c r="AP4" s="26"/>
      <c r="AQ4" s="25"/>
      <c r="AR4" s="25"/>
      <c r="AS4" s="25"/>
      <c r="AT4" s="25"/>
      <c r="AU4" s="25"/>
      <c r="AV4" s="26"/>
      <c r="AW4" s="26"/>
      <c r="AX4" s="25"/>
      <c r="AY4" s="25"/>
      <c r="AZ4" s="25"/>
      <c r="BA4" s="25"/>
    </row>
    <row r="5" spans="1:53">
      <c r="A5" s="27"/>
      <c r="B5" s="27"/>
      <c r="C5" s="28"/>
      <c r="D5" s="31"/>
      <c r="E5" s="200"/>
      <c r="F5" s="201"/>
      <c r="G5" s="202"/>
      <c r="H5" s="200"/>
      <c r="I5" s="201"/>
      <c r="J5" s="201"/>
      <c r="K5" s="30"/>
      <c r="L5" s="30"/>
      <c r="M5" s="30"/>
      <c r="N5" s="30"/>
      <c r="O5" s="198"/>
      <c r="P5" s="198"/>
      <c r="Q5" s="199"/>
      <c r="R5" s="25"/>
      <c r="S5" s="25"/>
      <c r="T5" s="26"/>
      <c r="U5" s="26"/>
      <c r="V5" s="25"/>
      <c r="W5" s="25"/>
      <c r="X5" s="25"/>
      <c r="Y5" s="25"/>
      <c r="Z5" s="25"/>
      <c r="AA5" s="26"/>
      <c r="AB5" s="26"/>
      <c r="AC5" s="25"/>
      <c r="AD5" s="25"/>
      <c r="AE5" s="25"/>
      <c r="AF5" s="25"/>
      <c r="AG5" s="25"/>
      <c r="AH5" s="26"/>
      <c r="AI5" s="26"/>
      <c r="AJ5" s="25"/>
      <c r="AK5" s="25"/>
      <c r="AL5" s="25"/>
      <c r="AM5" s="25"/>
      <c r="AN5" s="25"/>
      <c r="AO5" s="26"/>
      <c r="AP5" s="26"/>
      <c r="AQ5" s="25"/>
      <c r="AR5" s="25"/>
      <c r="AS5" s="25"/>
      <c r="AT5" s="25"/>
      <c r="AU5" s="25"/>
      <c r="AV5" s="26"/>
      <c r="AW5" s="26"/>
      <c r="AX5" s="25"/>
      <c r="AY5" s="25"/>
      <c r="AZ5" s="25"/>
      <c r="BA5" s="25"/>
    </row>
    <row r="6" spans="1:53">
      <c r="A6" s="32"/>
      <c r="B6" s="32"/>
      <c r="C6" s="33"/>
      <c r="D6" s="34"/>
      <c r="E6" s="191"/>
      <c r="F6" s="191"/>
      <c r="G6" s="191"/>
      <c r="H6" s="191"/>
      <c r="I6" s="191"/>
      <c r="J6" s="191"/>
      <c r="K6" s="30"/>
      <c r="L6" s="30"/>
      <c r="M6" s="30"/>
      <c r="N6" s="30"/>
      <c r="O6" s="198"/>
      <c r="P6" s="198"/>
      <c r="Q6" s="199"/>
      <c r="R6" s="25"/>
      <c r="S6" s="25"/>
      <c r="T6" s="26"/>
      <c r="U6" s="26"/>
      <c r="V6" s="25"/>
      <c r="W6" s="25"/>
      <c r="X6" s="25"/>
      <c r="Y6" s="25"/>
      <c r="Z6" s="25"/>
      <c r="AA6" s="26"/>
      <c r="AB6" s="26"/>
      <c r="AC6" s="25"/>
      <c r="AD6" s="25"/>
      <c r="AE6" s="25"/>
      <c r="AF6" s="25"/>
      <c r="AG6" s="25"/>
      <c r="AH6" s="26"/>
      <c r="AI6" s="26"/>
      <c r="AJ6" s="25"/>
      <c r="AK6" s="25"/>
      <c r="AL6" s="25"/>
      <c r="AM6" s="25"/>
      <c r="AN6" s="25"/>
      <c r="AO6" s="26"/>
      <c r="AP6" s="26"/>
      <c r="AQ6" s="25"/>
      <c r="AR6" s="25"/>
      <c r="AS6" s="25"/>
      <c r="AT6" s="25"/>
      <c r="AU6" s="25"/>
      <c r="AV6" s="26"/>
      <c r="AW6" s="26"/>
      <c r="AX6" s="25"/>
      <c r="AY6" s="25"/>
      <c r="AZ6" s="25"/>
      <c r="BA6" s="25"/>
    </row>
    <row r="7" spans="1:53">
      <c r="A7" s="27"/>
      <c r="B7" s="27"/>
      <c r="C7" s="28"/>
      <c r="D7" s="31"/>
      <c r="E7" s="200"/>
      <c r="F7" s="201"/>
      <c r="G7" s="202"/>
      <c r="H7" s="200"/>
      <c r="I7" s="201"/>
      <c r="J7" s="201"/>
      <c r="K7" s="30"/>
      <c r="L7" s="30"/>
      <c r="M7" s="30"/>
      <c r="N7" s="30"/>
      <c r="O7" s="198"/>
      <c r="P7" s="198"/>
      <c r="Q7" s="199"/>
      <c r="R7" s="25"/>
      <c r="S7" s="25"/>
      <c r="T7" s="26"/>
      <c r="U7" s="26"/>
      <c r="V7" s="25"/>
      <c r="W7" s="25"/>
      <c r="X7" s="25"/>
      <c r="Y7" s="25"/>
      <c r="Z7" s="25"/>
      <c r="AA7" s="26"/>
      <c r="AB7" s="26"/>
      <c r="AC7" s="25"/>
      <c r="AD7" s="25"/>
      <c r="AE7" s="25"/>
      <c r="AF7" s="25"/>
      <c r="AG7" s="25"/>
      <c r="AH7" s="26"/>
      <c r="AI7" s="26"/>
      <c r="AJ7" s="25"/>
      <c r="AK7" s="25"/>
      <c r="AL7" s="25"/>
      <c r="AM7" s="25"/>
      <c r="AN7" s="25"/>
      <c r="AO7" s="26"/>
      <c r="AP7" s="26"/>
      <c r="AQ7" s="25"/>
      <c r="AR7" s="25"/>
      <c r="AS7" s="25"/>
      <c r="AT7" s="25"/>
      <c r="AU7" s="25"/>
      <c r="AV7" s="26"/>
      <c r="AW7" s="26"/>
      <c r="AX7" s="25"/>
      <c r="AY7" s="25"/>
      <c r="AZ7" s="25"/>
      <c r="BA7" s="25"/>
    </row>
    <row r="8" spans="1:53">
      <c r="A8" s="32"/>
      <c r="B8" s="32"/>
      <c r="C8" s="33"/>
      <c r="D8" s="35"/>
      <c r="E8" s="191"/>
      <c r="F8" s="191"/>
      <c r="G8" s="191"/>
      <c r="H8" s="191"/>
      <c r="I8" s="191"/>
      <c r="J8" s="191"/>
      <c r="K8" s="30"/>
      <c r="L8" s="30"/>
      <c r="M8" s="30"/>
      <c r="N8" s="30"/>
      <c r="O8" s="198"/>
      <c r="P8" s="198"/>
      <c r="Q8" s="199"/>
      <c r="R8" s="25"/>
      <c r="S8" s="25"/>
      <c r="T8" s="26"/>
      <c r="U8" s="26"/>
      <c r="V8" s="25"/>
      <c r="W8" s="25"/>
      <c r="X8" s="25"/>
      <c r="Y8" s="25"/>
      <c r="Z8" s="25"/>
      <c r="AA8" s="26"/>
      <c r="AB8" s="26"/>
      <c r="AC8" s="25"/>
      <c r="AD8" s="25"/>
      <c r="AE8" s="25"/>
      <c r="AF8" s="25"/>
      <c r="AG8" s="25"/>
      <c r="AH8" s="26"/>
      <c r="AI8" s="26"/>
      <c r="AJ8" s="25"/>
      <c r="AK8" s="25"/>
      <c r="AL8" s="25"/>
      <c r="AM8" s="25"/>
      <c r="AN8" s="25"/>
      <c r="AO8" s="26"/>
      <c r="AP8" s="26"/>
      <c r="AQ8" s="25"/>
      <c r="AR8" s="25"/>
      <c r="AS8" s="25"/>
      <c r="AT8" s="25"/>
      <c r="AU8" s="25"/>
      <c r="AV8" s="26"/>
      <c r="AW8" s="26"/>
      <c r="AX8" s="25"/>
      <c r="AY8" s="25"/>
      <c r="AZ8" s="25"/>
      <c r="BA8" s="25"/>
    </row>
    <row r="9" spans="1:53">
      <c r="A9" s="27"/>
      <c r="B9" s="27"/>
      <c r="C9" s="28"/>
      <c r="D9" s="36"/>
      <c r="E9" s="200"/>
      <c r="F9" s="201"/>
      <c r="G9" s="202"/>
      <c r="H9" s="200"/>
      <c r="I9" s="201"/>
      <c r="J9" s="201"/>
      <c r="K9" s="30"/>
      <c r="L9" s="30"/>
      <c r="M9" s="30"/>
      <c r="N9" s="30"/>
      <c r="O9" s="198"/>
      <c r="P9" s="198"/>
      <c r="Q9" s="199"/>
      <c r="R9" s="25"/>
      <c r="S9" s="25"/>
      <c r="T9" s="26"/>
      <c r="U9" s="26"/>
      <c r="V9" s="25"/>
      <c r="W9" s="25"/>
      <c r="X9" s="25"/>
      <c r="Y9" s="25"/>
      <c r="Z9" s="25"/>
      <c r="AA9" s="26"/>
      <c r="AB9" s="26"/>
      <c r="AC9" s="25"/>
      <c r="AD9" s="25"/>
      <c r="AE9" s="25"/>
      <c r="AF9" s="25"/>
      <c r="AG9" s="25"/>
      <c r="AH9" s="26"/>
      <c r="AI9" s="26"/>
      <c r="AJ9" s="25"/>
      <c r="AK9" s="25"/>
      <c r="AL9" s="25"/>
      <c r="AM9" s="25"/>
      <c r="AN9" s="25"/>
      <c r="AO9" s="26"/>
      <c r="AP9" s="26"/>
      <c r="AQ9" s="25"/>
      <c r="AR9" s="25"/>
      <c r="AS9" s="25"/>
      <c r="AT9" s="25"/>
      <c r="AU9" s="25"/>
      <c r="AV9" s="26"/>
      <c r="AW9" s="26"/>
      <c r="AX9" s="25"/>
      <c r="AY9" s="25"/>
      <c r="AZ9" s="25"/>
      <c r="BA9" s="25"/>
    </row>
    <row r="10" spans="1:53">
      <c r="A10" s="27"/>
      <c r="B10" s="27"/>
      <c r="C10" s="28"/>
      <c r="D10" s="37"/>
      <c r="E10" s="200"/>
      <c r="F10" s="201"/>
      <c r="G10" s="202"/>
      <c r="H10" s="200"/>
      <c r="I10" s="201"/>
      <c r="J10" s="201"/>
      <c r="K10" s="30"/>
      <c r="L10" s="30"/>
      <c r="M10" s="30"/>
      <c r="N10" s="30"/>
      <c r="O10" s="198"/>
      <c r="P10" s="198"/>
      <c r="Q10" s="199"/>
      <c r="R10" s="25"/>
      <c r="S10" s="25"/>
      <c r="T10" s="26"/>
      <c r="U10" s="26"/>
      <c r="V10" s="25"/>
      <c r="W10" s="25"/>
      <c r="X10" s="25"/>
      <c r="Y10" s="25"/>
      <c r="Z10" s="25"/>
      <c r="AA10" s="26"/>
      <c r="AB10" s="26"/>
      <c r="AC10" s="25"/>
      <c r="AD10" s="25"/>
      <c r="AE10" s="25"/>
      <c r="AF10" s="25"/>
      <c r="AG10" s="25"/>
      <c r="AH10" s="26"/>
      <c r="AI10" s="26"/>
      <c r="AJ10" s="25"/>
      <c r="AK10" s="25"/>
      <c r="AL10" s="25"/>
      <c r="AM10" s="25"/>
      <c r="AN10" s="25"/>
      <c r="AO10" s="26"/>
      <c r="AP10" s="26"/>
      <c r="AQ10" s="25"/>
      <c r="AR10" s="25"/>
      <c r="AS10" s="25"/>
      <c r="AT10" s="25"/>
      <c r="AU10" s="25"/>
      <c r="AV10" s="26"/>
      <c r="AW10" s="26"/>
      <c r="AX10" s="25"/>
      <c r="AY10" s="25"/>
      <c r="AZ10" s="25"/>
      <c r="BA10" s="25"/>
    </row>
    <row r="11" spans="1:53" ht="14.25" thickBot="1">
      <c r="A11" s="27"/>
      <c r="B11" s="27"/>
      <c r="C11" s="28"/>
      <c r="D11" s="29"/>
      <c r="E11" s="200"/>
      <c r="F11" s="201"/>
      <c r="G11" s="202"/>
      <c r="H11" s="200"/>
      <c r="I11" s="201"/>
      <c r="J11" s="201"/>
      <c r="K11" s="30"/>
      <c r="L11" s="30"/>
      <c r="M11" s="30"/>
      <c r="N11" s="30"/>
      <c r="O11" s="198"/>
      <c r="P11" s="198"/>
      <c r="Q11" s="199"/>
      <c r="R11" s="25"/>
      <c r="S11" s="25"/>
      <c r="T11" s="26"/>
      <c r="U11" s="26"/>
      <c r="V11" s="25"/>
      <c r="W11" s="25"/>
      <c r="X11" s="25"/>
      <c r="Y11" s="25"/>
      <c r="Z11" s="25"/>
      <c r="AA11" s="26"/>
      <c r="AB11" s="26"/>
      <c r="AC11" s="25"/>
      <c r="AD11" s="25"/>
      <c r="AE11" s="25"/>
      <c r="AF11" s="25"/>
      <c r="AG11" s="25"/>
      <c r="AH11" s="26"/>
      <c r="AI11" s="26"/>
      <c r="AJ11" s="25"/>
      <c r="AK11" s="25"/>
      <c r="AL11" s="25"/>
      <c r="AM11" s="25"/>
      <c r="AN11" s="25"/>
      <c r="AO11" s="26"/>
      <c r="AP11" s="26"/>
      <c r="AQ11" s="25"/>
      <c r="AR11" s="25"/>
      <c r="AS11" s="25"/>
      <c r="AT11" s="25"/>
      <c r="AU11" s="25"/>
      <c r="AV11" s="26"/>
      <c r="AW11" s="26"/>
      <c r="AX11" s="25"/>
      <c r="AY11" s="25"/>
      <c r="AZ11" s="25"/>
      <c r="BA11" s="25"/>
    </row>
    <row r="12" spans="1:53" ht="14.25" thickBot="1">
      <c r="A12" s="38"/>
      <c r="B12" s="38"/>
      <c r="C12" s="23"/>
      <c r="D12" s="39"/>
      <c r="E12" s="213"/>
      <c r="F12" s="214"/>
      <c r="G12" s="215"/>
      <c r="H12" s="213"/>
      <c r="I12" s="214"/>
      <c r="J12" s="214"/>
      <c r="K12" s="24"/>
      <c r="L12" s="24"/>
      <c r="M12" s="24"/>
      <c r="N12" s="24"/>
      <c r="O12" s="232"/>
      <c r="P12" s="216"/>
      <c r="Q12" s="217"/>
      <c r="R12" s="25"/>
      <c r="S12" s="25"/>
      <c r="T12" s="26"/>
      <c r="U12" s="26"/>
      <c r="V12" s="25"/>
      <c r="W12" s="25"/>
      <c r="X12" s="25"/>
      <c r="Y12" s="25"/>
      <c r="Z12" s="25"/>
      <c r="AA12" s="26"/>
      <c r="AB12" s="26"/>
      <c r="AC12" s="25"/>
      <c r="AD12" s="25"/>
      <c r="AE12" s="25"/>
      <c r="AF12" s="25"/>
      <c r="AG12" s="25"/>
      <c r="AH12" s="26"/>
      <c r="AI12" s="26"/>
      <c r="AJ12" s="25"/>
      <c r="AK12" s="25"/>
      <c r="AL12" s="25"/>
      <c r="AM12" s="25"/>
      <c r="AN12" s="25"/>
      <c r="AO12" s="26"/>
      <c r="AP12" s="26"/>
      <c r="AQ12" s="25"/>
      <c r="AR12" s="25"/>
      <c r="AS12" s="25"/>
      <c r="AT12" s="25"/>
      <c r="AU12" s="25"/>
      <c r="AV12" s="26"/>
      <c r="AW12" s="26"/>
      <c r="AX12" s="25"/>
      <c r="AY12" s="25"/>
      <c r="AZ12" s="25"/>
      <c r="BA12" s="25"/>
    </row>
    <row r="13" spans="1:53" ht="14.25" thickBot="1">
      <c r="A13" s="40"/>
      <c r="B13" s="40"/>
      <c r="C13" s="28"/>
      <c r="D13" s="41"/>
      <c r="E13" s="200"/>
      <c r="F13" s="201"/>
      <c r="G13" s="202"/>
      <c r="H13" s="200"/>
      <c r="I13" s="201"/>
      <c r="J13" s="201"/>
      <c r="K13" s="30"/>
      <c r="L13" s="30"/>
      <c r="M13" s="30"/>
      <c r="N13" s="24"/>
      <c r="O13" s="231"/>
      <c r="P13" s="198"/>
      <c r="Q13" s="199"/>
      <c r="R13" s="25"/>
      <c r="S13" s="25"/>
      <c r="T13" s="26"/>
      <c r="U13" s="26"/>
      <c r="V13" s="25"/>
      <c r="W13" s="25"/>
      <c r="X13" s="25"/>
      <c r="Y13" s="25"/>
      <c r="Z13" s="25"/>
      <c r="AA13" s="26"/>
      <c r="AB13" s="26"/>
      <c r="AC13" s="25"/>
      <c r="AD13" s="25"/>
      <c r="AE13" s="25"/>
      <c r="AF13" s="25"/>
      <c r="AG13" s="25"/>
      <c r="AH13" s="26"/>
      <c r="AI13" s="26"/>
      <c r="AJ13" s="25"/>
      <c r="AK13" s="25"/>
      <c r="AL13" s="25"/>
      <c r="AM13" s="25"/>
      <c r="AN13" s="25"/>
      <c r="AO13" s="26"/>
      <c r="AP13" s="26"/>
      <c r="AQ13" s="25"/>
      <c r="AR13" s="25"/>
      <c r="AS13" s="25"/>
      <c r="AT13" s="25"/>
      <c r="AU13" s="25"/>
      <c r="AV13" s="26"/>
      <c r="AW13" s="26"/>
      <c r="AX13" s="25"/>
      <c r="AY13" s="25"/>
      <c r="AZ13" s="25"/>
      <c r="BA13" s="25"/>
    </row>
    <row r="14" spans="1:53">
      <c r="A14" s="42"/>
      <c r="B14" s="42"/>
      <c r="C14" s="33"/>
      <c r="D14" s="43"/>
      <c r="E14" s="200"/>
      <c r="F14" s="201"/>
      <c r="G14" s="202"/>
      <c r="H14" s="200"/>
      <c r="I14" s="201"/>
      <c r="J14" s="201"/>
      <c r="K14" s="44"/>
      <c r="L14" s="44"/>
      <c r="M14" s="44"/>
      <c r="N14" s="24"/>
      <c r="O14" s="231"/>
      <c r="P14" s="198"/>
      <c r="Q14" s="199"/>
      <c r="R14" s="25"/>
      <c r="S14" s="25"/>
      <c r="T14" s="26"/>
      <c r="U14" s="26"/>
      <c r="V14" s="25"/>
      <c r="W14" s="25"/>
      <c r="X14" s="25"/>
      <c r="Y14" s="25"/>
      <c r="Z14" s="25"/>
      <c r="AA14" s="26"/>
      <c r="AB14" s="26"/>
      <c r="AC14" s="25"/>
      <c r="AD14" s="25"/>
      <c r="AE14" s="25"/>
      <c r="AF14" s="25"/>
      <c r="AG14" s="25"/>
      <c r="AH14" s="26"/>
      <c r="AI14" s="26"/>
      <c r="AJ14" s="25"/>
      <c r="AK14" s="25"/>
      <c r="AL14" s="25"/>
      <c r="AM14" s="25"/>
      <c r="AN14" s="25"/>
      <c r="AO14" s="26"/>
      <c r="AP14" s="26"/>
      <c r="AQ14" s="25"/>
      <c r="AR14" s="25"/>
      <c r="AS14" s="25"/>
      <c r="AT14" s="25"/>
      <c r="AU14" s="25"/>
      <c r="AV14" s="26"/>
      <c r="AW14" s="26"/>
      <c r="AX14" s="25"/>
      <c r="AY14" s="25"/>
      <c r="AZ14" s="25"/>
      <c r="BA14" s="25"/>
    </row>
    <row r="15" spans="1:53" ht="14.25" thickBot="1">
      <c r="A15" s="45"/>
      <c r="B15" s="45"/>
      <c r="C15" s="46"/>
      <c r="D15" s="47"/>
      <c r="E15" s="220"/>
      <c r="F15" s="221"/>
      <c r="G15" s="222"/>
      <c r="H15" s="220"/>
      <c r="I15" s="221"/>
      <c r="J15" s="221"/>
      <c r="K15" s="48"/>
      <c r="L15" s="48"/>
      <c r="M15" s="48"/>
      <c r="N15" s="48"/>
      <c r="O15" s="223"/>
      <c r="P15" s="224"/>
      <c r="Q15" s="225"/>
      <c r="R15" s="25"/>
      <c r="S15" s="25"/>
      <c r="T15" s="26"/>
      <c r="U15" s="26"/>
      <c r="V15" s="25"/>
      <c r="W15" s="25"/>
      <c r="X15" s="25"/>
      <c r="Y15" s="25"/>
      <c r="Z15" s="25"/>
      <c r="AA15" s="26"/>
      <c r="AB15" s="26"/>
      <c r="AC15" s="25"/>
      <c r="AD15" s="25"/>
      <c r="AE15" s="25"/>
      <c r="AF15" s="25"/>
      <c r="AG15" s="25"/>
      <c r="AH15" s="26"/>
      <c r="AI15" s="26"/>
      <c r="AJ15" s="25"/>
      <c r="AK15" s="25"/>
      <c r="AL15" s="25"/>
      <c r="AM15" s="25"/>
      <c r="AN15" s="25"/>
      <c r="AO15" s="26"/>
      <c r="AP15" s="26"/>
      <c r="AQ15" s="25"/>
      <c r="AR15" s="25"/>
      <c r="AS15" s="25"/>
      <c r="AT15" s="25"/>
      <c r="AU15" s="25"/>
      <c r="AV15" s="26"/>
      <c r="AW15" s="26"/>
      <c r="AX15" s="25"/>
      <c r="AY15" s="25"/>
      <c r="AZ15" s="25"/>
      <c r="BA15" s="25"/>
    </row>
    <row r="16" spans="1:53">
      <c r="A16" s="17"/>
      <c r="B16" s="49"/>
      <c r="C16" s="50"/>
      <c r="D16" s="51"/>
      <c r="E16" s="226"/>
      <c r="F16" s="226"/>
      <c r="G16" s="226"/>
      <c r="H16" s="226"/>
      <c r="I16" s="226"/>
      <c r="J16" s="226"/>
      <c r="K16" s="52"/>
      <c r="L16" s="53"/>
      <c r="M16" s="53"/>
      <c r="N16" s="16"/>
      <c r="O16" s="227"/>
      <c r="P16" s="227"/>
      <c r="Q16" s="228"/>
      <c r="R16" s="25"/>
      <c r="S16" s="25"/>
      <c r="T16" s="26"/>
      <c r="U16" s="26"/>
      <c r="V16" s="25"/>
      <c r="W16" s="25"/>
      <c r="X16" s="25"/>
      <c r="Y16" s="25"/>
      <c r="Z16" s="25"/>
      <c r="AA16" s="26"/>
      <c r="AB16" s="26"/>
      <c r="AC16" s="25"/>
      <c r="AD16" s="25"/>
      <c r="AE16" s="25"/>
      <c r="AF16" s="25"/>
      <c r="AG16" s="25"/>
      <c r="AH16" s="26"/>
      <c r="AI16" s="26"/>
      <c r="AJ16" s="25"/>
      <c r="AK16" s="25"/>
      <c r="AL16" s="25"/>
      <c r="AM16" s="25"/>
      <c r="AN16" s="25"/>
      <c r="AO16" s="26"/>
      <c r="AP16" s="26"/>
      <c r="AQ16" s="25"/>
      <c r="AR16" s="25"/>
      <c r="AS16" s="25"/>
      <c r="AT16" s="25"/>
      <c r="AU16" s="25"/>
      <c r="AV16" s="26"/>
      <c r="AW16" s="26"/>
      <c r="AX16" s="25"/>
      <c r="AY16" s="25"/>
      <c r="AZ16" s="25"/>
      <c r="BA16" s="25"/>
    </row>
    <row r="17" spans="1:53">
      <c r="A17" s="17"/>
      <c r="B17" s="17"/>
      <c r="C17" s="33"/>
      <c r="D17" s="54"/>
      <c r="E17" s="191"/>
      <c r="F17" s="191"/>
      <c r="G17" s="191"/>
      <c r="H17" s="191"/>
      <c r="I17" s="191"/>
      <c r="J17" s="191"/>
      <c r="K17" s="55"/>
      <c r="L17" s="56"/>
      <c r="M17" s="56"/>
      <c r="N17" s="16"/>
      <c r="O17" s="218"/>
      <c r="P17" s="218"/>
      <c r="Q17" s="219"/>
      <c r="R17" s="25"/>
      <c r="S17" s="25"/>
      <c r="T17" s="26"/>
      <c r="U17" s="26"/>
      <c r="V17" s="25"/>
      <c r="W17" s="25"/>
      <c r="X17" s="25"/>
      <c r="Y17" s="25"/>
      <c r="Z17" s="25"/>
      <c r="AA17" s="26"/>
      <c r="AB17" s="26"/>
      <c r="AC17" s="25"/>
      <c r="AD17" s="25"/>
      <c r="AE17" s="25"/>
      <c r="AF17" s="25"/>
      <c r="AG17" s="25"/>
      <c r="AH17" s="26"/>
      <c r="AI17" s="26"/>
      <c r="AJ17" s="25"/>
      <c r="AK17" s="25"/>
      <c r="AL17" s="25"/>
      <c r="AM17" s="25"/>
      <c r="AN17" s="25"/>
      <c r="AO17" s="26"/>
      <c r="AP17" s="26"/>
      <c r="AQ17" s="25"/>
      <c r="AR17" s="25"/>
      <c r="AS17" s="25"/>
      <c r="AT17" s="25"/>
      <c r="AU17" s="25"/>
      <c r="AV17" s="26"/>
      <c r="AW17" s="26"/>
      <c r="AX17" s="25"/>
      <c r="AY17" s="25"/>
      <c r="AZ17" s="25"/>
      <c r="BA17" s="25"/>
    </row>
    <row r="18" spans="1:53">
      <c r="A18" s="17"/>
      <c r="B18" s="17"/>
      <c r="C18" s="33"/>
      <c r="D18" s="35"/>
      <c r="E18" s="191"/>
      <c r="F18" s="191"/>
      <c r="G18" s="191"/>
      <c r="H18" s="191"/>
      <c r="I18" s="191"/>
      <c r="J18" s="191"/>
      <c r="K18" s="55"/>
      <c r="L18" s="56"/>
      <c r="M18" s="56"/>
      <c r="N18" s="16"/>
      <c r="O18" s="218"/>
      <c r="P18" s="218"/>
      <c r="Q18" s="219"/>
      <c r="R18" s="25"/>
      <c r="S18" s="25"/>
      <c r="T18" s="26"/>
      <c r="U18" s="26"/>
      <c r="V18" s="25"/>
      <c r="W18" s="25"/>
      <c r="X18" s="25"/>
      <c r="Y18" s="25"/>
      <c r="Z18" s="25"/>
      <c r="AA18" s="26"/>
      <c r="AB18" s="26"/>
      <c r="AC18" s="25"/>
      <c r="AD18" s="25"/>
      <c r="AE18" s="25"/>
      <c r="AF18" s="25"/>
      <c r="AG18" s="25"/>
      <c r="AH18" s="26"/>
      <c r="AI18" s="26"/>
      <c r="AJ18" s="25"/>
      <c r="AK18" s="25"/>
      <c r="AL18" s="25"/>
      <c r="AM18" s="25"/>
      <c r="AN18" s="25"/>
      <c r="AO18" s="26"/>
      <c r="AP18" s="26"/>
      <c r="AQ18" s="25"/>
      <c r="AR18" s="25"/>
      <c r="AS18" s="25"/>
      <c r="AT18" s="25"/>
      <c r="AU18" s="25"/>
      <c r="AV18" s="26"/>
      <c r="AW18" s="26"/>
      <c r="AX18" s="25"/>
      <c r="AY18" s="25"/>
      <c r="AZ18" s="25"/>
      <c r="BA18" s="25"/>
    </row>
    <row r="19" spans="1:53">
      <c r="A19" s="17"/>
      <c r="B19" s="17"/>
      <c r="C19" s="33"/>
      <c r="D19" s="34"/>
      <c r="E19" s="191"/>
      <c r="F19" s="191"/>
      <c r="G19" s="191"/>
      <c r="H19" s="191"/>
      <c r="I19" s="191"/>
      <c r="J19" s="191"/>
      <c r="K19" s="55"/>
      <c r="L19" s="56"/>
      <c r="M19" s="56"/>
      <c r="N19" s="16"/>
      <c r="O19" s="218"/>
      <c r="P19" s="218"/>
      <c r="Q19" s="219"/>
      <c r="R19" s="25"/>
      <c r="S19" s="25"/>
      <c r="T19" s="26"/>
      <c r="U19" s="26"/>
      <c r="V19" s="25"/>
      <c r="W19" s="25"/>
      <c r="X19" s="25"/>
      <c r="Y19" s="25"/>
      <c r="Z19" s="25"/>
      <c r="AA19" s="26"/>
      <c r="AB19" s="26"/>
      <c r="AC19" s="25"/>
      <c r="AD19" s="25"/>
      <c r="AE19" s="25"/>
      <c r="AF19" s="25"/>
      <c r="AG19" s="25"/>
      <c r="AH19" s="26"/>
      <c r="AI19" s="26"/>
      <c r="AJ19" s="25"/>
      <c r="AK19" s="25"/>
      <c r="AL19" s="25"/>
      <c r="AM19" s="25"/>
      <c r="AN19" s="25"/>
      <c r="AO19" s="26"/>
      <c r="AP19" s="26"/>
      <c r="AQ19" s="25"/>
      <c r="AR19" s="25"/>
      <c r="AS19" s="25"/>
      <c r="AT19" s="25"/>
      <c r="AU19" s="25"/>
      <c r="AV19" s="26"/>
      <c r="AW19" s="26"/>
      <c r="AX19" s="25"/>
      <c r="AY19" s="25"/>
      <c r="AZ19" s="25"/>
      <c r="BA19" s="25"/>
    </row>
    <row r="20" spans="1:53">
      <c r="A20" s="17"/>
      <c r="B20" s="17"/>
      <c r="C20" s="33"/>
      <c r="D20" s="33"/>
      <c r="E20" s="191"/>
      <c r="F20" s="191"/>
      <c r="G20" s="191"/>
      <c r="H20" s="191"/>
      <c r="I20" s="191"/>
      <c r="J20" s="191"/>
      <c r="K20" s="55"/>
      <c r="L20" s="56"/>
      <c r="M20" s="56"/>
      <c r="N20" s="16"/>
      <c r="O20" s="218"/>
      <c r="P20" s="218"/>
      <c r="Q20" s="219"/>
      <c r="R20" s="25"/>
      <c r="S20" s="25"/>
      <c r="T20" s="26"/>
      <c r="U20" s="26"/>
      <c r="V20" s="25"/>
      <c r="W20" s="25"/>
      <c r="X20" s="25"/>
      <c r="Y20" s="25"/>
      <c r="Z20" s="25"/>
      <c r="AA20" s="26"/>
      <c r="AB20" s="26"/>
      <c r="AC20" s="25"/>
      <c r="AD20" s="25"/>
      <c r="AE20" s="25"/>
      <c r="AF20" s="25"/>
      <c r="AG20" s="25"/>
      <c r="AH20" s="26"/>
      <c r="AI20" s="26"/>
      <c r="AJ20" s="25"/>
      <c r="AK20" s="25"/>
      <c r="AL20" s="25"/>
      <c r="AM20" s="25"/>
      <c r="AN20" s="25"/>
      <c r="AO20" s="26"/>
      <c r="AP20" s="26"/>
      <c r="AQ20" s="25"/>
      <c r="AR20" s="25"/>
      <c r="AS20" s="25"/>
      <c r="AT20" s="25"/>
      <c r="AU20" s="25"/>
      <c r="AV20" s="26"/>
      <c r="AW20" s="26"/>
      <c r="AX20" s="25"/>
      <c r="AY20" s="25"/>
      <c r="AZ20" s="25"/>
      <c r="BA20" s="25"/>
    </row>
    <row r="21" spans="1:53" ht="14.25" thickBot="1">
      <c r="A21" s="17"/>
      <c r="B21" s="18"/>
      <c r="C21" s="57"/>
      <c r="D21" s="57"/>
      <c r="E21" s="192"/>
      <c r="F21" s="192"/>
      <c r="G21" s="192"/>
      <c r="H21" s="192"/>
      <c r="I21" s="192"/>
      <c r="J21" s="192"/>
      <c r="K21" s="58"/>
      <c r="L21" s="59"/>
      <c r="M21" s="59"/>
      <c r="N21" s="60"/>
      <c r="O21" s="193"/>
      <c r="P21" s="193"/>
      <c r="Q21" s="194"/>
      <c r="R21" s="25"/>
      <c r="S21" s="25"/>
      <c r="T21" s="26"/>
      <c r="U21" s="26"/>
      <c r="V21" s="25"/>
      <c r="W21" s="25"/>
      <c r="X21" s="25"/>
      <c r="Y21" s="25"/>
      <c r="Z21" s="25"/>
      <c r="AA21" s="26"/>
      <c r="AB21" s="26"/>
      <c r="AC21" s="25"/>
      <c r="AD21" s="25"/>
      <c r="AE21" s="25"/>
      <c r="AF21" s="25"/>
      <c r="AG21" s="25"/>
      <c r="AH21" s="26"/>
      <c r="AI21" s="26"/>
      <c r="AJ21" s="25"/>
      <c r="AK21" s="25"/>
      <c r="AL21" s="25"/>
      <c r="AM21" s="25"/>
      <c r="AN21" s="25"/>
      <c r="AO21" s="26"/>
      <c r="AP21" s="26"/>
      <c r="AQ21" s="25"/>
      <c r="AR21" s="25"/>
      <c r="AS21" s="25"/>
      <c r="AT21" s="25"/>
      <c r="AU21" s="25"/>
      <c r="AV21" s="26"/>
      <c r="AW21" s="26"/>
      <c r="AX21" s="25"/>
      <c r="AY21" s="25"/>
      <c r="AZ21" s="25"/>
      <c r="BA21" s="25"/>
    </row>
    <row r="22" spans="1:53">
      <c r="A22" s="17"/>
      <c r="B22" s="17"/>
      <c r="C22" s="33"/>
      <c r="D22" s="33"/>
      <c r="E22" s="200"/>
      <c r="F22" s="201"/>
      <c r="G22" s="202"/>
      <c r="H22" s="200"/>
      <c r="I22" s="201"/>
      <c r="J22" s="202"/>
      <c r="K22" s="55"/>
      <c r="L22" s="56"/>
      <c r="M22" s="56"/>
      <c r="N22" s="30"/>
      <c r="O22" s="218"/>
      <c r="P22" s="218"/>
      <c r="Q22" s="219"/>
      <c r="R22" s="25"/>
      <c r="S22" s="25"/>
      <c r="T22" s="26"/>
      <c r="U22" s="26"/>
      <c r="V22" s="25"/>
      <c r="W22" s="25"/>
      <c r="X22" s="25"/>
      <c r="Y22" s="25"/>
      <c r="Z22" s="25"/>
      <c r="AA22" s="26"/>
      <c r="AB22" s="26"/>
      <c r="AC22" s="25"/>
      <c r="AD22" s="25"/>
      <c r="AE22" s="25"/>
      <c r="AF22" s="25"/>
      <c r="AG22" s="25"/>
      <c r="AH22" s="26"/>
      <c r="AI22" s="26"/>
      <c r="AJ22" s="25"/>
      <c r="AK22" s="25"/>
      <c r="AL22" s="25"/>
      <c r="AM22" s="25"/>
      <c r="AN22" s="25"/>
      <c r="AO22" s="26"/>
      <c r="AP22" s="26"/>
      <c r="AQ22" s="25"/>
      <c r="AR22" s="25"/>
      <c r="AS22" s="25"/>
      <c r="AT22" s="25"/>
      <c r="AU22" s="25"/>
      <c r="AV22" s="26"/>
      <c r="AW22" s="26"/>
      <c r="AX22" s="25"/>
      <c r="AY22" s="25"/>
      <c r="AZ22" s="25"/>
      <c r="BA22" s="25"/>
    </row>
    <row r="23" spans="1:53">
      <c r="A23" s="17"/>
      <c r="B23" s="17"/>
      <c r="C23" s="33"/>
      <c r="D23" s="54"/>
      <c r="E23" s="200"/>
      <c r="F23" s="201"/>
      <c r="G23" s="202"/>
      <c r="H23" s="200"/>
      <c r="I23" s="201"/>
      <c r="J23" s="202"/>
      <c r="K23" s="55"/>
      <c r="L23" s="56"/>
      <c r="M23" s="56"/>
      <c r="N23" s="30"/>
      <c r="O23" s="218"/>
      <c r="P23" s="218"/>
      <c r="Q23" s="219"/>
      <c r="R23" s="25"/>
      <c r="S23" s="25"/>
      <c r="T23" s="26"/>
      <c r="U23" s="26"/>
      <c r="V23" s="25"/>
      <c r="W23" s="25"/>
      <c r="X23" s="25"/>
      <c r="Y23" s="25"/>
      <c r="Z23" s="25"/>
      <c r="AA23" s="26"/>
      <c r="AB23" s="26"/>
      <c r="AC23" s="25"/>
      <c r="AD23" s="25"/>
      <c r="AE23" s="25"/>
      <c r="AF23" s="25"/>
      <c r="AG23" s="25"/>
      <c r="AH23" s="26"/>
      <c r="AI23" s="26"/>
      <c r="AJ23" s="25"/>
      <c r="AK23" s="25"/>
      <c r="AL23" s="25"/>
      <c r="AM23" s="25"/>
      <c r="AN23" s="25"/>
      <c r="AO23" s="26"/>
      <c r="AP23" s="26"/>
      <c r="AQ23" s="25"/>
      <c r="AR23" s="25"/>
      <c r="AS23" s="25"/>
      <c r="AT23" s="25"/>
      <c r="AU23" s="25"/>
      <c r="AV23" s="26"/>
      <c r="AW23" s="26"/>
      <c r="AX23" s="25"/>
      <c r="AY23" s="25"/>
      <c r="AZ23" s="25"/>
      <c r="BA23" s="25"/>
    </row>
    <row r="24" spans="1:53" ht="14.25" thickBot="1">
      <c r="A24" s="17"/>
      <c r="B24" s="18"/>
      <c r="C24" s="57"/>
      <c r="D24" s="57"/>
      <c r="E24" s="192"/>
      <c r="F24" s="192"/>
      <c r="G24" s="192"/>
      <c r="H24" s="192"/>
      <c r="I24" s="192"/>
      <c r="J24" s="192"/>
      <c r="K24" s="58"/>
      <c r="L24" s="59"/>
      <c r="M24" s="59"/>
      <c r="N24" s="15"/>
      <c r="O24" s="193"/>
      <c r="P24" s="193"/>
      <c r="Q24" s="194"/>
      <c r="R24" s="25"/>
      <c r="S24" s="25"/>
      <c r="T24" s="26"/>
      <c r="U24" s="26"/>
      <c r="V24" s="25"/>
      <c r="W24" s="25"/>
      <c r="X24" s="25"/>
      <c r="Y24" s="25"/>
      <c r="Z24" s="25"/>
      <c r="AA24" s="26"/>
      <c r="AB24" s="26"/>
      <c r="AC24" s="25"/>
      <c r="AD24" s="25"/>
      <c r="AE24" s="25"/>
      <c r="AF24" s="25"/>
      <c r="AG24" s="25"/>
      <c r="AH24" s="26"/>
      <c r="AI24" s="26"/>
      <c r="AJ24" s="25"/>
      <c r="AK24" s="25"/>
      <c r="AL24" s="25"/>
      <c r="AM24" s="25"/>
      <c r="AN24" s="25"/>
      <c r="AO24" s="26"/>
      <c r="AP24" s="26"/>
      <c r="AQ24" s="25"/>
      <c r="AR24" s="25"/>
      <c r="AS24" s="25"/>
      <c r="AT24" s="25"/>
      <c r="AU24" s="25"/>
      <c r="AV24" s="26"/>
      <c r="AW24" s="26"/>
      <c r="AX24" s="25"/>
      <c r="AY24" s="25"/>
      <c r="AZ24" s="25"/>
      <c r="BA24" s="25"/>
    </row>
    <row r="25" spans="1:53" ht="14.25" thickBot="1">
      <c r="A25" s="17"/>
      <c r="B25" s="18"/>
      <c r="C25" s="57"/>
      <c r="D25" s="57"/>
      <c r="E25" s="192"/>
      <c r="F25" s="192"/>
      <c r="G25" s="192"/>
      <c r="H25" s="192"/>
      <c r="I25" s="192"/>
      <c r="J25" s="192"/>
      <c r="K25" s="58"/>
      <c r="L25" s="59"/>
      <c r="M25" s="59"/>
      <c r="N25" s="15"/>
      <c r="O25" s="193"/>
      <c r="P25" s="193"/>
      <c r="Q25" s="194"/>
      <c r="R25" s="25"/>
      <c r="S25" s="25"/>
      <c r="T25" s="26"/>
      <c r="U25" s="26"/>
      <c r="V25" s="25"/>
      <c r="W25" s="25"/>
      <c r="X25" s="25"/>
      <c r="Y25" s="25"/>
      <c r="Z25" s="25"/>
      <c r="AA25" s="26"/>
      <c r="AB25" s="26"/>
      <c r="AC25" s="25"/>
      <c r="AD25" s="25"/>
      <c r="AE25" s="25"/>
      <c r="AF25" s="25"/>
      <c r="AG25" s="25"/>
      <c r="AH25" s="26"/>
      <c r="AI25" s="26"/>
      <c r="AJ25" s="25"/>
      <c r="AK25" s="25"/>
      <c r="AL25" s="25"/>
      <c r="AM25" s="25"/>
      <c r="AN25" s="25"/>
      <c r="AO25" s="26"/>
      <c r="AP25" s="26"/>
      <c r="AQ25" s="25"/>
      <c r="AR25" s="25"/>
      <c r="AS25" s="25"/>
      <c r="AT25" s="25"/>
      <c r="AU25" s="25"/>
      <c r="AV25" s="26"/>
      <c r="AW25" s="26"/>
      <c r="AX25" s="25"/>
      <c r="AY25" s="25"/>
      <c r="AZ25" s="25"/>
      <c r="BA25" s="25"/>
    </row>
    <row r="26" spans="1:53" ht="14.25" thickBot="1">
      <c r="A26" s="17"/>
      <c r="B26" s="18"/>
      <c r="C26" s="57"/>
      <c r="D26" s="57"/>
      <c r="E26" s="192"/>
      <c r="F26" s="192"/>
      <c r="G26" s="192"/>
      <c r="H26" s="192"/>
      <c r="I26" s="192"/>
      <c r="J26" s="192"/>
      <c r="K26" s="58"/>
      <c r="L26" s="59"/>
      <c r="M26" s="59"/>
      <c r="N26" s="60"/>
      <c r="O26" s="193"/>
      <c r="P26" s="193"/>
      <c r="Q26" s="194"/>
      <c r="R26" s="25"/>
      <c r="S26" s="25"/>
      <c r="T26" s="26"/>
      <c r="U26" s="26"/>
      <c r="V26" s="25"/>
      <c r="W26" s="25"/>
      <c r="X26" s="25"/>
      <c r="Y26" s="25"/>
      <c r="Z26" s="25"/>
      <c r="AA26" s="26"/>
      <c r="AB26" s="26"/>
      <c r="AC26" s="25"/>
      <c r="AD26" s="25"/>
      <c r="AE26" s="25"/>
      <c r="AF26" s="25"/>
      <c r="AG26" s="25"/>
      <c r="AH26" s="26"/>
      <c r="AI26" s="26"/>
      <c r="AJ26" s="25"/>
      <c r="AK26" s="25"/>
      <c r="AL26" s="25"/>
      <c r="AM26" s="25"/>
      <c r="AN26" s="25"/>
      <c r="AO26" s="26"/>
      <c r="AP26" s="26"/>
      <c r="AQ26" s="25"/>
      <c r="AR26" s="25"/>
      <c r="AS26" s="25"/>
      <c r="AT26" s="25"/>
      <c r="AU26" s="25"/>
      <c r="AV26" s="26"/>
      <c r="AW26" s="26"/>
      <c r="AX26" s="25"/>
      <c r="AY26" s="25"/>
      <c r="AZ26" s="25"/>
      <c r="BA26" s="25"/>
    </row>
    <row r="27" spans="1:53" ht="14.25" thickBot="1">
      <c r="A27" s="17"/>
      <c r="B27" s="18"/>
      <c r="C27" s="57"/>
      <c r="D27" s="57"/>
      <c r="E27" s="192"/>
      <c r="F27" s="192"/>
      <c r="G27" s="192"/>
      <c r="H27" s="192"/>
      <c r="I27" s="192"/>
      <c r="J27" s="192"/>
      <c r="K27" s="58"/>
      <c r="L27" s="59"/>
      <c r="M27" s="59"/>
      <c r="N27" s="30"/>
      <c r="O27" s="193"/>
      <c r="P27" s="193"/>
      <c r="Q27" s="194"/>
      <c r="R27" s="25"/>
      <c r="S27" s="25"/>
      <c r="T27" s="26"/>
      <c r="U27" s="26"/>
      <c r="V27" s="25"/>
      <c r="W27" s="25"/>
      <c r="X27" s="25"/>
      <c r="Y27" s="25"/>
      <c r="Z27" s="25"/>
      <c r="AA27" s="26"/>
      <c r="AB27" s="26"/>
      <c r="AC27" s="25"/>
      <c r="AD27" s="25"/>
      <c r="AE27" s="25"/>
      <c r="AF27" s="25"/>
      <c r="AG27" s="25"/>
      <c r="AH27" s="26"/>
      <c r="AI27" s="26"/>
      <c r="AJ27" s="25"/>
      <c r="AK27" s="25"/>
      <c r="AL27" s="25"/>
      <c r="AM27" s="25"/>
      <c r="AN27" s="25"/>
      <c r="AO27" s="26"/>
      <c r="AP27" s="26"/>
      <c r="AQ27" s="25"/>
      <c r="AR27" s="25"/>
      <c r="AS27" s="25"/>
      <c r="AT27" s="25"/>
      <c r="AU27" s="25"/>
      <c r="AV27" s="26"/>
      <c r="AW27" s="26"/>
      <c r="AX27" s="25"/>
      <c r="AY27" s="25"/>
      <c r="AZ27" s="25"/>
      <c r="BA27" s="25"/>
    </row>
    <row r="28" spans="1:53" ht="14.25" thickBot="1">
      <c r="A28" s="17"/>
      <c r="B28" s="18"/>
      <c r="C28" s="57"/>
      <c r="D28" s="57"/>
      <c r="E28" s="192"/>
      <c r="F28" s="192"/>
      <c r="G28" s="192"/>
      <c r="H28" s="192"/>
      <c r="I28" s="192"/>
      <c r="J28" s="192"/>
      <c r="K28" s="58"/>
      <c r="L28" s="59"/>
      <c r="M28" s="59"/>
      <c r="N28" s="30"/>
      <c r="O28" s="193"/>
      <c r="P28" s="193"/>
      <c r="Q28" s="194"/>
      <c r="R28" s="25"/>
      <c r="S28" s="25"/>
      <c r="T28" s="26"/>
      <c r="U28" s="26"/>
      <c r="V28" s="25"/>
      <c r="W28" s="25"/>
      <c r="X28" s="25"/>
      <c r="Y28" s="25"/>
      <c r="Z28" s="25"/>
      <c r="AA28" s="26"/>
      <c r="AB28" s="26"/>
      <c r="AC28" s="25"/>
      <c r="AD28" s="25"/>
      <c r="AE28" s="25"/>
      <c r="AF28" s="25"/>
      <c r="AG28" s="25"/>
      <c r="AH28" s="26"/>
      <c r="AI28" s="26"/>
      <c r="AJ28" s="25"/>
      <c r="AK28" s="25"/>
      <c r="AL28" s="25"/>
      <c r="AM28" s="25"/>
      <c r="AN28" s="25"/>
      <c r="AO28" s="26"/>
      <c r="AP28" s="26"/>
      <c r="AQ28" s="25"/>
      <c r="AR28" s="25"/>
      <c r="AS28" s="25"/>
      <c r="AT28" s="25"/>
      <c r="AU28" s="25"/>
      <c r="AV28" s="26"/>
      <c r="AW28" s="26"/>
      <c r="AX28" s="25"/>
      <c r="AY28" s="25"/>
      <c r="AZ28" s="25"/>
      <c r="BA28" s="25"/>
    </row>
    <row r="29" spans="1:53" ht="14.25" thickBot="1">
      <c r="A29" s="17"/>
      <c r="B29" s="18"/>
      <c r="C29" s="57"/>
      <c r="D29" s="57"/>
      <c r="E29" s="192"/>
      <c r="F29" s="192"/>
      <c r="G29" s="192"/>
      <c r="H29" s="192"/>
      <c r="I29" s="192"/>
      <c r="J29" s="192"/>
      <c r="K29" s="58"/>
      <c r="L29" s="59"/>
      <c r="M29" s="59"/>
      <c r="N29" s="60"/>
      <c r="O29" s="193"/>
      <c r="P29" s="193"/>
      <c r="Q29" s="194"/>
      <c r="R29" s="25"/>
      <c r="S29" s="25"/>
      <c r="T29" s="26"/>
      <c r="U29" s="26"/>
      <c r="V29" s="25"/>
      <c r="W29" s="25"/>
      <c r="X29" s="25"/>
      <c r="Y29" s="25"/>
      <c r="Z29" s="25"/>
      <c r="AA29" s="26"/>
      <c r="AB29" s="26"/>
      <c r="AC29" s="25"/>
      <c r="AD29" s="25"/>
      <c r="AE29" s="25"/>
      <c r="AF29" s="25"/>
      <c r="AG29" s="25"/>
      <c r="AH29" s="26"/>
      <c r="AI29" s="26"/>
      <c r="AJ29" s="25"/>
      <c r="AK29" s="25"/>
      <c r="AL29" s="25"/>
      <c r="AM29" s="25"/>
      <c r="AN29" s="25"/>
      <c r="AO29" s="26"/>
      <c r="AP29" s="26"/>
      <c r="AQ29" s="25"/>
      <c r="AR29" s="25"/>
      <c r="AS29" s="25"/>
      <c r="AT29" s="25"/>
      <c r="AU29" s="25"/>
      <c r="AV29" s="26"/>
      <c r="AW29" s="26"/>
      <c r="AX29" s="25"/>
      <c r="AY29" s="25"/>
      <c r="AZ29" s="25"/>
      <c r="BA29" s="25"/>
    </row>
    <row r="30" spans="1:53" ht="14.25" thickBot="1">
      <c r="A30" s="17"/>
      <c r="B30" s="18"/>
      <c r="C30" s="57"/>
      <c r="D30" s="57"/>
      <c r="E30" s="192"/>
      <c r="F30" s="192"/>
      <c r="G30" s="192"/>
      <c r="H30" s="192"/>
      <c r="I30" s="192"/>
      <c r="J30" s="192"/>
      <c r="K30" s="58"/>
      <c r="L30" s="59"/>
      <c r="M30" s="59"/>
      <c r="N30" s="60"/>
      <c r="O30" s="193"/>
      <c r="P30" s="193"/>
      <c r="Q30" s="194"/>
      <c r="R30" s="25"/>
      <c r="S30" s="25"/>
      <c r="T30" s="26"/>
      <c r="U30" s="26"/>
      <c r="V30" s="25"/>
      <c r="W30" s="25"/>
      <c r="X30" s="25"/>
      <c r="Y30" s="25"/>
      <c r="Z30" s="25"/>
      <c r="AA30" s="26"/>
      <c r="AB30" s="26"/>
      <c r="AC30" s="25"/>
      <c r="AD30" s="25"/>
      <c r="AE30" s="25"/>
      <c r="AF30" s="25"/>
      <c r="AG30" s="25"/>
      <c r="AH30" s="26"/>
      <c r="AI30" s="26"/>
      <c r="AJ30" s="25"/>
      <c r="AK30" s="25"/>
      <c r="AL30" s="25"/>
      <c r="AM30" s="25"/>
      <c r="AN30" s="25"/>
      <c r="AO30" s="26"/>
      <c r="AP30" s="26"/>
      <c r="AQ30" s="25"/>
      <c r="AR30" s="25"/>
      <c r="AS30" s="25"/>
      <c r="AT30" s="25"/>
      <c r="AU30" s="25"/>
      <c r="AV30" s="26"/>
      <c r="AW30" s="26"/>
      <c r="AX30" s="25"/>
      <c r="AY30" s="25"/>
      <c r="AZ30" s="25"/>
      <c r="BA30" s="25"/>
    </row>
    <row r="31" spans="1:53" ht="14.25" thickBot="1">
      <c r="A31" s="17"/>
      <c r="B31" s="18"/>
      <c r="C31" s="57"/>
      <c r="D31" s="57"/>
      <c r="E31" s="192"/>
      <c r="F31" s="192"/>
      <c r="G31" s="192"/>
      <c r="H31" s="192"/>
      <c r="I31" s="192"/>
      <c r="J31" s="192"/>
      <c r="K31" s="58"/>
      <c r="L31" s="59"/>
      <c r="M31" s="59"/>
      <c r="N31" s="60"/>
      <c r="O31" s="193"/>
      <c r="P31" s="193"/>
      <c r="Q31" s="194"/>
      <c r="R31" s="25"/>
      <c r="S31" s="25"/>
      <c r="T31" s="26"/>
      <c r="U31" s="26"/>
      <c r="V31" s="25"/>
      <c r="W31" s="25"/>
      <c r="X31" s="25"/>
      <c r="Y31" s="25"/>
      <c r="Z31" s="25"/>
      <c r="AA31" s="26"/>
      <c r="AB31" s="26"/>
      <c r="AC31" s="25"/>
      <c r="AD31" s="25"/>
      <c r="AE31" s="25"/>
      <c r="AF31" s="25"/>
      <c r="AG31" s="25"/>
      <c r="AH31" s="26"/>
      <c r="AI31" s="26"/>
      <c r="AJ31" s="25"/>
      <c r="AK31" s="25"/>
      <c r="AL31" s="25"/>
      <c r="AM31" s="25"/>
      <c r="AN31" s="25"/>
      <c r="AO31" s="26"/>
      <c r="AP31" s="26"/>
      <c r="AQ31" s="25"/>
      <c r="AR31" s="25"/>
      <c r="AS31" s="25"/>
      <c r="AT31" s="25"/>
      <c r="AU31" s="25"/>
      <c r="AV31" s="26"/>
      <c r="AW31" s="26"/>
      <c r="AX31" s="25"/>
      <c r="AY31" s="25"/>
      <c r="AZ31" s="25"/>
      <c r="BA31" s="25"/>
    </row>
    <row r="32" spans="1:53" ht="14.25" thickBot="1">
      <c r="A32" s="17"/>
      <c r="B32" s="18"/>
      <c r="C32" s="57"/>
      <c r="D32" s="57"/>
      <c r="E32" s="233"/>
      <c r="F32" s="234"/>
      <c r="G32" s="235"/>
      <c r="H32" s="192"/>
      <c r="I32" s="192"/>
      <c r="J32" s="192"/>
      <c r="K32" s="58"/>
      <c r="L32" s="59"/>
      <c r="M32" s="59"/>
      <c r="N32" s="60"/>
      <c r="O32" s="193"/>
      <c r="P32" s="193"/>
      <c r="Q32" s="194"/>
      <c r="R32" s="25"/>
      <c r="S32" s="25"/>
      <c r="T32" s="26"/>
      <c r="U32" s="26"/>
      <c r="V32" s="25"/>
      <c r="W32" s="25"/>
      <c r="X32" s="25"/>
      <c r="Y32" s="25"/>
      <c r="Z32" s="25"/>
      <c r="AA32" s="26"/>
      <c r="AB32" s="26"/>
      <c r="AC32" s="25"/>
      <c r="AD32" s="25"/>
      <c r="AE32" s="25"/>
      <c r="AF32" s="25"/>
      <c r="AG32" s="25"/>
      <c r="AH32" s="26"/>
      <c r="AI32" s="26"/>
      <c r="AJ32" s="25"/>
      <c r="AK32" s="25"/>
      <c r="AL32" s="25"/>
      <c r="AM32" s="25"/>
      <c r="AN32" s="25"/>
      <c r="AO32" s="26"/>
      <c r="AP32" s="26"/>
      <c r="AQ32" s="25"/>
      <c r="AR32" s="25"/>
      <c r="AS32" s="25"/>
      <c r="AT32" s="25"/>
      <c r="AU32" s="25"/>
      <c r="AV32" s="26"/>
      <c r="AW32" s="26"/>
      <c r="AX32" s="25"/>
      <c r="AY32" s="25"/>
      <c r="AZ32" s="25"/>
      <c r="BA32" s="25"/>
    </row>
    <row r="33" spans="1:53" ht="14.25" thickBot="1">
      <c r="A33" s="17"/>
      <c r="B33" s="18"/>
      <c r="C33" s="57"/>
      <c r="D33" s="57"/>
      <c r="E33" s="233"/>
      <c r="F33" s="234"/>
      <c r="G33" s="235"/>
      <c r="H33" s="192"/>
      <c r="I33" s="192"/>
      <c r="J33" s="192"/>
      <c r="K33" s="58"/>
      <c r="L33" s="59"/>
      <c r="M33" s="59"/>
      <c r="N33" s="60"/>
      <c r="O33" s="193"/>
      <c r="P33" s="193"/>
      <c r="Q33" s="194"/>
      <c r="R33" s="25"/>
      <c r="S33" s="25"/>
      <c r="T33" s="26"/>
      <c r="U33" s="26"/>
      <c r="V33" s="25"/>
      <c r="W33" s="25"/>
      <c r="X33" s="25"/>
      <c r="Y33" s="25"/>
      <c r="Z33" s="25"/>
      <c r="AA33" s="26"/>
      <c r="AB33" s="26"/>
      <c r="AC33" s="25"/>
      <c r="AD33" s="25"/>
      <c r="AE33" s="25"/>
      <c r="AF33" s="25"/>
      <c r="AG33" s="25"/>
      <c r="AH33" s="26"/>
      <c r="AI33" s="26"/>
      <c r="AJ33" s="25"/>
      <c r="AK33" s="25"/>
      <c r="AL33" s="25"/>
      <c r="AM33" s="25"/>
      <c r="AN33" s="25"/>
      <c r="AO33" s="26"/>
      <c r="AP33" s="26"/>
      <c r="AQ33" s="25"/>
      <c r="AR33" s="25"/>
      <c r="AS33" s="25"/>
      <c r="AT33" s="25"/>
      <c r="AU33" s="25"/>
      <c r="AV33" s="26"/>
      <c r="AW33" s="26"/>
      <c r="AX33" s="25"/>
      <c r="AY33" s="25"/>
      <c r="AZ33" s="25"/>
      <c r="BA33" s="25"/>
    </row>
    <row r="34" spans="1:53" ht="14.25" thickBot="1">
      <c r="A34" s="17"/>
      <c r="B34" s="18"/>
      <c r="C34" s="57"/>
      <c r="D34" s="57"/>
      <c r="E34" s="233"/>
      <c r="F34" s="234"/>
      <c r="G34" s="235"/>
      <c r="H34" s="192"/>
      <c r="I34" s="192"/>
      <c r="J34" s="192"/>
      <c r="K34" s="58"/>
      <c r="L34" s="59"/>
      <c r="M34" s="59"/>
      <c r="N34" s="60"/>
      <c r="O34" s="193"/>
      <c r="P34" s="193"/>
      <c r="Q34" s="194"/>
      <c r="R34" s="25"/>
      <c r="S34" s="25"/>
      <c r="T34" s="26"/>
      <c r="U34" s="26"/>
      <c r="V34" s="25"/>
      <c r="W34" s="25"/>
      <c r="X34" s="25"/>
      <c r="Y34" s="25"/>
      <c r="Z34" s="25"/>
      <c r="AA34" s="26"/>
      <c r="AB34" s="26"/>
      <c r="AC34" s="25"/>
      <c r="AD34" s="25"/>
      <c r="AE34" s="25"/>
      <c r="AF34" s="25"/>
      <c r="AG34" s="25"/>
      <c r="AH34" s="26"/>
      <c r="AI34" s="26"/>
      <c r="AJ34" s="25"/>
      <c r="AK34" s="25"/>
      <c r="AL34" s="25"/>
      <c r="AM34" s="25"/>
      <c r="AN34" s="25"/>
      <c r="AO34" s="26"/>
      <c r="AP34" s="26"/>
      <c r="AQ34" s="25"/>
      <c r="AR34" s="25"/>
      <c r="AS34" s="25"/>
      <c r="AT34" s="25"/>
      <c r="AU34" s="25"/>
      <c r="AV34" s="26"/>
      <c r="AW34" s="26"/>
      <c r="AX34" s="25"/>
      <c r="AY34" s="25"/>
      <c r="AZ34" s="25"/>
      <c r="BA34" s="25"/>
    </row>
    <row r="35" spans="1:53" ht="14.25" thickBot="1">
      <c r="A35" s="17"/>
      <c r="B35" s="18"/>
      <c r="C35" s="57"/>
      <c r="D35" s="57"/>
      <c r="E35" s="233"/>
      <c r="F35" s="234"/>
      <c r="G35" s="235"/>
      <c r="H35" s="192"/>
      <c r="I35" s="192"/>
      <c r="J35" s="192"/>
      <c r="K35" s="58"/>
      <c r="L35" s="59"/>
      <c r="M35" s="59"/>
      <c r="N35" s="60"/>
      <c r="O35" s="193"/>
      <c r="P35" s="193"/>
      <c r="Q35" s="194"/>
      <c r="R35" s="25"/>
      <c r="S35" s="25"/>
      <c r="T35" s="26"/>
      <c r="U35" s="26"/>
      <c r="V35" s="25"/>
      <c r="W35" s="25"/>
      <c r="X35" s="25"/>
      <c r="Y35" s="25"/>
      <c r="Z35" s="25"/>
      <c r="AA35" s="26"/>
      <c r="AB35" s="26"/>
      <c r="AC35" s="25"/>
      <c r="AD35" s="25"/>
      <c r="AE35" s="25"/>
      <c r="AF35" s="25"/>
      <c r="AG35" s="25"/>
      <c r="AH35" s="26"/>
      <c r="AI35" s="26"/>
      <c r="AJ35" s="25"/>
      <c r="AK35" s="25"/>
      <c r="AL35" s="25"/>
      <c r="AM35" s="25"/>
      <c r="AN35" s="25"/>
      <c r="AO35" s="26"/>
      <c r="AP35" s="26"/>
      <c r="AQ35" s="25"/>
      <c r="AR35" s="25"/>
      <c r="AS35" s="25"/>
      <c r="AT35" s="25"/>
      <c r="AU35" s="25"/>
      <c r="AV35" s="26"/>
      <c r="AW35" s="26"/>
      <c r="AX35" s="25"/>
      <c r="AY35" s="25"/>
      <c r="AZ35" s="25"/>
      <c r="BA35" s="25"/>
    </row>
    <row r="36" spans="1:53" ht="14.25" thickBot="1">
      <c r="A36" s="18"/>
      <c r="B36" s="11"/>
      <c r="C36" s="10"/>
      <c r="D36" s="10"/>
      <c r="E36" s="195"/>
      <c r="F36" s="195"/>
      <c r="G36" s="195"/>
      <c r="H36" s="195"/>
      <c r="I36" s="195"/>
      <c r="J36" s="195"/>
      <c r="K36" s="12"/>
      <c r="L36" s="13"/>
      <c r="M36" s="13"/>
      <c r="N36" s="14"/>
      <c r="O36" s="196"/>
      <c r="P36" s="196"/>
      <c r="Q36" s="197"/>
      <c r="R36" s="1"/>
      <c r="S36" s="1"/>
      <c r="T36" s="2"/>
      <c r="U36" s="2"/>
      <c r="V36" s="1"/>
      <c r="W36" s="1"/>
      <c r="X36" s="1"/>
      <c r="Y36" s="1"/>
      <c r="Z36" s="1"/>
      <c r="AA36" s="2"/>
      <c r="AB36" s="2"/>
      <c r="AC36" s="1"/>
      <c r="AD36" s="1"/>
      <c r="AE36" s="1"/>
      <c r="AF36" s="1"/>
      <c r="AG36" s="1"/>
      <c r="AH36" s="2"/>
      <c r="AI36" s="2"/>
      <c r="AJ36" s="1"/>
      <c r="AK36" s="1"/>
      <c r="AL36" s="1"/>
      <c r="AM36" s="1"/>
      <c r="AN36" s="1"/>
      <c r="AO36" s="2"/>
      <c r="AP36" s="2"/>
      <c r="AQ36" s="1"/>
      <c r="AR36" s="1"/>
      <c r="AS36" s="1"/>
      <c r="AT36" s="1"/>
      <c r="AU36" s="1"/>
      <c r="AV36" s="2"/>
      <c r="AW36" s="2"/>
      <c r="AX36" s="1"/>
      <c r="AY36" s="1"/>
      <c r="AZ36" s="1"/>
      <c r="BA36" s="1"/>
    </row>
    <row r="37" spans="1:53" ht="14.25" thickBot="1">
      <c r="A37" s="18"/>
      <c r="B37" s="11"/>
      <c r="C37" s="10"/>
      <c r="D37" s="10"/>
      <c r="E37" s="195"/>
      <c r="F37" s="195"/>
      <c r="G37" s="195"/>
      <c r="H37" s="195"/>
      <c r="I37" s="195"/>
      <c r="J37" s="195"/>
      <c r="K37" s="12"/>
      <c r="L37" s="13"/>
      <c r="M37" s="13"/>
      <c r="N37" s="14"/>
      <c r="O37" s="196"/>
      <c r="P37" s="196"/>
      <c r="Q37" s="197"/>
      <c r="R37" s="1"/>
      <c r="S37" s="1"/>
      <c r="T37" s="2"/>
      <c r="U37" s="2"/>
      <c r="V37" s="1"/>
      <c r="W37" s="1"/>
      <c r="X37" s="1"/>
      <c r="Y37" s="1"/>
      <c r="Z37" s="1"/>
      <c r="AA37" s="2"/>
      <c r="AB37" s="2"/>
      <c r="AC37" s="1"/>
      <c r="AD37" s="1"/>
      <c r="AE37" s="1"/>
      <c r="AF37" s="1"/>
      <c r="AG37" s="1"/>
      <c r="AH37" s="2"/>
      <c r="AI37" s="2"/>
      <c r="AJ37" s="1"/>
      <c r="AK37" s="1"/>
      <c r="AL37" s="1"/>
      <c r="AM37" s="1"/>
      <c r="AN37" s="1"/>
      <c r="AO37" s="2"/>
      <c r="AP37" s="2"/>
      <c r="AQ37" s="1"/>
      <c r="AR37" s="1"/>
      <c r="AS37" s="1"/>
      <c r="AT37" s="1"/>
      <c r="AU37" s="1"/>
      <c r="AV37" s="2"/>
      <c r="AW37" s="2"/>
      <c r="AX37" s="1"/>
      <c r="AY37" s="1"/>
      <c r="AZ37" s="1"/>
      <c r="BA37" s="1"/>
    </row>
    <row r="39" spans="1:53">
      <c r="A39" s="5"/>
      <c r="B39" s="5"/>
      <c r="C39" s="5"/>
      <c r="D39" s="6"/>
      <c r="E39" s="5"/>
      <c r="F39" s="5"/>
    </row>
    <row r="40" spans="1:53" ht="14.25">
      <c r="A40" s="7"/>
      <c r="B40" s="7"/>
      <c r="C40" s="7"/>
      <c r="D40" s="8"/>
      <c r="E40" s="9"/>
      <c r="F40" s="5"/>
    </row>
    <row r="41" spans="1:53">
      <c r="A41" s="5"/>
      <c r="B41" s="5"/>
      <c r="C41" s="5"/>
      <c r="D41" s="6"/>
      <c r="E41" s="5"/>
      <c r="F41" s="5"/>
    </row>
    <row r="42" spans="1:53">
      <c r="A42" s="5"/>
      <c r="B42" s="5"/>
      <c r="C42" s="5"/>
      <c r="D42" s="5"/>
      <c r="E42" s="5"/>
      <c r="F42" s="5"/>
    </row>
    <row r="43" spans="1:53">
      <c r="A43" s="5"/>
      <c r="B43" s="5"/>
      <c r="C43" s="5"/>
      <c r="D43" s="6"/>
      <c r="E43" s="5"/>
      <c r="F43" s="5"/>
    </row>
    <row r="44" spans="1:53">
      <c r="A44" s="5"/>
      <c r="B44" s="5"/>
      <c r="C44" s="5"/>
      <c r="D44" s="6"/>
      <c r="E44" s="5"/>
      <c r="F44" s="5"/>
    </row>
    <row r="45" spans="1:53">
      <c r="A45" s="4"/>
      <c r="B45" s="4"/>
      <c r="C45" s="4"/>
      <c r="D45" s="6"/>
      <c r="E45" s="5"/>
      <c r="F45" s="5"/>
    </row>
    <row r="46" spans="1:53">
      <c r="A46" s="4"/>
      <c r="B46" s="4"/>
      <c r="C46" s="4"/>
      <c r="D46" s="5"/>
      <c r="E46" s="5"/>
      <c r="F46" s="5"/>
    </row>
    <row r="47" spans="1:53">
      <c r="A47" s="4"/>
      <c r="B47" s="4"/>
      <c r="C47" s="4"/>
      <c r="E47" s="5"/>
      <c r="F47" s="5"/>
    </row>
    <row r="48" spans="1:53">
      <c r="A48" s="4"/>
      <c r="B48" s="4"/>
      <c r="C48" s="4"/>
      <c r="E48" s="5"/>
      <c r="F48" s="5"/>
    </row>
    <row r="49" spans="1:6">
      <c r="A49" s="4"/>
      <c r="B49" s="4"/>
      <c r="C49" s="4"/>
      <c r="E49" s="5"/>
      <c r="F49" s="5"/>
    </row>
    <row r="50" spans="1:6">
      <c r="A50" s="4"/>
      <c r="B50" s="4"/>
      <c r="C50" s="4"/>
      <c r="E50" s="5"/>
      <c r="F50" s="5"/>
    </row>
    <row r="51" spans="1:6">
      <c r="A51" s="4"/>
      <c r="B51" s="4"/>
      <c r="C51" s="4"/>
      <c r="E51" s="5"/>
      <c r="F51" s="5"/>
    </row>
    <row r="52" spans="1:6">
      <c r="A52" s="4"/>
      <c r="B52" s="4"/>
      <c r="C52" s="4"/>
      <c r="E52" s="5"/>
      <c r="F52" s="5"/>
    </row>
    <row r="53" spans="1:6">
      <c r="A53" s="4"/>
      <c r="B53" s="4"/>
      <c r="C53" s="4"/>
    </row>
    <row r="54" spans="1:6">
      <c r="A54" s="4"/>
      <c r="B54" s="4"/>
      <c r="C54" s="4"/>
    </row>
    <row r="55" spans="1:6">
      <c r="A55" s="4"/>
      <c r="B55" s="4"/>
      <c r="C55" s="4"/>
    </row>
    <row r="56" spans="1:6">
      <c r="A56" s="4"/>
      <c r="B56" s="4"/>
      <c r="C56" s="4"/>
    </row>
    <row r="57" spans="1:6">
      <c r="A57" s="4"/>
      <c r="B57" s="4"/>
      <c r="C57" s="4"/>
    </row>
    <row r="58" spans="1:6">
      <c r="A58" s="4"/>
      <c r="B58" s="4"/>
      <c r="C58" s="4"/>
    </row>
  </sheetData>
  <mergeCells count="116">
    <mergeCell ref="E19:G19"/>
    <mergeCell ref="H19:J19"/>
    <mergeCell ref="E35:G35"/>
    <mergeCell ref="H35:J35"/>
    <mergeCell ref="O35:Q35"/>
    <mergeCell ref="E36:G36"/>
    <mergeCell ref="H36:J36"/>
    <mergeCell ref="O36:Q36"/>
    <mergeCell ref="E32:G32"/>
    <mergeCell ref="H32:J32"/>
    <mergeCell ref="O32:Q32"/>
    <mergeCell ref="E33:G33"/>
    <mergeCell ref="H33:J33"/>
    <mergeCell ref="O33:Q33"/>
    <mergeCell ref="E34:G34"/>
    <mergeCell ref="H34:J34"/>
    <mergeCell ref="O34:Q34"/>
    <mergeCell ref="O30:Q30"/>
    <mergeCell ref="E30:G30"/>
    <mergeCell ref="H30:J30"/>
    <mergeCell ref="E28:G28"/>
    <mergeCell ref="H28:J28"/>
    <mergeCell ref="O28:Q28"/>
    <mergeCell ref="E29:G29"/>
    <mergeCell ref="H29:J29"/>
    <mergeCell ref="O29:Q29"/>
    <mergeCell ref="W1:BA1"/>
    <mergeCell ref="E14:G14"/>
    <mergeCell ref="H14:J14"/>
    <mergeCell ref="O14:Q14"/>
    <mergeCell ref="E12:G12"/>
    <mergeCell ref="H12:J12"/>
    <mergeCell ref="O12:Q12"/>
    <mergeCell ref="E13:G13"/>
    <mergeCell ref="H13:J13"/>
    <mergeCell ref="O13:Q13"/>
    <mergeCell ref="E22:G22"/>
    <mergeCell ref="H22:J22"/>
    <mergeCell ref="O22:Q22"/>
    <mergeCell ref="E23:G23"/>
    <mergeCell ref="H23:J23"/>
    <mergeCell ref="O23:Q23"/>
    <mergeCell ref="E20:G20"/>
    <mergeCell ref="H20:J20"/>
    <mergeCell ref="O20:Q20"/>
    <mergeCell ref="H21:J21"/>
    <mergeCell ref="O21:Q21"/>
    <mergeCell ref="E26:G26"/>
    <mergeCell ref="H26:J26"/>
    <mergeCell ref="O26:Q26"/>
    <mergeCell ref="O27:Q27"/>
    <mergeCell ref="E24:G24"/>
    <mergeCell ref="H24:J24"/>
    <mergeCell ref="O24:Q24"/>
    <mergeCell ref="E25:G25"/>
    <mergeCell ref="H25:J25"/>
    <mergeCell ref="O25:Q25"/>
    <mergeCell ref="E27:G27"/>
    <mergeCell ref="H27:J27"/>
    <mergeCell ref="E21:G21"/>
    <mergeCell ref="E3:G3"/>
    <mergeCell ref="H3:J3"/>
    <mergeCell ref="O3:Q3"/>
    <mergeCell ref="E4:G4"/>
    <mergeCell ref="H4:J4"/>
    <mergeCell ref="O4:Q4"/>
    <mergeCell ref="E5:G5"/>
    <mergeCell ref="H5:J5"/>
    <mergeCell ref="O5:Q5"/>
    <mergeCell ref="O19:Q19"/>
    <mergeCell ref="H11:J11"/>
    <mergeCell ref="O11:Q11"/>
    <mergeCell ref="E15:G15"/>
    <mergeCell ref="H15:J15"/>
    <mergeCell ref="O15:Q15"/>
    <mergeCell ref="E16:G16"/>
    <mergeCell ref="H16:J16"/>
    <mergeCell ref="O16:Q16"/>
    <mergeCell ref="E17:G17"/>
    <mergeCell ref="O17:Q17"/>
    <mergeCell ref="E18:G18"/>
    <mergeCell ref="H18:J18"/>
    <mergeCell ref="O18:Q18"/>
    <mergeCell ref="B1:B2"/>
    <mergeCell ref="D1:D2"/>
    <mergeCell ref="E1:J1"/>
    <mergeCell ref="R1:V1"/>
    <mergeCell ref="E2:G2"/>
    <mergeCell ref="H2:J2"/>
    <mergeCell ref="O2:Q2"/>
    <mergeCell ref="C1:C2"/>
    <mergeCell ref="K1:Q1"/>
    <mergeCell ref="A1:A2"/>
    <mergeCell ref="E6:G6"/>
    <mergeCell ref="H6:J6"/>
    <mergeCell ref="E31:G31"/>
    <mergeCell ref="H31:J31"/>
    <mergeCell ref="O31:Q31"/>
    <mergeCell ref="E37:G37"/>
    <mergeCell ref="H37:J37"/>
    <mergeCell ref="O37:Q37"/>
    <mergeCell ref="H8:J8"/>
    <mergeCell ref="O8:Q8"/>
    <mergeCell ref="E7:G7"/>
    <mergeCell ref="H7:J7"/>
    <mergeCell ref="O7:Q7"/>
    <mergeCell ref="E9:G9"/>
    <mergeCell ref="H9:J9"/>
    <mergeCell ref="O9:Q9"/>
    <mergeCell ref="E10:G10"/>
    <mergeCell ref="H10:J10"/>
    <mergeCell ref="O10:Q10"/>
    <mergeCell ref="H17:J17"/>
    <mergeCell ref="E8:G8"/>
    <mergeCell ref="O6:Q6"/>
    <mergeCell ref="E11:G11"/>
  </mergeCells>
  <phoneticPr fontId="1" type="noConversion"/>
  <conditionalFormatting sqref="R3:BA37">
    <cfRule type="expression" dxfId="22" priority="5">
      <formula>IF(AND(R$2&gt;=$E3,R$2&lt;=$H3),TRUE,FLASE)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基于AWS教学实验服务平台schedule</vt:lpstr>
      <vt:lpstr>schedule</vt:lpstr>
      <vt:lpstr>基于AWS教学实验服务平台schedule!Print_Area</vt:lpstr>
      <vt:lpstr>基于AWS教学实验服务平台schedule!Print_Titles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2019-03-25T03:10:17Z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f792554c-a48f-41be-be41-48b01348e4e5</vt:lpwstr>
  </property>
</Properties>
</file>