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a.zheng/PycharmProjects/DynamicMetabolicModel/dynamic_model/"/>
    </mc:Choice>
  </mc:AlternateContent>
  <xr:revisionPtr revIDLastSave="0" documentId="13_ncr:1_{26FE9E6A-0BAE-1D44-9652-E618903A5BAD}" xr6:coauthVersionLast="47" xr6:coauthVersionMax="47" xr10:uidLastSave="{00000000-0000-0000-0000-000000000000}"/>
  <bookViews>
    <workbookView xWindow="0" yWindow="0" windowWidth="33600" windowHeight="21000" activeTab="3" xr2:uid="{C0490493-C19C-F647-BD27-710CC084235A}"/>
  </bookViews>
  <sheets>
    <sheet name="raw" sheetId="1" r:id="rId1"/>
    <sheet name="flux_data" sheetId="3" r:id="rId2"/>
    <sheet name="estimated_flux_data_2vars" sheetId="4" r:id="rId3"/>
    <sheet name="estimated_flux_data_3var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2" i="3"/>
</calcChain>
</file>

<file path=xl/sharedStrings.xml><?xml version="1.0" encoding="utf-8"?>
<sst xmlns="http://schemas.openxmlformats.org/spreadsheetml/2006/main" count="327" uniqueCount="178">
  <si>
    <t>Glc.x -&gt; Glc</t>
  </si>
  <si>
    <t>Glc -&gt; Pyr.c + Pyr.c</t>
  </si>
  <si>
    <t>Pyr.c &lt;-&gt; Lac.c</t>
  </si>
  <si>
    <t>Pyr.m -&gt; CO2 + AcCoA.m</t>
  </si>
  <si>
    <t>AcCoA.m + OAA.m -&gt; Cit.m</t>
  </si>
  <si>
    <t>Cit.m &lt;-&gt; AKG.m + CO2</t>
  </si>
  <si>
    <t>AKG.m -&gt; CO2 + Suc.m</t>
  </si>
  <si>
    <t>Suc.m &lt;-&gt; Fum.m</t>
  </si>
  <si>
    <t>Fum.m &lt;-&gt; Mal.m</t>
  </si>
  <si>
    <t>Mal.m &lt;-&gt; OAA.m</t>
  </si>
  <si>
    <t>Gln &lt;-&gt; Glu</t>
  </si>
  <si>
    <t>Glu &lt;-&gt; AKG.m</t>
  </si>
  <si>
    <t>Ser -&gt; Pyr.c</t>
  </si>
  <si>
    <t>Ser -&gt; Gly + MEETHF</t>
  </si>
  <si>
    <t>Gln.x -&gt; Gln</t>
  </si>
  <si>
    <t>Ser.x -&gt; Ser</t>
  </si>
  <si>
    <t>Ala -&gt; Ala.x</t>
  </si>
  <si>
    <t>Pyr.x -&gt; Pyr.c</t>
  </si>
  <si>
    <t>Glu -&gt; Glu.x</t>
  </si>
  <si>
    <t>Lac.c -&gt; Lac.x</t>
  </si>
  <si>
    <t>Asp.x -&gt; Asp</t>
  </si>
  <si>
    <t>Pyr.c &lt;-&gt; Pyr.m</t>
  </si>
  <si>
    <t>Pyr.m + CO2 -&gt; OAA.m</t>
  </si>
  <si>
    <t>Mal.m -&gt; Pyr.m + CO2</t>
  </si>
  <si>
    <t>Pyr.m &lt;-&gt; Ala</t>
  </si>
  <si>
    <t>Cit.m -&gt; Cit.c</t>
  </si>
  <si>
    <t>Cit.c -&gt; OAA.c + AcCoA.c</t>
  </si>
  <si>
    <t>AcCoA.c -&gt; Lipids</t>
  </si>
  <si>
    <t>OAA.c &lt;-&gt; Asp</t>
  </si>
  <si>
    <t>OAA.c &lt;-&gt; Mal.c</t>
  </si>
  <si>
    <t>Mal.c &lt;-&gt; Mal.m</t>
  </si>
  <si>
    <t>Mal.c &lt;-&gt; Fum.c</t>
  </si>
  <si>
    <t>Asp &lt;-&gt; Fum.c</t>
  </si>
  <si>
    <t>Lac.c &lt;-&gt; Lac.t + dummyL</t>
  </si>
  <si>
    <t>AcCoA.c -&gt; sink</t>
  </si>
  <si>
    <t>0*Cit.c -&gt; Cit.p</t>
  </si>
  <si>
    <t>0*Cit.m -&gt; Cit.p</t>
  </si>
  <si>
    <t>Cit.p -&gt; sink</t>
  </si>
  <si>
    <t>0*Mal.c -&gt; Mal.p</t>
  </si>
  <si>
    <t>0*Mal.m -&gt; Mal.p</t>
  </si>
  <si>
    <t>Mal.p -&gt; sink</t>
  </si>
  <si>
    <t>0*Fum.c -&gt; Fum.p</t>
  </si>
  <si>
    <t>0*Fum.m -&gt; Fum.p</t>
  </si>
  <si>
    <t>Fum.p -&gt; sink</t>
  </si>
  <si>
    <t>0*Suc.m -&gt; Suc.d</t>
  </si>
  <si>
    <t>0*Suc.u -&gt; Suc.d</t>
  </si>
  <si>
    <t>Suc.d -&gt; sink</t>
  </si>
  <si>
    <t>0*Fum.e -&gt; Fum.d</t>
  </si>
  <si>
    <t>0*Fum.u -&gt; Fum.d</t>
  </si>
  <si>
    <t>Fum.d -&gt; sink</t>
  </si>
  <si>
    <t>0.19*Ala + 0.11*Asp + 0.1*Gln +
0.12*Glu + 0.17*Gly + 0.14*Ser +
0.16*Glc -&gt; Biomass</t>
  </si>
  <si>
    <r>
      <t>v</t>
    </r>
    <r>
      <rPr>
        <sz val="8"/>
        <color rgb="FF008080"/>
        <rFont val="Helvetica"/>
        <family val="2"/>
      </rPr>
      <t>1</t>
    </r>
  </si>
  <si>
    <r>
      <t>v</t>
    </r>
    <r>
      <rPr>
        <sz val="8"/>
        <color theme="1"/>
        <rFont val="Helvetica"/>
        <family val="2"/>
      </rPr>
      <t>2</t>
    </r>
  </si>
  <si>
    <r>
      <t>v</t>
    </r>
    <r>
      <rPr>
        <sz val="8"/>
        <color theme="1"/>
        <rFont val="Helvetica"/>
        <family val="2"/>
      </rPr>
      <t>3a</t>
    </r>
  </si>
  <si>
    <r>
      <t>v</t>
    </r>
    <r>
      <rPr>
        <sz val="8"/>
        <color theme="1"/>
        <rFont val="Helvetica"/>
        <family val="2"/>
      </rPr>
      <t>3b</t>
    </r>
  </si>
  <si>
    <r>
      <t>v</t>
    </r>
    <r>
      <rPr>
        <sz val="8"/>
        <color theme="1"/>
        <rFont val="Helvetica"/>
        <family val="2"/>
      </rPr>
      <t>4</t>
    </r>
  </si>
  <si>
    <r>
      <t>v</t>
    </r>
    <r>
      <rPr>
        <sz val="8"/>
        <color theme="1"/>
        <rFont val="Helvetica"/>
        <family val="2"/>
      </rPr>
      <t>5</t>
    </r>
  </si>
  <si>
    <r>
      <t>v</t>
    </r>
    <r>
      <rPr>
        <sz val="8"/>
        <color theme="1"/>
        <rFont val="Helvetica"/>
        <family val="2"/>
      </rPr>
      <t>6a</t>
    </r>
  </si>
  <si>
    <r>
      <t>v</t>
    </r>
    <r>
      <rPr>
        <sz val="8"/>
        <color theme="1"/>
        <rFont val="Helvetica"/>
        <family val="2"/>
      </rPr>
      <t>6b</t>
    </r>
  </si>
  <si>
    <r>
      <t>v</t>
    </r>
    <r>
      <rPr>
        <sz val="8"/>
        <color theme="1"/>
        <rFont val="Helvetica"/>
        <family val="2"/>
      </rPr>
      <t>7</t>
    </r>
  </si>
  <si>
    <r>
      <t>v</t>
    </r>
    <r>
      <rPr>
        <sz val="8"/>
        <color theme="1"/>
        <rFont val="Helvetica"/>
        <family val="2"/>
      </rPr>
      <t>8a</t>
    </r>
  </si>
  <si>
    <r>
      <t>v</t>
    </r>
    <r>
      <rPr>
        <sz val="8"/>
        <color theme="1"/>
        <rFont val="Helvetica"/>
        <family val="2"/>
      </rPr>
      <t>8b</t>
    </r>
  </si>
  <si>
    <r>
      <t>v</t>
    </r>
    <r>
      <rPr>
        <sz val="8"/>
        <color theme="1"/>
        <rFont val="Helvetica"/>
        <family val="2"/>
      </rPr>
      <t>9a</t>
    </r>
  </si>
  <si>
    <r>
      <t>v</t>
    </r>
    <r>
      <rPr>
        <sz val="8"/>
        <color theme="1"/>
        <rFont val="Helvetica"/>
        <family val="2"/>
      </rPr>
      <t>9b</t>
    </r>
  </si>
  <si>
    <r>
      <t>v</t>
    </r>
    <r>
      <rPr>
        <sz val="8"/>
        <color theme="1"/>
        <rFont val="Helvetica"/>
        <family val="2"/>
      </rPr>
      <t>10a</t>
    </r>
  </si>
  <si>
    <r>
      <t>v</t>
    </r>
    <r>
      <rPr>
        <sz val="8"/>
        <color theme="1"/>
        <rFont val="Helvetica"/>
        <family val="2"/>
      </rPr>
      <t>10b</t>
    </r>
  </si>
  <si>
    <r>
      <t>v</t>
    </r>
    <r>
      <rPr>
        <sz val="8"/>
        <color theme="1"/>
        <rFont val="Helvetica"/>
        <family val="2"/>
      </rPr>
      <t>11a</t>
    </r>
  </si>
  <si>
    <r>
      <t>v</t>
    </r>
    <r>
      <rPr>
        <sz val="8"/>
        <color theme="1"/>
        <rFont val="Helvetica"/>
        <family val="2"/>
      </rPr>
      <t>11b</t>
    </r>
  </si>
  <si>
    <r>
      <t>v</t>
    </r>
    <r>
      <rPr>
        <sz val="8"/>
        <color theme="1"/>
        <rFont val="Helvetica"/>
        <family val="2"/>
      </rPr>
      <t>12a</t>
    </r>
  </si>
  <si>
    <r>
      <t>v</t>
    </r>
    <r>
      <rPr>
        <sz val="8"/>
        <color theme="1"/>
        <rFont val="Helvetica"/>
        <family val="2"/>
      </rPr>
      <t>12b</t>
    </r>
  </si>
  <si>
    <r>
      <t>v</t>
    </r>
    <r>
      <rPr>
        <sz val="8"/>
        <color theme="1"/>
        <rFont val="Helvetica"/>
        <family val="2"/>
      </rPr>
      <t>13</t>
    </r>
  </si>
  <si>
    <r>
      <t>v</t>
    </r>
    <r>
      <rPr>
        <sz val="8"/>
        <color theme="1"/>
        <rFont val="Helvetica"/>
        <family val="2"/>
      </rPr>
      <t>14</t>
    </r>
  </si>
  <si>
    <r>
      <t>v</t>
    </r>
    <r>
      <rPr>
        <sz val="8"/>
        <color rgb="FF008080"/>
        <rFont val="Helvetica"/>
        <family val="2"/>
      </rPr>
      <t>15</t>
    </r>
  </si>
  <si>
    <r>
      <t>v</t>
    </r>
    <r>
      <rPr>
        <sz val="8"/>
        <color rgb="FF008080"/>
        <rFont val="Helvetica"/>
        <family val="2"/>
      </rPr>
      <t>16</t>
    </r>
  </si>
  <si>
    <r>
      <t>v</t>
    </r>
    <r>
      <rPr>
        <sz val="8"/>
        <color rgb="FF008080"/>
        <rFont val="Helvetica"/>
        <family val="2"/>
      </rPr>
      <t>17</t>
    </r>
  </si>
  <si>
    <r>
      <t>v</t>
    </r>
    <r>
      <rPr>
        <sz val="8"/>
        <color rgb="FF008080"/>
        <rFont val="Helvetica"/>
        <family val="2"/>
      </rPr>
      <t>18</t>
    </r>
  </si>
  <si>
    <r>
      <t>v</t>
    </r>
    <r>
      <rPr>
        <sz val="8"/>
        <color rgb="FF008080"/>
        <rFont val="Helvetica"/>
        <family val="2"/>
      </rPr>
      <t>19</t>
    </r>
  </si>
  <si>
    <r>
      <t>v</t>
    </r>
    <r>
      <rPr>
        <sz val="8"/>
        <color rgb="FF008080"/>
        <rFont val="Helvetica"/>
        <family val="2"/>
      </rPr>
      <t>20</t>
    </r>
  </si>
  <si>
    <r>
      <t>v</t>
    </r>
    <r>
      <rPr>
        <sz val="8"/>
        <color rgb="FF008080"/>
        <rFont val="Helvetica"/>
        <family val="2"/>
      </rPr>
      <t>21</t>
    </r>
  </si>
  <si>
    <r>
      <t>v</t>
    </r>
    <r>
      <rPr>
        <sz val="8"/>
        <color theme="1"/>
        <rFont val="Helvetica"/>
        <family val="2"/>
      </rPr>
      <t>22</t>
    </r>
  </si>
  <si>
    <r>
      <t>v</t>
    </r>
    <r>
      <rPr>
        <sz val="8"/>
        <color theme="1"/>
        <rFont val="Helvetica"/>
        <family val="2"/>
      </rPr>
      <t>23</t>
    </r>
  </si>
  <si>
    <r>
      <t>v</t>
    </r>
    <r>
      <rPr>
        <sz val="8"/>
        <color theme="1"/>
        <rFont val="Helvetica"/>
        <family val="2"/>
      </rPr>
      <t>24a</t>
    </r>
  </si>
  <si>
    <r>
      <t>v</t>
    </r>
    <r>
      <rPr>
        <sz val="8"/>
        <color theme="1"/>
        <rFont val="Helvetica"/>
        <family val="2"/>
      </rPr>
      <t>24b</t>
    </r>
  </si>
  <si>
    <r>
      <t>v</t>
    </r>
    <r>
      <rPr>
        <sz val="8"/>
        <color theme="1"/>
        <rFont val="Helvetica"/>
        <family val="2"/>
      </rPr>
      <t>25a</t>
    </r>
  </si>
  <si>
    <r>
      <t>v</t>
    </r>
    <r>
      <rPr>
        <sz val="8"/>
        <color theme="1"/>
        <rFont val="Helvetica"/>
        <family val="2"/>
      </rPr>
      <t>25b</t>
    </r>
  </si>
  <si>
    <r>
      <t>v</t>
    </r>
    <r>
      <rPr>
        <sz val="8"/>
        <color theme="1"/>
        <rFont val="Helvetica"/>
        <family val="2"/>
      </rPr>
      <t>26</t>
    </r>
  </si>
  <si>
    <r>
      <t>v</t>
    </r>
    <r>
      <rPr>
        <sz val="8"/>
        <color theme="1"/>
        <rFont val="Helvetica"/>
        <family val="2"/>
      </rPr>
      <t>27</t>
    </r>
  </si>
  <si>
    <r>
      <t>v</t>
    </r>
    <r>
      <rPr>
        <sz val="8"/>
        <color theme="1"/>
        <rFont val="Helvetica"/>
        <family val="2"/>
      </rPr>
      <t>28</t>
    </r>
  </si>
  <si>
    <r>
      <t>v</t>
    </r>
    <r>
      <rPr>
        <sz val="8"/>
        <color theme="1"/>
        <rFont val="Helvetica"/>
        <family val="2"/>
      </rPr>
      <t>29a</t>
    </r>
  </si>
  <si>
    <r>
      <t>v</t>
    </r>
    <r>
      <rPr>
        <sz val="8"/>
        <color theme="1"/>
        <rFont val="Helvetica"/>
        <family val="2"/>
      </rPr>
      <t>29b</t>
    </r>
  </si>
  <si>
    <r>
      <t>v</t>
    </r>
    <r>
      <rPr>
        <sz val="8"/>
        <color theme="1"/>
        <rFont val="Helvetica"/>
        <family val="2"/>
      </rPr>
      <t>30a</t>
    </r>
  </si>
  <si>
    <r>
      <t>v</t>
    </r>
    <r>
      <rPr>
        <sz val="8"/>
        <color theme="1"/>
        <rFont val="Helvetica"/>
        <family val="2"/>
      </rPr>
      <t>30b</t>
    </r>
  </si>
  <si>
    <r>
      <t>v</t>
    </r>
    <r>
      <rPr>
        <sz val="8"/>
        <color theme="1"/>
        <rFont val="Helvetica"/>
        <family val="2"/>
      </rPr>
      <t>31a</t>
    </r>
  </si>
  <si>
    <r>
      <t>v</t>
    </r>
    <r>
      <rPr>
        <sz val="8"/>
        <color theme="1"/>
        <rFont val="Helvetica"/>
        <family val="2"/>
      </rPr>
      <t>31b</t>
    </r>
  </si>
  <si>
    <r>
      <t>v</t>
    </r>
    <r>
      <rPr>
        <sz val="8"/>
        <color theme="1"/>
        <rFont val="Helvetica"/>
        <family val="2"/>
      </rPr>
      <t>32a</t>
    </r>
  </si>
  <si>
    <r>
      <t>v</t>
    </r>
    <r>
      <rPr>
        <sz val="8"/>
        <color theme="1"/>
        <rFont val="Helvetica"/>
        <family val="2"/>
      </rPr>
      <t>32b</t>
    </r>
  </si>
  <si>
    <r>
      <t>v</t>
    </r>
    <r>
      <rPr>
        <sz val="8"/>
        <color theme="1"/>
        <rFont val="Helvetica"/>
        <family val="2"/>
      </rPr>
      <t>33a</t>
    </r>
  </si>
  <si>
    <r>
      <t>v</t>
    </r>
    <r>
      <rPr>
        <sz val="8"/>
        <color theme="1"/>
        <rFont val="Helvetica"/>
        <family val="2"/>
      </rPr>
      <t>33b</t>
    </r>
  </si>
  <si>
    <r>
      <t>v</t>
    </r>
    <r>
      <rPr>
        <sz val="8"/>
        <color theme="1"/>
        <rFont val="Helvetica"/>
        <family val="2"/>
      </rPr>
      <t>34</t>
    </r>
  </si>
  <si>
    <r>
      <t>v</t>
    </r>
    <r>
      <rPr>
        <sz val="8"/>
        <color theme="1"/>
        <rFont val="Helvetica"/>
        <family val="2"/>
      </rPr>
      <t>35a</t>
    </r>
  </si>
  <si>
    <r>
      <t>v</t>
    </r>
    <r>
      <rPr>
        <sz val="8"/>
        <color theme="1"/>
        <rFont val="Helvetica"/>
        <family val="2"/>
      </rPr>
      <t>35b</t>
    </r>
  </si>
  <si>
    <r>
      <t>v</t>
    </r>
    <r>
      <rPr>
        <sz val="8"/>
        <color theme="1"/>
        <rFont val="Helvetica"/>
        <family val="2"/>
      </rPr>
      <t>36</t>
    </r>
  </si>
  <si>
    <r>
      <t>v</t>
    </r>
    <r>
      <rPr>
        <sz val="8"/>
        <color theme="1"/>
        <rFont val="Helvetica"/>
        <family val="2"/>
      </rPr>
      <t>37</t>
    </r>
  </si>
  <si>
    <r>
      <t>v</t>
    </r>
    <r>
      <rPr>
        <sz val="8"/>
        <color theme="1"/>
        <rFont val="Helvetica"/>
        <family val="2"/>
      </rPr>
      <t>38</t>
    </r>
  </si>
  <si>
    <r>
      <t>v</t>
    </r>
    <r>
      <rPr>
        <sz val="8"/>
        <color theme="1"/>
        <rFont val="Helvetica"/>
        <family val="2"/>
      </rPr>
      <t>39</t>
    </r>
  </si>
  <si>
    <r>
      <t>v</t>
    </r>
    <r>
      <rPr>
        <sz val="8"/>
        <color theme="1"/>
        <rFont val="Helvetica"/>
        <family val="2"/>
      </rPr>
      <t>40</t>
    </r>
  </si>
  <si>
    <r>
      <t>v</t>
    </r>
    <r>
      <rPr>
        <sz val="8"/>
        <color theme="1"/>
        <rFont val="Helvetica"/>
        <family val="2"/>
      </rPr>
      <t>41</t>
    </r>
  </si>
  <si>
    <r>
      <t>v</t>
    </r>
    <r>
      <rPr>
        <sz val="8"/>
        <color theme="1"/>
        <rFont val="Helvetica"/>
        <family val="2"/>
      </rPr>
      <t>42</t>
    </r>
  </si>
  <si>
    <r>
      <t>v</t>
    </r>
    <r>
      <rPr>
        <sz val="8"/>
        <color theme="1"/>
        <rFont val="Helvetica"/>
        <family val="2"/>
      </rPr>
      <t>43</t>
    </r>
  </si>
  <si>
    <t>reaction</t>
  </si>
  <si>
    <t>hgLL</t>
  </si>
  <si>
    <t>lgLL</t>
  </si>
  <si>
    <t>hgHL</t>
  </si>
  <si>
    <t>lgHL</t>
  </si>
  <si>
    <t>Glc.x Monod Type</t>
  </si>
  <si>
    <t>Lac.x Monod Type</t>
  </si>
  <si>
    <t>v_max</t>
  </si>
  <si>
    <t>k_glc</t>
  </si>
  <si>
    <t>k_lac</t>
  </si>
  <si>
    <t>R_square</t>
  </si>
  <si>
    <t>v1</t>
  </si>
  <si>
    <t>v2</t>
  </si>
  <si>
    <t>v3a</t>
  </si>
  <si>
    <t>v3b</t>
  </si>
  <si>
    <t>v4</t>
  </si>
  <si>
    <t>v5</t>
  </si>
  <si>
    <t>v6a</t>
  </si>
  <si>
    <t>v6b</t>
  </si>
  <si>
    <t>v7</t>
  </si>
  <si>
    <t>v8a</t>
  </si>
  <si>
    <t>v8b</t>
  </si>
  <si>
    <t>v9a</t>
  </si>
  <si>
    <t>v9b</t>
  </si>
  <si>
    <t>v10a</t>
  </si>
  <si>
    <t>v10b</t>
  </si>
  <si>
    <t>v11a</t>
  </si>
  <si>
    <t>v11b</t>
  </si>
  <si>
    <t>v12a</t>
  </si>
  <si>
    <t>v12b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</si>
  <si>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</si>
  <si>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</si>
  <si>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</si>
  <si>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</si>
  <si>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</si>
  <si>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</si>
  <si>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</si>
  <si>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</si>
  <si>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</si>
  <si>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</si>
  <si>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</si>
  <si>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v24a</t>
  </si>
  <si>
    <t>v24b</t>
  </si>
  <si>
    <t>v25a</t>
  </si>
  <si>
    <t>v25b</t>
  </si>
  <si>
    <t>v26</t>
  </si>
  <si>
    <t>v27</t>
  </si>
  <si>
    <t>v28</t>
  </si>
  <si>
    <t>v29a</t>
  </si>
  <si>
    <t>v29b</t>
  </si>
  <si>
    <t>v30a</t>
  </si>
  <si>
    <t>v30b</t>
  </si>
  <si>
    <t>v31a</t>
  </si>
  <si>
    <t>v31b</t>
  </si>
  <si>
    <t>v32a</t>
  </si>
  <si>
    <t>v32b</t>
  </si>
  <si>
    <t>v33a</t>
  </si>
  <si>
    <t>v33b</t>
  </si>
  <si>
    <t>v34</t>
  </si>
  <si>
    <t>v35a</t>
  </si>
  <si>
    <t>v35b</t>
  </si>
  <si>
    <t>v36</t>
  </si>
  <si>
    <t>v37</t>
  </si>
  <si>
    <t>v38</t>
  </si>
  <si>
    <t>v39</t>
  </si>
  <si>
    <t>v40</t>
  </si>
  <si>
    <t>v41</t>
  </si>
  <si>
    <t>v42</t>
  </si>
  <si>
    <t>v43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</si>
</sst>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theme="1"/>
      <name val="Helvetica"/>
      <family val="2"/>
    </font>
    <font>
      <sz val="8"/>
      <color rgb="FF008080"/>
      <name val="Helvetica"/>
      <family val="2"/>
    </font>
    <font>
      <sz val="10"/>
      <color rgb="FF008080"/>
      <name val="Helvetica"/>
      <family val="2"/>
    </font>
    <font>
      <sz val="8"/>
      <color theme="1"/>
      <name val="Helvetica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1" fillId="0" borderId="0" xfId="0" applyFont="1" applyAlignment="1">
      <alignment wrapText="1"/>
    </xf>
    <xf numFmtId="0" fontId="3" fillId="0" borderId="0" xfId="0" applyFont="1"/>
    <xf numFmtId="0" fontId="0" fillId="2" borderId="0" xfId="0" applyFill="1"/>
    <xf numFmtId="0" fontId="5" fillId="0" borderId="0" xfId="0" applyFont="1"/>
    <xf numFmtId="0" fontId="5" fillId="3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0758D-8D34-4741-80E2-6414FC0CB441}">
  <dimension ref="A1:F66"/>
  <sheetViews>
    <sheetView topLeftCell="A48" zoomScale="144" workbookViewId="0">
      <selection activeCell="B66" sqref="B66"/>
    </sheetView>
  </sheetViews>
  <sheetFormatPr baseColWidth="10" defaultRowHeight="16" x14ac:dyDescent="0.2"/>
  <cols>
    <col min="2" max="2" width="32.5" customWidth="1"/>
  </cols>
  <sheetData>
    <row r="1" spans="1:6" x14ac:dyDescent="0.2">
      <c r="A1" s="4" t="s">
        <v>51</v>
      </c>
      <c r="B1" s="1" t="s">
        <v>0</v>
      </c>
      <c r="C1" s="2">
        <v>1050</v>
      </c>
      <c r="D1" s="1">
        <v>993.85</v>
      </c>
      <c r="E1" s="1">
        <v>873.54</v>
      </c>
      <c r="F1" s="1">
        <v>859.77</v>
      </c>
    </row>
    <row r="2" spans="1:6" x14ac:dyDescent="0.2">
      <c r="A2" s="1" t="s">
        <v>52</v>
      </c>
      <c r="B2" s="1" t="s">
        <v>1</v>
      </c>
      <c r="C2" s="2">
        <v>1050</v>
      </c>
      <c r="D2" s="1">
        <v>987.51</v>
      </c>
      <c r="E2" s="1">
        <v>867.8</v>
      </c>
      <c r="F2" s="1">
        <v>853.8</v>
      </c>
    </row>
    <row r="3" spans="1:6" x14ac:dyDescent="0.2">
      <c r="A3" s="1" t="s">
        <v>53</v>
      </c>
      <c r="B3" s="1" t="s">
        <v>2</v>
      </c>
      <c r="C3" s="2">
        <v>2110</v>
      </c>
      <c r="D3" s="2">
        <v>2000</v>
      </c>
      <c r="E3" s="2">
        <v>1690</v>
      </c>
      <c r="F3" s="2">
        <v>1650</v>
      </c>
    </row>
    <row r="4" spans="1:6" x14ac:dyDescent="0.2">
      <c r="A4" s="1" t="s">
        <v>54</v>
      </c>
      <c r="B4" s="1" t="s">
        <v>2</v>
      </c>
      <c r="C4" s="2">
        <v>10000000</v>
      </c>
      <c r="D4" s="2">
        <v>10000000</v>
      </c>
      <c r="E4" s="2">
        <v>14500</v>
      </c>
      <c r="F4" s="2">
        <v>53200</v>
      </c>
    </row>
    <row r="5" spans="1:6" x14ac:dyDescent="0.2">
      <c r="A5" s="1" t="s">
        <v>55</v>
      </c>
      <c r="B5" s="1" t="s">
        <v>3</v>
      </c>
      <c r="C5" s="1">
        <v>115.07</v>
      </c>
      <c r="D5" s="1">
        <v>124.04</v>
      </c>
      <c r="E5" s="1">
        <v>132.1</v>
      </c>
      <c r="F5" s="1">
        <v>172.07</v>
      </c>
    </row>
    <row r="6" spans="1:6" x14ac:dyDescent="0.2">
      <c r="A6" s="1" t="s">
        <v>56</v>
      </c>
      <c r="B6" s="1" t="s">
        <v>4</v>
      </c>
      <c r="C6" s="1">
        <v>115.07</v>
      </c>
      <c r="D6" s="1">
        <v>124.04</v>
      </c>
      <c r="E6" s="1">
        <v>132.1</v>
      </c>
      <c r="F6" s="1">
        <v>172.07</v>
      </c>
    </row>
    <row r="7" spans="1:6" x14ac:dyDescent="0.2">
      <c r="A7" s="1" t="s">
        <v>57</v>
      </c>
      <c r="B7" s="1" t="s">
        <v>5</v>
      </c>
      <c r="C7" s="1">
        <v>23.96</v>
      </c>
      <c r="D7" s="1">
        <v>24.47</v>
      </c>
      <c r="E7" s="1">
        <v>25.52</v>
      </c>
      <c r="F7" s="1">
        <v>42.64</v>
      </c>
    </row>
    <row r="8" spans="1:6" x14ac:dyDescent="0.2">
      <c r="A8" s="1" t="s">
        <v>58</v>
      </c>
      <c r="B8" s="1" t="s">
        <v>5</v>
      </c>
      <c r="C8" s="1">
        <v>88.34</v>
      </c>
      <c r="D8" s="1">
        <v>128.93</v>
      </c>
      <c r="E8" s="1">
        <v>52.81</v>
      </c>
      <c r="F8" s="1">
        <v>68.430000000000007</v>
      </c>
    </row>
    <row r="9" spans="1:6" x14ac:dyDescent="0.2">
      <c r="A9" s="1" t="s">
        <v>59</v>
      </c>
      <c r="B9" s="1" t="s">
        <v>6</v>
      </c>
      <c r="C9" s="1">
        <v>111.73</v>
      </c>
      <c r="D9" s="1">
        <v>130.38</v>
      </c>
      <c r="E9" s="1">
        <v>96.27</v>
      </c>
      <c r="F9" s="1">
        <v>124.63</v>
      </c>
    </row>
    <row r="10" spans="1:6" x14ac:dyDescent="0.2">
      <c r="A10" s="1" t="s">
        <v>60</v>
      </c>
      <c r="B10" s="1" t="s">
        <v>7</v>
      </c>
      <c r="C10" s="1">
        <v>111.73</v>
      </c>
      <c r="D10" s="1">
        <v>130.38</v>
      </c>
      <c r="E10" s="1">
        <v>96.27</v>
      </c>
      <c r="F10" s="1">
        <v>124.63</v>
      </c>
    </row>
    <row r="11" spans="1:6" x14ac:dyDescent="0.2">
      <c r="A11" s="1" t="s">
        <v>61</v>
      </c>
      <c r="B11" s="1" t="s">
        <v>7</v>
      </c>
      <c r="C11" s="1">
        <v>8.5500000000000007</v>
      </c>
      <c r="D11" s="1">
        <v>26.63</v>
      </c>
      <c r="E11" s="1">
        <v>14.67</v>
      </c>
      <c r="F11" s="1">
        <v>218.94</v>
      </c>
    </row>
    <row r="12" spans="1:6" x14ac:dyDescent="0.2">
      <c r="A12" s="1" t="s">
        <v>62</v>
      </c>
      <c r="B12" s="1" t="s">
        <v>8</v>
      </c>
      <c r="C12" s="1">
        <v>111.73</v>
      </c>
      <c r="D12" s="1">
        <v>130.38</v>
      </c>
      <c r="E12" s="1">
        <v>96.27</v>
      </c>
      <c r="F12" s="1">
        <v>124.63</v>
      </c>
    </row>
    <row r="13" spans="1:6" x14ac:dyDescent="0.2">
      <c r="A13" s="1" t="s">
        <v>63</v>
      </c>
      <c r="B13" s="1" t="s">
        <v>8</v>
      </c>
      <c r="C13" s="2">
        <v>1970000</v>
      </c>
      <c r="D13" s="2">
        <v>1050</v>
      </c>
      <c r="E13" s="1">
        <v>539.46</v>
      </c>
      <c r="F13" s="1">
        <v>26.69</v>
      </c>
    </row>
    <row r="14" spans="1:6" x14ac:dyDescent="0.2">
      <c r="A14" s="1" t="s">
        <v>64</v>
      </c>
      <c r="B14" s="1" t="s">
        <v>9</v>
      </c>
      <c r="C14" s="1">
        <v>78.680000000000007</v>
      </c>
      <c r="D14" s="1">
        <v>76.75</v>
      </c>
      <c r="E14" s="1">
        <v>117.7</v>
      </c>
      <c r="F14" s="1">
        <v>149.84</v>
      </c>
    </row>
    <row r="15" spans="1:6" x14ac:dyDescent="0.2">
      <c r="A15" s="1" t="s">
        <v>65</v>
      </c>
      <c r="B15" s="1" t="s">
        <v>9</v>
      </c>
      <c r="C15" s="1">
        <v>0</v>
      </c>
      <c r="D15" s="1">
        <v>0</v>
      </c>
      <c r="E15" s="1">
        <v>0</v>
      </c>
      <c r="F15" s="1">
        <v>0</v>
      </c>
    </row>
    <row r="16" spans="1:6" x14ac:dyDescent="0.2">
      <c r="A16" s="1" t="s">
        <v>66</v>
      </c>
      <c r="B16" s="1" t="s">
        <v>10</v>
      </c>
      <c r="C16" s="1">
        <v>128.44999999999999</v>
      </c>
      <c r="D16" s="1">
        <v>143.09</v>
      </c>
      <c r="E16" s="1">
        <v>103.35</v>
      </c>
      <c r="F16" s="1">
        <v>115.88</v>
      </c>
    </row>
    <row r="17" spans="1:6" x14ac:dyDescent="0.2">
      <c r="A17" s="1" t="s">
        <v>67</v>
      </c>
      <c r="B17" s="1" t="s">
        <v>10</v>
      </c>
      <c r="C17" s="1">
        <v>0</v>
      </c>
      <c r="D17" s="2">
        <v>1280000</v>
      </c>
      <c r="E17" s="2">
        <v>5380000</v>
      </c>
      <c r="F17" s="2">
        <v>226000</v>
      </c>
    </row>
    <row r="18" spans="1:6" x14ac:dyDescent="0.2">
      <c r="A18" s="1" t="s">
        <v>68</v>
      </c>
      <c r="B18" s="1" t="s">
        <v>11</v>
      </c>
      <c r="C18" s="1">
        <v>87.78</v>
      </c>
      <c r="D18" s="1">
        <v>105.91</v>
      </c>
      <c r="E18" s="1">
        <v>70.75</v>
      </c>
      <c r="F18" s="1">
        <v>81.98</v>
      </c>
    </row>
    <row r="19" spans="1:6" x14ac:dyDescent="0.2">
      <c r="A19" s="1" t="s">
        <v>69</v>
      </c>
      <c r="B19" s="1" t="s">
        <v>11</v>
      </c>
      <c r="C19" s="1">
        <v>804.02</v>
      </c>
      <c r="D19" s="2">
        <v>2760000</v>
      </c>
      <c r="E19" s="2">
        <v>10000000</v>
      </c>
      <c r="F19" s="2">
        <v>2910000</v>
      </c>
    </row>
    <row r="20" spans="1:6" x14ac:dyDescent="0.2">
      <c r="A20" s="1" t="s">
        <v>70</v>
      </c>
      <c r="B20" s="1" t="s">
        <v>12</v>
      </c>
      <c r="C20" s="1">
        <v>21.7</v>
      </c>
      <c r="D20" s="1">
        <v>11.16</v>
      </c>
      <c r="E20" s="1">
        <v>17.309999999999999</v>
      </c>
      <c r="F20" s="1">
        <v>34.590000000000003</v>
      </c>
    </row>
    <row r="21" spans="1:6" x14ac:dyDescent="0.2">
      <c r="A21" s="1" t="s">
        <v>71</v>
      </c>
      <c r="B21" s="1" t="s">
        <v>13</v>
      </c>
      <c r="C21" s="1">
        <v>6.36</v>
      </c>
      <c r="D21" s="1">
        <v>6.73</v>
      </c>
      <c r="E21" s="1">
        <v>6.1</v>
      </c>
      <c r="F21" s="1">
        <v>6.34</v>
      </c>
    </row>
    <row r="22" spans="1:6" x14ac:dyDescent="0.2">
      <c r="A22" s="4" t="s">
        <v>72</v>
      </c>
      <c r="B22" s="1" t="s">
        <v>14</v>
      </c>
      <c r="C22" s="1">
        <v>132.19999999999999</v>
      </c>
      <c r="D22" s="1">
        <v>147.05000000000001</v>
      </c>
      <c r="E22" s="1">
        <v>106.94</v>
      </c>
      <c r="F22" s="1">
        <v>119.61</v>
      </c>
    </row>
    <row r="23" spans="1:6" x14ac:dyDescent="0.2">
      <c r="A23" s="4" t="s">
        <v>73</v>
      </c>
      <c r="B23" s="1" t="s">
        <v>15</v>
      </c>
      <c r="C23" s="1">
        <v>33.299999999999997</v>
      </c>
      <c r="D23" s="1">
        <v>23.44</v>
      </c>
      <c r="E23" s="1">
        <v>28.43</v>
      </c>
      <c r="F23" s="1">
        <v>46.15</v>
      </c>
    </row>
    <row r="24" spans="1:6" x14ac:dyDescent="0.2">
      <c r="A24" s="4" t="s">
        <v>74</v>
      </c>
      <c r="B24" s="1" t="s">
        <v>16</v>
      </c>
      <c r="C24" s="1">
        <v>33.33</v>
      </c>
      <c r="D24" s="1">
        <v>32.26</v>
      </c>
      <c r="E24" s="1">
        <v>28.81</v>
      </c>
      <c r="F24" s="1">
        <v>27.89</v>
      </c>
    </row>
    <row r="25" spans="1:6" x14ac:dyDescent="0.2">
      <c r="A25" s="4" t="s">
        <v>75</v>
      </c>
      <c r="B25" s="1" t="s">
        <v>17</v>
      </c>
      <c r="C25" s="1">
        <v>67.55</v>
      </c>
      <c r="D25" s="1">
        <v>75.19</v>
      </c>
      <c r="E25" s="1">
        <v>38.950000000000003</v>
      </c>
      <c r="F25" s="1">
        <v>36.49</v>
      </c>
    </row>
    <row r="26" spans="1:6" x14ac:dyDescent="0.2">
      <c r="A26" s="4" t="s">
        <v>76</v>
      </c>
      <c r="B26" s="1" t="s">
        <v>18</v>
      </c>
      <c r="C26" s="1">
        <v>36.19</v>
      </c>
      <c r="D26" s="1">
        <v>32.43</v>
      </c>
      <c r="E26" s="1">
        <v>28.3</v>
      </c>
      <c r="F26" s="1">
        <v>29.42</v>
      </c>
    </row>
    <row r="27" spans="1:6" x14ac:dyDescent="0.2">
      <c r="A27" s="4" t="s">
        <v>77</v>
      </c>
      <c r="B27" s="1" t="s">
        <v>19</v>
      </c>
      <c r="C27" s="2">
        <v>2110</v>
      </c>
      <c r="D27" s="2">
        <v>2000</v>
      </c>
      <c r="E27" s="2">
        <v>1690</v>
      </c>
      <c r="F27" s="2">
        <v>1650</v>
      </c>
    </row>
    <row r="28" spans="1:6" x14ac:dyDescent="0.2">
      <c r="A28" s="4" t="s">
        <v>78</v>
      </c>
      <c r="B28" s="1" t="s">
        <v>20</v>
      </c>
      <c r="C28" s="1">
        <v>0.4</v>
      </c>
      <c r="D28" s="1">
        <v>0.44</v>
      </c>
      <c r="E28" s="1">
        <v>3.19</v>
      </c>
      <c r="F28" s="1">
        <v>1.1200000000000001</v>
      </c>
    </row>
    <row r="29" spans="1:6" x14ac:dyDescent="0.2">
      <c r="A29" s="1" t="s">
        <v>79</v>
      </c>
      <c r="B29" s="1" t="s">
        <v>21</v>
      </c>
      <c r="C29" s="1">
        <v>71.45</v>
      </c>
      <c r="D29" s="1">
        <v>61.84</v>
      </c>
      <c r="E29" s="1">
        <v>97.74</v>
      </c>
      <c r="F29" s="1">
        <v>128.05000000000001</v>
      </c>
    </row>
    <row r="30" spans="1:6" x14ac:dyDescent="0.2">
      <c r="A30" s="1" t="s">
        <v>80</v>
      </c>
      <c r="B30" s="1" t="s">
        <v>21</v>
      </c>
      <c r="C30" s="2">
        <v>10000000</v>
      </c>
      <c r="D30" s="2">
        <v>10000000</v>
      </c>
      <c r="E30" s="2">
        <v>3430</v>
      </c>
      <c r="F30" s="2">
        <v>3630000</v>
      </c>
    </row>
    <row r="31" spans="1:6" x14ac:dyDescent="0.2">
      <c r="A31" s="1" t="s">
        <v>81</v>
      </c>
      <c r="B31" s="1" t="s">
        <v>22</v>
      </c>
      <c r="C31" s="1">
        <v>36.39</v>
      </c>
      <c r="D31" s="1">
        <v>47.29</v>
      </c>
      <c r="E31" s="1">
        <v>14.4</v>
      </c>
      <c r="F31" s="1">
        <v>22.23</v>
      </c>
    </row>
    <row r="32" spans="1:6" x14ac:dyDescent="0.2">
      <c r="A32" s="1" t="s">
        <v>82</v>
      </c>
      <c r="B32" s="1" t="s">
        <v>23</v>
      </c>
      <c r="C32" s="1">
        <v>120.44</v>
      </c>
      <c r="D32" s="1">
        <v>149.28</v>
      </c>
      <c r="E32" s="1">
        <v>84.39</v>
      </c>
      <c r="F32" s="1">
        <v>101.23</v>
      </c>
    </row>
    <row r="33" spans="1:6" x14ac:dyDescent="0.2">
      <c r="A33" s="1" t="s">
        <v>83</v>
      </c>
      <c r="B33" s="1" t="s">
        <v>24</v>
      </c>
      <c r="C33" s="1">
        <v>40.44</v>
      </c>
      <c r="D33" s="1">
        <v>39.79</v>
      </c>
      <c r="E33" s="1">
        <v>35.619999999999997</v>
      </c>
      <c r="F33" s="1">
        <v>34.979999999999997</v>
      </c>
    </row>
    <row r="34" spans="1:6" x14ac:dyDescent="0.2">
      <c r="A34" s="1" t="s">
        <v>84</v>
      </c>
      <c r="B34" s="1" t="s">
        <v>24</v>
      </c>
      <c r="C34" s="2">
        <v>1090</v>
      </c>
      <c r="D34" s="1">
        <v>0.06</v>
      </c>
      <c r="E34" s="1">
        <v>0.01</v>
      </c>
      <c r="F34" s="1">
        <v>0.32</v>
      </c>
    </row>
    <row r="35" spans="1:6" x14ac:dyDescent="0.2">
      <c r="A35" s="1" t="s">
        <v>85</v>
      </c>
      <c r="B35" s="1" t="s">
        <v>25</v>
      </c>
      <c r="C35" s="1">
        <v>91.11</v>
      </c>
      <c r="D35" s="1">
        <v>99.57</v>
      </c>
      <c r="E35" s="1">
        <v>106.58</v>
      </c>
      <c r="F35" s="1">
        <v>129.43</v>
      </c>
    </row>
    <row r="36" spans="1:6" x14ac:dyDescent="0.2">
      <c r="A36" s="1" t="s">
        <v>86</v>
      </c>
      <c r="B36" s="1" t="s">
        <v>26</v>
      </c>
      <c r="C36" s="1">
        <v>91.11</v>
      </c>
      <c r="D36" s="1">
        <v>99.57</v>
      </c>
      <c r="E36" s="1">
        <v>106.58</v>
      </c>
      <c r="F36" s="1">
        <v>129.43</v>
      </c>
    </row>
    <row r="37" spans="1:6" x14ac:dyDescent="0.2">
      <c r="A37" s="1" t="s">
        <v>87</v>
      </c>
      <c r="B37" s="1" t="s">
        <v>27</v>
      </c>
      <c r="C37" s="1">
        <v>27</v>
      </c>
      <c r="D37" s="1">
        <v>27</v>
      </c>
      <c r="E37" s="1">
        <v>27</v>
      </c>
      <c r="F37" s="1">
        <v>27</v>
      </c>
    </row>
    <row r="38" spans="1:6" x14ac:dyDescent="0.2">
      <c r="A38" s="1" t="s">
        <v>88</v>
      </c>
      <c r="B38" s="1" t="s">
        <v>28</v>
      </c>
      <c r="C38" s="1">
        <v>4.1100000000000003</v>
      </c>
      <c r="D38" s="1">
        <v>7.42</v>
      </c>
      <c r="E38" s="1">
        <v>0.46</v>
      </c>
      <c r="F38" s="1">
        <v>4.7699999999999996</v>
      </c>
    </row>
    <row r="39" spans="1:6" x14ac:dyDescent="0.2">
      <c r="A39" s="1" t="s">
        <v>89</v>
      </c>
      <c r="B39" s="1" t="s">
        <v>28</v>
      </c>
      <c r="C39" s="1">
        <v>0</v>
      </c>
      <c r="D39" s="1">
        <v>0</v>
      </c>
      <c r="E39" s="1">
        <v>13.58</v>
      </c>
      <c r="F39" s="1">
        <v>0</v>
      </c>
    </row>
    <row r="40" spans="1:6" x14ac:dyDescent="0.2">
      <c r="A40" s="1" t="s">
        <v>90</v>
      </c>
      <c r="B40" s="1" t="s">
        <v>29</v>
      </c>
      <c r="C40" s="1">
        <v>87</v>
      </c>
      <c r="D40" s="1">
        <v>92.15</v>
      </c>
      <c r="E40" s="1">
        <v>106.12</v>
      </c>
      <c r="F40" s="1">
        <v>124.66</v>
      </c>
    </row>
    <row r="41" spans="1:6" x14ac:dyDescent="0.2">
      <c r="A41" s="1" t="s">
        <v>91</v>
      </c>
      <c r="B41" s="1" t="s">
        <v>29</v>
      </c>
      <c r="C41" s="2">
        <v>5370</v>
      </c>
      <c r="D41" s="1">
        <v>892.75</v>
      </c>
      <c r="E41" s="2">
        <v>2440</v>
      </c>
      <c r="F41" s="2">
        <v>1270000</v>
      </c>
    </row>
    <row r="42" spans="1:6" x14ac:dyDescent="0.2">
      <c r="A42" s="1" t="s">
        <v>92</v>
      </c>
      <c r="B42" s="1" t="s">
        <v>30</v>
      </c>
      <c r="C42" s="1">
        <v>87.4</v>
      </c>
      <c r="D42" s="1">
        <v>95.65</v>
      </c>
      <c r="E42" s="1">
        <v>105.82</v>
      </c>
      <c r="F42" s="1">
        <v>126.45</v>
      </c>
    </row>
    <row r="43" spans="1:6" x14ac:dyDescent="0.2">
      <c r="A43" s="1" t="s">
        <v>93</v>
      </c>
      <c r="B43" s="1" t="s">
        <v>30</v>
      </c>
      <c r="C43" s="2">
        <v>2460</v>
      </c>
      <c r="D43" s="2">
        <v>849000</v>
      </c>
      <c r="E43" s="2">
        <v>10000000</v>
      </c>
      <c r="F43" s="2">
        <v>688000</v>
      </c>
    </row>
    <row r="44" spans="1:6" x14ac:dyDescent="0.2">
      <c r="A44" s="1" t="s">
        <v>94</v>
      </c>
      <c r="B44" s="1" t="s">
        <v>31</v>
      </c>
      <c r="C44" s="1">
        <v>-0.39</v>
      </c>
      <c r="D44" s="1">
        <v>-3.5</v>
      </c>
      <c r="E44" s="1">
        <v>0.3</v>
      </c>
      <c r="F44" s="1">
        <v>-1.78</v>
      </c>
    </row>
    <row r="45" spans="1:6" x14ac:dyDescent="0.2">
      <c r="A45" s="1" t="s">
        <v>95</v>
      </c>
      <c r="B45" s="1" t="s">
        <v>31</v>
      </c>
      <c r="C45" s="1">
        <v>34.950000000000003</v>
      </c>
      <c r="D45" s="2">
        <v>10200</v>
      </c>
      <c r="E45" s="2">
        <v>10000000</v>
      </c>
      <c r="F45" s="2">
        <v>6420</v>
      </c>
    </row>
    <row r="46" spans="1:6" x14ac:dyDescent="0.2">
      <c r="A46" s="1" t="s">
        <v>96</v>
      </c>
      <c r="B46" s="1" t="s">
        <v>32</v>
      </c>
      <c r="C46" s="1">
        <v>0.39</v>
      </c>
      <c r="D46" s="1">
        <v>3.5</v>
      </c>
      <c r="E46" s="1">
        <v>-0.3</v>
      </c>
      <c r="F46" s="1">
        <v>1.78</v>
      </c>
    </row>
    <row r="47" spans="1:6" x14ac:dyDescent="0.2">
      <c r="A47" s="1" t="s">
        <v>97</v>
      </c>
      <c r="B47" s="1" t="s">
        <v>32</v>
      </c>
      <c r="C47" s="1">
        <v>0</v>
      </c>
      <c r="D47" s="1">
        <v>0</v>
      </c>
      <c r="E47" s="1">
        <v>6.67</v>
      </c>
      <c r="F47" s="1">
        <v>0</v>
      </c>
    </row>
    <row r="48" spans="1:6" ht="43" x14ac:dyDescent="0.2">
      <c r="A48" s="1" t="s">
        <v>98</v>
      </c>
      <c r="B48" s="3" t="s">
        <v>50</v>
      </c>
      <c r="C48" s="1">
        <v>37.4</v>
      </c>
      <c r="D48" s="1">
        <v>39.61</v>
      </c>
      <c r="E48" s="1">
        <v>35.880000000000003</v>
      </c>
      <c r="F48" s="1">
        <v>37.31</v>
      </c>
    </row>
    <row r="49" spans="1:6" x14ac:dyDescent="0.2">
      <c r="A49" s="1" t="s">
        <v>99</v>
      </c>
      <c r="B49" s="1" t="s">
        <v>33</v>
      </c>
      <c r="C49" s="1">
        <v>0</v>
      </c>
      <c r="D49" s="1">
        <v>0</v>
      </c>
      <c r="E49" s="1">
        <v>0</v>
      </c>
      <c r="F49" s="1">
        <v>0</v>
      </c>
    </row>
    <row r="50" spans="1:6" x14ac:dyDescent="0.2">
      <c r="A50" s="1" t="s">
        <v>100</v>
      </c>
      <c r="B50" s="1" t="s">
        <v>33</v>
      </c>
      <c r="C50" s="1">
        <v>386.56</v>
      </c>
      <c r="D50" s="1">
        <v>303.56</v>
      </c>
      <c r="E50" s="2">
        <v>4200</v>
      </c>
      <c r="F50" s="2">
        <v>3150</v>
      </c>
    </row>
    <row r="51" spans="1:6" x14ac:dyDescent="0.2">
      <c r="A51" s="1" t="s">
        <v>101</v>
      </c>
      <c r="B51" s="1" t="s">
        <v>34</v>
      </c>
      <c r="C51" s="1">
        <v>64.11</v>
      </c>
      <c r="D51" s="1">
        <v>72.569999999999993</v>
      </c>
      <c r="E51" s="1">
        <v>79.58</v>
      </c>
      <c r="F51" s="1">
        <v>102.43</v>
      </c>
    </row>
    <row r="52" spans="1:6" x14ac:dyDescent="0.2">
      <c r="A52" s="1" t="s">
        <v>102</v>
      </c>
      <c r="B52" s="1" t="s">
        <v>35</v>
      </c>
      <c r="C52" s="1">
        <v>31.14</v>
      </c>
      <c r="D52" s="1">
        <v>49.04</v>
      </c>
      <c r="E52" s="1">
        <v>7.58</v>
      </c>
      <c r="F52" s="1">
        <v>10.19</v>
      </c>
    </row>
    <row r="53" spans="1:6" x14ac:dyDescent="0.2">
      <c r="A53" s="1" t="s">
        <v>103</v>
      </c>
      <c r="B53" s="1" t="s">
        <v>36</v>
      </c>
      <c r="C53" s="1">
        <v>68.86</v>
      </c>
      <c r="D53" s="1">
        <v>50.96</v>
      </c>
      <c r="E53" s="1">
        <v>92.42</v>
      </c>
      <c r="F53" s="1">
        <v>89.81</v>
      </c>
    </row>
    <row r="54" spans="1:6" x14ac:dyDescent="0.2">
      <c r="A54" s="1" t="s">
        <v>104</v>
      </c>
      <c r="B54" s="1" t="s">
        <v>37</v>
      </c>
      <c r="C54" s="1">
        <v>100</v>
      </c>
      <c r="D54" s="1">
        <v>100</v>
      </c>
      <c r="E54" s="1">
        <v>100</v>
      </c>
      <c r="F54" s="1">
        <v>100</v>
      </c>
    </row>
    <row r="55" spans="1:6" x14ac:dyDescent="0.2">
      <c r="A55" s="1" t="s">
        <v>105</v>
      </c>
      <c r="B55" s="1" t="s">
        <v>38</v>
      </c>
      <c r="C55" s="1">
        <v>0</v>
      </c>
      <c r="D55" s="1">
        <v>0</v>
      </c>
      <c r="E55" s="1">
        <v>0</v>
      </c>
      <c r="F55" s="1">
        <v>100</v>
      </c>
    </row>
    <row r="56" spans="1:6" x14ac:dyDescent="0.2">
      <c r="A56" s="1" t="s">
        <v>106</v>
      </c>
      <c r="B56" s="1" t="s">
        <v>39</v>
      </c>
      <c r="C56" s="1">
        <v>100</v>
      </c>
      <c r="D56" s="1">
        <v>100</v>
      </c>
      <c r="E56" s="1">
        <v>100</v>
      </c>
      <c r="F56" s="1">
        <v>0</v>
      </c>
    </row>
    <row r="57" spans="1:6" x14ac:dyDescent="0.2">
      <c r="A57" s="1" t="s">
        <v>107</v>
      </c>
      <c r="B57" s="1" t="s">
        <v>40</v>
      </c>
      <c r="C57" s="1">
        <v>100</v>
      </c>
      <c r="D57" s="1">
        <v>100</v>
      </c>
      <c r="E57" s="1">
        <v>100</v>
      </c>
      <c r="F57" s="1">
        <v>100</v>
      </c>
    </row>
    <row r="58" spans="1:6" x14ac:dyDescent="0.2">
      <c r="A58" s="1" t="s">
        <v>108</v>
      </c>
      <c r="B58" s="1" t="s">
        <v>41</v>
      </c>
      <c r="C58" s="1">
        <v>99.98</v>
      </c>
      <c r="D58" s="1">
        <v>46.55</v>
      </c>
      <c r="E58" s="1">
        <v>0</v>
      </c>
      <c r="F58" s="1">
        <v>78.19</v>
      </c>
    </row>
    <row r="59" spans="1:6" x14ac:dyDescent="0.2">
      <c r="B59" s="1" t="s">
        <v>42</v>
      </c>
      <c r="C59" s="1">
        <v>0.02</v>
      </c>
      <c r="D59" s="1">
        <v>53.45</v>
      </c>
      <c r="E59" s="1">
        <v>100</v>
      </c>
      <c r="F59" s="1">
        <v>21.81</v>
      </c>
    </row>
    <row r="60" spans="1:6" x14ac:dyDescent="0.2">
      <c r="B60" s="1" t="s">
        <v>43</v>
      </c>
      <c r="C60" s="1">
        <v>100</v>
      </c>
      <c r="D60" s="1">
        <v>100</v>
      </c>
      <c r="E60" s="1">
        <v>100</v>
      </c>
      <c r="F60" s="1">
        <v>100</v>
      </c>
    </row>
    <row r="61" spans="1:6" x14ac:dyDescent="0.2">
      <c r="B61" s="1" t="s">
        <v>44</v>
      </c>
      <c r="C61" s="1">
        <v>0.63</v>
      </c>
      <c r="D61" s="1">
        <v>0.89</v>
      </c>
      <c r="E61" s="1">
        <v>0.9</v>
      </c>
      <c r="F61" s="1">
        <v>0.92</v>
      </c>
    </row>
    <row r="62" spans="1:6" x14ac:dyDescent="0.2">
      <c r="B62" s="1" t="s">
        <v>45</v>
      </c>
      <c r="C62" s="1">
        <v>0.37</v>
      </c>
      <c r="D62" s="1">
        <v>0.11</v>
      </c>
      <c r="E62" s="1">
        <v>0.1</v>
      </c>
      <c r="F62" s="1">
        <v>0.08</v>
      </c>
    </row>
    <row r="63" spans="1:6" x14ac:dyDescent="0.2">
      <c r="B63" s="1" t="s">
        <v>46</v>
      </c>
      <c r="C63" s="1">
        <v>1</v>
      </c>
      <c r="D63" s="1">
        <v>1</v>
      </c>
      <c r="E63" s="1">
        <v>1</v>
      </c>
      <c r="F63" s="1">
        <v>1</v>
      </c>
    </row>
    <row r="64" spans="1:6" x14ac:dyDescent="0.2">
      <c r="B64" s="1" t="s">
        <v>47</v>
      </c>
      <c r="C64" s="1">
        <v>0.87</v>
      </c>
      <c r="D64" s="1">
        <v>0.77</v>
      </c>
      <c r="E64" s="1">
        <v>0.81</v>
      </c>
      <c r="F64" s="1">
        <v>0.75</v>
      </c>
    </row>
    <row r="65" spans="2:6" x14ac:dyDescent="0.2">
      <c r="B65" s="1" t="s">
        <v>48</v>
      </c>
      <c r="C65" s="1">
        <v>0.13</v>
      </c>
      <c r="D65" s="1">
        <v>0.23</v>
      </c>
      <c r="E65" s="1">
        <v>0.19</v>
      </c>
      <c r="F65" s="1">
        <v>0.25</v>
      </c>
    </row>
    <row r="66" spans="2:6" x14ac:dyDescent="0.2">
      <c r="B66" s="1" t="s">
        <v>49</v>
      </c>
      <c r="C66" s="1">
        <v>1</v>
      </c>
      <c r="D66" s="1">
        <v>1</v>
      </c>
      <c r="E66" s="1">
        <v>1</v>
      </c>
      <c r="F66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36539-0CB4-C54D-BC58-CD4D2CD1D0CA}">
  <dimension ref="A1:H59"/>
  <sheetViews>
    <sheetView zoomScale="193" workbookViewId="0">
      <selection activeCell="C2" sqref="C2"/>
    </sheetView>
  </sheetViews>
  <sheetFormatPr baseColWidth="10" defaultRowHeight="16" x14ac:dyDescent="0.2"/>
  <cols>
    <col min="7" max="7" width="16" bestFit="1" customWidth="1"/>
  </cols>
  <sheetData>
    <row r="1" spans="1:8" x14ac:dyDescent="0.2">
      <c r="A1" s="6"/>
      <c r="B1" s="6" t="s">
        <v>109</v>
      </c>
      <c r="C1" s="6" t="s">
        <v>110</v>
      </c>
      <c r="D1" s="6" t="s">
        <v>111</v>
      </c>
      <c r="E1" s="6" t="s">
        <v>112</v>
      </c>
      <c r="F1" s="6" t="s">
        <v>113</v>
      </c>
      <c r="G1" s="6" t="s">
        <v>114</v>
      </c>
      <c r="H1" s="6" t="s">
        <v>115</v>
      </c>
    </row>
    <row r="2" spans="1:8" x14ac:dyDescent="0.2">
      <c r="A2" s="6">
        <v>0</v>
      </c>
      <c r="B2" s="6" t="s">
        <v>120</v>
      </c>
      <c r="C2" s="6">
        <v>1050</v>
      </c>
      <c r="D2" s="6">
        <v>993.85</v>
      </c>
      <c r="E2" s="6">
        <v>873.54</v>
      </c>
      <c r="F2" s="6">
        <v>859.77</v>
      </c>
      <c r="G2" s="6">
        <f>IF(AND(C2&gt;D2,E2&gt;F2),1,IF(AND(C2&lt;D2,E2&lt;F2),-1,0))</f>
        <v>1</v>
      </c>
      <c r="H2" s="6">
        <f>IF(AND(E2&gt;C2,F2&gt;D2),1,IF(AND(E2&lt;C2,F2&lt;D2),-1,0))</f>
        <v>-1</v>
      </c>
    </row>
    <row r="3" spans="1:8" x14ac:dyDescent="0.2">
      <c r="A3" s="6">
        <v>1</v>
      </c>
      <c r="B3" s="6" t="s">
        <v>121</v>
      </c>
      <c r="C3" s="6">
        <v>1050</v>
      </c>
      <c r="D3" s="6">
        <v>987.51</v>
      </c>
      <c r="E3" s="6">
        <v>867.8</v>
      </c>
      <c r="F3" s="6">
        <v>853.8</v>
      </c>
      <c r="G3" s="6">
        <f t="shared" ref="G3:G59" si="0">IF(AND(C3&gt;D3,E3&gt;F3),1,IF(AND(C3&lt;D3,E3&lt;F3),-1,0))</f>
        <v>1</v>
      </c>
      <c r="H3" s="6">
        <f t="shared" ref="H3:H59" si="1">IF(AND(E3&gt;C3,F3&gt;D3),1,IF(AND(E3&lt;C3,F3&lt;D3),-1,0))</f>
        <v>-1</v>
      </c>
    </row>
    <row r="4" spans="1:8" x14ac:dyDescent="0.2">
      <c r="A4" s="6">
        <v>2</v>
      </c>
      <c r="B4" s="6" t="s">
        <v>122</v>
      </c>
      <c r="C4" s="6">
        <v>2110</v>
      </c>
      <c r="D4" s="6">
        <v>2000</v>
      </c>
      <c r="E4" s="6">
        <v>1690</v>
      </c>
      <c r="F4" s="6">
        <v>1650</v>
      </c>
      <c r="G4" s="6">
        <f t="shared" si="0"/>
        <v>1</v>
      </c>
      <c r="H4" s="6">
        <f t="shared" si="1"/>
        <v>-1</v>
      </c>
    </row>
    <row r="5" spans="1:8" x14ac:dyDescent="0.2">
      <c r="A5" s="7">
        <v>3</v>
      </c>
      <c r="B5" s="7" t="s">
        <v>123</v>
      </c>
      <c r="C5" s="7">
        <v>10000000</v>
      </c>
      <c r="D5" s="7">
        <v>10000000</v>
      </c>
      <c r="E5" s="7">
        <v>14500</v>
      </c>
      <c r="F5" s="7">
        <v>53200</v>
      </c>
      <c r="G5" s="6">
        <f t="shared" si="0"/>
        <v>0</v>
      </c>
      <c r="H5" s="6">
        <f t="shared" si="1"/>
        <v>-1</v>
      </c>
    </row>
    <row r="6" spans="1:8" x14ac:dyDescent="0.2">
      <c r="A6" s="6">
        <v>4</v>
      </c>
      <c r="B6" s="6" t="s">
        <v>124</v>
      </c>
      <c r="C6" s="6">
        <v>115.07</v>
      </c>
      <c r="D6" s="6">
        <v>124.04</v>
      </c>
      <c r="E6" s="6">
        <v>132.1</v>
      </c>
      <c r="F6" s="6">
        <v>172.07</v>
      </c>
      <c r="G6" s="6">
        <f t="shared" si="0"/>
        <v>-1</v>
      </c>
      <c r="H6" s="6">
        <f t="shared" si="1"/>
        <v>1</v>
      </c>
    </row>
    <row r="7" spans="1:8" x14ac:dyDescent="0.2">
      <c r="A7" s="6">
        <v>5</v>
      </c>
      <c r="B7" s="6" t="s">
        <v>125</v>
      </c>
      <c r="C7" s="6">
        <v>115.07</v>
      </c>
      <c r="D7" s="6">
        <v>124.04</v>
      </c>
      <c r="E7" s="6">
        <v>132.1</v>
      </c>
      <c r="F7" s="6">
        <v>172.07</v>
      </c>
      <c r="G7" s="6">
        <f t="shared" si="0"/>
        <v>-1</v>
      </c>
      <c r="H7" s="6">
        <f t="shared" si="1"/>
        <v>1</v>
      </c>
    </row>
    <row r="8" spans="1:8" x14ac:dyDescent="0.2">
      <c r="A8" s="6">
        <v>6</v>
      </c>
      <c r="B8" s="6" t="s">
        <v>126</v>
      </c>
      <c r="C8" s="6">
        <v>23.96</v>
      </c>
      <c r="D8" s="6">
        <v>24.47</v>
      </c>
      <c r="E8" s="6">
        <v>25.52</v>
      </c>
      <c r="F8" s="6">
        <v>42.64</v>
      </c>
      <c r="G8" s="6">
        <f t="shared" si="0"/>
        <v>-1</v>
      </c>
      <c r="H8" s="6">
        <f t="shared" si="1"/>
        <v>1</v>
      </c>
    </row>
    <row r="9" spans="1:8" x14ac:dyDescent="0.2">
      <c r="A9" s="6">
        <v>7</v>
      </c>
      <c r="B9" s="6" t="s">
        <v>127</v>
      </c>
      <c r="C9" s="6">
        <v>88.34</v>
      </c>
      <c r="D9" s="6">
        <v>128.93</v>
      </c>
      <c r="E9" s="6">
        <v>52.81</v>
      </c>
      <c r="F9" s="6">
        <v>68.430000000000007</v>
      </c>
      <c r="G9" s="6">
        <f t="shared" si="0"/>
        <v>-1</v>
      </c>
      <c r="H9" s="6">
        <f t="shared" si="1"/>
        <v>-1</v>
      </c>
    </row>
    <row r="10" spans="1:8" x14ac:dyDescent="0.2">
      <c r="A10" s="6">
        <v>8</v>
      </c>
      <c r="B10" s="6" t="s">
        <v>128</v>
      </c>
      <c r="C10" s="6">
        <v>111.73</v>
      </c>
      <c r="D10" s="6">
        <v>130.38</v>
      </c>
      <c r="E10" s="6">
        <v>96.27</v>
      </c>
      <c r="F10" s="6">
        <v>124.63</v>
      </c>
      <c r="G10" s="6">
        <f t="shared" si="0"/>
        <v>-1</v>
      </c>
      <c r="H10" s="6">
        <f t="shared" si="1"/>
        <v>-1</v>
      </c>
    </row>
    <row r="11" spans="1:8" x14ac:dyDescent="0.2">
      <c r="A11" s="6">
        <v>9</v>
      </c>
      <c r="B11" s="6" t="s">
        <v>129</v>
      </c>
      <c r="C11" s="6">
        <v>111.73</v>
      </c>
      <c r="D11" s="6">
        <v>130.38</v>
      </c>
      <c r="E11" s="6">
        <v>96.27</v>
      </c>
      <c r="F11" s="6">
        <v>124.63</v>
      </c>
      <c r="G11" s="6">
        <f t="shared" si="0"/>
        <v>-1</v>
      </c>
      <c r="H11" s="6">
        <f t="shared" si="1"/>
        <v>-1</v>
      </c>
    </row>
    <row r="12" spans="1:8" x14ac:dyDescent="0.2">
      <c r="A12" s="6">
        <v>10</v>
      </c>
      <c r="B12" s="6" t="s">
        <v>130</v>
      </c>
      <c r="C12" s="6">
        <v>8.5500000000000007</v>
      </c>
      <c r="D12" s="6">
        <v>26.63</v>
      </c>
      <c r="E12" s="6">
        <v>14.67</v>
      </c>
      <c r="F12" s="6">
        <v>218.94</v>
      </c>
      <c r="G12" s="6">
        <f t="shared" si="0"/>
        <v>-1</v>
      </c>
      <c r="H12" s="6">
        <f t="shared" si="1"/>
        <v>1</v>
      </c>
    </row>
    <row r="13" spans="1:8" x14ac:dyDescent="0.2">
      <c r="A13" s="6">
        <v>11</v>
      </c>
      <c r="B13" s="6" t="s">
        <v>131</v>
      </c>
      <c r="C13" s="6">
        <v>111.73</v>
      </c>
      <c r="D13" s="6">
        <v>130.38</v>
      </c>
      <c r="E13" s="6">
        <v>96.27</v>
      </c>
      <c r="F13" s="6">
        <v>124.63</v>
      </c>
      <c r="G13" s="6">
        <f t="shared" si="0"/>
        <v>-1</v>
      </c>
      <c r="H13" s="6">
        <f t="shared" si="1"/>
        <v>-1</v>
      </c>
    </row>
    <row r="14" spans="1:8" x14ac:dyDescent="0.2">
      <c r="A14" s="6">
        <v>12</v>
      </c>
      <c r="B14" s="6" t="s">
        <v>132</v>
      </c>
      <c r="C14" s="6">
        <v>1970000</v>
      </c>
      <c r="D14" s="6">
        <v>1050</v>
      </c>
      <c r="E14" s="6">
        <v>539.46</v>
      </c>
      <c r="F14" s="6">
        <v>26.69</v>
      </c>
      <c r="G14" s="6">
        <f t="shared" si="0"/>
        <v>1</v>
      </c>
      <c r="H14" s="6">
        <f t="shared" si="1"/>
        <v>-1</v>
      </c>
    </row>
    <row r="15" spans="1:8" x14ac:dyDescent="0.2">
      <c r="A15" s="6">
        <v>13</v>
      </c>
      <c r="B15" s="6" t="s">
        <v>133</v>
      </c>
      <c r="C15" s="6">
        <v>78.680000000000007</v>
      </c>
      <c r="D15" s="6">
        <v>76.75</v>
      </c>
      <c r="E15" s="6">
        <v>117.7</v>
      </c>
      <c r="F15" s="6">
        <v>149.84</v>
      </c>
      <c r="G15" s="6">
        <f t="shared" si="0"/>
        <v>0</v>
      </c>
      <c r="H15" s="6">
        <f t="shared" si="1"/>
        <v>1</v>
      </c>
    </row>
    <row r="16" spans="1:8" x14ac:dyDescent="0.2">
      <c r="A16" s="6">
        <v>14</v>
      </c>
      <c r="B16" s="6" t="s">
        <v>134</v>
      </c>
      <c r="C16" s="6">
        <v>0</v>
      </c>
      <c r="D16" s="6">
        <v>0</v>
      </c>
      <c r="E16" s="6">
        <v>0</v>
      </c>
      <c r="F16" s="6">
        <v>0</v>
      </c>
      <c r="G16" s="6">
        <f t="shared" si="0"/>
        <v>0</v>
      </c>
      <c r="H16" s="6">
        <f t="shared" si="1"/>
        <v>0</v>
      </c>
    </row>
    <row r="17" spans="1:8" x14ac:dyDescent="0.2">
      <c r="A17" s="6">
        <v>15</v>
      </c>
      <c r="B17" s="6" t="s">
        <v>135</v>
      </c>
      <c r="C17" s="6">
        <v>128.44999999999999</v>
      </c>
      <c r="D17" s="6">
        <v>143.09</v>
      </c>
      <c r="E17" s="6">
        <v>103.35</v>
      </c>
      <c r="F17" s="6">
        <v>115.88</v>
      </c>
      <c r="G17" s="6">
        <f t="shared" si="0"/>
        <v>-1</v>
      </c>
      <c r="H17" s="6">
        <f t="shared" si="1"/>
        <v>-1</v>
      </c>
    </row>
    <row r="18" spans="1:8" x14ac:dyDescent="0.2">
      <c r="A18" s="6">
        <v>16</v>
      </c>
      <c r="B18" s="6" t="s">
        <v>136</v>
      </c>
      <c r="C18" s="6">
        <v>0</v>
      </c>
      <c r="D18" s="6">
        <v>1280000</v>
      </c>
      <c r="E18" s="6">
        <v>5380000</v>
      </c>
      <c r="F18" s="6">
        <v>226000</v>
      </c>
      <c r="G18" s="6">
        <f t="shared" si="0"/>
        <v>0</v>
      </c>
      <c r="H18" s="6">
        <f t="shared" si="1"/>
        <v>0</v>
      </c>
    </row>
    <row r="19" spans="1:8" x14ac:dyDescent="0.2">
      <c r="A19" s="6">
        <v>17</v>
      </c>
      <c r="B19" s="6" t="s">
        <v>137</v>
      </c>
      <c r="C19" s="6">
        <v>87.78</v>
      </c>
      <c r="D19" s="6">
        <v>105.91</v>
      </c>
      <c r="E19" s="6">
        <v>70.75</v>
      </c>
      <c r="F19" s="6">
        <v>81.98</v>
      </c>
      <c r="G19" s="6">
        <f t="shared" si="0"/>
        <v>-1</v>
      </c>
      <c r="H19" s="6">
        <f t="shared" si="1"/>
        <v>-1</v>
      </c>
    </row>
    <row r="20" spans="1:8" x14ac:dyDescent="0.2">
      <c r="A20" s="7">
        <v>18</v>
      </c>
      <c r="B20" s="7" t="s">
        <v>138</v>
      </c>
      <c r="C20" s="7">
        <v>804.02</v>
      </c>
      <c r="D20" s="7">
        <v>2760000</v>
      </c>
      <c r="E20" s="7">
        <v>10000000</v>
      </c>
      <c r="F20" s="7">
        <v>2910000</v>
      </c>
      <c r="G20" s="6">
        <f t="shared" si="0"/>
        <v>0</v>
      </c>
      <c r="H20" s="6">
        <f t="shared" si="1"/>
        <v>1</v>
      </c>
    </row>
    <row r="21" spans="1:8" x14ac:dyDescent="0.2">
      <c r="A21" s="6">
        <v>19</v>
      </c>
      <c r="B21" s="6" t="s">
        <v>139</v>
      </c>
      <c r="C21" s="6">
        <v>21.7</v>
      </c>
      <c r="D21" s="6">
        <v>11.16</v>
      </c>
      <c r="E21" s="6">
        <v>17.309999999999999</v>
      </c>
      <c r="F21" s="6">
        <v>34.590000000000003</v>
      </c>
      <c r="G21" s="6">
        <f t="shared" si="0"/>
        <v>0</v>
      </c>
      <c r="H21" s="6">
        <f t="shared" si="1"/>
        <v>0</v>
      </c>
    </row>
    <row r="22" spans="1:8" x14ac:dyDescent="0.2">
      <c r="A22" s="6">
        <v>20</v>
      </c>
      <c r="B22" s="6" t="s">
        <v>140</v>
      </c>
      <c r="C22" s="6">
        <v>6.36</v>
      </c>
      <c r="D22" s="6">
        <v>6.73</v>
      </c>
      <c r="E22" s="6">
        <v>6.1</v>
      </c>
      <c r="F22" s="6">
        <v>6.34</v>
      </c>
      <c r="G22" s="6">
        <f t="shared" si="0"/>
        <v>-1</v>
      </c>
      <c r="H22" s="6">
        <f t="shared" si="1"/>
        <v>-1</v>
      </c>
    </row>
    <row r="23" spans="1:8" x14ac:dyDescent="0.2">
      <c r="A23" s="6">
        <v>21</v>
      </c>
      <c r="B23" s="6" t="s">
        <v>141</v>
      </c>
      <c r="C23" s="6">
        <v>132.19999999999999</v>
      </c>
      <c r="D23" s="6">
        <v>147.05000000000001</v>
      </c>
      <c r="E23" s="6">
        <v>106.94</v>
      </c>
      <c r="F23" s="6">
        <v>119.61</v>
      </c>
      <c r="G23" s="6">
        <f t="shared" si="0"/>
        <v>-1</v>
      </c>
      <c r="H23" s="6">
        <f t="shared" si="1"/>
        <v>-1</v>
      </c>
    </row>
    <row r="24" spans="1:8" x14ac:dyDescent="0.2">
      <c r="A24" s="6">
        <v>22</v>
      </c>
      <c r="B24" s="6" t="s">
        <v>142</v>
      </c>
      <c r="C24" s="6">
        <v>33.299999999999997</v>
      </c>
      <c r="D24" s="6">
        <v>23.44</v>
      </c>
      <c r="E24" s="6">
        <v>28.43</v>
      </c>
      <c r="F24" s="6">
        <v>46.15</v>
      </c>
      <c r="G24" s="6">
        <f t="shared" si="0"/>
        <v>0</v>
      </c>
      <c r="H24" s="6">
        <f t="shared" si="1"/>
        <v>0</v>
      </c>
    </row>
    <row r="25" spans="1:8" x14ac:dyDescent="0.2">
      <c r="A25" s="6">
        <v>23</v>
      </c>
      <c r="B25" s="6" t="s">
        <v>143</v>
      </c>
      <c r="C25" s="6">
        <v>33.33</v>
      </c>
      <c r="D25" s="6">
        <v>32.26</v>
      </c>
      <c r="E25" s="6">
        <v>28.81</v>
      </c>
      <c r="F25" s="6">
        <v>27.89</v>
      </c>
      <c r="G25" s="6">
        <f t="shared" si="0"/>
        <v>1</v>
      </c>
      <c r="H25" s="6">
        <f t="shared" si="1"/>
        <v>-1</v>
      </c>
    </row>
    <row r="26" spans="1:8" x14ac:dyDescent="0.2">
      <c r="A26" s="6">
        <v>24</v>
      </c>
      <c r="B26" s="6" t="s">
        <v>144</v>
      </c>
      <c r="C26" s="6">
        <v>67.55</v>
      </c>
      <c r="D26" s="6">
        <v>75.19</v>
      </c>
      <c r="E26" s="6">
        <v>38.950000000000003</v>
      </c>
      <c r="F26" s="6">
        <v>36.49</v>
      </c>
      <c r="G26" s="6">
        <f t="shared" si="0"/>
        <v>0</v>
      </c>
      <c r="H26" s="6">
        <f t="shared" si="1"/>
        <v>-1</v>
      </c>
    </row>
    <row r="27" spans="1:8" x14ac:dyDescent="0.2">
      <c r="A27" s="6">
        <v>25</v>
      </c>
      <c r="B27" s="6" t="s">
        <v>145</v>
      </c>
      <c r="C27" s="6">
        <v>36.19</v>
      </c>
      <c r="D27" s="6">
        <v>32.43</v>
      </c>
      <c r="E27" s="6">
        <v>28.3</v>
      </c>
      <c r="F27" s="6">
        <v>29.42</v>
      </c>
      <c r="G27" s="6">
        <f t="shared" si="0"/>
        <v>0</v>
      </c>
      <c r="H27" s="6">
        <f t="shared" si="1"/>
        <v>-1</v>
      </c>
    </row>
    <row r="28" spans="1:8" x14ac:dyDescent="0.2">
      <c r="A28" s="6">
        <v>26</v>
      </c>
      <c r="B28" s="6" t="s">
        <v>146</v>
      </c>
      <c r="C28" s="6">
        <v>2110</v>
      </c>
      <c r="D28" s="6">
        <v>2000</v>
      </c>
      <c r="E28" s="6">
        <v>1690</v>
      </c>
      <c r="F28" s="6">
        <v>1650</v>
      </c>
      <c r="G28" s="6">
        <f t="shared" si="0"/>
        <v>1</v>
      </c>
      <c r="H28" s="6">
        <f t="shared" si="1"/>
        <v>-1</v>
      </c>
    </row>
    <row r="29" spans="1:8" x14ac:dyDescent="0.2">
      <c r="A29" s="6">
        <v>27</v>
      </c>
      <c r="B29" s="6" t="s">
        <v>147</v>
      </c>
      <c r="C29" s="6">
        <v>0.4</v>
      </c>
      <c r="D29" s="6">
        <v>0.44</v>
      </c>
      <c r="E29" s="6">
        <v>3.19</v>
      </c>
      <c r="F29" s="6">
        <v>1.1200000000000001</v>
      </c>
      <c r="G29" s="6">
        <f t="shared" si="0"/>
        <v>0</v>
      </c>
      <c r="H29" s="6">
        <f t="shared" si="1"/>
        <v>1</v>
      </c>
    </row>
    <row r="30" spans="1:8" x14ac:dyDescent="0.2">
      <c r="A30" s="6">
        <v>28</v>
      </c>
      <c r="B30" s="6" t="s">
        <v>148</v>
      </c>
      <c r="C30" s="6">
        <v>36.39</v>
      </c>
      <c r="D30" s="6">
        <v>47.29</v>
      </c>
      <c r="E30" s="6">
        <v>14.4</v>
      </c>
      <c r="F30" s="6">
        <v>22.23</v>
      </c>
      <c r="G30" s="6">
        <f t="shared" si="0"/>
        <v>-1</v>
      </c>
      <c r="H30" s="6">
        <f t="shared" si="1"/>
        <v>-1</v>
      </c>
    </row>
    <row r="31" spans="1:8" x14ac:dyDescent="0.2">
      <c r="A31" s="6">
        <v>29</v>
      </c>
      <c r="B31" s="6" t="s">
        <v>149</v>
      </c>
      <c r="C31" s="6">
        <v>120.44</v>
      </c>
      <c r="D31" s="6">
        <v>149.28</v>
      </c>
      <c r="E31" s="6">
        <v>84.39</v>
      </c>
      <c r="F31" s="6">
        <v>101.23</v>
      </c>
      <c r="G31" s="6">
        <f t="shared" si="0"/>
        <v>-1</v>
      </c>
      <c r="H31" s="6">
        <f t="shared" si="1"/>
        <v>-1</v>
      </c>
    </row>
    <row r="32" spans="1:8" x14ac:dyDescent="0.2">
      <c r="A32" s="6">
        <v>30</v>
      </c>
      <c r="B32" s="6" t="s">
        <v>150</v>
      </c>
      <c r="C32" s="6">
        <v>40.44</v>
      </c>
      <c r="D32" s="6">
        <v>39.79</v>
      </c>
      <c r="E32" s="6">
        <v>35.619999999999997</v>
      </c>
      <c r="F32" s="6">
        <v>34.979999999999997</v>
      </c>
      <c r="G32" s="6">
        <f t="shared" si="0"/>
        <v>1</v>
      </c>
      <c r="H32" s="6">
        <f t="shared" si="1"/>
        <v>-1</v>
      </c>
    </row>
    <row r="33" spans="1:8" x14ac:dyDescent="0.2">
      <c r="A33" s="6">
        <v>31</v>
      </c>
      <c r="B33" s="6" t="s">
        <v>151</v>
      </c>
      <c r="C33" s="6">
        <v>1090</v>
      </c>
      <c r="D33" s="6">
        <v>0.06</v>
      </c>
      <c r="E33" s="6">
        <v>0.01</v>
      </c>
      <c r="F33" s="6">
        <v>0.32</v>
      </c>
      <c r="G33" s="6">
        <f t="shared" si="0"/>
        <v>0</v>
      </c>
      <c r="H33" s="6">
        <f t="shared" si="1"/>
        <v>0</v>
      </c>
    </row>
    <row r="34" spans="1:8" x14ac:dyDescent="0.2">
      <c r="A34" s="6">
        <v>32</v>
      </c>
      <c r="B34" s="6" t="s">
        <v>152</v>
      </c>
      <c r="C34" s="6">
        <v>71.45</v>
      </c>
      <c r="D34" s="6">
        <v>61.84</v>
      </c>
      <c r="E34" s="6">
        <v>97.74</v>
      </c>
      <c r="F34" s="6">
        <v>128.05000000000001</v>
      </c>
      <c r="G34" s="6">
        <f t="shared" si="0"/>
        <v>0</v>
      </c>
      <c r="H34" s="6">
        <f t="shared" si="1"/>
        <v>1</v>
      </c>
    </row>
    <row r="35" spans="1:8" x14ac:dyDescent="0.2">
      <c r="A35" s="6">
        <v>33</v>
      </c>
      <c r="B35" s="6" t="s">
        <v>153</v>
      </c>
      <c r="C35" s="6">
        <v>10000000</v>
      </c>
      <c r="D35" s="6">
        <v>10000000</v>
      </c>
      <c r="E35" s="6">
        <v>3430</v>
      </c>
      <c r="F35" s="6">
        <v>3630000</v>
      </c>
      <c r="G35" s="6">
        <f t="shared" si="0"/>
        <v>0</v>
      </c>
      <c r="H35" s="6">
        <f t="shared" si="1"/>
        <v>-1</v>
      </c>
    </row>
    <row r="36" spans="1:8" x14ac:dyDescent="0.2">
      <c r="A36" s="6">
        <v>34</v>
      </c>
      <c r="B36" s="6" t="s">
        <v>154</v>
      </c>
      <c r="C36" s="6">
        <v>91.11</v>
      </c>
      <c r="D36" s="6">
        <v>99.57</v>
      </c>
      <c r="E36" s="6">
        <v>106.58</v>
      </c>
      <c r="F36" s="6">
        <v>129.43</v>
      </c>
      <c r="G36" s="6">
        <f t="shared" si="0"/>
        <v>-1</v>
      </c>
      <c r="H36" s="6">
        <f t="shared" si="1"/>
        <v>1</v>
      </c>
    </row>
    <row r="37" spans="1:8" x14ac:dyDescent="0.2">
      <c r="A37" s="6">
        <v>35</v>
      </c>
      <c r="B37" s="6" t="s">
        <v>155</v>
      </c>
      <c r="C37" s="6">
        <v>91.11</v>
      </c>
      <c r="D37" s="6">
        <v>99.57</v>
      </c>
      <c r="E37" s="6">
        <v>106.58</v>
      </c>
      <c r="F37" s="6">
        <v>129.43</v>
      </c>
      <c r="G37" s="6">
        <f t="shared" si="0"/>
        <v>-1</v>
      </c>
      <c r="H37" s="6">
        <f t="shared" si="1"/>
        <v>1</v>
      </c>
    </row>
    <row r="38" spans="1:8" x14ac:dyDescent="0.2">
      <c r="A38" s="6">
        <v>36</v>
      </c>
      <c r="B38" s="6" t="s">
        <v>156</v>
      </c>
      <c r="C38" s="6">
        <v>27</v>
      </c>
      <c r="D38" s="6">
        <v>27</v>
      </c>
      <c r="E38" s="6">
        <v>27</v>
      </c>
      <c r="F38" s="6">
        <v>27</v>
      </c>
      <c r="G38" s="6">
        <f t="shared" si="0"/>
        <v>0</v>
      </c>
      <c r="H38" s="6">
        <f t="shared" si="1"/>
        <v>0</v>
      </c>
    </row>
    <row r="39" spans="1:8" x14ac:dyDescent="0.2">
      <c r="A39" s="6">
        <v>37</v>
      </c>
      <c r="B39" s="6" t="s">
        <v>157</v>
      </c>
      <c r="C39" s="6">
        <v>4.1100000000000003</v>
      </c>
      <c r="D39" s="6">
        <v>7.42</v>
      </c>
      <c r="E39" s="6">
        <v>0.46</v>
      </c>
      <c r="F39" s="6">
        <v>4.7699999999999996</v>
      </c>
      <c r="G39" s="6">
        <f t="shared" si="0"/>
        <v>-1</v>
      </c>
      <c r="H39" s="6">
        <f t="shared" si="1"/>
        <v>-1</v>
      </c>
    </row>
    <row r="40" spans="1:8" x14ac:dyDescent="0.2">
      <c r="A40" s="6">
        <v>38</v>
      </c>
      <c r="B40" s="6" t="s">
        <v>158</v>
      </c>
      <c r="C40" s="6">
        <v>0</v>
      </c>
      <c r="D40" s="6">
        <v>0</v>
      </c>
      <c r="E40" s="6">
        <v>13.58</v>
      </c>
      <c r="F40" s="6">
        <v>0</v>
      </c>
      <c r="G40" s="6">
        <f t="shared" si="0"/>
        <v>0</v>
      </c>
      <c r="H40" s="6">
        <f t="shared" si="1"/>
        <v>0</v>
      </c>
    </row>
    <row r="41" spans="1:8" x14ac:dyDescent="0.2">
      <c r="A41" s="6">
        <v>39</v>
      </c>
      <c r="B41" s="6" t="s">
        <v>159</v>
      </c>
      <c r="C41" s="6">
        <v>87</v>
      </c>
      <c r="D41" s="6">
        <v>92.15</v>
      </c>
      <c r="E41" s="6">
        <v>106.12</v>
      </c>
      <c r="F41" s="6">
        <v>124.66</v>
      </c>
      <c r="G41" s="6">
        <f t="shared" si="0"/>
        <v>-1</v>
      </c>
      <c r="H41" s="6">
        <f t="shared" si="1"/>
        <v>1</v>
      </c>
    </row>
    <row r="42" spans="1:8" x14ac:dyDescent="0.2">
      <c r="A42" s="6">
        <v>40</v>
      </c>
      <c r="B42" s="6" t="s">
        <v>160</v>
      </c>
      <c r="C42" s="6">
        <v>5370</v>
      </c>
      <c r="D42" s="6">
        <v>892.75</v>
      </c>
      <c r="E42" s="6">
        <v>2440</v>
      </c>
      <c r="F42" s="6">
        <v>1270000</v>
      </c>
      <c r="G42" s="6">
        <f t="shared" si="0"/>
        <v>0</v>
      </c>
      <c r="H42" s="6">
        <f t="shared" si="1"/>
        <v>0</v>
      </c>
    </row>
    <row r="43" spans="1:8" x14ac:dyDescent="0.2">
      <c r="A43" s="6">
        <v>41</v>
      </c>
      <c r="B43" s="6" t="s">
        <v>161</v>
      </c>
      <c r="C43" s="6">
        <v>87.4</v>
      </c>
      <c r="D43" s="6">
        <v>95.65</v>
      </c>
      <c r="E43" s="6">
        <v>105.82</v>
      </c>
      <c r="F43" s="6">
        <v>126.45</v>
      </c>
      <c r="G43" s="6">
        <f t="shared" si="0"/>
        <v>-1</v>
      </c>
      <c r="H43" s="6">
        <f t="shared" si="1"/>
        <v>1</v>
      </c>
    </row>
    <row r="44" spans="1:8" x14ac:dyDescent="0.2">
      <c r="A44" s="6">
        <v>42</v>
      </c>
      <c r="B44" s="6" t="s">
        <v>162</v>
      </c>
      <c r="C44" s="6">
        <v>2460</v>
      </c>
      <c r="D44" s="6">
        <v>849000</v>
      </c>
      <c r="E44" s="6">
        <v>10000000</v>
      </c>
      <c r="F44" s="6">
        <v>688000</v>
      </c>
      <c r="G44" s="6">
        <f t="shared" si="0"/>
        <v>0</v>
      </c>
      <c r="H44" s="6">
        <f t="shared" si="1"/>
        <v>0</v>
      </c>
    </row>
    <row r="45" spans="1:8" x14ac:dyDescent="0.2">
      <c r="A45" s="6">
        <v>43</v>
      </c>
      <c r="B45" s="6" t="s">
        <v>163</v>
      </c>
      <c r="C45" s="6">
        <v>-0.39</v>
      </c>
      <c r="D45" s="6">
        <v>-3.5</v>
      </c>
      <c r="E45" s="6">
        <v>0.3</v>
      </c>
      <c r="F45" s="6">
        <v>-1.78</v>
      </c>
      <c r="G45" s="6">
        <f t="shared" si="0"/>
        <v>1</v>
      </c>
      <c r="H45" s="6">
        <f t="shared" si="1"/>
        <v>1</v>
      </c>
    </row>
    <row r="46" spans="1:8" x14ac:dyDescent="0.2">
      <c r="A46" s="6">
        <v>44</v>
      </c>
      <c r="B46" s="6" t="s">
        <v>164</v>
      </c>
      <c r="C46" s="6">
        <v>34.950000000000003</v>
      </c>
      <c r="D46" s="6">
        <v>10200</v>
      </c>
      <c r="E46" s="6">
        <v>10000000</v>
      </c>
      <c r="F46" s="6">
        <v>6420</v>
      </c>
      <c r="G46" s="6">
        <f t="shared" si="0"/>
        <v>0</v>
      </c>
      <c r="H46" s="6">
        <f t="shared" si="1"/>
        <v>0</v>
      </c>
    </row>
    <row r="47" spans="1:8" x14ac:dyDescent="0.2">
      <c r="A47" s="6">
        <v>45</v>
      </c>
      <c r="B47" s="6" t="s">
        <v>165</v>
      </c>
      <c r="C47" s="6">
        <v>0.39</v>
      </c>
      <c r="D47" s="6">
        <v>3.5</v>
      </c>
      <c r="E47" s="6">
        <v>-0.3</v>
      </c>
      <c r="F47" s="6">
        <v>1.78</v>
      </c>
      <c r="G47" s="6">
        <f t="shared" si="0"/>
        <v>-1</v>
      </c>
      <c r="H47" s="6">
        <f t="shared" si="1"/>
        <v>-1</v>
      </c>
    </row>
    <row r="48" spans="1:8" x14ac:dyDescent="0.2">
      <c r="A48" s="6">
        <v>46</v>
      </c>
      <c r="B48" s="6" t="s">
        <v>166</v>
      </c>
      <c r="C48" s="6">
        <v>0</v>
      </c>
      <c r="D48" s="6">
        <v>0</v>
      </c>
      <c r="E48" s="6">
        <v>6.67</v>
      </c>
      <c r="F48" s="6">
        <v>0</v>
      </c>
      <c r="G48" s="6">
        <f t="shared" si="0"/>
        <v>0</v>
      </c>
      <c r="H48" s="6">
        <f t="shared" si="1"/>
        <v>0</v>
      </c>
    </row>
    <row r="49" spans="1:8" x14ac:dyDescent="0.2">
      <c r="A49" s="6">
        <v>47</v>
      </c>
      <c r="B49" s="6" t="s">
        <v>167</v>
      </c>
      <c r="C49" s="6">
        <v>37.4</v>
      </c>
      <c r="D49" s="6">
        <v>39.61</v>
      </c>
      <c r="E49" s="6">
        <v>35.880000000000003</v>
      </c>
      <c r="F49" s="6">
        <v>37.31</v>
      </c>
      <c r="G49" s="6">
        <f t="shared" si="0"/>
        <v>-1</v>
      </c>
      <c r="H49" s="6">
        <f t="shared" si="1"/>
        <v>-1</v>
      </c>
    </row>
    <row r="50" spans="1:8" x14ac:dyDescent="0.2">
      <c r="A50" s="6">
        <v>48</v>
      </c>
      <c r="B50" s="6" t="s">
        <v>168</v>
      </c>
      <c r="C50" s="6">
        <v>0</v>
      </c>
      <c r="D50" s="6">
        <v>0</v>
      </c>
      <c r="E50" s="6">
        <v>0</v>
      </c>
      <c r="F50" s="6">
        <v>0</v>
      </c>
      <c r="G50" s="6">
        <f t="shared" si="0"/>
        <v>0</v>
      </c>
      <c r="H50" s="6">
        <f t="shared" si="1"/>
        <v>0</v>
      </c>
    </row>
    <row r="51" spans="1:8" x14ac:dyDescent="0.2">
      <c r="A51" s="6">
        <v>49</v>
      </c>
      <c r="B51" s="6" t="s">
        <v>169</v>
      </c>
      <c r="C51" s="6">
        <v>386.56</v>
      </c>
      <c r="D51" s="6">
        <v>303.56</v>
      </c>
      <c r="E51" s="6">
        <v>4200</v>
      </c>
      <c r="F51" s="6">
        <v>3150</v>
      </c>
      <c r="G51" s="6">
        <f t="shared" si="0"/>
        <v>1</v>
      </c>
      <c r="H51" s="6">
        <f t="shared" si="1"/>
        <v>1</v>
      </c>
    </row>
    <row r="52" spans="1:8" x14ac:dyDescent="0.2">
      <c r="A52" s="6">
        <v>50</v>
      </c>
      <c r="B52" s="6" t="s">
        <v>170</v>
      </c>
      <c r="C52" s="6">
        <v>64.11</v>
      </c>
      <c r="D52" s="6">
        <v>72.569999999999993</v>
      </c>
      <c r="E52" s="6">
        <v>79.58</v>
      </c>
      <c r="F52" s="6">
        <v>102.43</v>
      </c>
      <c r="G52" s="6">
        <f t="shared" si="0"/>
        <v>-1</v>
      </c>
      <c r="H52" s="6">
        <f t="shared" si="1"/>
        <v>1</v>
      </c>
    </row>
    <row r="53" spans="1:8" x14ac:dyDescent="0.2">
      <c r="A53" s="6">
        <v>51</v>
      </c>
      <c r="B53" s="6" t="s">
        <v>171</v>
      </c>
      <c r="C53" s="6">
        <v>0.63</v>
      </c>
      <c r="D53" s="6">
        <v>0.89</v>
      </c>
      <c r="E53" s="6">
        <v>0.9</v>
      </c>
      <c r="F53" s="6">
        <v>0.92</v>
      </c>
      <c r="G53" s="6">
        <f t="shared" si="0"/>
        <v>-1</v>
      </c>
      <c r="H53" s="6">
        <f t="shared" si="1"/>
        <v>1</v>
      </c>
    </row>
    <row r="54" spans="1:8" x14ac:dyDescent="0.2">
      <c r="A54" s="6">
        <v>52</v>
      </c>
      <c r="B54" s="6" t="s">
        <v>172</v>
      </c>
      <c r="C54" s="6">
        <v>99.98</v>
      </c>
      <c r="D54" s="6">
        <v>46.55</v>
      </c>
      <c r="E54" s="6">
        <v>0</v>
      </c>
      <c r="F54" s="6">
        <v>78.19</v>
      </c>
      <c r="G54" s="6">
        <f t="shared" si="0"/>
        <v>0</v>
      </c>
      <c r="H54" s="6">
        <f t="shared" si="1"/>
        <v>0</v>
      </c>
    </row>
    <row r="55" spans="1:8" x14ac:dyDescent="0.2">
      <c r="A55" s="6">
        <v>53</v>
      </c>
      <c r="B55" s="6" t="s">
        <v>173</v>
      </c>
      <c r="C55" s="6">
        <v>0.02</v>
      </c>
      <c r="D55" s="6">
        <v>53.45</v>
      </c>
      <c r="E55" s="6">
        <v>100</v>
      </c>
      <c r="F55" s="6">
        <v>21.81</v>
      </c>
      <c r="G55" s="6">
        <f t="shared" si="0"/>
        <v>0</v>
      </c>
      <c r="H55" s="6">
        <f t="shared" si="1"/>
        <v>0</v>
      </c>
    </row>
    <row r="56" spans="1:8" x14ac:dyDescent="0.2">
      <c r="A56" s="6">
        <v>54</v>
      </c>
      <c r="B56" s="6" t="s">
        <v>174</v>
      </c>
      <c r="C56" s="6">
        <v>0</v>
      </c>
      <c r="D56" s="6">
        <v>0</v>
      </c>
      <c r="E56" s="6">
        <v>0</v>
      </c>
      <c r="F56" s="6">
        <v>100</v>
      </c>
      <c r="G56" s="6">
        <f t="shared" si="0"/>
        <v>0</v>
      </c>
      <c r="H56" s="6">
        <f t="shared" si="1"/>
        <v>0</v>
      </c>
    </row>
    <row r="57" spans="1:8" x14ac:dyDescent="0.2">
      <c r="A57" s="6">
        <v>55</v>
      </c>
      <c r="B57" s="6" t="s">
        <v>175</v>
      </c>
      <c r="C57" s="6">
        <v>100</v>
      </c>
      <c r="D57" s="6">
        <v>100</v>
      </c>
      <c r="E57" s="6">
        <v>100</v>
      </c>
      <c r="F57" s="6">
        <v>0</v>
      </c>
      <c r="G57" s="6">
        <f t="shared" si="0"/>
        <v>0</v>
      </c>
      <c r="H57" s="6">
        <f t="shared" si="1"/>
        <v>0</v>
      </c>
    </row>
    <row r="58" spans="1:8" x14ac:dyDescent="0.2">
      <c r="A58" s="6">
        <v>56</v>
      </c>
      <c r="B58" s="6" t="s">
        <v>176</v>
      </c>
      <c r="C58" s="6">
        <v>31.14</v>
      </c>
      <c r="D58" s="6">
        <v>49.04</v>
      </c>
      <c r="E58" s="6">
        <v>7.58</v>
      </c>
      <c r="F58" s="6">
        <v>10.19</v>
      </c>
      <c r="G58" s="6">
        <f t="shared" si="0"/>
        <v>-1</v>
      </c>
      <c r="H58" s="6">
        <f t="shared" si="1"/>
        <v>-1</v>
      </c>
    </row>
    <row r="59" spans="1:8" x14ac:dyDescent="0.2">
      <c r="A59" s="6">
        <v>57</v>
      </c>
      <c r="B59" s="6" t="s">
        <v>177</v>
      </c>
      <c r="C59" s="6">
        <v>68.86</v>
      </c>
      <c r="D59" s="6">
        <v>50.96</v>
      </c>
      <c r="E59" s="6">
        <v>92.42</v>
      </c>
      <c r="F59" s="6">
        <v>89.81</v>
      </c>
      <c r="G59" s="6">
        <f t="shared" si="0"/>
        <v>1</v>
      </c>
      <c r="H59" s="6">
        <f t="shared" si="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A50C5-63AE-A24D-87DA-B93CF19EFBB9}">
  <dimension ref="A1:L59"/>
  <sheetViews>
    <sheetView zoomScale="107" workbookViewId="0">
      <selection activeCell="C2" sqref="C2"/>
    </sheetView>
  </sheetViews>
  <sheetFormatPr baseColWidth="10" defaultRowHeight="16" x14ac:dyDescent="0.2"/>
  <cols>
    <col min="7" max="7" width="16.1640625" customWidth="1"/>
    <col min="8" max="8" width="15.6640625" customWidth="1"/>
    <col min="12" max="12" width="10.83203125" style="8"/>
  </cols>
  <sheetData>
    <row r="1" spans="1:12" x14ac:dyDescent="0.2"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s="8" t="s">
        <v>119</v>
      </c>
    </row>
    <row r="2" spans="1:12" x14ac:dyDescent="0.2">
      <c r="A2">
        <v>0</v>
      </c>
      <c r="B2" t="s">
        <v>120</v>
      </c>
      <c r="C2">
        <v>1050</v>
      </c>
      <c r="D2">
        <v>993.85</v>
      </c>
      <c r="E2">
        <v>873.54</v>
      </c>
      <c r="F2">
        <v>859.77</v>
      </c>
      <c r="G2">
        <v>1</v>
      </c>
      <c r="H2">
        <v>-1</v>
      </c>
      <c r="I2">
        <v>1172.45800846563</v>
      </c>
      <c r="J2">
        <v>1.6809706933055699E-2</v>
      </c>
      <c r="K2">
        <v>7.1568769730694903</v>
      </c>
      <c r="L2" s="8">
        <v>0.99989972544925199</v>
      </c>
    </row>
    <row r="3" spans="1:12" x14ac:dyDescent="0.2">
      <c r="A3">
        <v>1</v>
      </c>
      <c r="B3" t="s">
        <v>121</v>
      </c>
      <c r="C3">
        <v>1050</v>
      </c>
      <c r="D3">
        <v>987.51</v>
      </c>
      <c r="E3">
        <v>867.8</v>
      </c>
      <c r="F3">
        <v>853.8</v>
      </c>
      <c r="G3">
        <v>1</v>
      </c>
      <c r="H3">
        <v>-1</v>
      </c>
      <c r="I3">
        <v>1177.45315062945</v>
      </c>
      <c r="J3">
        <v>1.8749777124786499E-2</v>
      </c>
      <c r="K3">
        <v>6.8601160174461402</v>
      </c>
      <c r="L3" s="8">
        <v>0.99995745136870995</v>
      </c>
    </row>
    <row r="4" spans="1:12" x14ac:dyDescent="0.2">
      <c r="A4">
        <v>2</v>
      </c>
      <c r="B4" t="s">
        <v>122</v>
      </c>
      <c r="C4">
        <v>2110</v>
      </c>
      <c r="D4">
        <v>2000</v>
      </c>
      <c r="E4">
        <v>1690</v>
      </c>
      <c r="F4">
        <v>1650</v>
      </c>
      <c r="G4">
        <v>1</v>
      </c>
      <c r="H4">
        <v>-1</v>
      </c>
      <c r="I4">
        <v>2430.58487665141</v>
      </c>
      <c r="J4">
        <v>1.7739984395361601E-2</v>
      </c>
      <c r="K4">
        <v>5.5147091217638504</v>
      </c>
      <c r="L4" s="8">
        <v>0.99870256192255003</v>
      </c>
    </row>
    <row r="5" spans="1:12" s="5" customFormat="1" x14ac:dyDescent="0.2">
      <c r="A5" s="5">
        <v>3</v>
      </c>
      <c r="B5" s="5" t="s">
        <v>123</v>
      </c>
      <c r="C5" s="5">
        <v>10000000</v>
      </c>
      <c r="D5" s="5">
        <v>10000000</v>
      </c>
      <c r="E5" s="5">
        <v>14500</v>
      </c>
      <c r="F5" s="5">
        <v>53200</v>
      </c>
      <c r="G5" s="5">
        <v>0</v>
      </c>
      <c r="H5" s="5">
        <v>-1</v>
      </c>
      <c r="I5" s="5">
        <v>-48893.452176174003</v>
      </c>
      <c r="K5" s="5">
        <v>-0.80634968300909104</v>
      </c>
      <c r="L5" s="8">
        <v>0.58586519609474097</v>
      </c>
    </row>
    <row r="6" spans="1:12" x14ac:dyDescent="0.2">
      <c r="A6">
        <v>4</v>
      </c>
      <c r="B6" t="s">
        <v>124</v>
      </c>
      <c r="C6">
        <v>115.07</v>
      </c>
      <c r="D6">
        <v>124.04</v>
      </c>
      <c r="E6">
        <v>132.1</v>
      </c>
      <c r="F6">
        <v>172.07</v>
      </c>
      <c r="G6">
        <v>-1</v>
      </c>
      <c r="H6">
        <v>1</v>
      </c>
      <c r="I6">
        <v>197.537251783225</v>
      </c>
      <c r="J6">
        <v>50.597715315141599</v>
      </c>
      <c r="K6">
        <v>0.495316273293752</v>
      </c>
      <c r="L6" s="8">
        <v>0.94593581055203901</v>
      </c>
    </row>
    <row r="7" spans="1:12" x14ac:dyDescent="0.2">
      <c r="A7">
        <v>5</v>
      </c>
      <c r="B7" t="s">
        <v>125</v>
      </c>
      <c r="C7">
        <v>115.07</v>
      </c>
      <c r="D7">
        <v>124.04</v>
      </c>
      <c r="E7">
        <v>132.1</v>
      </c>
      <c r="F7">
        <v>172.07</v>
      </c>
      <c r="G7">
        <v>-1</v>
      </c>
      <c r="H7">
        <v>1</v>
      </c>
      <c r="I7">
        <v>197.537251783225</v>
      </c>
      <c r="J7">
        <v>50.597715315141599</v>
      </c>
      <c r="K7">
        <v>0.495316273293752</v>
      </c>
      <c r="L7" s="8">
        <v>0.94593581055203901</v>
      </c>
    </row>
    <row r="8" spans="1:12" x14ac:dyDescent="0.2">
      <c r="A8">
        <v>6</v>
      </c>
      <c r="B8" t="s">
        <v>126</v>
      </c>
      <c r="C8">
        <v>23.96</v>
      </c>
      <c r="D8">
        <v>24.47</v>
      </c>
      <c r="E8">
        <v>25.52</v>
      </c>
      <c r="F8">
        <v>42.64</v>
      </c>
      <c r="G8">
        <v>-1</v>
      </c>
      <c r="H8">
        <v>1</v>
      </c>
      <c r="I8">
        <v>48.255470695371002</v>
      </c>
      <c r="J8">
        <v>29.830296643595702</v>
      </c>
      <c r="K8">
        <v>0.79470696613442005</v>
      </c>
      <c r="L8" s="8">
        <v>0.779679833767005</v>
      </c>
    </row>
    <row r="9" spans="1:12" x14ac:dyDescent="0.2">
      <c r="A9">
        <v>7</v>
      </c>
      <c r="B9" t="s">
        <v>127</v>
      </c>
      <c r="C9">
        <v>88.34</v>
      </c>
      <c r="D9">
        <v>128.93</v>
      </c>
      <c r="E9">
        <v>52.81</v>
      </c>
      <c r="F9">
        <v>68.430000000000007</v>
      </c>
      <c r="G9">
        <v>-1</v>
      </c>
      <c r="H9">
        <v>-1</v>
      </c>
      <c r="I9">
        <v>240.837530059844</v>
      </c>
      <c r="J9">
        <v>13.0138911245019</v>
      </c>
      <c r="K9">
        <v>0.73979901137446102</v>
      </c>
      <c r="L9" s="8">
        <v>0.99607887332740197</v>
      </c>
    </row>
    <row r="10" spans="1:12" x14ac:dyDescent="0.2">
      <c r="A10">
        <v>8</v>
      </c>
      <c r="B10" t="s">
        <v>128</v>
      </c>
      <c r="C10">
        <v>111.73</v>
      </c>
      <c r="D10">
        <v>130.38</v>
      </c>
      <c r="E10">
        <v>96.27</v>
      </c>
      <c r="F10">
        <v>124.63</v>
      </c>
      <c r="G10">
        <v>-1</v>
      </c>
      <c r="H10">
        <v>-1</v>
      </c>
      <c r="I10">
        <v>142.52179384042699</v>
      </c>
      <c r="J10">
        <v>47.727885995440701</v>
      </c>
      <c r="K10">
        <v>14.410464628394999</v>
      </c>
      <c r="L10" s="8">
        <v>0.93150408087379</v>
      </c>
    </row>
    <row r="11" spans="1:12" x14ac:dyDescent="0.2">
      <c r="A11">
        <v>9</v>
      </c>
      <c r="B11" t="s">
        <v>129</v>
      </c>
      <c r="C11">
        <v>111.73</v>
      </c>
      <c r="D11">
        <v>130.38</v>
      </c>
      <c r="E11">
        <v>96.27</v>
      </c>
      <c r="F11">
        <v>124.63</v>
      </c>
      <c r="G11">
        <v>-1</v>
      </c>
      <c r="H11">
        <v>-1</v>
      </c>
      <c r="I11">
        <v>142.52179384042699</v>
      </c>
      <c r="J11">
        <v>47.727885995440701</v>
      </c>
      <c r="K11">
        <v>14.410464628394999</v>
      </c>
      <c r="L11" s="8">
        <v>0.93150408087379</v>
      </c>
    </row>
    <row r="12" spans="1:12" s="5" customFormat="1" x14ac:dyDescent="0.2">
      <c r="A12" s="5">
        <v>10</v>
      </c>
      <c r="B12" s="5" t="s">
        <v>130</v>
      </c>
      <c r="C12" s="5">
        <v>8.5500000000000007</v>
      </c>
      <c r="D12" s="5">
        <v>26.63</v>
      </c>
      <c r="E12" s="5">
        <v>14.67</v>
      </c>
      <c r="F12" s="5">
        <v>218.94</v>
      </c>
      <c r="G12" s="5">
        <v>-1</v>
      </c>
      <c r="H12" s="5">
        <v>1</v>
      </c>
      <c r="I12" s="5">
        <v>-33.825480308549203</v>
      </c>
      <c r="J12" s="5">
        <v>-5.0602340272237099</v>
      </c>
      <c r="K12" s="5">
        <v>0.71557503149082502</v>
      </c>
      <c r="L12" s="8">
        <v>0.98586395271905802</v>
      </c>
    </row>
    <row r="13" spans="1:12" x14ac:dyDescent="0.2">
      <c r="A13">
        <v>11</v>
      </c>
      <c r="B13" t="s">
        <v>131</v>
      </c>
      <c r="C13">
        <v>111.73</v>
      </c>
      <c r="D13">
        <v>130.38</v>
      </c>
      <c r="E13">
        <v>96.27</v>
      </c>
      <c r="F13">
        <v>124.63</v>
      </c>
      <c r="G13">
        <v>-1</v>
      </c>
      <c r="H13">
        <v>-1</v>
      </c>
      <c r="I13">
        <v>142.52179384042699</v>
      </c>
      <c r="J13">
        <v>47.727885995440701</v>
      </c>
      <c r="K13">
        <v>14.410464628394999</v>
      </c>
      <c r="L13" s="8">
        <v>0.93150408087379</v>
      </c>
    </row>
    <row r="14" spans="1:12" s="5" customFormat="1" x14ac:dyDescent="0.2">
      <c r="A14" s="5">
        <v>12</v>
      </c>
      <c r="B14" s="5" t="s">
        <v>132</v>
      </c>
      <c r="C14" s="5">
        <v>1970000</v>
      </c>
      <c r="D14" s="5">
        <v>1050</v>
      </c>
      <c r="E14" s="5">
        <v>539.46</v>
      </c>
      <c r="F14" s="5">
        <v>26.69</v>
      </c>
      <c r="G14" s="5">
        <v>1</v>
      </c>
      <c r="H14" s="5">
        <v>-1</v>
      </c>
      <c r="I14" s="5">
        <v>-66.421459174726806</v>
      </c>
      <c r="J14" s="5">
        <v>-0.13128079503843099</v>
      </c>
      <c r="K14" s="5">
        <v>-1.4858938763912199</v>
      </c>
      <c r="L14" s="8">
        <v>0.416871551327128</v>
      </c>
    </row>
    <row r="15" spans="1:12" x14ac:dyDescent="0.2">
      <c r="A15">
        <v>13</v>
      </c>
      <c r="B15" t="s">
        <v>133</v>
      </c>
      <c r="C15">
        <v>78.680000000000007</v>
      </c>
      <c r="D15">
        <v>76.75</v>
      </c>
      <c r="E15">
        <v>117.7</v>
      </c>
      <c r="F15">
        <v>149.84</v>
      </c>
      <c r="G15">
        <v>0</v>
      </c>
      <c r="H15">
        <v>1</v>
      </c>
      <c r="I15">
        <v>199.22074753218899</v>
      </c>
      <c r="K15">
        <v>1.2876747625199501</v>
      </c>
      <c r="L15" s="8">
        <v>0.94664216753978203</v>
      </c>
    </row>
    <row r="16" spans="1:12" x14ac:dyDescent="0.2">
      <c r="A16">
        <v>14</v>
      </c>
      <c r="B16" t="s">
        <v>134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12" x14ac:dyDescent="0.2">
      <c r="A17">
        <v>15</v>
      </c>
      <c r="B17" t="s">
        <v>135</v>
      </c>
      <c r="C17">
        <v>128.44999999999999</v>
      </c>
      <c r="D17">
        <v>143.09</v>
      </c>
      <c r="E17">
        <v>103.35</v>
      </c>
      <c r="F17">
        <v>115.88</v>
      </c>
      <c r="G17">
        <v>-1</v>
      </c>
      <c r="H17">
        <v>-1</v>
      </c>
      <c r="I17">
        <v>164.130753748373</v>
      </c>
      <c r="J17">
        <v>81.680097113620207</v>
      </c>
      <c r="K17">
        <v>5.6913767793568697</v>
      </c>
      <c r="L17" s="8">
        <v>0.99368271691035304</v>
      </c>
    </row>
    <row r="18" spans="1:12" x14ac:dyDescent="0.2">
      <c r="A18">
        <v>16</v>
      </c>
      <c r="B18" t="s">
        <v>136</v>
      </c>
      <c r="C18">
        <v>0</v>
      </c>
      <c r="D18">
        <v>1280000</v>
      </c>
      <c r="E18">
        <v>5380000</v>
      </c>
      <c r="F18">
        <v>226000</v>
      </c>
      <c r="G18">
        <v>0</v>
      </c>
      <c r="H18">
        <v>0</v>
      </c>
    </row>
    <row r="19" spans="1:12" x14ac:dyDescent="0.2">
      <c r="A19">
        <v>17</v>
      </c>
      <c r="B19" t="s">
        <v>137</v>
      </c>
      <c r="C19">
        <v>87.78</v>
      </c>
      <c r="D19">
        <v>105.91</v>
      </c>
      <c r="E19">
        <v>70.75</v>
      </c>
      <c r="F19">
        <v>81.98</v>
      </c>
      <c r="G19">
        <v>-1</v>
      </c>
      <c r="H19">
        <v>-1</v>
      </c>
      <c r="I19">
        <v>122.61365715621299</v>
      </c>
      <c r="J19">
        <v>51.9700538346329</v>
      </c>
      <c r="K19">
        <v>4.7814802859375396</v>
      </c>
      <c r="L19" s="8">
        <v>0.99984185422266203</v>
      </c>
    </row>
    <row r="20" spans="1:12" s="5" customFormat="1" x14ac:dyDescent="0.2">
      <c r="A20" s="5">
        <v>18</v>
      </c>
      <c r="B20" s="5" t="s">
        <v>138</v>
      </c>
      <c r="C20" s="5">
        <v>804.02</v>
      </c>
      <c r="D20" s="5">
        <v>2760000</v>
      </c>
      <c r="E20" s="5">
        <v>10000000</v>
      </c>
      <c r="F20" s="5">
        <v>2910000</v>
      </c>
      <c r="G20" s="5">
        <v>0</v>
      </c>
      <c r="H20" s="5">
        <v>1</v>
      </c>
      <c r="I20" s="5">
        <v>-3802.5779157317802</v>
      </c>
      <c r="K20" s="5">
        <v>-2.7096063987494499</v>
      </c>
      <c r="L20" s="8">
        <v>0.29403998474587201</v>
      </c>
    </row>
    <row r="21" spans="1:12" x14ac:dyDescent="0.2">
      <c r="A21">
        <v>19</v>
      </c>
      <c r="B21" t="s">
        <v>139</v>
      </c>
      <c r="C21">
        <v>21.7</v>
      </c>
      <c r="D21">
        <v>11.16</v>
      </c>
      <c r="E21">
        <v>17.309999999999999</v>
      </c>
      <c r="F21">
        <v>34.590000000000003</v>
      </c>
      <c r="G21">
        <v>0</v>
      </c>
      <c r="H21">
        <v>0</v>
      </c>
    </row>
    <row r="22" spans="1:12" x14ac:dyDescent="0.2">
      <c r="A22">
        <v>20</v>
      </c>
      <c r="B22" t="s">
        <v>140</v>
      </c>
      <c r="C22">
        <v>6.36</v>
      </c>
      <c r="D22">
        <v>6.73</v>
      </c>
      <c r="E22">
        <v>6.1</v>
      </c>
      <c r="F22">
        <v>6.34</v>
      </c>
      <c r="G22">
        <v>-1</v>
      </c>
      <c r="H22">
        <v>-1</v>
      </c>
      <c r="I22">
        <v>6.8728154183163301</v>
      </c>
      <c r="J22">
        <v>243.15298451375699</v>
      </c>
      <c r="K22">
        <v>32.825636608313197</v>
      </c>
      <c r="L22" s="8">
        <v>0.99006963216916699</v>
      </c>
    </row>
    <row r="23" spans="1:12" x14ac:dyDescent="0.2">
      <c r="A23">
        <v>21</v>
      </c>
      <c r="B23" t="s">
        <v>141</v>
      </c>
      <c r="C23">
        <v>132.19999999999999</v>
      </c>
      <c r="D23">
        <v>147.05000000000001</v>
      </c>
      <c r="E23">
        <v>106.94</v>
      </c>
      <c r="F23">
        <v>119.61</v>
      </c>
      <c r="G23">
        <v>-1</v>
      </c>
      <c r="H23">
        <v>-1</v>
      </c>
      <c r="I23">
        <v>167.95701006183899</v>
      </c>
      <c r="J23">
        <v>83.844221750406007</v>
      </c>
      <c r="K23">
        <v>5.8803046061257902</v>
      </c>
      <c r="L23" s="8">
        <v>0.99410791606791804</v>
      </c>
    </row>
    <row r="24" spans="1:12" x14ac:dyDescent="0.2">
      <c r="A24">
        <v>22</v>
      </c>
      <c r="B24" t="s">
        <v>142</v>
      </c>
      <c r="C24">
        <v>33.299999999999997</v>
      </c>
      <c r="D24">
        <v>23.44</v>
      </c>
      <c r="E24">
        <v>28.43</v>
      </c>
      <c r="F24">
        <v>46.15</v>
      </c>
      <c r="G24">
        <v>0</v>
      </c>
      <c r="H24">
        <v>0</v>
      </c>
    </row>
    <row r="25" spans="1:12" x14ac:dyDescent="0.2">
      <c r="A25">
        <v>23</v>
      </c>
      <c r="B25" t="s">
        <v>143</v>
      </c>
      <c r="C25">
        <v>33.33</v>
      </c>
      <c r="D25">
        <v>32.26</v>
      </c>
      <c r="E25">
        <v>28.81</v>
      </c>
      <c r="F25">
        <v>27.89</v>
      </c>
      <c r="G25">
        <v>1</v>
      </c>
      <c r="H25">
        <v>-1</v>
      </c>
      <c r="I25">
        <v>36.664307509785502</v>
      </c>
      <c r="J25">
        <v>1.13156773189986E-2</v>
      </c>
      <c r="K25">
        <v>8.6173952419146005</v>
      </c>
      <c r="L25" s="8">
        <v>0.98691866689305197</v>
      </c>
    </row>
    <row r="26" spans="1:12" x14ac:dyDescent="0.2">
      <c r="A26">
        <v>24</v>
      </c>
      <c r="B26" t="s">
        <v>144</v>
      </c>
      <c r="C26">
        <v>67.55</v>
      </c>
      <c r="D26">
        <v>75.19</v>
      </c>
      <c r="E26">
        <v>38.950000000000003</v>
      </c>
      <c r="F26">
        <v>36.49</v>
      </c>
      <c r="G26">
        <v>0</v>
      </c>
      <c r="H26">
        <v>-1</v>
      </c>
      <c r="I26">
        <v>125.408263840263</v>
      </c>
      <c r="K26">
        <v>1.0829037494012901</v>
      </c>
      <c r="L26" s="8">
        <v>0.988713281342119</v>
      </c>
    </row>
    <row r="27" spans="1:12" x14ac:dyDescent="0.2">
      <c r="A27">
        <v>25</v>
      </c>
      <c r="B27" t="s">
        <v>145</v>
      </c>
      <c r="C27">
        <v>36.19</v>
      </c>
      <c r="D27">
        <v>32.43</v>
      </c>
      <c r="E27">
        <v>28.3</v>
      </c>
      <c r="F27">
        <v>29.42</v>
      </c>
      <c r="G27">
        <v>0</v>
      </c>
      <c r="H27">
        <v>-1</v>
      </c>
      <c r="I27">
        <v>37.516648359853299</v>
      </c>
      <c r="K27">
        <v>8.4257228276182001</v>
      </c>
      <c r="L27" s="8">
        <v>0.81482078938687097</v>
      </c>
    </row>
    <row r="28" spans="1:12" x14ac:dyDescent="0.2">
      <c r="A28">
        <v>26</v>
      </c>
      <c r="B28" t="s">
        <v>146</v>
      </c>
      <c r="C28">
        <v>2110</v>
      </c>
      <c r="D28">
        <v>2000</v>
      </c>
      <c r="E28">
        <v>1690</v>
      </c>
      <c r="F28">
        <v>1650</v>
      </c>
      <c r="G28">
        <v>1</v>
      </c>
      <c r="H28">
        <v>-1</v>
      </c>
      <c r="I28">
        <v>2430.58487665141</v>
      </c>
      <c r="J28">
        <v>1.7739984395361601E-2</v>
      </c>
      <c r="K28">
        <v>5.5147091217638504</v>
      </c>
      <c r="L28" s="8">
        <v>0.99870256192255003</v>
      </c>
    </row>
    <row r="29" spans="1:12" s="5" customFormat="1" x14ac:dyDescent="0.2">
      <c r="A29" s="5">
        <v>27</v>
      </c>
      <c r="B29" s="5" t="s">
        <v>147</v>
      </c>
      <c r="C29" s="5">
        <v>0.4</v>
      </c>
      <c r="D29" s="5">
        <v>0.44</v>
      </c>
      <c r="E29" s="5">
        <v>3.19</v>
      </c>
      <c r="F29" s="5">
        <v>1.1200000000000001</v>
      </c>
      <c r="G29" s="5">
        <v>0</v>
      </c>
      <c r="H29" s="5">
        <v>1</v>
      </c>
      <c r="I29" s="5">
        <v>-4.0365571102768003</v>
      </c>
      <c r="K29" s="5">
        <v>-8.7299325694679499</v>
      </c>
      <c r="L29" s="8">
        <v>0.93114075238622496</v>
      </c>
    </row>
    <row r="30" spans="1:12" x14ac:dyDescent="0.2">
      <c r="A30">
        <v>28</v>
      </c>
      <c r="B30" t="s">
        <v>148</v>
      </c>
      <c r="C30">
        <v>36.39</v>
      </c>
      <c r="D30">
        <v>47.29</v>
      </c>
      <c r="E30">
        <v>14.4</v>
      </c>
      <c r="F30">
        <v>22.23</v>
      </c>
      <c r="G30">
        <v>-1</v>
      </c>
      <c r="H30">
        <v>-1</v>
      </c>
      <c r="I30">
        <v>852.07260564313503</v>
      </c>
      <c r="J30">
        <v>0.93818020817107195</v>
      </c>
      <c r="K30">
        <v>2.1682408697571799E-2</v>
      </c>
      <c r="L30" s="8">
        <v>0.932849966215753</v>
      </c>
    </row>
    <row r="31" spans="1:12" x14ac:dyDescent="0.2">
      <c r="A31">
        <v>29</v>
      </c>
      <c r="B31" t="s">
        <v>149</v>
      </c>
      <c r="C31">
        <v>120.44</v>
      </c>
      <c r="D31">
        <v>149.28</v>
      </c>
      <c r="E31">
        <v>84.39</v>
      </c>
      <c r="F31">
        <v>101.23</v>
      </c>
      <c r="G31">
        <v>-1</v>
      </c>
      <c r="H31">
        <v>-1</v>
      </c>
      <c r="I31">
        <v>199.230661973395</v>
      </c>
      <c r="J31">
        <v>34.693054951553798</v>
      </c>
      <c r="K31">
        <v>2.2664884898404201</v>
      </c>
      <c r="L31" s="8">
        <v>0.99578071640010801</v>
      </c>
    </row>
    <row r="32" spans="1:12" x14ac:dyDescent="0.2">
      <c r="A32">
        <v>30</v>
      </c>
      <c r="B32" t="s">
        <v>150</v>
      </c>
      <c r="C32">
        <v>40.44</v>
      </c>
      <c r="D32">
        <v>39.79</v>
      </c>
      <c r="E32">
        <v>35.619999999999997</v>
      </c>
      <c r="F32">
        <v>34.979999999999997</v>
      </c>
      <c r="G32">
        <v>1</v>
      </c>
      <c r="H32">
        <v>-1</v>
      </c>
      <c r="I32">
        <v>43.6837645112426</v>
      </c>
      <c r="J32">
        <v>5.7956539480714803E-3</v>
      </c>
      <c r="K32">
        <v>10.654952007501899</v>
      </c>
      <c r="L32" s="8">
        <v>0.99544236929861796</v>
      </c>
    </row>
    <row r="33" spans="1:12" x14ac:dyDescent="0.2">
      <c r="A33">
        <v>31</v>
      </c>
      <c r="B33" t="s">
        <v>151</v>
      </c>
      <c r="C33">
        <v>1090</v>
      </c>
      <c r="D33">
        <v>0.06</v>
      </c>
      <c r="E33">
        <v>0.01</v>
      </c>
      <c r="F33">
        <v>0.32</v>
      </c>
      <c r="G33">
        <v>0</v>
      </c>
      <c r="H33">
        <v>0</v>
      </c>
    </row>
    <row r="34" spans="1:12" x14ac:dyDescent="0.2">
      <c r="A34">
        <v>32</v>
      </c>
      <c r="B34" t="s">
        <v>152</v>
      </c>
      <c r="C34">
        <v>71.45</v>
      </c>
      <c r="D34">
        <v>61.84</v>
      </c>
      <c r="E34">
        <v>97.74</v>
      </c>
      <c r="F34">
        <v>128.05000000000001</v>
      </c>
      <c r="G34">
        <v>0</v>
      </c>
      <c r="H34">
        <v>1</v>
      </c>
      <c r="I34">
        <v>166.04896168555001</v>
      </c>
      <c r="K34">
        <v>1.24263408396044</v>
      </c>
      <c r="L34" s="8">
        <v>0.89426403581976399</v>
      </c>
    </row>
    <row r="35" spans="1:12" s="5" customFormat="1" x14ac:dyDescent="0.2">
      <c r="A35" s="5">
        <v>33</v>
      </c>
      <c r="B35" s="5" t="s">
        <v>153</v>
      </c>
      <c r="C35" s="5">
        <v>10000000</v>
      </c>
      <c r="D35" s="5">
        <v>10000000</v>
      </c>
      <c r="E35" s="5">
        <v>3430</v>
      </c>
      <c r="F35" s="5">
        <v>3630000</v>
      </c>
      <c r="G35" s="5">
        <v>0</v>
      </c>
      <c r="H35" s="5">
        <v>-1</v>
      </c>
      <c r="I35" s="5">
        <v>-14971.839492002</v>
      </c>
      <c r="K35" s="5">
        <v>-0.79948288891352404</v>
      </c>
      <c r="L35" s="8">
        <v>0.31692230983798297</v>
      </c>
    </row>
    <row r="36" spans="1:12" x14ac:dyDescent="0.2">
      <c r="A36">
        <v>34</v>
      </c>
      <c r="B36" t="s">
        <v>154</v>
      </c>
      <c r="C36">
        <v>91.11</v>
      </c>
      <c r="D36">
        <v>99.57</v>
      </c>
      <c r="E36">
        <v>106.58</v>
      </c>
      <c r="F36">
        <v>129.43</v>
      </c>
      <c r="G36">
        <v>-1</v>
      </c>
      <c r="H36">
        <v>1</v>
      </c>
      <c r="I36">
        <v>148.490457220379</v>
      </c>
      <c r="J36">
        <v>62.002265933652801</v>
      </c>
      <c r="K36">
        <v>0.418765747281929</v>
      </c>
      <c r="L36" s="8">
        <v>0.98558370424833697</v>
      </c>
    </row>
    <row r="37" spans="1:12" x14ac:dyDescent="0.2">
      <c r="A37">
        <v>35</v>
      </c>
      <c r="B37" t="s">
        <v>155</v>
      </c>
      <c r="C37">
        <v>91.11</v>
      </c>
      <c r="D37">
        <v>99.57</v>
      </c>
      <c r="E37">
        <v>106.58</v>
      </c>
      <c r="F37">
        <v>129.43</v>
      </c>
      <c r="G37">
        <v>-1</v>
      </c>
      <c r="H37">
        <v>1</v>
      </c>
      <c r="I37">
        <v>148.490457220379</v>
      </c>
      <c r="J37">
        <v>62.002265933652801</v>
      </c>
      <c r="K37">
        <v>0.418765747281929</v>
      </c>
      <c r="L37" s="8">
        <v>0.98558370424833697</v>
      </c>
    </row>
    <row r="38" spans="1:12" x14ac:dyDescent="0.2">
      <c r="A38">
        <v>36</v>
      </c>
      <c r="B38" t="s">
        <v>156</v>
      </c>
      <c r="C38">
        <v>27</v>
      </c>
      <c r="D38">
        <v>27</v>
      </c>
      <c r="E38">
        <v>27</v>
      </c>
      <c r="F38">
        <v>27</v>
      </c>
      <c r="G38">
        <v>0</v>
      </c>
      <c r="H38">
        <v>0</v>
      </c>
    </row>
    <row r="39" spans="1:12" s="5" customFormat="1" x14ac:dyDescent="0.2">
      <c r="A39" s="5">
        <v>37</v>
      </c>
      <c r="B39" s="5" t="s">
        <v>157</v>
      </c>
      <c r="C39" s="5">
        <v>4.1100000000000003</v>
      </c>
      <c r="D39" s="5">
        <v>7.42</v>
      </c>
      <c r="E39" s="5">
        <v>0.46</v>
      </c>
      <c r="F39" s="5">
        <v>4.7699999999999996</v>
      </c>
      <c r="G39" s="5">
        <v>-1</v>
      </c>
      <c r="H39" s="5">
        <v>-1</v>
      </c>
      <c r="I39" s="5">
        <v>-1.2914424667153599</v>
      </c>
      <c r="J39" s="5">
        <v>-9.2109141362437601</v>
      </c>
      <c r="K39" s="5">
        <v>0.94750672028347704</v>
      </c>
      <c r="L39" s="8">
        <v>0.69728757229673199</v>
      </c>
    </row>
    <row r="40" spans="1:12" x14ac:dyDescent="0.2">
      <c r="A40">
        <v>38</v>
      </c>
      <c r="B40" t="s">
        <v>158</v>
      </c>
      <c r="C40">
        <v>0</v>
      </c>
      <c r="D40">
        <v>0</v>
      </c>
      <c r="E40">
        <v>13.58</v>
      </c>
      <c r="F40">
        <v>0</v>
      </c>
      <c r="G40">
        <v>0</v>
      </c>
      <c r="H40">
        <v>0</v>
      </c>
    </row>
    <row r="41" spans="1:12" x14ac:dyDescent="0.2">
      <c r="A41">
        <v>39</v>
      </c>
      <c r="B41" t="s">
        <v>159</v>
      </c>
      <c r="C41">
        <v>87</v>
      </c>
      <c r="D41">
        <v>92.15</v>
      </c>
      <c r="E41">
        <v>106.12</v>
      </c>
      <c r="F41">
        <v>124.66</v>
      </c>
      <c r="G41">
        <v>-1</v>
      </c>
      <c r="H41">
        <v>1</v>
      </c>
      <c r="I41">
        <v>146.430115591245</v>
      </c>
      <c r="J41">
        <v>77.887383447710405</v>
      </c>
      <c r="K41">
        <v>0.49680914460822001</v>
      </c>
      <c r="L41" s="8">
        <v>0.98851182370754198</v>
      </c>
    </row>
    <row r="42" spans="1:12" x14ac:dyDescent="0.2">
      <c r="A42">
        <v>40</v>
      </c>
      <c r="B42" t="s">
        <v>160</v>
      </c>
      <c r="C42">
        <v>5370</v>
      </c>
      <c r="D42">
        <v>892.75</v>
      </c>
      <c r="E42">
        <v>2440</v>
      </c>
      <c r="F42">
        <v>1270000</v>
      </c>
      <c r="G42">
        <v>0</v>
      </c>
      <c r="H42">
        <v>0</v>
      </c>
    </row>
    <row r="43" spans="1:12" x14ac:dyDescent="0.2">
      <c r="A43">
        <v>41</v>
      </c>
      <c r="B43" t="s">
        <v>161</v>
      </c>
      <c r="C43">
        <v>87.4</v>
      </c>
      <c r="D43">
        <v>95.65</v>
      </c>
      <c r="E43">
        <v>105.82</v>
      </c>
      <c r="F43">
        <v>126.45</v>
      </c>
      <c r="G43">
        <v>-1</v>
      </c>
      <c r="H43">
        <v>1</v>
      </c>
      <c r="I43">
        <v>148.69811292153801</v>
      </c>
      <c r="J43">
        <v>62.984189725470998</v>
      </c>
      <c r="K43">
        <v>0.48097084867265399</v>
      </c>
      <c r="L43" s="8">
        <v>0.99471818672898404</v>
      </c>
    </row>
    <row r="44" spans="1:12" x14ac:dyDescent="0.2">
      <c r="A44">
        <v>42</v>
      </c>
      <c r="B44" t="s">
        <v>162</v>
      </c>
      <c r="C44">
        <v>2460</v>
      </c>
      <c r="D44">
        <v>849000</v>
      </c>
      <c r="E44">
        <v>10000000</v>
      </c>
      <c r="F44">
        <v>688000</v>
      </c>
      <c r="G44">
        <v>0</v>
      </c>
      <c r="H44">
        <v>0</v>
      </c>
    </row>
    <row r="45" spans="1:12" s="5" customFormat="1" x14ac:dyDescent="0.2">
      <c r="A45" s="5">
        <v>43</v>
      </c>
      <c r="B45" s="5" t="s">
        <v>163</v>
      </c>
      <c r="C45" s="5">
        <v>-0.39</v>
      </c>
      <c r="D45" s="5">
        <v>-3.5</v>
      </c>
      <c r="E45" s="5">
        <v>0.3</v>
      </c>
      <c r="F45" s="5">
        <v>-1.78</v>
      </c>
      <c r="G45" s="5">
        <v>1</v>
      </c>
      <c r="H45" s="5">
        <v>1</v>
      </c>
      <c r="I45" s="5">
        <v>0.35084825327015801</v>
      </c>
      <c r="J45" s="5">
        <v>0.14406389226631999</v>
      </c>
      <c r="K45" s="5">
        <v>-1.75071772717282</v>
      </c>
      <c r="L45" s="8">
        <v>0.48592524310868201</v>
      </c>
    </row>
    <row r="46" spans="1:12" x14ac:dyDescent="0.2">
      <c r="A46">
        <v>44</v>
      </c>
      <c r="B46" t="s">
        <v>164</v>
      </c>
      <c r="C46">
        <v>34.950000000000003</v>
      </c>
      <c r="D46">
        <v>10200</v>
      </c>
      <c r="E46">
        <v>10000000</v>
      </c>
      <c r="F46">
        <v>6420</v>
      </c>
      <c r="G46">
        <v>0</v>
      </c>
      <c r="H46">
        <v>0</v>
      </c>
    </row>
    <row r="47" spans="1:12" s="5" customFormat="1" x14ac:dyDescent="0.2">
      <c r="A47" s="5">
        <v>45</v>
      </c>
      <c r="B47" s="5" t="s">
        <v>165</v>
      </c>
      <c r="C47" s="5">
        <v>0.39</v>
      </c>
      <c r="D47" s="5">
        <v>3.5</v>
      </c>
      <c r="E47" s="5">
        <v>-0.3</v>
      </c>
      <c r="F47" s="5">
        <v>1.78</v>
      </c>
      <c r="G47" s="5">
        <v>-1</v>
      </c>
      <c r="H47" s="5">
        <v>-1</v>
      </c>
      <c r="I47" s="5">
        <v>0.32096429551426098</v>
      </c>
      <c r="J47" s="5">
        <v>-46.299462949023997</v>
      </c>
      <c r="K47" s="5">
        <v>-2.3932163577981802</v>
      </c>
      <c r="L47" s="8">
        <v>0.45333183667494897</v>
      </c>
    </row>
    <row r="48" spans="1:12" x14ac:dyDescent="0.2">
      <c r="A48">
        <v>46</v>
      </c>
      <c r="B48" t="s">
        <v>166</v>
      </c>
      <c r="C48">
        <v>0</v>
      </c>
      <c r="D48">
        <v>0</v>
      </c>
      <c r="E48">
        <v>6.67</v>
      </c>
      <c r="F48">
        <v>0</v>
      </c>
      <c r="G48">
        <v>0</v>
      </c>
      <c r="H48">
        <v>0</v>
      </c>
    </row>
    <row r="49" spans="1:12" x14ac:dyDescent="0.2">
      <c r="A49">
        <v>47</v>
      </c>
      <c r="B49" t="s">
        <v>167</v>
      </c>
      <c r="C49">
        <v>37.4</v>
      </c>
      <c r="D49">
        <v>39.61</v>
      </c>
      <c r="E49">
        <v>35.880000000000003</v>
      </c>
      <c r="F49">
        <v>37.31</v>
      </c>
      <c r="G49">
        <v>-1</v>
      </c>
      <c r="H49">
        <v>-1</v>
      </c>
      <c r="I49">
        <v>40.445166920895197</v>
      </c>
      <c r="J49">
        <v>239.692545134884</v>
      </c>
      <c r="K49">
        <v>32.889578510607997</v>
      </c>
      <c r="L49" s="8">
        <v>0.98968487575541197</v>
      </c>
    </row>
    <row r="50" spans="1:12" x14ac:dyDescent="0.2">
      <c r="A50">
        <v>48</v>
      </c>
      <c r="B50" t="s">
        <v>168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12" s="5" customFormat="1" x14ac:dyDescent="0.2">
      <c r="A51" s="5">
        <v>49</v>
      </c>
      <c r="B51" s="5" t="s">
        <v>169</v>
      </c>
      <c r="C51" s="5">
        <v>386.56</v>
      </c>
      <c r="D51" s="5">
        <v>303.56</v>
      </c>
      <c r="E51" s="5">
        <v>4200</v>
      </c>
      <c r="F51" s="5">
        <v>3150</v>
      </c>
      <c r="G51" s="5">
        <v>1</v>
      </c>
      <c r="H51" s="5">
        <v>1</v>
      </c>
      <c r="I51" s="5">
        <v>-1039.1044416248201</v>
      </c>
      <c r="J51" s="5">
        <v>-0.143443752303413</v>
      </c>
      <c r="K51" s="5">
        <v>-2.5221845979355701</v>
      </c>
      <c r="L51" s="8">
        <v>0.99999871805181295</v>
      </c>
    </row>
    <row r="52" spans="1:12" x14ac:dyDescent="0.2">
      <c r="A52">
        <v>50</v>
      </c>
      <c r="B52" t="s">
        <v>170</v>
      </c>
      <c r="C52">
        <v>64.11</v>
      </c>
      <c r="D52">
        <v>72.569999999999993</v>
      </c>
      <c r="E52">
        <v>79.58</v>
      </c>
      <c r="F52">
        <v>102.43</v>
      </c>
      <c r="G52">
        <v>-1</v>
      </c>
      <c r="H52">
        <v>1</v>
      </c>
      <c r="I52">
        <v>126.513840009897</v>
      </c>
      <c r="J52">
        <v>40.773584331002198</v>
      </c>
      <c r="K52">
        <v>0.67559322765774499</v>
      </c>
      <c r="L52" s="8">
        <v>0.99305074239663604</v>
      </c>
    </row>
    <row r="53" spans="1:12" x14ac:dyDescent="0.2">
      <c r="A53">
        <v>51</v>
      </c>
      <c r="B53" t="s">
        <v>171</v>
      </c>
      <c r="C53">
        <v>0.63</v>
      </c>
      <c r="D53">
        <v>0.89</v>
      </c>
      <c r="E53">
        <v>0.9</v>
      </c>
      <c r="F53">
        <v>0.92</v>
      </c>
      <c r="G53">
        <v>-1</v>
      </c>
      <c r="H53">
        <v>1</v>
      </c>
      <c r="I53">
        <v>1.2146536343681</v>
      </c>
      <c r="J53">
        <v>41.076963934718201</v>
      </c>
      <c r="K53">
        <v>0.46669583502182499</v>
      </c>
      <c r="L53" s="8">
        <v>0.69446979342500903</v>
      </c>
    </row>
    <row r="54" spans="1:12" x14ac:dyDescent="0.2">
      <c r="A54">
        <v>52</v>
      </c>
      <c r="B54" t="s">
        <v>172</v>
      </c>
      <c r="C54">
        <v>99.98</v>
      </c>
      <c r="D54">
        <v>46.55</v>
      </c>
      <c r="E54">
        <v>0</v>
      </c>
      <c r="F54">
        <v>78.19</v>
      </c>
      <c r="G54">
        <v>0</v>
      </c>
      <c r="H54">
        <v>0</v>
      </c>
    </row>
    <row r="55" spans="1:12" x14ac:dyDescent="0.2">
      <c r="A55">
        <v>53</v>
      </c>
      <c r="B55" t="s">
        <v>173</v>
      </c>
      <c r="C55">
        <v>0.02</v>
      </c>
      <c r="D55">
        <v>53.45</v>
      </c>
      <c r="E55">
        <v>100</v>
      </c>
      <c r="F55">
        <v>21.81</v>
      </c>
      <c r="G55">
        <v>0</v>
      </c>
      <c r="H55">
        <v>0</v>
      </c>
    </row>
    <row r="56" spans="1:12" x14ac:dyDescent="0.2">
      <c r="A56">
        <v>54</v>
      </c>
      <c r="B56" t="s">
        <v>174</v>
      </c>
      <c r="C56">
        <v>0</v>
      </c>
      <c r="D56">
        <v>0</v>
      </c>
      <c r="E56">
        <v>0</v>
      </c>
      <c r="F56">
        <v>100</v>
      </c>
      <c r="G56">
        <v>0</v>
      </c>
      <c r="H56">
        <v>0</v>
      </c>
    </row>
    <row r="57" spans="1:12" x14ac:dyDescent="0.2">
      <c r="A57">
        <v>55</v>
      </c>
      <c r="B57" t="s">
        <v>175</v>
      </c>
      <c r="C57">
        <v>100</v>
      </c>
      <c r="D57">
        <v>100</v>
      </c>
      <c r="E57">
        <v>100</v>
      </c>
      <c r="F57">
        <v>0</v>
      </c>
      <c r="G57">
        <v>0</v>
      </c>
      <c r="H57">
        <v>0</v>
      </c>
    </row>
    <row r="58" spans="1:12" s="5" customFormat="1" x14ac:dyDescent="0.2">
      <c r="A58" s="5">
        <v>56</v>
      </c>
      <c r="B58" s="5" t="s">
        <v>176</v>
      </c>
      <c r="C58" s="5">
        <v>31.14</v>
      </c>
      <c r="D58" s="5">
        <v>49.04</v>
      </c>
      <c r="E58" s="5">
        <v>7.58</v>
      </c>
      <c r="F58" s="5">
        <v>10.19</v>
      </c>
      <c r="G58" s="5">
        <v>-1</v>
      </c>
      <c r="H58" s="5">
        <v>-1</v>
      </c>
      <c r="I58" s="5">
        <v>-36.393921080366297</v>
      </c>
      <c r="J58" s="5">
        <v>-14.7919268986155</v>
      </c>
      <c r="K58" s="5">
        <v>-3.0311665244789499</v>
      </c>
      <c r="L58" s="8">
        <v>0.98052124591009104</v>
      </c>
    </row>
    <row r="59" spans="1:12" x14ac:dyDescent="0.2">
      <c r="A59">
        <v>57</v>
      </c>
      <c r="B59" t="s">
        <v>177</v>
      </c>
      <c r="C59">
        <v>68.86</v>
      </c>
      <c r="D59">
        <v>50.96</v>
      </c>
      <c r="E59">
        <v>92.42</v>
      </c>
      <c r="F59">
        <v>89.81</v>
      </c>
      <c r="G59">
        <v>1</v>
      </c>
      <c r="H59">
        <v>1</v>
      </c>
      <c r="I59">
        <v>118.54067487800501</v>
      </c>
      <c r="J59">
        <v>0.13868413367141499</v>
      </c>
      <c r="K59">
        <v>0.70898851808769703</v>
      </c>
      <c r="L59" s="8">
        <v>0.99708503347194499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F0601-F040-744E-A542-E9F659C95D8F}">
  <dimension ref="A1:L59"/>
  <sheetViews>
    <sheetView tabSelected="1" zoomScale="143" workbookViewId="0">
      <selection activeCell="L1" sqref="B1:L1"/>
    </sheetView>
  </sheetViews>
  <sheetFormatPr baseColWidth="10" defaultRowHeight="16" x14ac:dyDescent="0.2"/>
  <sheetData>
    <row r="1" spans="1:12" x14ac:dyDescent="0.2"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</row>
    <row r="2" spans="1:12" x14ac:dyDescent="0.2">
      <c r="A2">
        <v>0</v>
      </c>
      <c r="B2" t="s">
        <v>120</v>
      </c>
      <c r="C2">
        <v>1050</v>
      </c>
      <c r="D2">
        <v>993.85</v>
      </c>
      <c r="E2">
        <v>873.54</v>
      </c>
      <c r="F2">
        <v>859.77</v>
      </c>
      <c r="G2">
        <v>1</v>
      </c>
      <c r="H2">
        <v>-1</v>
      </c>
      <c r="I2">
        <v>1170.8601034957301</v>
      </c>
      <c r="J2">
        <v>1.47398763106919E-2</v>
      </c>
      <c r="K2">
        <v>7.3826651001157702</v>
      </c>
      <c r="L2">
        <v>1</v>
      </c>
    </row>
    <row r="3" spans="1:12" x14ac:dyDescent="0.2">
      <c r="A3">
        <v>1</v>
      </c>
      <c r="B3" t="s">
        <v>121</v>
      </c>
      <c r="C3">
        <v>1050</v>
      </c>
      <c r="D3">
        <v>987.51</v>
      </c>
      <c r="E3">
        <v>867.8</v>
      </c>
      <c r="F3">
        <v>853.8</v>
      </c>
      <c r="G3">
        <v>1</v>
      </c>
      <c r="H3">
        <v>-1</v>
      </c>
      <c r="I3">
        <v>1176.37048136263</v>
      </c>
      <c r="J3">
        <v>1.7351517697053401E-2</v>
      </c>
      <c r="K3">
        <v>7.0664273877526904</v>
      </c>
      <c r="L3">
        <v>1</v>
      </c>
    </row>
    <row r="4" spans="1:12" x14ac:dyDescent="0.2">
      <c r="A4">
        <v>2</v>
      </c>
      <c r="B4" t="s">
        <v>122</v>
      </c>
      <c r="C4">
        <v>2110</v>
      </c>
      <c r="D4">
        <v>2000</v>
      </c>
      <c r="E4">
        <v>1690</v>
      </c>
      <c r="F4">
        <v>1650</v>
      </c>
      <c r="G4">
        <v>1</v>
      </c>
      <c r="H4">
        <v>-1</v>
      </c>
      <c r="I4">
        <v>2414.9679297439902</v>
      </c>
      <c r="J4">
        <v>7.9758794259567802E-3</v>
      </c>
      <c r="K4">
        <v>5.8673778306966096</v>
      </c>
      <c r="L4">
        <v>1</v>
      </c>
    </row>
    <row r="5" spans="1:12" s="5" customFormat="1" x14ac:dyDescent="0.2">
      <c r="A5" s="5">
        <v>3</v>
      </c>
      <c r="B5" s="5" t="s">
        <v>123</v>
      </c>
      <c r="C5" s="5">
        <v>10000000</v>
      </c>
      <c r="D5" s="5">
        <v>10000000</v>
      </c>
      <c r="E5" s="5">
        <v>14500</v>
      </c>
      <c r="F5" s="5">
        <v>53200</v>
      </c>
      <c r="G5" s="5">
        <v>0</v>
      </c>
      <c r="H5" s="5">
        <v>-1</v>
      </c>
      <c r="I5" s="5">
        <v>-48893.452176174003</v>
      </c>
      <c r="K5" s="5">
        <v>-0.80634968300909104</v>
      </c>
      <c r="L5" s="5">
        <v>0.58586519609474097</v>
      </c>
    </row>
    <row r="6" spans="1:12" x14ac:dyDescent="0.2">
      <c r="A6">
        <v>4</v>
      </c>
      <c r="B6" t="s">
        <v>124</v>
      </c>
      <c r="C6">
        <v>115.07</v>
      </c>
      <c r="D6">
        <v>124.04</v>
      </c>
      <c r="E6">
        <v>132.1</v>
      </c>
      <c r="F6">
        <v>172.07</v>
      </c>
      <c r="G6">
        <v>-1</v>
      </c>
      <c r="H6">
        <v>1</v>
      </c>
      <c r="I6">
        <v>220.97289311465099</v>
      </c>
      <c r="J6">
        <v>25.368313520784699</v>
      </c>
      <c r="K6">
        <v>0.62792124729728604</v>
      </c>
      <c r="L6">
        <v>1</v>
      </c>
    </row>
    <row r="7" spans="1:12" x14ac:dyDescent="0.2">
      <c r="A7">
        <v>5</v>
      </c>
      <c r="B7" t="s">
        <v>125</v>
      </c>
      <c r="C7">
        <v>115.07</v>
      </c>
      <c r="D7">
        <v>124.04</v>
      </c>
      <c r="E7">
        <v>132.1</v>
      </c>
      <c r="F7">
        <v>172.07</v>
      </c>
      <c r="G7">
        <v>-1</v>
      </c>
      <c r="H7">
        <v>1</v>
      </c>
      <c r="I7">
        <v>220.97289311465099</v>
      </c>
      <c r="J7">
        <v>25.368313520784699</v>
      </c>
      <c r="K7">
        <v>0.62792124729728604</v>
      </c>
      <c r="L7">
        <v>1</v>
      </c>
    </row>
    <row r="8" spans="1:12" x14ac:dyDescent="0.2">
      <c r="A8">
        <v>6</v>
      </c>
      <c r="B8" t="s">
        <v>126</v>
      </c>
      <c r="C8">
        <v>23.96</v>
      </c>
      <c r="D8">
        <v>24.47</v>
      </c>
      <c r="E8">
        <v>25.52</v>
      </c>
      <c r="F8">
        <v>42.64</v>
      </c>
      <c r="G8">
        <v>-1</v>
      </c>
      <c r="H8">
        <v>1</v>
      </c>
      <c r="I8">
        <v>76.045527352755101</v>
      </c>
      <c r="J8">
        <v>7.3068405685122801</v>
      </c>
      <c r="K8">
        <v>1.69888882414363</v>
      </c>
      <c r="L8">
        <v>1</v>
      </c>
    </row>
    <row r="9" spans="1:12" x14ac:dyDescent="0.2">
      <c r="A9">
        <v>7</v>
      </c>
      <c r="B9" t="s">
        <v>127</v>
      </c>
      <c r="C9">
        <v>88.34</v>
      </c>
      <c r="D9">
        <v>128.93</v>
      </c>
      <c r="E9">
        <v>52.81</v>
      </c>
      <c r="F9">
        <v>68.430000000000007</v>
      </c>
      <c r="G9">
        <v>-1</v>
      </c>
      <c r="H9">
        <v>-1</v>
      </c>
      <c r="I9">
        <v>213.70106456232801</v>
      </c>
      <c r="J9">
        <v>19.761760243374699</v>
      </c>
      <c r="K9">
        <v>1.2540943019670501</v>
      </c>
      <c r="L9">
        <v>1</v>
      </c>
    </row>
    <row r="10" spans="1:12" x14ac:dyDescent="0.2">
      <c r="A10">
        <v>8</v>
      </c>
      <c r="B10" t="s">
        <v>128</v>
      </c>
      <c r="C10">
        <v>111.73</v>
      </c>
      <c r="D10">
        <v>130.38</v>
      </c>
      <c r="E10">
        <v>96.27</v>
      </c>
      <c r="F10">
        <v>124.63</v>
      </c>
      <c r="G10">
        <v>-1</v>
      </c>
      <c r="H10">
        <v>-1</v>
      </c>
      <c r="I10">
        <v>131.96536967476601</v>
      </c>
      <c r="J10">
        <v>127.49128930491</v>
      </c>
      <c r="K10">
        <v>90.3943034879035</v>
      </c>
      <c r="L10">
        <v>1</v>
      </c>
    </row>
    <row r="11" spans="1:12" x14ac:dyDescent="0.2">
      <c r="A11">
        <v>9</v>
      </c>
      <c r="B11" t="s">
        <v>129</v>
      </c>
      <c r="C11">
        <v>111.73</v>
      </c>
      <c r="D11">
        <v>130.38</v>
      </c>
      <c r="E11">
        <v>96.27</v>
      </c>
      <c r="F11">
        <v>124.63</v>
      </c>
      <c r="G11">
        <v>-1</v>
      </c>
      <c r="H11">
        <v>-1</v>
      </c>
      <c r="I11">
        <v>131.96536967476601</v>
      </c>
      <c r="J11">
        <v>127.49128930491</v>
      </c>
      <c r="K11">
        <v>90.3943034879035</v>
      </c>
      <c r="L11">
        <v>1</v>
      </c>
    </row>
    <row r="12" spans="1:12" s="5" customFormat="1" x14ac:dyDescent="0.2">
      <c r="A12" s="5">
        <v>10</v>
      </c>
      <c r="B12" s="5" t="s">
        <v>130</v>
      </c>
      <c r="C12" s="5">
        <v>8.5500000000000007</v>
      </c>
      <c r="D12" s="5">
        <v>26.63</v>
      </c>
      <c r="E12" s="5">
        <v>14.67</v>
      </c>
      <c r="F12" s="5">
        <v>218.94</v>
      </c>
      <c r="G12" s="5">
        <v>-1</v>
      </c>
      <c r="H12" s="5">
        <v>1</v>
      </c>
      <c r="I12" s="5">
        <v>-52.761902400270998</v>
      </c>
      <c r="J12" s="5">
        <v>-4.4137060172004103</v>
      </c>
      <c r="K12" s="5">
        <v>-2.3361140288624802</v>
      </c>
      <c r="L12" s="5">
        <v>1</v>
      </c>
    </row>
    <row r="13" spans="1:12" x14ac:dyDescent="0.2">
      <c r="A13">
        <v>11</v>
      </c>
      <c r="B13" t="s">
        <v>131</v>
      </c>
      <c r="C13">
        <v>111.73</v>
      </c>
      <c r="D13">
        <v>130.38</v>
      </c>
      <c r="E13">
        <v>96.27</v>
      </c>
      <c r="F13">
        <v>124.63</v>
      </c>
      <c r="G13">
        <v>-1</v>
      </c>
      <c r="H13">
        <v>-1</v>
      </c>
      <c r="I13">
        <v>131.96536967476601</v>
      </c>
      <c r="J13">
        <v>127.49128930491</v>
      </c>
      <c r="K13">
        <v>90.3943034879035</v>
      </c>
      <c r="L13">
        <v>1</v>
      </c>
    </row>
    <row r="14" spans="1:12" s="5" customFormat="1" x14ac:dyDescent="0.2">
      <c r="A14" s="5">
        <v>12</v>
      </c>
      <c r="B14" s="5" t="s">
        <v>132</v>
      </c>
      <c r="C14" s="5">
        <v>1970000</v>
      </c>
      <c r="D14" s="5">
        <v>1050</v>
      </c>
      <c r="E14" s="5">
        <v>539.46</v>
      </c>
      <c r="F14" s="5">
        <v>26.69</v>
      </c>
      <c r="G14" s="5">
        <v>1</v>
      </c>
      <c r="H14" s="5">
        <v>-1</v>
      </c>
      <c r="I14" s="5">
        <v>1593.0720483478899</v>
      </c>
      <c r="J14" s="5">
        <v>-34.375797206228697</v>
      </c>
      <c r="K14" s="5">
        <v>-0.73426776778077596</v>
      </c>
      <c r="L14" s="5">
        <v>1</v>
      </c>
    </row>
    <row r="15" spans="1:12" x14ac:dyDescent="0.2">
      <c r="A15">
        <v>13</v>
      </c>
      <c r="B15" t="s">
        <v>133</v>
      </c>
      <c r="C15">
        <v>78.680000000000007</v>
      </c>
      <c r="D15">
        <v>76.75</v>
      </c>
      <c r="E15">
        <v>117.7</v>
      </c>
      <c r="F15">
        <v>149.84</v>
      </c>
      <c r="G15">
        <v>0</v>
      </c>
      <c r="H15">
        <v>1</v>
      </c>
      <c r="I15">
        <v>199.22074753218899</v>
      </c>
      <c r="K15">
        <v>1.2876747625199501</v>
      </c>
      <c r="L15">
        <v>0.94664216753978203</v>
      </c>
    </row>
    <row r="16" spans="1:12" x14ac:dyDescent="0.2">
      <c r="A16">
        <v>14</v>
      </c>
      <c r="B16" t="s">
        <v>134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12" x14ac:dyDescent="0.2">
      <c r="A17">
        <v>15</v>
      </c>
      <c r="B17" t="s">
        <v>135</v>
      </c>
      <c r="C17">
        <v>128.44999999999999</v>
      </c>
      <c r="D17">
        <v>143.09</v>
      </c>
      <c r="E17">
        <v>103.35</v>
      </c>
      <c r="F17">
        <v>115.88</v>
      </c>
      <c r="G17">
        <v>-1</v>
      </c>
      <c r="H17">
        <v>-1</v>
      </c>
      <c r="I17">
        <v>159.88238555376799</v>
      </c>
      <c r="J17">
        <v>126.783711859514</v>
      </c>
      <c r="K17">
        <v>7.0156840195524</v>
      </c>
      <c r="L17">
        <v>1</v>
      </c>
    </row>
    <row r="18" spans="1:12" x14ac:dyDescent="0.2">
      <c r="A18">
        <v>16</v>
      </c>
      <c r="B18" t="s">
        <v>136</v>
      </c>
      <c r="C18">
        <v>0</v>
      </c>
      <c r="D18">
        <v>1280000</v>
      </c>
      <c r="E18">
        <v>5380000</v>
      </c>
      <c r="F18">
        <v>226000</v>
      </c>
      <c r="G18">
        <v>0</v>
      </c>
      <c r="H18">
        <v>0</v>
      </c>
    </row>
    <row r="19" spans="1:12" x14ac:dyDescent="0.2">
      <c r="A19">
        <v>17</v>
      </c>
      <c r="B19" t="s">
        <v>137</v>
      </c>
      <c r="C19">
        <v>87.78</v>
      </c>
      <c r="D19">
        <v>105.91</v>
      </c>
      <c r="E19">
        <v>70.75</v>
      </c>
      <c r="F19">
        <v>81.98</v>
      </c>
      <c r="G19">
        <v>-1</v>
      </c>
      <c r="H19">
        <v>-1</v>
      </c>
      <c r="I19">
        <v>121.967455985215</v>
      </c>
      <c r="J19">
        <v>54.590639224601802</v>
      </c>
      <c r="K19">
        <v>5.48412181458903</v>
      </c>
      <c r="L19">
        <v>1</v>
      </c>
    </row>
    <row r="20" spans="1:12" s="5" customFormat="1" x14ac:dyDescent="0.2">
      <c r="A20" s="5">
        <v>18</v>
      </c>
      <c r="B20" s="5" t="s">
        <v>138</v>
      </c>
      <c r="C20" s="5">
        <v>804.02</v>
      </c>
      <c r="D20" s="5">
        <v>2760000</v>
      </c>
      <c r="E20" s="5">
        <v>10000000</v>
      </c>
      <c r="F20" s="5">
        <v>2910000</v>
      </c>
      <c r="G20" s="5">
        <v>0</v>
      </c>
      <c r="H20" s="5">
        <v>1</v>
      </c>
      <c r="I20" s="5">
        <v>-3802.5779157317802</v>
      </c>
      <c r="K20" s="5">
        <v>-2.7096063987494499</v>
      </c>
      <c r="L20" s="5">
        <v>0.29403998474587201</v>
      </c>
    </row>
    <row r="21" spans="1:12" x14ac:dyDescent="0.2">
      <c r="A21">
        <v>19</v>
      </c>
      <c r="B21" t="s">
        <v>139</v>
      </c>
      <c r="C21">
        <v>21.7</v>
      </c>
      <c r="D21">
        <v>11.16</v>
      </c>
      <c r="E21">
        <v>17.309999999999999</v>
      </c>
      <c r="F21">
        <v>34.590000000000003</v>
      </c>
      <c r="G21">
        <v>0</v>
      </c>
      <c r="H21">
        <v>0</v>
      </c>
    </row>
    <row r="22" spans="1:12" x14ac:dyDescent="0.2">
      <c r="A22">
        <v>20</v>
      </c>
      <c r="B22" t="s">
        <v>140</v>
      </c>
      <c r="C22">
        <v>6.36</v>
      </c>
      <c r="D22">
        <v>6.73</v>
      </c>
      <c r="E22">
        <v>6.1</v>
      </c>
      <c r="F22">
        <v>6.34</v>
      </c>
      <c r="G22">
        <v>-1</v>
      </c>
      <c r="H22">
        <v>-1</v>
      </c>
      <c r="I22">
        <v>6.9257063454034</v>
      </c>
      <c r="J22">
        <v>187.09079339115499</v>
      </c>
      <c r="K22">
        <v>28.8847153547418</v>
      </c>
      <c r="L22">
        <v>1</v>
      </c>
    </row>
    <row r="23" spans="1:12" x14ac:dyDescent="0.2">
      <c r="A23">
        <v>21</v>
      </c>
      <c r="B23" t="s">
        <v>141</v>
      </c>
      <c r="C23">
        <v>132.19999999999999</v>
      </c>
      <c r="D23">
        <v>147.05000000000001</v>
      </c>
      <c r="E23">
        <v>106.94</v>
      </c>
      <c r="F23">
        <v>119.61</v>
      </c>
      <c r="G23">
        <v>-1</v>
      </c>
      <c r="H23">
        <v>-1</v>
      </c>
      <c r="I23">
        <v>163.87549938901199</v>
      </c>
      <c r="J23">
        <v>127.461422323989</v>
      </c>
      <c r="K23">
        <v>7.1969758157831798</v>
      </c>
      <c r="L23">
        <v>1</v>
      </c>
    </row>
    <row r="24" spans="1:12" x14ac:dyDescent="0.2">
      <c r="A24">
        <v>22</v>
      </c>
      <c r="B24" t="s">
        <v>142</v>
      </c>
      <c r="C24">
        <v>33.299999999999997</v>
      </c>
      <c r="D24">
        <v>23.44</v>
      </c>
      <c r="E24">
        <v>28.43</v>
      </c>
      <c r="F24">
        <v>46.15</v>
      </c>
      <c r="G24">
        <v>0</v>
      </c>
      <c r="H24">
        <v>0</v>
      </c>
    </row>
    <row r="25" spans="1:12" x14ac:dyDescent="0.2">
      <c r="A25">
        <v>23</v>
      </c>
      <c r="B25" t="s">
        <v>143</v>
      </c>
      <c r="C25">
        <v>33.33</v>
      </c>
      <c r="D25">
        <v>32.26</v>
      </c>
      <c r="E25">
        <v>28.81</v>
      </c>
      <c r="F25">
        <v>27.89</v>
      </c>
      <c r="G25">
        <v>1</v>
      </c>
      <c r="H25">
        <v>-1</v>
      </c>
      <c r="I25">
        <v>36.182008296383998</v>
      </c>
      <c r="J25">
        <v>0.22493907016557799</v>
      </c>
      <c r="K25">
        <v>9.9128053920490107</v>
      </c>
      <c r="L25">
        <v>1</v>
      </c>
    </row>
    <row r="26" spans="1:12" x14ac:dyDescent="0.2">
      <c r="A26">
        <v>24</v>
      </c>
      <c r="B26" t="s">
        <v>144</v>
      </c>
      <c r="C26">
        <v>67.55</v>
      </c>
      <c r="D26">
        <v>75.19</v>
      </c>
      <c r="E26">
        <v>38.950000000000003</v>
      </c>
      <c r="F26">
        <v>36.49</v>
      </c>
      <c r="G26">
        <v>0</v>
      </c>
      <c r="H26">
        <v>-1</v>
      </c>
      <c r="I26">
        <v>125.408263840263</v>
      </c>
      <c r="K26">
        <v>1.0829037494012901</v>
      </c>
      <c r="L26">
        <v>0.988713281342119</v>
      </c>
    </row>
    <row r="27" spans="1:12" x14ac:dyDescent="0.2">
      <c r="A27">
        <v>25</v>
      </c>
      <c r="B27" t="s">
        <v>145</v>
      </c>
      <c r="C27">
        <v>36.19</v>
      </c>
      <c r="D27">
        <v>32.43</v>
      </c>
      <c r="E27">
        <v>28.3</v>
      </c>
      <c r="F27">
        <v>29.42</v>
      </c>
      <c r="G27">
        <v>0</v>
      </c>
      <c r="H27">
        <v>-1</v>
      </c>
      <c r="I27">
        <v>37.516648359853299</v>
      </c>
      <c r="K27">
        <v>8.4257228276182001</v>
      </c>
      <c r="L27">
        <v>0.81482078938687097</v>
      </c>
    </row>
    <row r="28" spans="1:12" x14ac:dyDescent="0.2">
      <c r="A28">
        <v>26</v>
      </c>
      <c r="B28" t="s">
        <v>146</v>
      </c>
      <c r="C28">
        <v>2110</v>
      </c>
      <c r="D28">
        <v>2000</v>
      </c>
      <c r="E28">
        <v>1690</v>
      </c>
      <c r="F28">
        <v>1650</v>
      </c>
      <c r="G28">
        <v>1</v>
      </c>
      <c r="H28">
        <v>-1</v>
      </c>
      <c r="I28">
        <v>2414.9679297439902</v>
      </c>
      <c r="J28">
        <v>7.9758794259567802E-3</v>
      </c>
      <c r="K28">
        <v>5.8673778306966096</v>
      </c>
      <c r="L28">
        <v>1</v>
      </c>
    </row>
    <row r="29" spans="1:12" s="5" customFormat="1" x14ac:dyDescent="0.2">
      <c r="A29" s="5">
        <v>27</v>
      </c>
      <c r="B29" s="5" t="s">
        <v>147</v>
      </c>
      <c r="C29" s="5">
        <v>0.4</v>
      </c>
      <c r="D29" s="5">
        <v>0.44</v>
      </c>
      <c r="E29" s="5">
        <v>3.19</v>
      </c>
      <c r="F29" s="5">
        <v>1.1200000000000001</v>
      </c>
      <c r="G29" s="5">
        <v>0</v>
      </c>
      <c r="H29" s="5">
        <v>1</v>
      </c>
      <c r="I29" s="5">
        <v>-4.0365571102768003</v>
      </c>
      <c r="K29" s="5">
        <v>-8.7299325694679499</v>
      </c>
      <c r="L29" s="5">
        <v>0.93114075238622496</v>
      </c>
    </row>
    <row r="30" spans="1:12" x14ac:dyDescent="0.2">
      <c r="A30">
        <v>28</v>
      </c>
      <c r="B30" t="s">
        <v>148</v>
      </c>
      <c r="C30">
        <v>36.39</v>
      </c>
      <c r="D30">
        <v>47.29</v>
      </c>
      <c r="E30">
        <v>14.4</v>
      </c>
      <c r="F30">
        <v>22.23</v>
      </c>
      <c r="G30">
        <v>-1</v>
      </c>
      <c r="H30">
        <v>-1</v>
      </c>
      <c r="I30">
        <v>90.288703853542899</v>
      </c>
      <c r="J30">
        <v>13.438234470697999</v>
      </c>
      <c r="K30">
        <v>0.89680338487593503</v>
      </c>
      <c r="L30">
        <v>1</v>
      </c>
    </row>
    <row r="31" spans="1:12" x14ac:dyDescent="0.2">
      <c r="A31">
        <v>29</v>
      </c>
      <c r="B31" t="s">
        <v>149</v>
      </c>
      <c r="C31">
        <v>120.44</v>
      </c>
      <c r="D31">
        <v>149.28</v>
      </c>
      <c r="E31">
        <v>84.39</v>
      </c>
      <c r="F31">
        <v>101.23</v>
      </c>
      <c r="G31">
        <v>-1</v>
      </c>
      <c r="H31">
        <v>-1</v>
      </c>
      <c r="I31">
        <v>189.677252135647</v>
      </c>
      <c r="J31">
        <v>50.099075528221697</v>
      </c>
      <c r="K31">
        <v>3.0449272583293401</v>
      </c>
      <c r="L31">
        <v>1</v>
      </c>
    </row>
    <row r="32" spans="1:12" x14ac:dyDescent="0.2">
      <c r="A32">
        <v>30</v>
      </c>
      <c r="B32" t="s">
        <v>150</v>
      </c>
      <c r="C32">
        <v>40.44</v>
      </c>
      <c r="D32">
        <v>39.79</v>
      </c>
      <c r="E32">
        <v>35.619999999999997</v>
      </c>
      <c r="F32">
        <v>34.979999999999997</v>
      </c>
      <c r="G32">
        <v>1</v>
      </c>
      <c r="H32">
        <v>-1</v>
      </c>
      <c r="I32">
        <v>43.398846666200697</v>
      </c>
      <c r="J32">
        <v>0.12993221908439401</v>
      </c>
      <c r="K32">
        <v>11.548405199187499</v>
      </c>
      <c r="L32">
        <v>1</v>
      </c>
    </row>
    <row r="33" spans="1:12" x14ac:dyDescent="0.2">
      <c r="A33">
        <v>31</v>
      </c>
      <c r="B33" t="s">
        <v>151</v>
      </c>
      <c r="C33">
        <v>1090</v>
      </c>
      <c r="D33">
        <v>0.06</v>
      </c>
      <c r="E33">
        <v>0.01</v>
      </c>
      <c r="F33">
        <v>0.32</v>
      </c>
      <c r="G33">
        <v>0</v>
      </c>
      <c r="H33">
        <v>0</v>
      </c>
    </row>
    <row r="34" spans="1:12" x14ac:dyDescent="0.2">
      <c r="A34">
        <v>32</v>
      </c>
      <c r="B34" t="s">
        <v>152</v>
      </c>
      <c r="C34">
        <v>71.45</v>
      </c>
      <c r="D34">
        <v>61.84</v>
      </c>
      <c r="E34">
        <v>97.74</v>
      </c>
      <c r="F34">
        <v>128.05000000000001</v>
      </c>
      <c r="G34">
        <v>0</v>
      </c>
      <c r="H34">
        <v>1</v>
      </c>
      <c r="I34">
        <v>166.04896168555001</v>
      </c>
      <c r="K34">
        <v>1.24263408396044</v>
      </c>
      <c r="L34">
        <v>0.89426403581976399</v>
      </c>
    </row>
    <row r="35" spans="1:12" s="5" customFormat="1" x14ac:dyDescent="0.2">
      <c r="A35" s="5">
        <v>33</v>
      </c>
      <c r="B35" s="5" t="s">
        <v>153</v>
      </c>
      <c r="C35" s="5">
        <v>10000000</v>
      </c>
      <c r="D35" s="5">
        <v>10000000</v>
      </c>
      <c r="E35" s="5">
        <v>3430</v>
      </c>
      <c r="F35" s="5">
        <v>3630000</v>
      </c>
      <c r="G35" s="5">
        <v>0</v>
      </c>
      <c r="H35" s="5">
        <v>-1</v>
      </c>
      <c r="I35" s="5">
        <v>-14971.839492002</v>
      </c>
      <c r="K35" s="5">
        <v>-0.79948288891352404</v>
      </c>
      <c r="L35" s="5">
        <v>0.31692230983798297</v>
      </c>
    </row>
    <row r="36" spans="1:12" x14ac:dyDescent="0.2">
      <c r="A36">
        <v>34</v>
      </c>
      <c r="B36" t="s">
        <v>154</v>
      </c>
      <c r="C36">
        <v>91.11</v>
      </c>
      <c r="D36">
        <v>99.57</v>
      </c>
      <c r="E36">
        <v>106.58</v>
      </c>
      <c r="F36">
        <v>129.43</v>
      </c>
      <c r="G36">
        <v>-1</v>
      </c>
      <c r="H36">
        <v>1</v>
      </c>
      <c r="I36">
        <v>155.58845741716101</v>
      </c>
      <c r="J36">
        <v>41.886387580560097</v>
      </c>
      <c r="K36">
        <v>0.45128529792280597</v>
      </c>
      <c r="L36">
        <v>1</v>
      </c>
    </row>
    <row r="37" spans="1:12" x14ac:dyDescent="0.2">
      <c r="A37">
        <v>35</v>
      </c>
      <c r="B37" t="s">
        <v>155</v>
      </c>
      <c r="C37">
        <v>91.11</v>
      </c>
      <c r="D37">
        <v>99.57</v>
      </c>
      <c r="E37">
        <v>106.58</v>
      </c>
      <c r="F37">
        <v>129.43</v>
      </c>
      <c r="G37">
        <v>-1</v>
      </c>
      <c r="H37">
        <v>1</v>
      </c>
      <c r="I37">
        <v>155.58845741716101</v>
      </c>
      <c r="J37">
        <v>41.886387580560097</v>
      </c>
      <c r="K37">
        <v>0.45128529792280597</v>
      </c>
      <c r="L37">
        <v>1</v>
      </c>
    </row>
    <row r="38" spans="1:12" x14ac:dyDescent="0.2">
      <c r="A38">
        <v>36</v>
      </c>
      <c r="B38" t="s">
        <v>156</v>
      </c>
      <c r="C38">
        <v>27</v>
      </c>
      <c r="D38">
        <v>27</v>
      </c>
      <c r="E38">
        <v>27</v>
      </c>
      <c r="F38">
        <v>27</v>
      </c>
      <c r="G38">
        <v>0</v>
      </c>
      <c r="H38">
        <v>0</v>
      </c>
    </row>
    <row r="39" spans="1:12" s="5" customFormat="1" x14ac:dyDescent="0.2">
      <c r="A39" s="5">
        <v>37</v>
      </c>
      <c r="B39" s="5" t="s">
        <v>157</v>
      </c>
      <c r="C39" s="5">
        <v>4.1100000000000003</v>
      </c>
      <c r="D39" s="5">
        <v>7.42</v>
      </c>
      <c r="E39" s="5">
        <v>0.46</v>
      </c>
      <c r="F39" s="5">
        <v>4.7699999999999996</v>
      </c>
      <c r="G39" s="5">
        <v>-1</v>
      </c>
      <c r="H39" s="5">
        <v>-1</v>
      </c>
      <c r="I39" s="5">
        <v>5.3018215295801596</v>
      </c>
      <c r="J39" s="5">
        <v>-2.8501908198276702</v>
      </c>
      <c r="K39" s="5">
        <v>-2.7526532352859499</v>
      </c>
      <c r="L39" s="5">
        <v>1</v>
      </c>
    </row>
    <row r="40" spans="1:12" x14ac:dyDescent="0.2">
      <c r="A40">
        <v>38</v>
      </c>
      <c r="B40" t="s">
        <v>158</v>
      </c>
      <c r="C40">
        <v>0</v>
      </c>
      <c r="D40">
        <v>0</v>
      </c>
      <c r="E40">
        <v>13.58</v>
      </c>
      <c r="F40">
        <v>0</v>
      </c>
      <c r="G40">
        <v>0</v>
      </c>
      <c r="H40">
        <v>0</v>
      </c>
    </row>
    <row r="41" spans="1:12" x14ac:dyDescent="0.2">
      <c r="A41">
        <v>39</v>
      </c>
      <c r="B41" t="s">
        <v>159</v>
      </c>
      <c r="C41">
        <v>87</v>
      </c>
      <c r="D41">
        <v>92.15</v>
      </c>
      <c r="E41">
        <v>106.12</v>
      </c>
      <c r="F41">
        <v>124.66</v>
      </c>
      <c r="G41">
        <v>-1</v>
      </c>
      <c r="H41">
        <v>1</v>
      </c>
      <c r="I41">
        <v>153.39394861985201</v>
      </c>
      <c r="J41">
        <v>49.046553273906902</v>
      </c>
      <c r="K41">
        <v>0.53424058392507301</v>
      </c>
      <c r="L41">
        <v>1</v>
      </c>
    </row>
    <row r="42" spans="1:12" x14ac:dyDescent="0.2">
      <c r="A42">
        <v>40</v>
      </c>
      <c r="B42" t="s">
        <v>160</v>
      </c>
      <c r="C42">
        <v>5370</v>
      </c>
      <c r="D42">
        <v>892.75</v>
      </c>
      <c r="E42">
        <v>2440</v>
      </c>
      <c r="F42">
        <v>1270000</v>
      </c>
      <c r="G42">
        <v>0</v>
      </c>
      <c r="H42">
        <v>0</v>
      </c>
    </row>
    <row r="43" spans="1:12" x14ac:dyDescent="0.2">
      <c r="A43">
        <v>41</v>
      </c>
      <c r="B43" t="s">
        <v>161</v>
      </c>
      <c r="C43">
        <v>87.4</v>
      </c>
      <c r="D43">
        <v>95.65</v>
      </c>
      <c r="E43">
        <v>105.82</v>
      </c>
      <c r="F43">
        <v>126.45</v>
      </c>
      <c r="G43">
        <v>-1</v>
      </c>
      <c r="H43">
        <v>1</v>
      </c>
      <c r="I43">
        <v>153.367643359922</v>
      </c>
      <c r="J43">
        <v>47.715402901044598</v>
      </c>
      <c r="K43">
        <v>0.48406173956392301</v>
      </c>
      <c r="L43">
        <v>1</v>
      </c>
    </row>
    <row r="44" spans="1:12" x14ac:dyDescent="0.2">
      <c r="A44">
        <v>42</v>
      </c>
      <c r="B44" t="s">
        <v>162</v>
      </c>
      <c r="C44">
        <v>2460</v>
      </c>
      <c r="D44">
        <v>849000</v>
      </c>
      <c r="E44">
        <v>10000000</v>
      </c>
      <c r="F44">
        <v>688000</v>
      </c>
      <c r="G44">
        <v>0</v>
      </c>
      <c r="H44">
        <v>0</v>
      </c>
    </row>
    <row r="45" spans="1:12" s="5" customFormat="1" x14ac:dyDescent="0.2">
      <c r="A45" s="5">
        <v>43</v>
      </c>
      <c r="B45" s="5" t="s">
        <v>163</v>
      </c>
      <c r="C45" s="5">
        <v>-0.39</v>
      </c>
      <c r="D45" s="5">
        <v>-3.5</v>
      </c>
      <c r="E45" s="5">
        <v>0.3</v>
      </c>
      <c r="F45" s="5">
        <v>-1.78</v>
      </c>
      <c r="G45" s="5">
        <v>1</v>
      </c>
      <c r="H45" s="5">
        <v>1</v>
      </c>
      <c r="I45" s="5">
        <v>0.14496857059377599</v>
      </c>
      <c r="J45" s="5">
        <v>-1.1570034426350599</v>
      </c>
      <c r="K45" s="5">
        <v>-1.15521981818408</v>
      </c>
      <c r="L45" s="5">
        <v>1</v>
      </c>
    </row>
    <row r="46" spans="1:12" x14ac:dyDescent="0.2">
      <c r="A46">
        <v>44</v>
      </c>
      <c r="B46" t="s">
        <v>164</v>
      </c>
      <c r="C46">
        <v>34.950000000000003</v>
      </c>
      <c r="D46">
        <v>10200</v>
      </c>
      <c r="E46">
        <v>10000000</v>
      </c>
      <c r="F46">
        <v>6420</v>
      </c>
      <c r="G46">
        <v>0</v>
      </c>
      <c r="H46">
        <v>0</v>
      </c>
    </row>
    <row r="47" spans="1:12" s="5" customFormat="1" x14ac:dyDescent="0.2">
      <c r="A47" s="5">
        <v>45</v>
      </c>
      <c r="B47" s="5" t="s">
        <v>165</v>
      </c>
      <c r="C47" s="5">
        <v>0.39</v>
      </c>
      <c r="D47" s="5">
        <v>3.5</v>
      </c>
      <c r="E47" s="5">
        <v>-0.3</v>
      </c>
      <c r="F47" s="5">
        <v>1.78</v>
      </c>
      <c r="G47" s="5">
        <v>-1</v>
      </c>
      <c r="H47" s="5">
        <v>-1</v>
      </c>
      <c r="I47" s="5">
        <v>-10.725277374930499</v>
      </c>
      <c r="J47" s="5">
        <v>-0.21514773415714</v>
      </c>
      <c r="K47" s="5">
        <v>-0.22635099448839299</v>
      </c>
      <c r="L47" s="5">
        <v>1</v>
      </c>
    </row>
    <row r="48" spans="1:12" x14ac:dyDescent="0.2">
      <c r="A48">
        <v>46</v>
      </c>
      <c r="B48" t="s">
        <v>166</v>
      </c>
      <c r="C48">
        <v>0</v>
      </c>
      <c r="D48">
        <v>0</v>
      </c>
      <c r="E48">
        <v>6.67</v>
      </c>
      <c r="F48">
        <v>0</v>
      </c>
      <c r="G48">
        <v>0</v>
      </c>
      <c r="H48">
        <v>0</v>
      </c>
    </row>
    <row r="49" spans="1:12" x14ac:dyDescent="0.2">
      <c r="A49">
        <v>47</v>
      </c>
      <c r="B49" t="s">
        <v>167</v>
      </c>
      <c r="C49">
        <v>37.4</v>
      </c>
      <c r="D49">
        <v>39.61</v>
      </c>
      <c r="E49">
        <v>35.880000000000003</v>
      </c>
      <c r="F49">
        <v>37.31</v>
      </c>
      <c r="G49">
        <v>-1</v>
      </c>
      <c r="H49">
        <v>-1</v>
      </c>
      <c r="I49">
        <v>40.764491809280599</v>
      </c>
      <c r="J49">
        <v>183.93165642759601</v>
      </c>
      <c r="K49">
        <v>28.834944685590401</v>
      </c>
      <c r="L49">
        <v>1</v>
      </c>
    </row>
    <row r="50" spans="1:12" x14ac:dyDescent="0.2">
      <c r="A50">
        <v>48</v>
      </c>
      <c r="B50" t="s">
        <v>168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12" s="5" customFormat="1" x14ac:dyDescent="0.2">
      <c r="A51" s="5">
        <v>49</v>
      </c>
      <c r="B51" s="5" t="s">
        <v>169</v>
      </c>
      <c r="C51" s="5">
        <v>386.56</v>
      </c>
      <c r="D51" s="5">
        <v>303.56</v>
      </c>
      <c r="E51" s="5">
        <v>4200</v>
      </c>
      <c r="F51" s="5">
        <v>3150</v>
      </c>
      <c r="G51" s="5">
        <v>1</v>
      </c>
      <c r="H51" s="5">
        <v>1</v>
      </c>
      <c r="I51" s="5">
        <v>-1043.52164635594</v>
      </c>
      <c r="J51" s="5">
        <v>-0.135240666676609</v>
      </c>
      <c r="K51" s="5">
        <v>-3.0980026005986998</v>
      </c>
      <c r="L51" s="5">
        <v>1</v>
      </c>
    </row>
    <row r="52" spans="1:12" x14ac:dyDescent="0.2">
      <c r="A52">
        <v>50</v>
      </c>
      <c r="B52" t="s">
        <v>170</v>
      </c>
      <c r="C52">
        <v>64.11</v>
      </c>
      <c r="D52">
        <v>72.569999999999993</v>
      </c>
      <c r="E52">
        <v>79.58</v>
      </c>
      <c r="F52">
        <v>102.43</v>
      </c>
      <c r="G52">
        <v>-1</v>
      </c>
      <c r="H52">
        <v>1</v>
      </c>
      <c r="I52">
        <v>132.929574926756</v>
      </c>
      <c r="J52">
        <v>30.148789906473699</v>
      </c>
      <c r="K52">
        <v>0.66670782292892306</v>
      </c>
      <c r="L52">
        <v>1</v>
      </c>
    </row>
    <row r="53" spans="1:12" x14ac:dyDescent="0.2">
      <c r="A53">
        <v>51</v>
      </c>
      <c r="B53" t="s">
        <v>171</v>
      </c>
      <c r="C53">
        <v>0.63</v>
      </c>
      <c r="D53">
        <v>0.89</v>
      </c>
      <c r="E53">
        <v>0.9</v>
      </c>
      <c r="F53">
        <v>0.92</v>
      </c>
      <c r="G53">
        <v>-1</v>
      </c>
      <c r="H53">
        <v>1</v>
      </c>
      <c r="I53">
        <v>0.93316013909459805</v>
      </c>
      <c r="J53">
        <v>0.75498543513206495</v>
      </c>
      <c r="K53">
        <v>3.18651996992311E-2</v>
      </c>
      <c r="L53">
        <v>1</v>
      </c>
    </row>
    <row r="54" spans="1:12" x14ac:dyDescent="0.2">
      <c r="A54">
        <v>52</v>
      </c>
      <c r="B54" t="s">
        <v>172</v>
      </c>
      <c r="C54">
        <v>99.98</v>
      </c>
      <c r="D54">
        <v>46.55</v>
      </c>
      <c r="E54">
        <v>0</v>
      </c>
      <c r="F54">
        <v>78.19</v>
      </c>
      <c r="G54">
        <v>0</v>
      </c>
      <c r="H54">
        <v>0</v>
      </c>
    </row>
    <row r="55" spans="1:12" x14ac:dyDescent="0.2">
      <c r="A55">
        <v>53</v>
      </c>
      <c r="B55" t="s">
        <v>173</v>
      </c>
      <c r="C55">
        <v>0.02</v>
      </c>
      <c r="D55">
        <v>53.45</v>
      </c>
      <c r="E55">
        <v>100</v>
      </c>
      <c r="F55">
        <v>21.81</v>
      </c>
      <c r="G55">
        <v>0</v>
      </c>
      <c r="H55">
        <v>0</v>
      </c>
    </row>
    <row r="56" spans="1:12" x14ac:dyDescent="0.2">
      <c r="A56">
        <v>54</v>
      </c>
      <c r="B56" t="s">
        <v>174</v>
      </c>
      <c r="C56">
        <v>0</v>
      </c>
      <c r="D56">
        <v>0</v>
      </c>
      <c r="E56">
        <v>0</v>
      </c>
      <c r="F56">
        <v>100</v>
      </c>
      <c r="G56">
        <v>0</v>
      </c>
      <c r="H56">
        <v>0</v>
      </c>
    </row>
    <row r="57" spans="1:12" x14ac:dyDescent="0.2">
      <c r="A57">
        <v>55</v>
      </c>
      <c r="B57" t="s">
        <v>175</v>
      </c>
      <c r="C57">
        <v>100</v>
      </c>
      <c r="D57">
        <v>100</v>
      </c>
      <c r="E57">
        <v>100</v>
      </c>
      <c r="F57">
        <v>0</v>
      </c>
      <c r="G57">
        <v>0</v>
      </c>
      <c r="H57">
        <v>0</v>
      </c>
    </row>
    <row r="58" spans="1:12" s="5" customFormat="1" x14ac:dyDescent="0.2">
      <c r="A58" s="5">
        <v>56</v>
      </c>
      <c r="B58" s="5" t="s">
        <v>176</v>
      </c>
      <c r="C58" s="5">
        <v>31.14</v>
      </c>
      <c r="D58" s="5">
        <v>49.04</v>
      </c>
      <c r="E58" s="5">
        <v>7.58</v>
      </c>
      <c r="F58" s="5">
        <v>10.19</v>
      </c>
      <c r="G58" s="5">
        <v>-1</v>
      </c>
      <c r="H58" s="5">
        <v>-1</v>
      </c>
      <c r="I58" s="5">
        <v>-69.7942631019624</v>
      </c>
      <c r="J58" s="5">
        <v>73.841866220211998</v>
      </c>
      <c r="K58" s="5">
        <v>-0.15899003755112801</v>
      </c>
      <c r="L58" s="5">
        <v>1</v>
      </c>
    </row>
    <row r="59" spans="1:12" x14ac:dyDescent="0.2">
      <c r="A59">
        <v>57</v>
      </c>
      <c r="B59" t="s">
        <v>177</v>
      </c>
      <c r="C59">
        <v>68.86</v>
      </c>
      <c r="D59">
        <v>50.96</v>
      </c>
      <c r="E59">
        <v>92.42</v>
      </c>
      <c r="F59">
        <v>89.81</v>
      </c>
      <c r="G59">
        <v>1</v>
      </c>
      <c r="H59">
        <v>1</v>
      </c>
      <c r="I59">
        <v>111.80848598075301</v>
      </c>
      <c r="J59">
        <v>1.30697245536268E-2</v>
      </c>
      <c r="K59">
        <v>0.51530030961302598</v>
      </c>
      <c r="L5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flux_data</vt:lpstr>
      <vt:lpstr>estimated_flux_data_2vars</vt:lpstr>
      <vt:lpstr>estimated_flux_data_3vars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 Zheng</dc:creator>
  <cp:lastModifiedBy>Hua Zheng</cp:lastModifiedBy>
  <dcterms:created xsi:type="dcterms:W3CDTF">2022-06-10T13:18:00Z</dcterms:created>
  <dcterms:modified xsi:type="dcterms:W3CDTF">2022-06-24T14:00:19Z</dcterms:modified>
</cp:coreProperties>
</file>