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导出pdf对应列表说明" r:id="rId3" sheetId="1"/>
  </sheets>
</workbook>
</file>

<file path=xl/sharedStrings.xml><?xml version="1.0" encoding="utf-8"?>
<sst xmlns="http://schemas.openxmlformats.org/spreadsheetml/2006/main" count="100" uniqueCount="83">
  <si>
    <t>序号</t>
  </si>
  <si>
    <t>标题 (中文)</t>
  </si>
  <si>
    <t>PDF链接</t>
  </si>
  <si>
    <t>摘要 (中文)</t>
  </si>
  <si>
    <t>摘要 (英文)</t>
  </si>
  <si>
    <t>首项权利要求</t>
  </si>
  <si>
    <t>申请人</t>
  </si>
  <si>
    <t>公开（公告）号</t>
  </si>
  <si>
    <t>链接到incoPat</t>
  </si>
  <si>
    <t>具有主动感知和自适应运动控制的稳定武器平台</t>
  </si>
  <si>
    <t>US9074847B1.pdf</t>
  </si>
  <si>
    <t>一种具有主动感测和自适应控制的稳定平台，其允许操作者在操作期间在电辅助操作模式和手动操作模式之间切换。 还描述了相关的系统、设备、方法和制品。</t>
  </si>
  <si>
    <t>A stabilized platform is provided with active sense and adaptive control is provided that allows an operator,  during operation,  to switch between an electrically assisted operational mode to a manual operational mode. Related systems,  apparatus,  methods,  and articles are also described.</t>
  </si>
  <si>
    <t>1.  An apparatus comprising : 
a stabilization assembly comprising one or more gimbals configured to be moved in one or more directions relative to a host platform; a payload cradle mounted to the assembly and configured to secure a payload mounted thereon; two or more electrical motion control actuators; one or more motion sensors sensing motion of the assembly in one or more inertial degrees of freedom; a control processor electrically interfaced with the two or more electrical motion control actuators and the one or more motion sensors;  andan interface selector control that enables selective switching between first and second operating modes during operation, wherein : 
in the first operating mode,  the control processor automatically commands the two or more electrical motion control actuators based on motion data provided by the one or more motion sensors to stabilize an aim point of the payload by correcting for changes in payload aim caused by motion, in the second operating mode,  the control processor automatically commands at least one of the two or more motion control actuators to disengage such that the payload and its assembly may be freely slewed by an operator.</t>
  </si>
  <si>
    <t>Flex Force Enterprises Llc</t>
  </si>
  <si>
    <t>US9074847B1</t>
  </si>
  <si>
    <t>基于空间分集的宽带雷达杂波抑制增强目标检测</t>
  </si>
  <si>
    <t>US20160061938A1.pdf</t>
  </si>
  <si>
    <t>描述了使具有快速信号处理的宽带雷达系统能够在挑战常规雷达体系结构和信号处理方法的拥挤和杂乱区域中检测某些类型的目标的技术。 从雷达系统内的至少一个接收机收集多个数据集。 对数据集应用不同的加权参数，以减少杂波的影响。 还描述了相关的系统、设备、方法和制品。</t>
  </si>
  <si>
    <t>Techniques are described that enable wideband radar systems with fast signal processing to detect certain types of targets in crowded and cluttered areas that challenge conventional radar architectures and signal processing methods. Multiple data sets are collected from at least one receiver within a radar system. Various weighting parameters are applied to the data sets to reduce the effect of clutter objects. Related systems,  apparatus,  methods,  and articles are also described.</t>
  </si>
  <si>
    <t>1.  A method comprising : 
receiving data characterizing a plurality of sets of data collected within a zone of interest,  by at least one receiver of a radar system,  each data set comprising a collection of phase and amplitude values for a range of frequencies,  at least two of the data sets being spatially and/or temporally diverse,  the zone of interest comprising at least one clutter object; weighting each of the sets of data according to weighting parameters,  the weighting parameters being configured to selectively reduce effects of clutter within the zone of interest associated with the at least one clutter object; combining the weighted data sets to result in an enhanced radar signature;  andproviding data characterizing the enhanced radar signature.</t>
  </si>
  <si>
    <t>US20160061938A1</t>
  </si>
  <si>
    <t>无人飞行器系统检测，识别和拦截</t>
  </si>
  <si>
    <t>US11097842B1.pdf</t>
  </si>
  <si>
    <t>本文所述的装置和方法将安全和/或记录机制集成到无人驾驶车辆拦截装置中，以防止未经授权的使用，并记录与无人驾驶车辆拦截装置的操作，无人驾驶车辆的识别，无人驾驶车辆的位置和无人驾驶车辆的操作相关的信息。</t>
  </si>
  <si>
    <t>The devices and methods described herein integrate security and/or recording mechanisms into unmanned vehicle interdiction devices to prevent unauthorized use and to record information related to operation of the unmanned vehicle interdiction device,  identification of an unmanned vehicle,  location of the unmanned vehicle,  and operation of the unmanned vehicle.</t>
  </si>
  <si>
    <t>1.  An unmanned vehicle interdiction device comprising : 
a hand-held housing encapsulating : 
a control unit comprising memory and at least one processor; an unmanned vehicle interdiction mechanism coupled to the control unit to selectively emit signals to disrupt operation of an unmanned vehicle;  anda credential detector coupled to the control unit having an interface to detect and validate access keys, wherein the control unit,  in response to receiving a signal from the credential detector indicating that an access key has been validated,  sends a signal to enable the unmanned vehicle interdiction mechanism.</t>
  </si>
  <si>
    <t>Flex Force Enterprises Inc</t>
  </si>
  <si>
    <t>US11097842B1</t>
  </si>
  <si>
    <t>中断无人驾驶车辆操作的GNSS仿真</t>
  </si>
  <si>
    <t>US11054525B1.pdf</t>
  </si>
  <si>
    <t>本文描述了导航中断设备的几个例子及其使用方法，其使用实时，低成本计算来产生与实际全球导航卫星系统(GNSS)信号的冲突/竞争信号。 例如， 新的， 这里描述的手持式导航中断设备(1)产生来自模拟卫星星座的信号，其中来自模拟卫星星座的信号与来自一个或多个实际卫星星座的信号冲突/竞争，以及(2)将来自模拟卫星星座的信号朝向无人飞行器发送。 来自模拟卫星星座的信号使无人飞行器计算出不正确的位置，这又干扰了其有效导航和操作的能力。</t>
  </si>
  <si>
    <t>Several examples of a navigation disruption device and methods of using the same are described herein that use real-time,  low-cost computation to generate conflicting/competing signals to actual Global Navigation Satellite System (GNSS) signals. For example,  the novel,  hand-held navigation disruption devices described herein (1) generate signals from a simulated satellite constellation,  wherein the signals from the simulated satellite constellation conflict/compete with signals from one or more actual satellite constellations,  and (2) transmit the signals from the simulated satellite constellation(s) towards an unmanned vehicle. The signals from the simulated satellite constellation(s) cause the unmanned vehicle to compute an incorrect position,  which in turn disrupts its ability to navigate and operate effectively.</t>
  </si>
  <si>
    <t>1.  A hand-held navigation disruption device comprising : 
a controller configured to : 
select one or more satellites of an actual satellite constellation to simulate,  based at least partially on an estimated position of an unmanned vehicle,  andgenerate a first set of simulated signals that correspond with the selected one or more satellites,  wherein the first set of simulated signals comprise Global Navigation Satellite System (GNSS) positioning or timing information that is different than GNSS positioning or timing information contained in a first set of signals transmitted from the actual satellite constellation; a transmitter configured to transmit the first set of simulated signals towards the unmanned vehicle;  anda housing configured to house the controller and the transmitter,  the housing having a weight and dimensions suitable for a single user to hold and operate the hand-held navigation disruption device.</t>
  </si>
  <si>
    <t>US11054525B1</t>
  </si>
  <si>
    <t>一种双重遥控和乘员服务的武器站</t>
  </si>
  <si>
    <t>US10890407B1.pdf</t>
  </si>
  <si>
    <t>本文描述了双重远程控制和乘员服务武器站的几个例子，其独特地提供至少三种操作模式，其中任何一种操作模式都可以基于来自各种系统传感器(例如开关和按钮)的输出来快速和有效地选择。 例如，第一操作模式是其中武器被远程操纵和发射(例如，远程控制)的模式。 第二操作模式是这样一种模式，在该模式中，武器支架由万向节稳定，并且武器由本地操作者瞄准和发射(例如，乘员稳定)。 第三种操作模式是手动操纵支架和由本地操作者发射武器(例如，完全手动)的模式。</t>
  </si>
  <si>
    <t>Several examples of a dual remote control and crew-served weapon station are described herein that uniquely provide at least three operating modes,  any one of which can be quickly and efficiently selected based on outputs from various system sensors (e.g.,  switches and buttons). For example,  the first operating mode is a mode in which the weapon is remotely steered and fired (e.g.,  remote controlled). The second operating mode is a mode in which a weapon cradle is stabilized by a gimbal and the weapon is aimed and fired by a local operator (e.g.,  crew-served stabilized). The third operating mode is a mode in which the cradle is manually steered and the weapon is fired by the local operator (e.g.,  full manual).</t>
  </si>
  <si>
    <t>1.  A weapon platform comprising : 
a cradle having a shape and size configured to receive and secure a weapon; a gimbal which,  when active,  stabilizes the cradle by selectively controlling pan and tilt angles of the cradle;  anda controller configured to cause a weapon mounted in the cradle to operate in (i) a first operating mode in which the weapon is remotely steered and fired,  (ii) a second operating mode in which the cradle is stabilized by the gimbal and the weapon is aimed and fired by a local operator,  and (iii) a third operating mode in which the cradle is manually steered and the weapon is fired by the local operator.</t>
  </si>
  <si>
    <t>US10890407B1</t>
  </si>
  <si>
    <t>武器检测与消除系统</t>
  </si>
  <si>
    <t>US20100295717A1.pdf</t>
  </si>
  <si>
    <t>一种用于在武器中引起电效应的系统。 一种用于检测武器的位置和尺寸的系统。 一种用于以频率和矢量定向向武器发射电磁辐射以优化武器中电效应的产生的系统。</t>
  </si>
  <si>
    <t>A system for causing an electrical effect in a weapon. A system for detecting a location and a size of a weapon. A system for transmitting electromagnetic radiation towards the weapon at a frequency and a vector orientation to optimize generation of electrical effects in the weapon.</t>
  </si>
  <si>
    <t>1.  A system for causing an electrical effect in a weapon comprising : 
a system for detecting a location and a size of a weapon;  anda system for transmitting electromagnetic radiation towards the weapon at a frequency and a vector orientation to optimize generation of electrical effects in the weapon.</t>
  </si>
  <si>
    <t>Rourk Christopher J</t>
  </si>
  <si>
    <t>US20100295717A1</t>
  </si>
  <si>
    <t>使用宽带雷达的火器威胁检测、分类和定位</t>
  </si>
  <si>
    <t>US8049659B1.pdf</t>
  </si>
  <si>
    <t>瞄准或瞄准火器可以在射击前被探测到。 当雷达天线与枪管瞄准或接近时，宽带雷达信号可用于识别枪管。 信号处理将反射信号与感兴趣的特定枪支的特征相关联，并且当有人将这样的枪支指向用户时向用户发出警报。 具有快速信号处理速度的现代宽带雷达系统能够在枪械威胁发生之前在拥挤和混乱的地区对其进行实时探测，这在以前是不可能的。 还描述了相关的系统、设备、方法和制品。</t>
  </si>
  <si>
    <t>An aimed or aiming firearm can be detected before it is able to shoot. Wideband radar signals can be used to identify the barrel of a firearm when the radar antenna and barrel are aiming at or near each other. Signal processing correlates reflected signals to the characteristics of specific firearms of interest,  and alerts the user when someone is pointing such a firearm at them. Modern wideband radar systems with fast signal processing speed can enable real-time detection of firearm threats in crowded and cluttered areas before they shoot,  which has never before been possible. Related systems,  apparatus,  methods,  and articles are also described.</t>
  </si>
  <si>
    <t>1.  A method comprising : 
transmitting radio frequency signals towards a weapon; receiving radio frequency signals reflected from the weapon; comparing the received radio frequency signals to a library of empirically derived radio frequency signatures for a plurality of different objects;  andproviding data characterizing the weapon based on the comparison, wherein the transmitted radio frequency signals cover a range of frequencies that are propagated down one or more weapon barrels,  andthe radio frequency signatures each characterize a corresponding weapon barrel.</t>
  </si>
  <si>
    <t>Jacob Ryan Sullivan; Daniel J Hyman</t>
  </si>
  <si>
    <t>US8049659B1</t>
  </si>
  <si>
    <t>武器稳定和补偿系统</t>
  </si>
  <si>
    <t>US20110042459A1.pdf</t>
  </si>
  <si>
    <t>本文公开了稳定的武器安装系统，其允许炮手(即武器的操作者)以类似于独立武器的方式安装和操作标准武器，同时补偿平台的运动。 所述系统包括瞄准万向节和稳定万向节，所述瞄准万向节在稳定期间可由操作者移动到指向目标的瞄准定向，所述稳定万向节嵌套在所述瞄准万向节内并适于牢固地耦合到武器。 稳定万向节和瞄准万向节通过控制单元机械连接，使得稳定万向节通过控制单元移动，而瞄准万向节不通过控制单元移动。 稳定装置使用马达自动命令控制单元相对于瞄准万向节移动稳定万向节，以校正基座移动并保持指向目标的瞄准定向。</t>
  </si>
  <si>
    <t>Disclosed herein are stabilized weapon mount systems that allow a gunner (i.e. operator of a weapon) to mount and operate a standard weapon in a manner similar to a stand-alone weapon while compensating for the motion of the platform. The system includes an aiming gimbal that is movable by an operator during stabilization into an aiming orientation directed toward a target and a stabilization gimbal nested within the aiming gimbal and adapted to securely couple to a weapon. The stabilization gimbal and aiming gimbal are mechanically coupled by a control unit such that the stabilization gimbal is moved by the control unit and the aiming gimbal is not moved by the control unit. A stabilization device automatically commands the control unit to move the stabilization gimbal relative to the aiming gimbal using the motors to correct for the base movement and maintain the aiming orientation directed toward the target.</t>
  </si>
  <si>
    <t>1.  A stabilized weapon mount system,  comprising : 
a base including at least one motion sensor adapted to sense base movement; an aiming gimbal moveably mounted to the base comprising an operator interface,  a first position sensor,  and a second position sensor,  wherein the aiming gimbal is movable by an operator during stabilization into an aiming orientation directed toward a target; a control unit comprising a first motor and a second motor; a stabilization gimbal nested within the aiming gimbal and adapted to securely couple to a weapon,  wherein the stabilization gimbal and aiming gimbal are mechanically coupled by the control unit such that the stabilization gimbal is moved by the control unit and the aiming gimbal is not moved by the control unit;  anda stabilization computational device electrically interfaced with the at least one motion sensor of the base,  the first and second position sensors of the aiming gimbal,  and the control unit,  wherein the stabilization computational device automatically commands the control unit to move the stabilization gimbal relative to the aiming gimbal using one or more of the first motor and the second motor to correct for the base movement sensed by the at least one motion sensor and maintain the aiming orientation directed toward the target.</t>
  </si>
  <si>
    <t>Sullivan Jacob Ryan; Vance Ii John Holbrook</t>
  </si>
  <si>
    <t>US20110042459A1</t>
  </si>
  <si>
    <t>US8322269B2.pdf</t>
  </si>
  <si>
    <t>Jacob Ryan Sullivan; John Holbrook Vance Ii</t>
  </si>
  <si>
    <t>US8322269B2</t>
  </si>
  <si>
    <t>US20120038505A1.pdf</t>
  </si>
  <si>
    <t>1.  A method comprising : 
transmitting radio frequency signals towards a weapon,  the transmitted frequency signals covering a range of frequencies propagated down at least one type of weapon barrel; receiving radio frequency signals reflected from the weapon; comparing the received radio frequency signals to a library of radio frequency signatures or patterns for a plurality of different objects;  andproviding data characterizing the weapon based on the comparison.</t>
  </si>
  <si>
    <t>US20120038505A1</t>
  </si>
  <si>
    <t>US8610622B2.pdf</t>
  </si>
  <si>
    <t>1.  A method comprising : 
transmitting radio frequency signals towards a zone of interest from a first location,  the zone of interest comprising at least one weapon,  the transmitted frequency signals covering a range of frequencies that are propagated down at least one type of weapon barrel; receiving radio frequency signals reflected from the zone of interest; comparing,  by at least one programmable processor,  the received radio frequency signals to a library of data characterizing a plurality of different weapons; determining,  by at least one programmable processor,  based on the comparing,  whether one or more weapons in the zone of interest are aimed at the first location or whether they are aimed at a different location;  andproviding,  by at least one programmable processor,  data characterizing at least one weapon in the zone of interest based on the comparison.</t>
  </si>
  <si>
    <t>US8610622B2</t>
  </si>
  <si>
    <t>可在远程控制和机组服务操作模式下操作的武器平台</t>
  </si>
  <si>
    <t>US11525649B1.pdf</t>
  </si>
  <si>
    <t>本文描述了双远程控制和船员服务武器站的几个示例，其独特地提供不同的操作模式，可以基于来自各种系统传感器(例如，开关和按钮)的输出快速且有效地选择其中的任何一个。 例如，第一操作模式是其中武器被远程操纵和击发(例如，远程控制)的模式。 第二操作模式是其中武器托架由常平架稳定并且武器由本地操作者瞄准和发射的模式(例如，船员稳定)。 第三操作模式是其中托架被手动操纵并且武器由本地操作者(例如，完全手动)发射的模式。</t>
  </si>
  <si>
    <t>Several examples of a dual remote control and crew-served weapon station are described herein that uniquely provide different operating modes,  any one of which can be quickly and efficiently selected based on outputs from various system sensors (e.g.,  switches and buttons). For example,  a first operating mode is a mode in which the weapon is remotely steered and fired (e.g.,  remote controlled). A second operating mode is a mode in which a weapon cradle is stabilized by a gimbal and the weapon is aimed and fired by a local operator (e.g.,  crew-served stabilized). A third operating mode is a mode in which the cradle is manually steered and the weapon is fired by the local operator (e.g.,  full manual).</t>
  </si>
  <si>
    <t>1. A weapon platform comprising :  a cradle having a shape and size to receive and secure a weapon;  a local operator sensor to sense when an operator is locally controlling the weapon mounted in the cradle,  the local operator sensor not being part of a trigger mechanism to fire the weapon mounted in the cradle;  and a controller to cause a weapon mounted in the cradle to :  operate in a first operating mode in which the weapon is remotely steered and fired,  and in response to receiving a signal from the local operator sensor indicating that a local operator is locally controlling the weapon mounted in the cradle,  switch from operating in the first operating mode to operate in at least one other operating mode in which the weapon is aimed and fired by the local operator.</t>
  </si>
  <si>
    <t>US11525649B1</t>
  </si>
  <si>
    <t>武器探测与消除系统</t>
  </si>
  <si>
    <t>US7768444B1.pdf</t>
  </si>
  <si>
    <t>提供了一种用于检测武器的系统。 该系统包括发射电磁辐射的雷达系统，分析反射信号以检测武器，并产生反射信号数据。 能量场参数系统接收反射信号数据并设置多个能量场参数。 能量场系统在与检测到的武器相关联的位置传输能量。</t>
  </si>
  <si>
    <t>A system for detecting weapons is provided. The system includes a radar system transmitting electromagnetic radiation,  analyzing reflected signals to detect a weapon,  and generating reflected signal data. An energy field parameter system receives the reflected signal data and sets a plurality of energy field parameters. An energy field system transmits energy at a location associated with the detected weapon.</t>
  </si>
  <si>
    <t>1.  A system for detecting weapons comprising : 
a radar system transmitting low power electromagnetic radiation,  analyzing reflected signals to detect a weapon that includes a conducting metallic structure,  and generating reflected signal data; an energy field parameter system receiving the reflected signal data and setting a plurality of energy field parameters that are selected in order to excite the conducting metallic structure of the weapon at a resonant frequency; an energy field system generating high power energy based on the energy field parameters and transmitting the energy at a location associated with the detected weapon;  anda field tuning system receiving the plurality of energy field parameters and controlling a frequency of the transmitted energy based on the energy field parameters,  the energy field parameters including an indicator that a reflected frequency component has increased,  indicating resonance.</t>
  </si>
  <si>
    <t>US7768444B1</t>
  </si>
</sst>
</file>

<file path=xl/styles.xml><?xml version="1.0" encoding="utf-8"?>
<styleSheet xmlns="http://schemas.openxmlformats.org/spreadsheetml/2006/main">
  <numFmts count="1">
    <numFmt numFmtId="164" formatCode="yyyy/m/d"/>
  </numFmts>
  <fonts count="3">
    <font>
      <sz val="11.0"/>
      <color indexed="8"/>
      <name val="Calibri"/>
      <family val="2"/>
      <scheme val="minor"/>
    </font>
    <font>
      <name val="微软雅黑"/>
      <sz val="10.0"/>
    </font>
    <font>
      <name val="Calibri"/>
      <sz val="11.0"/>
      <color indexed="12"/>
      <u val="single"/>
    </font>
  </fonts>
  <fills count="5">
    <fill>
      <patternFill patternType="none"/>
    </fill>
    <fill>
      <patternFill patternType="darkGray"/>
    </fill>
    <fill>
      <patternFill patternType="none">
        <bgColor indexed="49"/>
      </patternFill>
    </fill>
    <fill>
      <patternFill patternType="none">
        <fgColor indexed="49"/>
        <bgColor indexed="49"/>
      </patternFill>
    </fill>
    <fill>
      <patternFill patternType="solid">
        <fgColor indexed="49"/>
        <bgColor indexed="49"/>
      </patternFill>
    </fill>
  </fills>
  <borders count="3">
    <border>
      <left/>
      <right/>
      <top/>
      <bottom/>
      <diagonal/>
    </border>
    <border>
      <right>
        <color indexed="8"/>
      </right>
    </border>
    <border>
      <right style="thin">
        <color indexed="8"/>
      </right>
    </border>
  </borders>
  <cellStyleXfs count="1">
    <xf numFmtId="0" fontId="0" fillId="0" borderId="0"/>
  </cellStyleXfs>
  <cellXfs count="7">
    <xf numFmtId="0" fontId="0" fillId="0" borderId="0" xfId="0"/>
    <xf numFmtId="0" fontId="1" fillId="0" borderId="0" xfId="0" applyFont="true">
      <alignment wrapText="true" horizontal="center" vertical="center"/>
    </xf>
    <xf numFmtId="0" fontId="1" fillId="0" borderId="0" xfId="0" applyFont="true">
      <alignment wrapText="true" horizontal="left"/>
    </xf>
    <xf numFmtId="0" fontId="1" fillId="4" borderId="2" xfId="0" applyFill="true" applyFont="true" applyBorder="true">
      <alignment wrapText="true" horizontal="center" vertical="center"/>
    </xf>
    <xf numFmtId="0" fontId="0" fillId="0" borderId="0" xfId="0">
      <alignment horizontal="center" vertical="center" wrapText="true"/>
    </xf>
    <xf numFmtId="0" fontId="2" fillId="0" borderId="0" xfId="0" applyFont="true">
      <alignment horizontal="center" vertical="center"/>
    </xf>
    <xf numFmtId="164" fontId="0" fillId="0" borderId="0" xfId="0" applyNumberFormat="true">
      <alignment horizontal="center" vertical="center"/>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10" Target="2023-07-11_1106578423876/US8322269B2.pdf" TargetMode="External" Type="http://schemas.openxmlformats.org/officeDocument/2006/relationships/hyperlink"/><Relationship Id="rId11" Target="2023-07-11_1106578423876/US20120038505A1.pdf" TargetMode="External" Type="http://schemas.openxmlformats.org/officeDocument/2006/relationships/hyperlink"/><Relationship Id="rId12" Target="2023-07-11_1106578423876/US8610622B2.pdf" TargetMode="External" Type="http://schemas.openxmlformats.org/officeDocument/2006/relationships/hyperlink"/><Relationship Id="rId13" Target="2023-07-11_1106578423876/US11525649B1.pdf" TargetMode="External" Type="http://schemas.openxmlformats.org/officeDocument/2006/relationships/hyperlink"/><Relationship Id="rId14" Target="2023-07-11_1106578423876/US7768444B1.pdf" TargetMode="External" Type="http://schemas.openxmlformats.org/officeDocument/2006/relationships/hyperlink"/><Relationship Id="rId2" Target="2023-07-11_1106578423876/US9074847B1.pdf" TargetMode="External" Type="http://schemas.openxmlformats.org/officeDocument/2006/relationships/hyperlink"/><Relationship Id="rId3" Target="2023-07-11_1106578423876/US20160061938A1.pdf" TargetMode="External" Type="http://schemas.openxmlformats.org/officeDocument/2006/relationships/hyperlink"/><Relationship Id="rId4" Target="2023-07-11_1106578423876/US11097842B1.pdf" TargetMode="External" Type="http://schemas.openxmlformats.org/officeDocument/2006/relationships/hyperlink"/><Relationship Id="rId5" Target="2023-07-11_1106578423876/US11054525B1.pdf" TargetMode="External" Type="http://schemas.openxmlformats.org/officeDocument/2006/relationships/hyperlink"/><Relationship Id="rId6" Target="2023-07-11_1106578423876/US10890407B1.pdf" TargetMode="External" Type="http://schemas.openxmlformats.org/officeDocument/2006/relationships/hyperlink"/><Relationship Id="rId7" Target="2023-07-11_1106578423876/US20100295717A1.pdf" TargetMode="External" Type="http://schemas.openxmlformats.org/officeDocument/2006/relationships/hyperlink"/><Relationship Id="rId8" Target="2023-07-11_1106578423876/US8049659B1.pdf" TargetMode="External" Type="http://schemas.openxmlformats.org/officeDocument/2006/relationships/hyperlink"/><Relationship Id="rId9" Target="2023-07-11_1106578423876/US20110042459A1.pdf"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dimension ref="A1:I14"/>
  <sheetViews>
    <sheetView workbookViewId="0" tabSelected="true">
      <pane ySplit="1.0" state="frozen" topLeftCell="A2" activePane="bottomLeft"/>
      <selection pane="bottomLeft"/>
    </sheetView>
  </sheetViews>
  <sheetFormatPr defaultRowHeight="15.0"/>
  <cols>
    <col min="2" max="2" width="30.0" customWidth="true"/>
    <col min="3" max="3" width="30.0" customWidth="true"/>
    <col min="4" max="4" width="30.0" customWidth="true"/>
    <col min="5" max="5" width="30.0" customWidth="true"/>
    <col min="6" max="6" width="30.0" customWidth="true"/>
    <col min="7" max="7" width="30.0" customWidth="true"/>
    <col min="8" max="8" width="30.0" customWidth="true"/>
    <col min="9" max="9" width="30.0" customWidth="true"/>
  </cols>
  <sheetData>
    <row r="1">
      <c r="A1" s="3" t="s">
        <v>0</v>
      </c>
      <c r="B1" s="3" t="s">
        <v>1</v>
      </c>
      <c r="C1" s="3" t="s">
        <v>2</v>
      </c>
      <c r="D1" s="3" t="s">
        <v>3</v>
      </c>
      <c r="E1" s="3" t="s">
        <v>4</v>
      </c>
      <c r="F1" s="3" t="s">
        <v>5</v>
      </c>
      <c r="G1" s="3" t="s">
        <v>6</v>
      </c>
      <c r="H1" s="3" t="s">
        <v>7</v>
      </c>
      <c r="I1" s="3" t="s">
        <v>8</v>
      </c>
    </row>
    <row r="2">
      <c r="A2" s="1" t="n">
        <v>1.0</v>
      </c>
      <c r="B2" s="1" t="s">
        <v>9</v>
      </c>
      <c r="C2" s="5" t="s">
        <v>10</v>
      </c>
      <c r="D2" s="1" t="s">
        <v>11</v>
      </c>
      <c r="E2" s="1" t="s">
        <v>12</v>
      </c>
      <c r="F2" s="1" t="s">
        <v>13</v>
      </c>
      <c r="G2" s="1" t="s">
        <v>14</v>
      </c>
      <c r="H2" s="1" t="s">
        <v>15</v>
      </c>
      <c r="I2" s="5" t="str">
        <f>HYPERLINK("https://www.incopat.com/detail/init2?formerQuery=ud5%2FQmLxzDL%2BR8lGWtOkO%2FR0OjOTHMZL&amp;local=zh","到incoPat中查看 US9074847B1")</f>
        <v>到incoPat中查看
US9074847B1</v>
      </c>
    </row>
    <row r="3">
      <c r="A3" s="1" t="n">
        <v>2.0</v>
      </c>
      <c r="B3" s="1" t="s">
        <v>16</v>
      </c>
      <c r="C3" s="5" t="s">
        <v>17</v>
      </c>
      <c r="D3" s="1" t="s">
        <v>18</v>
      </c>
      <c r="E3" s="1" t="s">
        <v>19</v>
      </c>
      <c r="F3" s="1" t="s">
        <v>20</v>
      </c>
      <c r="G3" s="1" t="s">
        <v>14</v>
      </c>
      <c r="H3" s="1" t="s">
        <v>21</v>
      </c>
      <c r="I3" s="5" t="str">
        <f>HYPERLINK("https://www.incopat.com/detail/init2?formerQuery=IBO7qw220rFEQT1k3afDZosGkO06SUdj&amp;local=zh","到incoPat中查看 US20160061938A1")</f>
        <v>到incoPat中查看
US20160061938A1</v>
      </c>
    </row>
    <row r="4">
      <c r="A4" s="1" t="n">
        <v>3.0</v>
      </c>
      <c r="B4" s="1" t="s">
        <v>22</v>
      </c>
      <c r="C4" s="5" t="s">
        <v>23</v>
      </c>
      <c r="D4" s="1" t="s">
        <v>24</v>
      </c>
      <c r="E4" s="1" t="s">
        <v>25</v>
      </c>
      <c r="F4" s="1" t="s">
        <v>26</v>
      </c>
      <c r="G4" s="1" t="s">
        <v>27</v>
      </c>
      <c r="H4" s="1" t="s">
        <v>28</v>
      </c>
      <c r="I4" s="5" t="str">
        <f>HYPERLINK("https://www.incopat.com/detail/init2?formerQuery=XNbw36jywWNeAnXiH2UYwWr4kAd0KKkg&amp;local=zh","到incoPat中查看 US11097842B1")</f>
        <v>到incoPat中查看
US11097842B1</v>
      </c>
    </row>
    <row r="5">
      <c r="A5" s="1" t="n">
        <v>4.0</v>
      </c>
      <c r="B5" s="1" t="s">
        <v>29</v>
      </c>
      <c r="C5" s="5" t="s">
        <v>30</v>
      </c>
      <c r="D5" s="1" t="s">
        <v>31</v>
      </c>
      <c r="E5" s="1" t="s">
        <v>32</v>
      </c>
      <c r="F5" s="1" t="s">
        <v>33</v>
      </c>
      <c r="G5" s="1" t="s">
        <v>27</v>
      </c>
      <c r="H5" s="1" t="s">
        <v>34</v>
      </c>
      <c r="I5" s="5" t="str">
        <f>HYPERLINK("https://www.incopat.com/detail/init2?formerQuery=XNbw36jywWPS76%2BSx05mO2r4kAd0KKkg&amp;local=zh","到incoPat中查看 US11054525B1")</f>
        <v>到incoPat中查看
US11054525B1</v>
      </c>
    </row>
    <row r="6">
      <c r="A6" s="1" t="n">
        <v>5.0</v>
      </c>
      <c r="B6" s="1" t="s">
        <v>35</v>
      </c>
      <c r="C6" s="5" t="s">
        <v>36</v>
      </c>
      <c r="D6" s="1" t="s">
        <v>37</v>
      </c>
      <c r="E6" s="1" t="s">
        <v>38</v>
      </c>
      <c r="F6" s="1" t="s">
        <v>39</v>
      </c>
      <c r="G6" s="1" t="s">
        <v>27</v>
      </c>
      <c r="H6" s="1" t="s">
        <v>40</v>
      </c>
      <c r="I6" s="5" t="str">
        <f>HYPERLINK("https://www.incopat.com/detail/init2?formerQuery=56ZjfrAzRVwxar97NjqWvGr4kAd0KKkg&amp;local=zh","到incoPat中查看 US10890407B1")</f>
        <v>到incoPat中查看
US10890407B1</v>
      </c>
    </row>
    <row r="7">
      <c r="A7" s="1" t="n">
        <v>6.0</v>
      </c>
      <c r="B7" s="1" t="s">
        <v>41</v>
      </c>
      <c r="C7" s="5" t="s">
        <v>42</v>
      </c>
      <c r="D7" s="1" t="s">
        <v>43</v>
      </c>
      <c r="E7" s="1" t="s">
        <v>44</v>
      </c>
      <c r="F7" s="1" t="s">
        <v>45</v>
      </c>
      <c r="G7" s="1" t="s">
        <v>46</v>
      </c>
      <c r="H7" s="1" t="s">
        <v>47</v>
      </c>
      <c r="I7" s="5" t="str">
        <f>HYPERLINK("https://www.incopat.com/detail/init2?formerQuery=IBO7qw220rH2RKjrxaK%2BNHJScM9FJtI3&amp;local=zh","到incoPat中查看 US20100295717A1")</f>
        <v>到incoPat中查看
US20100295717A1</v>
      </c>
    </row>
    <row r="8">
      <c r="A8" s="1" t="n">
        <v>7.0</v>
      </c>
      <c r="B8" s="1" t="s">
        <v>48</v>
      </c>
      <c r="C8" s="5" t="s">
        <v>49</v>
      </c>
      <c r="D8" s="1" t="s">
        <v>50</v>
      </c>
      <c r="E8" s="1" t="s">
        <v>51</v>
      </c>
      <c r="F8" s="1" t="s">
        <v>52</v>
      </c>
      <c r="G8" s="1" t="s">
        <v>53</v>
      </c>
      <c r="H8" s="1" t="s">
        <v>54</v>
      </c>
      <c r="I8" s="5" t="str">
        <f>HYPERLINK("https://www.incopat.com/detail/init2?formerQuery=CHwXNc304Z%2FC0008thnDy%2FR0OjOTHMZL&amp;local=zh","到incoPat中查看 US8049659B1")</f>
        <v>到incoPat中查看
US8049659B1</v>
      </c>
    </row>
    <row r="9">
      <c r="A9" s="1" t="n">
        <v>8.0</v>
      </c>
      <c r="B9" s="1" t="s">
        <v>55</v>
      </c>
      <c r="C9" s="5" t="s">
        <v>56</v>
      </c>
      <c r="D9" s="1" t="s">
        <v>57</v>
      </c>
      <c r="E9" s="1" t="s">
        <v>58</v>
      </c>
      <c r="F9" s="1" t="s">
        <v>59</v>
      </c>
      <c r="G9" s="1" t="s">
        <v>60</v>
      </c>
      <c r="H9" s="1" t="s">
        <v>61</v>
      </c>
      <c r="I9" s="5" t="str">
        <f>HYPERLINK("https://www.incopat.com/detail/init2?formerQuery=IBO7qw220rGMmeEDjhfd9MO9V9sT8HBf&amp;local=zh","到incoPat中查看 US20110042459A1")</f>
        <v>到incoPat中查看
US20110042459A1</v>
      </c>
    </row>
    <row r="10">
      <c r="A10" s="1" t="n">
        <v>9.0</v>
      </c>
      <c r="B10" s="1" t="s">
        <v>55</v>
      </c>
      <c r="C10" s="5" t="s">
        <v>62</v>
      </c>
      <c r="D10" s="1" t="s">
        <v>57</v>
      </c>
      <c r="E10" s="1" t="s">
        <v>58</v>
      </c>
      <c r="F10" s="1" t="s">
        <v>59</v>
      </c>
      <c r="G10" s="1" t="s">
        <v>63</v>
      </c>
      <c r="H10" s="1" t="s">
        <v>64</v>
      </c>
      <c r="I10" s="5" t="str">
        <f>HYPERLINK("https://www.incopat.com/detail/init2?formerQuery=4SxZ%2ByQx8q9ncDVPBxsulfR0OjOTHMZL&amp;local=zh","到incoPat中查看 US8322269B2")</f>
        <v>到incoPat中查看
US8322269B2</v>
      </c>
    </row>
    <row r="11">
      <c r="A11" s="1" t="n">
        <v>10.0</v>
      </c>
      <c r="B11" s="1" t="s">
        <v>48</v>
      </c>
      <c r="C11" s="5" t="s">
        <v>65</v>
      </c>
      <c r="D11" s="1" t="s">
        <v>50</v>
      </c>
      <c r="E11" s="1" t="s">
        <v>51</v>
      </c>
      <c r="F11" s="1" t="s">
        <v>66</v>
      </c>
      <c r="G11" s="1" t="s">
        <v>53</v>
      </c>
      <c r="H11" s="1" t="s">
        <v>67</v>
      </c>
      <c r="I11" s="5" t="str">
        <f>HYPERLINK("https://www.incopat.com/detail/init2?formerQuery=IBO7qw220rHcUIDuw2kr3fzBKltBUygi&amp;local=zh","到incoPat中查看 US20120038505A1")</f>
        <v>到incoPat中查看
US20120038505A1</v>
      </c>
    </row>
    <row r="12">
      <c r="A12" s="1" t="n">
        <v>11.0</v>
      </c>
      <c r="B12" s="1" t="s">
        <v>48</v>
      </c>
      <c r="C12" s="5" t="s">
        <v>68</v>
      </c>
      <c r="D12" s="1" t="s">
        <v>50</v>
      </c>
      <c r="E12" s="1" t="s">
        <v>51</v>
      </c>
      <c r="F12" s="1" t="s">
        <v>69</v>
      </c>
      <c r="G12" s="1" t="s">
        <v>53</v>
      </c>
      <c r="H12" s="1" t="s">
        <v>70</v>
      </c>
      <c r="I12" s="5" t="str">
        <f>HYPERLINK("https://www.incopat.com/detail/init2?formerQuery=JxdKttY6XjyavHjg%2B%2BOvz%2FR0OjOTHMZL&amp;local=zh","到incoPat中查看 US8610622B2")</f>
        <v>到incoPat中查看
US8610622B2</v>
      </c>
    </row>
    <row r="13">
      <c r="A13" s="1" t="n">
        <v>12.0</v>
      </c>
      <c r="B13" s="1" t="s">
        <v>71</v>
      </c>
      <c r="C13" s="5" t="s">
        <v>72</v>
      </c>
      <c r="D13" s="1" t="s">
        <v>73</v>
      </c>
      <c r="E13" s="1" t="s">
        <v>74</v>
      </c>
      <c r="F13" s="1" t="s">
        <v>75</v>
      </c>
      <c r="G13" s="1" t="s">
        <v>27</v>
      </c>
      <c r="H13" s="1" t="s">
        <v>76</v>
      </c>
      <c r="I13" s="5" t="str">
        <f>HYPERLINK("https://www.incopat.com/detail/init2?formerQuery=XNbw36jywWOhJKECNTUL5Wr4kAd0KKkg&amp;local=zh","到incoPat中查看 US11525649B1")</f>
        <v>到incoPat中查看
US11525649B1</v>
      </c>
    </row>
    <row r="14">
      <c r="A14" s="1" t="n">
        <v>13.0</v>
      </c>
      <c r="B14" s="1" t="s">
        <v>77</v>
      </c>
      <c r="C14" s="5" t="s">
        <v>78</v>
      </c>
      <c r="D14" s="1" t="s">
        <v>79</v>
      </c>
      <c r="E14" s="1" t="s">
        <v>80</v>
      </c>
      <c r="F14" s="1" t="s">
        <v>81</v>
      </c>
      <c r="G14" s="1" t="s">
        <v>46</v>
      </c>
      <c r="H14" s="1" t="s">
        <v>82</v>
      </c>
      <c r="I14" s="5" t="str">
        <f>HYPERLINK("https://www.incopat.com/detail/init2?formerQuery=9yiYCLdhkdI4WzI5R506qvR0OjOTHMZL&amp;local=zh","到incoPat中查看 US7768444B1")</f>
        <v>到incoPat中查看
US7768444B1</v>
      </c>
    </row>
  </sheetData>
  <hyperlinks>
    <hyperlink ref="C2" r:id="rId2"/>
    <hyperlink ref="C3" r:id="rId3"/>
    <hyperlink ref="C4" r:id="rId4"/>
    <hyperlink ref="C5" r:id="rId5"/>
    <hyperlink ref="C6" r:id="rId6"/>
    <hyperlink ref="C7" r:id="rId7"/>
    <hyperlink ref="C8" r:id="rId8"/>
    <hyperlink ref="C9" r:id="rId9"/>
    <hyperlink ref="C10" r:id="rId10"/>
    <hyperlink ref="C11" r:id="rId11"/>
    <hyperlink ref="C12" r:id="rId12"/>
    <hyperlink ref="C13" r:id="rId13"/>
    <hyperlink ref="C14" r:id="rId14"/>
  </hyperlink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2023-07-11T03:06:57Z</dcterms:created>
  <dc:creator>Apache POI</dc:creator>
</cp:coreProperties>
</file>