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730" windowHeight="11700" activeTab="2"/>
  </bookViews>
  <sheets>
    <sheet name="simulation" sheetId="19" r:id="rId1"/>
    <sheet name="Coal" sheetId="20" r:id="rId2"/>
    <sheet name="Sunspots" sheetId="21" r:id="rId3"/>
  </sheets>
  <calcPr calcId="145621"/>
</workbook>
</file>

<file path=xl/calcChain.xml><?xml version="1.0" encoding="utf-8"?>
<calcChain xmlns="http://schemas.openxmlformats.org/spreadsheetml/2006/main">
  <c r="AC92" i="20" l="1"/>
  <c r="AC91" i="20"/>
  <c r="AC90" i="20"/>
  <c r="AC89" i="20"/>
  <c r="AC88" i="20"/>
  <c r="AC87" i="20"/>
  <c r="AC86" i="20"/>
  <c r="AC85" i="20"/>
  <c r="AC84" i="20"/>
  <c r="AC83" i="20"/>
  <c r="AC82" i="20"/>
  <c r="AC81" i="20"/>
  <c r="AC80" i="20"/>
  <c r="AC79" i="20"/>
  <c r="AC78" i="20"/>
  <c r="AC77" i="20"/>
  <c r="AC76" i="20"/>
  <c r="AC75" i="20"/>
  <c r="AC74" i="20"/>
  <c r="AC73" i="20"/>
  <c r="AC72" i="20"/>
  <c r="AC71" i="20"/>
  <c r="AC70" i="20"/>
  <c r="AC69" i="20"/>
  <c r="AC68" i="20"/>
  <c r="AC67" i="20"/>
  <c r="AC66" i="20"/>
  <c r="AC65" i="20"/>
  <c r="AC64" i="20"/>
  <c r="AC63" i="20"/>
  <c r="AC62" i="20"/>
  <c r="AC61" i="20"/>
  <c r="AC60" i="20"/>
  <c r="AC59" i="20"/>
  <c r="AC58" i="20"/>
  <c r="AC57" i="20"/>
  <c r="AC56" i="20"/>
  <c r="AC55" i="20"/>
  <c r="AC54" i="20"/>
  <c r="AC53" i="20"/>
  <c r="AC52" i="20"/>
  <c r="AC51" i="20"/>
  <c r="AC50" i="20"/>
  <c r="AC49" i="20"/>
  <c r="AC48" i="20"/>
  <c r="AC47" i="20"/>
  <c r="AC46" i="20"/>
  <c r="AC45" i="20"/>
  <c r="AC44" i="20"/>
  <c r="AC43" i="20"/>
  <c r="AC42" i="20"/>
  <c r="AC41" i="20"/>
  <c r="AC40" i="20"/>
  <c r="AC39" i="20"/>
  <c r="AC38" i="20"/>
  <c r="AC37" i="20"/>
  <c r="AC36" i="20"/>
  <c r="AC35" i="20"/>
  <c r="AC34" i="20"/>
  <c r="AC33" i="20"/>
  <c r="AC32" i="20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</calcChain>
</file>

<file path=xl/sharedStrings.xml><?xml version="1.0" encoding="utf-8"?>
<sst xmlns="http://schemas.openxmlformats.org/spreadsheetml/2006/main" count="225" uniqueCount="58">
  <si>
    <t>Simulated time series</t>
  </si>
  <si>
    <t>t</t>
  </si>
  <si>
    <t>Y</t>
  </si>
  <si>
    <t>                     (Short Tons)</t>
  </si>
  <si>
    <t>Year</t>
  </si>
  <si>
    <r>
      <t>Commercial Sector </t>
    </r>
    <r>
      <rPr>
        <vertAlign val="superscript"/>
        <sz val="5"/>
        <color theme="1"/>
        <rFont val="Arial"/>
        <family val="2"/>
      </rPr>
      <t>1</t>
    </r>
  </si>
  <si>
    <t>Industrial Sector</t>
  </si>
  <si>
    <r>
      <t>Electric Power Sector </t>
    </r>
    <r>
      <rPr>
        <vertAlign val="superscript"/>
        <sz val="5"/>
        <color theme="1"/>
        <rFont val="Arial"/>
        <family val="2"/>
      </rPr>
      <t>2</t>
    </r>
  </si>
  <si>
    <t>Total</t>
  </si>
  <si>
    <t>Residential</t>
  </si>
  <si>
    <r>
      <t>CHP </t>
    </r>
    <r>
      <rPr>
        <vertAlign val="superscript"/>
        <sz val="5"/>
        <color theme="1"/>
        <rFont val="Arial"/>
        <family val="2"/>
      </rPr>
      <t>3</t>
    </r>
  </si>
  <si>
    <r>
      <t>Other </t>
    </r>
    <r>
      <rPr>
        <vertAlign val="superscript"/>
        <sz val="5"/>
        <color theme="1"/>
        <rFont val="Arial"/>
        <family val="2"/>
      </rPr>
      <t>4</t>
    </r>
  </si>
  <si>
    <t>Coke Plants</t>
  </si>
  <si>
    <t>Other Industrial</t>
  </si>
  <si>
    <t>Transportation</t>
  </si>
  <si>
    <t>CHP</t>
  </si>
  <si>
    <r>
      <t>Sector </t>
    </r>
    <r>
      <rPr>
        <vertAlign val="superscript"/>
        <sz val="5"/>
        <color theme="1"/>
        <rFont val="Arial"/>
        <family val="2"/>
      </rPr>
      <t>1</t>
    </r>
  </si>
  <si>
    <t>Sector</t>
  </si>
  <si>
    <t>Electricity</t>
  </si>
  <si>
    <r>
      <t>CHP </t>
    </r>
    <r>
      <rPr>
        <vertAlign val="superscript"/>
        <sz val="5"/>
        <color theme="1"/>
        <rFont val="Arial"/>
        <family val="2"/>
      </rPr>
      <t>5</t>
    </r>
  </si>
  <si>
    <r>
      <t>Non-CHP </t>
    </r>
    <r>
      <rPr>
        <vertAlign val="superscript"/>
        <sz val="5"/>
        <color theme="1"/>
        <rFont val="Arial"/>
        <family val="2"/>
      </rPr>
      <t>6</t>
    </r>
  </si>
  <si>
    <t>Only</t>
  </si>
  <si>
    <t>Total (millions of tons)</t>
  </si>
  <si>
    <t>[7]</t>
  </si>
  <si>
    <t>[8]</t>
  </si>
  <si>
    <t>NA</t>
  </si>
  <si>
    <t>[R]</t>
  </si>
  <si>
    <r>
      <t>1</t>
    </r>
    <r>
      <rPr>
        <sz val="7"/>
        <color theme="1"/>
        <rFont val="Arial"/>
        <family val="2"/>
      </rPr>
      <t>See Note 2, "Residential and Commercial Coal Consumption Estimates," at end of section.</t>
    </r>
  </si>
  <si>
    <r>
      <t>7</t>
    </r>
    <r>
      <rPr>
        <sz val="7"/>
        <color theme="1"/>
        <rFont val="Arial"/>
        <family val="2"/>
      </rPr>
      <t>Included in "Commercial Other."</t>
    </r>
  </si>
  <si>
    <r>
      <t>2</t>
    </r>
    <r>
      <rPr>
        <sz val="7"/>
        <color theme="1"/>
        <rFont val="Arial"/>
        <family val="2"/>
      </rPr>
      <t>Electricity-only and combined-heat-and-power (CHP) plants within the NAICS 22 category whose primary</t>
    </r>
  </si>
  <si>
    <r>
      <t>8</t>
    </r>
    <r>
      <rPr>
        <sz val="7"/>
        <color theme="1"/>
        <rFont val="Arial"/>
        <family val="2"/>
      </rPr>
      <t>Included in "Industrial Non-CHP."</t>
    </r>
  </si>
  <si>
    <t>business is to sell electricity, or electricity and heat, to the public. Through 1988, data are for electric utilities only;</t>
  </si>
  <si>
    <t>beginning in 1989, data are for electric utilities and independent power producers.  Electric utility CHP plants are</t>
  </si>
  <si>
    <t>included in "Electricity Only."</t>
  </si>
  <si>
    <r>
      <t>3</t>
    </r>
    <r>
      <rPr>
        <sz val="7"/>
        <color theme="1"/>
        <rFont val="Arial"/>
        <family val="2"/>
      </rPr>
      <t>Commercial combined-heat-and-power (CHP) and a small number of commercial electricity-only plants,</t>
    </r>
  </si>
  <si>
    <t>R=Revised.  P=Preliminary.  NA=Not available.  (s)=Less than 0.05 million short tons.  </t>
  </si>
  <si>
    <t>such as those at hospitals and universities.</t>
  </si>
  <si>
    <r>
      <t>4</t>
    </r>
    <r>
      <rPr>
        <sz val="7"/>
        <color theme="1"/>
        <rFont val="Arial"/>
        <family val="2"/>
      </rPr>
      <t>All commercial sector fuel use other than that in "Commercial CHP."</t>
    </r>
  </si>
  <si>
    <r>
      <t>Notes: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Tables 8.5a8.5d for the amount of coal used to produce electricity and Tables 8.6a8.6c for</t>
    </r>
  </si>
  <si>
    <r>
      <t>the amount of coal used to produce useful thermal output.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Note 1, "Coal Consumption," at end of section. </t>
    </r>
  </si>
  <si>
    <r>
      <t>·</t>
    </r>
    <r>
      <rPr>
        <sz val="7"/>
        <color theme="1"/>
        <rFont val="Arial"/>
        <family val="2"/>
      </rPr>
      <t>  See Note 2, "Classification of Power Plants Into Energy-Use Sectors," at end of Section 8.</t>
    </r>
  </si>
  <si>
    <r>
      <t>·</t>
    </r>
    <r>
      <rPr>
        <sz val="7"/>
        <color theme="1"/>
        <rFont val="Arial"/>
        <family val="2"/>
      </rPr>
      <t>  Totals may not equal sum of components due to independent rounding.</t>
    </r>
  </si>
  <si>
    <r>
      <t>5</t>
    </r>
    <r>
      <rPr>
        <sz val="7"/>
        <color theme="1"/>
        <rFont val="Arial"/>
        <family val="2"/>
      </rPr>
      <t>Industrial combined-heat-and-power (CHP) and a small number of industrial electricity-only plants.</t>
    </r>
  </si>
  <si>
    <t>Web Pages:  ·  See http://www.eia.gov/totalenergy/data/monthly/#coal for updated monthly and annual data.  ·</t>
  </si>
  <si>
    <t> See http://www.eia.gov/coal/ for related information.</t>
  </si>
  <si>
    <r>
      <t>6</t>
    </r>
    <r>
      <rPr>
        <sz val="7"/>
        <color theme="1"/>
        <rFont val="Arial"/>
        <family val="2"/>
      </rPr>
      <t>All industrial sector fuel use other than that in "Coke Plants" and "Industrial CHP."</t>
    </r>
  </si>
  <si>
    <r>
      <t>Sources:  </t>
    </r>
    <r>
      <rPr>
        <b/>
        <sz val="7"/>
        <color theme="1"/>
        <rFont val="Arial"/>
        <family val="2"/>
      </rPr>
      <t>Commercial CHP </t>
    </r>
    <r>
      <rPr>
        <sz val="7"/>
        <color theme="1"/>
        <rFont val="Arial"/>
        <family val="2"/>
      </rPr>
      <t>and </t>
    </r>
    <r>
      <rPr>
        <b/>
        <sz val="7"/>
        <color theme="1"/>
        <rFont val="Arial"/>
        <family val="2"/>
      </rPr>
      <t>Industrial CHP:  </t>
    </r>
    <r>
      <rPr>
        <sz val="7"/>
        <color theme="1"/>
        <rFont val="Arial"/>
        <family val="2"/>
      </rPr>
      <t>Table 8.7c.  </t>
    </r>
    <r>
      <rPr>
        <b/>
        <sz val="7"/>
        <color theme="1"/>
        <rFont val="Arial"/>
        <family val="2"/>
      </rPr>
      <t>Electric Power Sector:  </t>
    </r>
    <r>
      <rPr>
        <sz val="7"/>
        <color theme="1"/>
        <rFont val="Arial"/>
        <family val="2"/>
      </rPr>
      <t>Tables 8.5b, 8.5c,</t>
    </r>
  </si>
  <si>
    <r>
      <t>8.6b, and 8.7b.  </t>
    </r>
    <r>
      <rPr>
        <b/>
        <sz val="7"/>
        <color theme="1"/>
        <rFont val="Arial"/>
        <family val="2"/>
      </rPr>
      <t>All Other Data: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1949-1975Bureau of Mines (BOM), </t>
    </r>
    <r>
      <rPr>
        <i/>
        <sz val="7"/>
        <color theme="1"/>
        <rFont val="Arial"/>
        <family val="2"/>
      </rPr>
      <t>Minerals Yearbook, </t>
    </r>
    <r>
      <rPr>
        <sz val="7"/>
        <color theme="1"/>
        <rFont val="Arial"/>
        <family val="2"/>
      </rPr>
      <t>"CoalBituminous</t>
    </r>
  </si>
  <si>
    <r>
      <t>and Lignite" and "CoalPennsylvania Anthracite" chapters.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1976U.S. Energy Information Administration</t>
    </r>
  </si>
  <si>
    <r>
      <t>(EIA), Energy Data Reports, </t>
    </r>
    <r>
      <rPr>
        <i/>
        <sz val="7"/>
        <color theme="1"/>
        <rFont val="Arial"/>
        <family val="2"/>
      </rPr>
      <t>CoalBituminous and Lignite in 1976 </t>
    </r>
    <r>
      <rPr>
        <sz val="7"/>
        <color theme="1"/>
        <rFont val="Arial"/>
        <family val="2"/>
      </rPr>
      <t>and </t>
    </r>
    <r>
      <rPr>
        <i/>
        <sz val="7"/>
        <color theme="1"/>
        <rFont val="Arial"/>
        <family val="2"/>
      </rPr>
      <t>CoalPennsylvania Anthracite 1976.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</t>
    </r>
  </si>
  <si>
    <r>
      <t>1977 and 1978EIA, Energy Data Reports, </t>
    </r>
    <r>
      <rPr>
        <i/>
        <sz val="7"/>
        <color theme="1"/>
        <rFont val="Arial"/>
        <family val="2"/>
      </rPr>
      <t>CoalPennsylvania Anthracite 1977; 1978, </t>
    </r>
    <r>
      <rPr>
        <sz val="7"/>
        <color theme="1"/>
        <rFont val="Arial"/>
        <family val="2"/>
      </rPr>
      <t>and </t>
    </r>
    <r>
      <rPr>
        <i/>
        <sz val="7"/>
        <color theme="1"/>
        <rFont val="Arial"/>
        <family val="2"/>
      </rPr>
      <t>Weekly Coal</t>
    </r>
  </si>
  <si>
    <r>
      <t>Report.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1979 and 1980EIA, Energy Data Report, </t>
    </r>
    <r>
      <rPr>
        <i/>
        <sz val="7"/>
        <color theme="1"/>
        <rFont val="Arial"/>
        <family val="2"/>
      </rPr>
      <t>Weekly Coal Report.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1981-2004EIA, </t>
    </r>
    <r>
      <rPr>
        <i/>
        <sz val="7"/>
        <color theme="1"/>
        <rFont val="Arial"/>
        <family val="2"/>
      </rPr>
      <t>Quarterly Coal</t>
    </r>
  </si>
  <si>
    <r>
      <t>Report (QCR) October-December, </t>
    </r>
    <r>
      <rPr>
        <sz val="7"/>
        <color theme="1"/>
        <rFont val="Arial"/>
        <family val="2"/>
      </rPr>
      <t>quarterly reports.</t>
    </r>
  </si>
  <si>
    <r>
      <t>·</t>
    </r>
    <r>
      <rPr>
        <sz val="7"/>
        <color theme="1"/>
        <rFont val="Arial"/>
        <family val="2"/>
      </rPr>
      <t>  2005 forwardEIA, QCR October-December 2011 (April 2012), Table 32.</t>
    </r>
  </si>
  <si>
    <t>Table 7.3  US Coal Consumption by Sector, 1949-2011 (http://www.eia.gov/coal/data.cfm#consumption)</t>
  </si>
  <si>
    <t>Annual observations of the average number of sun spots per month (based on data from Wolf and Wolfer).</t>
  </si>
  <si>
    <t>(published in the US Monthly Weather Review, November 1901)</t>
  </si>
  <si>
    <t>Number of Sunspots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</si>
</sst>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vertAlign val="superscript"/>
      <sz val="5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i/>
      <sz val="7"/>
      <color theme="1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0" borderId="0"/>
  </cellStyleXfs>
  <cellXfs count="64">
    <xf numFmtId="0" fontId="0" fillId="0" borderId="0" xfId="0"/>
    <xf numFmtId="0" fontId="0" fillId="0" borderId="0" xfId="0"/>
    <xf numFmtId="0" fontId="1" fillId="0" borderId="0" xfId="0" applyFont="1" applyAlignment="1">
      <alignment horizontal="right"/>
    </xf>
    <xf numFmtId="0" fontId="6" fillId="0" borderId="14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14" xfId="0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right" wrapText="1"/>
    </xf>
    <xf numFmtId="1" fontId="6" fillId="0" borderId="14" xfId="0" applyNumberFormat="1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right" wrapText="1"/>
    </xf>
    <xf numFmtId="0" fontId="0" fillId="2" borderId="14" xfId="0" applyFill="1" applyBorder="1" applyAlignment="1">
      <alignment horizontal="right" wrapText="1"/>
    </xf>
    <xf numFmtId="0" fontId="0" fillId="2" borderId="14" xfId="0" applyFill="1" applyBorder="1" applyAlignment="1">
      <alignment wrapText="1"/>
    </xf>
    <xf numFmtId="0" fontId="7" fillId="2" borderId="14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right" wrapText="1"/>
    </xf>
    <xf numFmtId="0" fontId="10" fillId="0" borderId="0" xfId="0" applyFont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0" borderId="0" xfId="1" applyAlignment="1">
      <alignment vertical="top" wrapText="1"/>
    </xf>
    <xf numFmtId="0" fontId="9" fillId="0" borderId="10" xfId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11" fillId="0" borderId="0" xfId="2"/>
    <xf numFmtId="0" fontId="12" fillId="0" borderId="0" xfId="2" applyFont="1"/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wrapText="1"/>
    </xf>
    <xf numFmtId="0" fontId="1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Coal!$A$9:$A$71</c:f>
              <c:numCache>
                <c:formatCode>0</c:formatCode>
                <c:ptCount val="63"/>
                <c:pt idx="0" formatCode="General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</c:numCache>
            </c:numRef>
          </c:xVal>
          <c:yVal>
            <c:numRef>
              <c:f>Coal!$AC$9:$AC$71</c:f>
              <c:numCache>
                <c:formatCode>General</c:formatCode>
                <c:ptCount val="63"/>
                <c:pt idx="0">
                  <c:v>483.23741999999999</c:v>
                </c:pt>
                <c:pt idx="1">
                  <c:v>494.10176999999999</c:v>
                </c:pt>
                <c:pt idx="2">
                  <c:v>505.90400599999998</c:v>
                </c:pt>
                <c:pt idx="3">
                  <c:v>454.05724099999998</c:v>
                </c:pt>
                <c:pt idx="4">
                  <c:v>454.798204</c:v>
                </c:pt>
                <c:pt idx="5">
                  <c:v>389.94367099999999</c:v>
                </c:pt>
                <c:pt idx="6">
                  <c:v>447.01219500000002</c:v>
                </c:pt>
                <c:pt idx="7">
                  <c:v>456.85799600000001</c:v>
                </c:pt>
                <c:pt idx="8">
                  <c:v>434.47623199999998</c:v>
                </c:pt>
                <c:pt idx="9">
                  <c:v>385.71316999999999</c:v>
                </c:pt>
                <c:pt idx="10">
                  <c:v>385.06222100000002</c:v>
                </c:pt>
                <c:pt idx="11">
                  <c:v>398.08135900000002</c:v>
                </c:pt>
                <c:pt idx="12">
                  <c:v>390.35212799999999</c:v>
                </c:pt>
                <c:pt idx="13">
                  <c:v>402.25986899999998</c:v>
                </c:pt>
                <c:pt idx="14">
                  <c:v>423.48049400000002</c:v>
                </c:pt>
                <c:pt idx="15">
                  <c:v>445.670457</c:v>
                </c:pt>
                <c:pt idx="16">
                  <c:v>471.96511900000002</c:v>
                </c:pt>
                <c:pt idx="17">
                  <c:v>497.74882300000002</c:v>
                </c:pt>
                <c:pt idx="18">
                  <c:v>491.43053300000003</c:v>
                </c:pt>
                <c:pt idx="19">
                  <c:v>509.82706899999999</c:v>
                </c:pt>
                <c:pt idx="20">
                  <c:v>516.41391699999997</c:v>
                </c:pt>
                <c:pt idx="21">
                  <c:v>523.23070800000005</c:v>
                </c:pt>
                <c:pt idx="22">
                  <c:v>501.57461899999998</c:v>
                </c:pt>
                <c:pt idx="23">
                  <c:v>524.26277800000003</c:v>
                </c:pt>
                <c:pt idx="24">
                  <c:v>562.58360300000004</c:v>
                </c:pt>
                <c:pt idx="25">
                  <c:v>558.40179999999998</c:v>
                </c:pt>
                <c:pt idx="26">
                  <c:v>562.64043200000003</c:v>
                </c:pt>
                <c:pt idx="27">
                  <c:v>603.78997400000003</c:v>
                </c:pt>
                <c:pt idx="28">
                  <c:v>625.29096300000003</c:v>
                </c:pt>
                <c:pt idx="29">
                  <c:v>625.224827</c:v>
                </c:pt>
                <c:pt idx="30">
                  <c:v>680.52424799999994</c:v>
                </c:pt>
                <c:pt idx="31">
                  <c:v>702.72973500000001</c:v>
                </c:pt>
                <c:pt idx="32">
                  <c:v>732.62683300000003</c:v>
                </c:pt>
                <c:pt idx="33">
                  <c:v>706.91064400000005</c:v>
                </c:pt>
                <c:pt idx="34">
                  <c:v>736.67231200000003</c:v>
                </c:pt>
                <c:pt idx="35">
                  <c:v>791.29569300000003</c:v>
                </c:pt>
                <c:pt idx="36">
                  <c:v>818.04865900000004</c:v>
                </c:pt>
                <c:pt idx="37">
                  <c:v>804.23096799999996</c:v>
                </c:pt>
                <c:pt idx="38">
                  <c:v>836.94059200000004</c:v>
                </c:pt>
                <c:pt idx="39">
                  <c:v>883.64180599999997</c:v>
                </c:pt>
                <c:pt idx="40">
                  <c:v>894.99988199999996</c:v>
                </c:pt>
                <c:pt idx="41">
                  <c:v>904.497568</c:v>
                </c:pt>
                <c:pt idx="42">
                  <c:v>899.22680500000001</c:v>
                </c:pt>
                <c:pt idx="43">
                  <c:v>907.65479800000003</c:v>
                </c:pt>
                <c:pt idx="44">
                  <c:v>944.08128499999998</c:v>
                </c:pt>
                <c:pt idx="45">
                  <c:v>951.28589899999997</c:v>
                </c:pt>
                <c:pt idx="46">
                  <c:v>962.10377400000004</c:v>
                </c:pt>
                <c:pt idx="47">
                  <c:v>1006.320771</c:v>
                </c:pt>
                <c:pt idx="48">
                  <c:v>1029.5444560000001</c:v>
                </c:pt>
                <c:pt idx="49">
                  <c:v>1037.102819</c:v>
                </c:pt>
                <c:pt idx="50">
                  <c:v>1038.6465410000001</c:v>
                </c:pt>
                <c:pt idx="51">
                  <c:v>1084.094875</c:v>
                </c:pt>
                <c:pt idx="52">
                  <c:v>1060.145532</c:v>
                </c:pt>
                <c:pt idx="53">
                  <c:v>1066.3545730000001</c:v>
                </c:pt>
                <c:pt idx="54">
                  <c:v>1094.8608429999999</c:v>
                </c:pt>
                <c:pt idx="55">
                  <c:v>1107.254539</c:v>
                </c:pt>
                <c:pt idx="56">
                  <c:v>1125.9776119999999</c:v>
                </c:pt>
                <c:pt idx="57">
                  <c:v>1112.2917649999999</c:v>
                </c:pt>
                <c:pt idx="58">
                  <c:v>1127.9981290000001</c:v>
                </c:pt>
                <c:pt idx="59">
                  <c:v>1120.5484429999999</c:v>
                </c:pt>
                <c:pt idx="60">
                  <c:v>997.47760700000003</c:v>
                </c:pt>
                <c:pt idx="61">
                  <c:v>1051.3069829999999</c:v>
                </c:pt>
                <c:pt idx="62">
                  <c:v>1003.065891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3136"/>
        <c:axId val="127404864"/>
      </c:scatterChart>
      <c:valAx>
        <c:axId val="1274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</c:spPr>
        <c:crossAx val="127404864"/>
        <c:crosses val="autoZero"/>
        <c:crossBetween val="midCat"/>
      </c:valAx>
      <c:valAx>
        <c:axId val="127404864"/>
        <c:scaling>
          <c:orientation val="minMax"/>
          <c:min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 Coal Consumption (millions of tons)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</c:spPr>
        <c:crossAx val="12740313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11</xdr:row>
      <xdr:rowOff>142875</xdr:rowOff>
    </xdr:from>
    <xdr:to>
      <xdr:col>26</xdr:col>
      <xdr:colOff>285750</xdr:colOff>
      <xdr:row>28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ia.gov/coal/" TargetMode="External"/><Relationship Id="rId1" Type="http://schemas.openxmlformats.org/officeDocument/2006/relationships/hyperlink" Target="http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E14" sqref="E14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</row>
    <row r="2" spans="1:2" x14ac:dyDescent="0.25">
      <c r="A2" s="2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63" t="s">
        <v>1</v>
      </c>
      <c r="B8" s="63" t="s">
        <v>2</v>
      </c>
    </row>
    <row r="9" spans="1:2" x14ac:dyDescent="0.25">
      <c r="A9" s="1">
        <v>0</v>
      </c>
      <c r="B9" s="1">
        <v>1.7133061916869639</v>
      </c>
    </row>
    <row r="10" spans="1:2" x14ac:dyDescent="0.25">
      <c r="A10" s="1">
        <v>1</v>
      </c>
      <c r="B10" s="1">
        <v>2.4601118394405037</v>
      </c>
    </row>
    <row r="11" spans="1:2" x14ac:dyDescent="0.25">
      <c r="A11" s="1">
        <v>2</v>
      </c>
      <c r="B11" s="1">
        <v>2.4479887120800861</v>
      </c>
    </row>
    <row r="12" spans="1:2" x14ac:dyDescent="0.25">
      <c r="A12" s="1">
        <v>3</v>
      </c>
      <c r="B12" s="1">
        <v>0.83664824083352052</v>
      </c>
    </row>
    <row r="13" spans="1:2" x14ac:dyDescent="0.25">
      <c r="A13" s="1">
        <v>4</v>
      </c>
      <c r="B13" s="1">
        <v>0.69474812302075684</v>
      </c>
    </row>
    <row r="14" spans="1:2" x14ac:dyDescent="0.25">
      <c r="A14" s="1">
        <v>5</v>
      </c>
      <c r="B14" s="1">
        <v>-1.895809720400262</v>
      </c>
    </row>
    <row r="15" spans="1:2" x14ac:dyDescent="0.25">
      <c r="A15" s="1">
        <v>6</v>
      </c>
      <c r="B15" s="1">
        <v>-2.2270337853850748</v>
      </c>
    </row>
    <row r="16" spans="1:2" x14ac:dyDescent="0.25">
      <c r="A16" s="1">
        <v>7</v>
      </c>
      <c r="B16" s="1">
        <v>1.4775615426217659</v>
      </c>
    </row>
    <row r="17" spans="1:2" x14ac:dyDescent="0.25">
      <c r="A17" s="1">
        <v>8</v>
      </c>
      <c r="B17" s="1">
        <v>0.43676807610723856</v>
      </c>
    </row>
    <row r="18" spans="1:2" x14ac:dyDescent="0.25">
      <c r="A18" s="1">
        <v>9</v>
      </c>
      <c r="B18" s="1">
        <v>2.8361128009605201</v>
      </c>
    </row>
    <row r="19" spans="1:2" x14ac:dyDescent="0.25">
      <c r="A19" s="1">
        <v>10</v>
      </c>
      <c r="B19" s="1">
        <v>7.8557118035507383</v>
      </c>
    </row>
    <row r="20" spans="1:2" x14ac:dyDescent="0.25">
      <c r="A20" s="1">
        <v>11</v>
      </c>
      <c r="B20" s="1">
        <v>8.3459566428601946</v>
      </c>
    </row>
    <row r="21" spans="1:2" x14ac:dyDescent="0.25">
      <c r="A21" s="1">
        <v>12</v>
      </c>
      <c r="B21" s="1">
        <v>10.102976406538433</v>
      </c>
    </row>
    <row r="22" spans="1:2" x14ac:dyDescent="0.25">
      <c r="A22" s="1">
        <v>13</v>
      </c>
      <c r="B22" s="1">
        <v>13.023014750237198</v>
      </c>
    </row>
    <row r="23" spans="1:2" x14ac:dyDescent="0.25">
      <c r="A23" s="1">
        <v>14</v>
      </c>
      <c r="B23" s="1">
        <v>14.547084662976847</v>
      </c>
    </row>
    <row r="24" spans="1:2" x14ac:dyDescent="0.25">
      <c r="A24" s="1">
        <v>15</v>
      </c>
      <c r="B24" s="1">
        <v>12.626594905242538</v>
      </c>
    </row>
    <row r="25" spans="1:2" x14ac:dyDescent="0.25">
      <c r="A25" s="1">
        <v>16</v>
      </c>
      <c r="B25" s="1">
        <v>16.924272577087166</v>
      </c>
    </row>
    <row r="26" spans="1:2" x14ac:dyDescent="0.25">
      <c r="A26" s="1">
        <v>17</v>
      </c>
      <c r="B26" s="1">
        <v>11.16186954857262</v>
      </c>
    </row>
    <row r="27" spans="1:2" x14ac:dyDescent="0.25">
      <c r="A27" s="1">
        <v>18</v>
      </c>
      <c r="B27" s="1">
        <v>10.786172755394308</v>
      </c>
    </row>
    <row r="28" spans="1:2" x14ac:dyDescent="0.25">
      <c r="A28" s="1">
        <v>19</v>
      </c>
      <c r="B28" s="1">
        <v>11.380569217546768</v>
      </c>
    </row>
    <row r="29" spans="1:2" x14ac:dyDescent="0.25">
      <c r="A29" s="1">
        <v>20</v>
      </c>
      <c r="B29" s="1">
        <v>11.0256003959176</v>
      </c>
    </row>
    <row r="30" spans="1:2" x14ac:dyDescent="0.25">
      <c r="A30" s="1">
        <v>21</v>
      </c>
      <c r="B30" s="1">
        <v>13.112380888971956</v>
      </c>
    </row>
    <row r="31" spans="1:2" x14ac:dyDescent="0.25">
      <c r="A31" s="1">
        <v>22</v>
      </c>
      <c r="B31" s="1">
        <v>15.220452655679999</v>
      </c>
    </row>
    <row r="32" spans="1:2" x14ac:dyDescent="0.25">
      <c r="A32" s="1">
        <v>23</v>
      </c>
      <c r="B32" s="1">
        <v>17.453190507006887</v>
      </c>
    </row>
    <row r="33" spans="1:2" x14ac:dyDescent="0.25">
      <c r="A33" s="1">
        <v>24</v>
      </c>
      <c r="B33" s="1">
        <v>16.250502889079954</v>
      </c>
    </row>
    <row r="34" spans="1:2" x14ac:dyDescent="0.25">
      <c r="A34" s="1">
        <v>25</v>
      </c>
      <c r="B34" s="1">
        <v>15.761315781906021</v>
      </c>
    </row>
    <row r="35" spans="1:2" x14ac:dyDescent="0.25">
      <c r="A35" s="1">
        <v>26</v>
      </c>
      <c r="B35" s="1">
        <v>16.070003730227519</v>
      </c>
    </row>
    <row r="36" spans="1:2" x14ac:dyDescent="0.25">
      <c r="A36" s="1">
        <v>27</v>
      </c>
      <c r="B36" s="1">
        <v>15.349651349638192</v>
      </c>
    </row>
    <row r="37" spans="1:2" x14ac:dyDescent="0.25">
      <c r="A37" s="1">
        <v>28</v>
      </c>
      <c r="B37" s="1">
        <v>15.995156882410217</v>
      </c>
    </row>
    <row r="38" spans="1:2" x14ac:dyDescent="0.25">
      <c r="A38" s="1">
        <v>29</v>
      </c>
      <c r="B38" s="1">
        <v>18.387854568724126</v>
      </c>
    </row>
    <row r="39" spans="1:2" x14ac:dyDescent="0.25">
      <c r="A39" s="1">
        <v>30</v>
      </c>
      <c r="B39" s="1">
        <v>17.919648049462779</v>
      </c>
    </row>
    <row r="40" spans="1:2" x14ac:dyDescent="0.25">
      <c r="A40" s="1">
        <v>31</v>
      </c>
      <c r="B40" s="1">
        <v>22.797158423604749</v>
      </c>
    </row>
    <row r="41" spans="1:2" x14ac:dyDescent="0.25">
      <c r="A41" s="1">
        <v>32</v>
      </c>
      <c r="B41" s="1">
        <v>20.647404663629434</v>
      </c>
    </row>
    <row r="42" spans="1:2" x14ac:dyDescent="0.25">
      <c r="A42" s="1">
        <v>33</v>
      </c>
      <c r="B42" s="1">
        <v>24.082678067729063</v>
      </c>
    </row>
    <row r="43" spans="1:2" x14ac:dyDescent="0.25">
      <c r="A43" s="1">
        <v>34</v>
      </c>
      <c r="B43" s="1">
        <v>22.931910822640074</v>
      </c>
    </row>
    <row r="44" spans="1:2" x14ac:dyDescent="0.25">
      <c r="A44" s="1">
        <v>35</v>
      </c>
      <c r="B44" s="1">
        <v>23.453743625116946</v>
      </c>
    </row>
    <row r="45" spans="1:2" x14ac:dyDescent="0.25">
      <c r="A45" s="1">
        <v>36</v>
      </c>
      <c r="B45" s="1">
        <v>25.676235491497192</v>
      </c>
    </row>
    <row r="46" spans="1:2" x14ac:dyDescent="0.25">
      <c r="A46" s="1">
        <v>37</v>
      </c>
      <c r="B46" s="1">
        <v>24.230762388147333</v>
      </c>
    </row>
    <row r="47" spans="1:2" x14ac:dyDescent="0.25">
      <c r="A47" s="1">
        <v>38</v>
      </c>
      <c r="B47" s="1">
        <v>20.075850654540218</v>
      </c>
    </row>
    <row r="48" spans="1:2" x14ac:dyDescent="0.25">
      <c r="A48" s="1">
        <v>39</v>
      </c>
      <c r="B48" s="1">
        <v>20.081429271794285</v>
      </c>
    </row>
    <row r="49" spans="1:2" x14ac:dyDescent="0.25">
      <c r="A49" s="1">
        <v>40</v>
      </c>
      <c r="B49" s="1">
        <v>23.227647104190218</v>
      </c>
    </row>
    <row r="50" spans="1:2" x14ac:dyDescent="0.25">
      <c r="A50" s="1">
        <v>41</v>
      </c>
      <c r="B50" s="1">
        <v>21.149595782110843</v>
      </c>
    </row>
    <row r="51" spans="1:2" x14ac:dyDescent="0.25">
      <c r="A51" s="1">
        <v>42</v>
      </c>
      <c r="B51" s="1">
        <v>20.286678320545349</v>
      </c>
    </row>
    <row r="52" spans="1:2" x14ac:dyDescent="0.25">
      <c r="A52" s="1">
        <v>43</v>
      </c>
      <c r="B52" s="1">
        <v>23.585500353235794</v>
      </c>
    </row>
    <row r="53" spans="1:2" x14ac:dyDescent="0.25">
      <c r="A53" s="1">
        <v>44</v>
      </c>
      <c r="B53" s="1">
        <v>22.16190580367299</v>
      </c>
    </row>
    <row r="54" spans="1:2" x14ac:dyDescent="0.25">
      <c r="A54" s="1">
        <v>45</v>
      </c>
      <c r="B54" s="1">
        <v>26.061034026057531</v>
      </c>
    </row>
    <row r="55" spans="1:2" x14ac:dyDescent="0.25">
      <c r="A55" s="1">
        <v>46</v>
      </c>
      <c r="B55" s="1">
        <v>24.778998737333119</v>
      </c>
    </row>
    <row r="56" spans="1:2" x14ac:dyDescent="0.25">
      <c r="A56" s="1">
        <v>47</v>
      </c>
      <c r="B56" s="1">
        <v>20.791889391804723</v>
      </c>
    </row>
    <row r="57" spans="1:2" x14ac:dyDescent="0.25">
      <c r="A57" s="1">
        <v>48</v>
      </c>
      <c r="B57" s="1">
        <v>20.014849775544473</v>
      </c>
    </row>
    <row r="58" spans="1:2" x14ac:dyDescent="0.25">
      <c r="A58" s="1">
        <v>49</v>
      </c>
      <c r="B58" s="1">
        <v>20.447237812904969</v>
      </c>
    </row>
    <row r="59" spans="1:2" x14ac:dyDescent="0.25">
      <c r="A59" s="1">
        <v>50</v>
      </c>
      <c r="B59" s="1">
        <v>24.205903069659627</v>
      </c>
    </row>
    <row r="60" spans="1:2" x14ac:dyDescent="0.25">
      <c r="A60" s="1">
        <v>51</v>
      </c>
      <c r="B60" s="1">
        <v>27.962190338246927</v>
      </c>
    </row>
    <row r="61" spans="1:2" x14ac:dyDescent="0.25">
      <c r="A61" s="1">
        <v>52</v>
      </c>
      <c r="B61" s="1">
        <v>28.929533327394672</v>
      </c>
    </row>
    <row r="62" spans="1:2" x14ac:dyDescent="0.25">
      <c r="A62" s="1">
        <v>53</v>
      </c>
      <c r="B62" s="1">
        <v>29.748048981567734</v>
      </c>
    </row>
    <row r="63" spans="1:2" x14ac:dyDescent="0.25">
      <c r="A63" s="1">
        <v>54</v>
      </c>
      <c r="B63" s="1">
        <v>32.345296215628409</v>
      </c>
    </row>
    <row r="64" spans="1:2" x14ac:dyDescent="0.25">
      <c r="A64" s="1">
        <v>55</v>
      </c>
      <c r="B64" s="1">
        <v>32.230882298833968</v>
      </c>
    </row>
    <row r="65" spans="1:2" x14ac:dyDescent="0.25">
      <c r="A65" s="1">
        <v>56</v>
      </c>
      <c r="B65" s="1">
        <v>32.811882211585797</v>
      </c>
    </row>
    <row r="66" spans="1:2" x14ac:dyDescent="0.25">
      <c r="A66" s="1">
        <v>57</v>
      </c>
      <c r="B66" s="1">
        <v>38.139432610877492</v>
      </c>
    </row>
    <row r="67" spans="1:2" x14ac:dyDescent="0.25">
      <c r="A67" s="1">
        <v>58</v>
      </c>
      <c r="B67" s="1">
        <v>35.924632697901451</v>
      </c>
    </row>
    <row r="68" spans="1:2" x14ac:dyDescent="0.25">
      <c r="A68" s="1">
        <v>59</v>
      </c>
      <c r="B68" s="1">
        <v>37.553259928782268</v>
      </c>
    </row>
    <row r="69" spans="1:2" x14ac:dyDescent="0.25">
      <c r="A69" s="1">
        <v>60</v>
      </c>
      <c r="B69" s="1">
        <v>37.322904845152507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showGridLines="0" workbookViewId="0">
      <selection activeCell="A2" sqref="A2:AB2"/>
    </sheetView>
  </sheetViews>
  <sheetFormatPr defaultRowHeight="15" x14ac:dyDescent="0.25"/>
  <cols>
    <col min="1" max="1" width="5.5703125" style="1" bestFit="1" customWidth="1"/>
    <col min="2" max="2" width="7.28515625" style="1" bestFit="1" customWidth="1"/>
    <col min="3" max="3" width="2.28515625" style="1" bestFit="1" customWidth="1"/>
    <col min="4" max="4" width="6.28515625" style="1" bestFit="1" customWidth="1"/>
    <col min="5" max="5" width="2.28515625" style="1" bestFit="1" customWidth="1"/>
    <col min="6" max="6" width="7.28515625" style="1" bestFit="1" customWidth="1"/>
    <col min="7" max="7" width="2.28515625" style="1" bestFit="1" customWidth="1"/>
    <col min="8" max="8" width="7.28515625" style="1" bestFit="1" customWidth="1"/>
    <col min="9" max="9" width="2.28515625" style="1" bestFit="1" customWidth="1"/>
    <col min="10" max="10" width="10.140625" style="1" bestFit="1" customWidth="1"/>
    <col min="11" max="11" width="7.28515625" style="1" bestFit="1" customWidth="1"/>
    <col min="12" max="12" width="2.28515625" style="1" bestFit="1" customWidth="1"/>
    <col min="13" max="13" width="7.7109375" style="1" bestFit="1" customWidth="1"/>
    <col min="14" max="14" width="2.28515625" style="1" bestFit="1" customWidth="1"/>
    <col min="15" max="15" width="10.5703125" style="1" customWidth="1"/>
    <col min="16" max="16" width="3" style="1" customWidth="1"/>
    <col min="17" max="17" width="10.85546875" style="1" customWidth="1"/>
    <col min="18" max="18" width="3" style="1" customWidth="1"/>
    <col min="19" max="19" width="12.42578125" style="1" customWidth="1"/>
    <col min="20" max="20" width="3.7109375" style="1" customWidth="1"/>
    <col min="21" max="21" width="11.85546875" style="1" customWidth="1"/>
    <col min="22" max="22" width="3" style="1" customWidth="1"/>
    <col min="23" max="23" width="10" style="1" customWidth="1"/>
    <col min="24" max="24" width="3" style="1" customWidth="1"/>
    <col min="25" max="25" width="11.85546875" style="1" customWidth="1"/>
    <col min="26" max="26" width="3" style="1" customWidth="1"/>
    <col min="27" max="27" width="11.85546875" style="1" customWidth="1"/>
    <col min="28" max="28" width="3" style="1" customWidth="1"/>
    <col min="29" max="16384" width="9.140625" style="1"/>
  </cols>
  <sheetData>
    <row r="1" spans="1:29" ht="15.75" customHeight="1" x14ac:dyDescent="0.25">
      <c r="A1" s="52" t="s">
        <v>54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4"/>
    </row>
    <row r="2" spans="1:29" x14ac:dyDescent="0.25">
      <c r="A2" s="55" t="s">
        <v>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</row>
    <row r="3" spans="1:29" x14ac:dyDescent="0.25">
      <c r="A3" s="47" t="s">
        <v>4</v>
      </c>
      <c r="B3" s="41"/>
      <c r="C3" s="42"/>
      <c r="D3" s="43" t="s">
        <v>5</v>
      </c>
      <c r="E3" s="50"/>
      <c r="F3" s="50"/>
      <c r="G3" s="50"/>
      <c r="H3" s="50"/>
      <c r="I3" s="44"/>
      <c r="J3" s="43" t="s">
        <v>6</v>
      </c>
      <c r="K3" s="50"/>
      <c r="L3" s="50"/>
      <c r="M3" s="50"/>
      <c r="N3" s="50"/>
      <c r="O3" s="50"/>
      <c r="P3" s="50"/>
      <c r="Q3" s="50"/>
      <c r="R3" s="44"/>
      <c r="S3" s="41"/>
      <c r="T3" s="42"/>
      <c r="U3" s="43" t="s">
        <v>7</v>
      </c>
      <c r="V3" s="50"/>
      <c r="W3" s="50"/>
      <c r="X3" s="50"/>
      <c r="Y3" s="50"/>
      <c r="Z3" s="44"/>
      <c r="AA3" s="43" t="s">
        <v>8</v>
      </c>
      <c r="AB3" s="44"/>
    </row>
    <row r="4" spans="1:29" x14ac:dyDescent="0.25">
      <c r="A4" s="48"/>
      <c r="B4" s="45"/>
      <c r="C4" s="46"/>
      <c r="D4" s="39"/>
      <c r="E4" s="58"/>
      <c r="F4" s="58"/>
      <c r="G4" s="58"/>
      <c r="H4" s="58"/>
      <c r="I4" s="40"/>
      <c r="J4" s="39"/>
      <c r="K4" s="58"/>
      <c r="L4" s="58"/>
      <c r="M4" s="58"/>
      <c r="N4" s="58"/>
      <c r="O4" s="58"/>
      <c r="P4" s="58"/>
      <c r="Q4" s="58"/>
      <c r="R4" s="40"/>
      <c r="S4" s="45"/>
      <c r="T4" s="46"/>
      <c r="U4" s="39"/>
      <c r="V4" s="58"/>
      <c r="W4" s="58"/>
      <c r="X4" s="58"/>
      <c r="Y4" s="58"/>
      <c r="Z4" s="40"/>
      <c r="AA4" s="39"/>
      <c r="AB4" s="40"/>
    </row>
    <row r="5" spans="1:29" x14ac:dyDescent="0.25">
      <c r="A5" s="48"/>
      <c r="B5" s="45"/>
      <c r="C5" s="46"/>
      <c r="D5" s="33"/>
      <c r="E5" s="51"/>
      <c r="F5" s="51"/>
      <c r="G5" s="51"/>
      <c r="H5" s="51"/>
      <c r="I5" s="34"/>
      <c r="J5" s="33"/>
      <c r="K5" s="51"/>
      <c r="L5" s="51"/>
      <c r="M5" s="51"/>
      <c r="N5" s="51"/>
      <c r="O5" s="51"/>
      <c r="P5" s="51"/>
      <c r="Q5" s="51"/>
      <c r="R5" s="34"/>
      <c r="S5" s="45"/>
      <c r="T5" s="46"/>
      <c r="U5" s="33"/>
      <c r="V5" s="51"/>
      <c r="W5" s="51"/>
      <c r="X5" s="51"/>
      <c r="Y5" s="51"/>
      <c r="Z5" s="34"/>
      <c r="AA5" s="39"/>
      <c r="AB5" s="40"/>
    </row>
    <row r="6" spans="1:29" x14ac:dyDescent="0.25">
      <c r="A6" s="48"/>
      <c r="B6" s="39" t="s">
        <v>9</v>
      </c>
      <c r="C6" s="40"/>
      <c r="D6" s="43" t="s">
        <v>10</v>
      </c>
      <c r="E6" s="44"/>
      <c r="F6" s="43" t="s">
        <v>11</v>
      </c>
      <c r="G6" s="44"/>
      <c r="H6" s="43" t="s">
        <v>8</v>
      </c>
      <c r="I6" s="44"/>
      <c r="J6" s="47" t="s">
        <v>12</v>
      </c>
      <c r="K6" s="43" t="s">
        <v>13</v>
      </c>
      <c r="L6" s="50"/>
      <c r="M6" s="50"/>
      <c r="N6" s="50"/>
      <c r="O6" s="50"/>
      <c r="P6" s="44"/>
      <c r="Q6" s="43" t="s">
        <v>8</v>
      </c>
      <c r="R6" s="44"/>
      <c r="S6" s="39" t="s">
        <v>14</v>
      </c>
      <c r="T6" s="40"/>
      <c r="U6" s="41"/>
      <c r="V6" s="42"/>
      <c r="W6" s="43" t="s">
        <v>15</v>
      </c>
      <c r="X6" s="44"/>
      <c r="Y6" s="43" t="s">
        <v>8</v>
      </c>
      <c r="Z6" s="44"/>
      <c r="AA6" s="39"/>
      <c r="AB6" s="40"/>
    </row>
    <row r="7" spans="1:29" x14ac:dyDescent="0.25">
      <c r="A7" s="48"/>
      <c r="B7" s="39" t="s">
        <v>16</v>
      </c>
      <c r="C7" s="40"/>
      <c r="D7" s="39"/>
      <c r="E7" s="40"/>
      <c r="F7" s="39"/>
      <c r="G7" s="40"/>
      <c r="H7" s="39"/>
      <c r="I7" s="40"/>
      <c r="J7" s="48"/>
      <c r="K7" s="33"/>
      <c r="L7" s="51"/>
      <c r="M7" s="51"/>
      <c r="N7" s="51"/>
      <c r="O7" s="51"/>
      <c r="P7" s="34"/>
      <c r="Q7" s="39"/>
      <c r="R7" s="40"/>
      <c r="S7" s="39" t="s">
        <v>17</v>
      </c>
      <c r="T7" s="40"/>
      <c r="U7" s="39" t="s">
        <v>18</v>
      </c>
      <c r="V7" s="40"/>
      <c r="W7" s="39"/>
      <c r="X7" s="40"/>
      <c r="Y7" s="39"/>
      <c r="Z7" s="40"/>
      <c r="AA7" s="39"/>
      <c r="AB7" s="40"/>
    </row>
    <row r="8" spans="1:29" x14ac:dyDescent="0.25">
      <c r="A8" s="49"/>
      <c r="B8" s="33"/>
      <c r="C8" s="34"/>
      <c r="D8" s="33"/>
      <c r="E8" s="34"/>
      <c r="F8" s="33"/>
      <c r="G8" s="34"/>
      <c r="H8" s="33"/>
      <c r="I8" s="34"/>
      <c r="J8" s="49"/>
      <c r="K8" s="31" t="s">
        <v>19</v>
      </c>
      <c r="L8" s="32"/>
      <c r="M8" s="31" t="s">
        <v>20</v>
      </c>
      <c r="N8" s="32"/>
      <c r="O8" s="31" t="s">
        <v>8</v>
      </c>
      <c r="P8" s="32"/>
      <c r="Q8" s="33"/>
      <c r="R8" s="34"/>
      <c r="S8" s="33"/>
      <c r="T8" s="34"/>
      <c r="U8" s="33" t="s">
        <v>21</v>
      </c>
      <c r="V8" s="34"/>
      <c r="W8" s="33"/>
      <c r="X8" s="34"/>
      <c r="Y8" s="33"/>
      <c r="Z8" s="34"/>
      <c r="AA8" s="33"/>
      <c r="AB8" s="34"/>
      <c r="AC8" s="1" t="s">
        <v>22</v>
      </c>
    </row>
    <row r="9" spans="1:29" x14ac:dyDescent="0.25">
      <c r="A9" s="3">
        <v>1949</v>
      </c>
      <c r="B9" s="4">
        <v>52407000</v>
      </c>
      <c r="C9" s="5"/>
      <c r="D9" s="6"/>
      <c r="E9" s="7" t="s">
        <v>23</v>
      </c>
      <c r="F9" s="4">
        <v>64053000</v>
      </c>
      <c r="G9" s="5"/>
      <c r="H9" s="4">
        <v>64053000</v>
      </c>
      <c r="I9" s="5"/>
      <c r="J9" s="4">
        <v>91409000</v>
      </c>
      <c r="K9" s="6"/>
      <c r="L9" s="7" t="s">
        <v>24</v>
      </c>
      <c r="M9" s="4">
        <v>121226000</v>
      </c>
      <c r="N9" s="5"/>
      <c r="O9" s="4">
        <v>121226000</v>
      </c>
      <c r="P9" s="5"/>
      <c r="Q9" s="4">
        <v>212635000</v>
      </c>
      <c r="R9" s="5"/>
      <c r="S9" s="4">
        <v>70179000</v>
      </c>
      <c r="T9" s="5"/>
      <c r="U9" s="4">
        <v>83963420</v>
      </c>
      <c r="V9" s="5"/>
      <c r="W9" s="8" t="s">
        <v>25</v>
      </c>
      <c r="X9" s="5"/>
      <c r="Y9" s="4">
        <v>83963420</v>
      </c>
      <c r="Z9" s="5"/>
      <c r="AA9" s="4">
        <v>483237420</v>
      </c>
      <c r="AB9" s="5"/>
      <c r="AC9" s="1">
        <f>AA9/1000000</f>
        <v>483.23741999999999</v>
      </c>
    </row>
    <row r="10" spans="1:29" x14ac:dyDescent="0.25">
      <c r="A10" s="9">
        <v>1950</v>
      </c>
      <c r="B10" s="4">
        <v>51562350</v>
      </c>
      <c r="C10" s="5"/>
      <c r="D10" s="6"/>
      <c r="E10" s="7" t="s">
        <v>23</v>
      </c>
      <c r="F10" s="4">
        <v>63020650</v>
      </c>
      <c r="G10" s="5"/>
      <c r="H10" s="4">
        <v>63020650</v>
      </c>
      <c r="I10" s="5"/>
      <c r="J10" s="4">
        <v>104014000</v>
      </c>
      <c r="K10" s="6"/>
      <c r="L10" s="7" t="s">
        <v>24</v>
      </c>
      <c r="M10" s="4">
        <v>120623000</v>
      </c>
      <c r="N10" s="5"/>
      <c r="O10" s="4">
        <v>120623000</v>
      </c>
      <c r="P10" s="5"/>
      <c r="Q10" s="4">
        <v>224637000</v>
      </c>
      <c r="R10" s="5"/>
      <c r="S10" s="4">
        <v>63011000</v>
      </c>
      <c r="T10" s="5"/>
      <c r="U10" s="4">
        <v>91870770</v>
      </c>
      <c r="V10" s="5"/>
      <c r="W10" s="8" t="s">
        <v>25</v>
      </c>
      <c r="X10" s="5"/>
      <c r="Y10" s="4">
        <v>91870770</v>
      </c>
      <c r="Z10" s="5"/>
      <c r="AA10" s="4">
        <v>494101770</v>
      </c>
      <c r="AB10" s="5"/>
      <c r="AC10" s="1">
        <f t="shared" ref="AC10:AC73" si="0">AA10/1000000</f>
        <v>494.10176999999999</v>
      </c>
    </row>
    <row r="11" spans="1:29" x14ac:dyDescent="0.25">
      <c r="A11" s="10">
        <v>1951</v>
      </c>
      <c r="B11" s="11">
        <v>47719570</v>
      </c>
      <c r="C11" s="12"/>
      <c r="D11" s="13"/>
      <c r="E11" s="14" t="s">
        <v>23</v>
      </c>
      <c r="F11" s="11">
        <v>53811430</v>
      </c>
      <c r="G11" s="12"/>
      <c r="H11" s="11">
        <v>53811430</v>
      </c>
      <c r="I11" s="12"/>
      <c r="J11" s="11">
        <v>113685000</v>
      </c>
      <c r="K11" s="13"/>
      <c r="L11" s="14" t="s">
        <v>24</v>
      </c>
      <c r="M11" s="11">
        <v>128695000</v>
      </c>
      <c r="N11" s="12"/>
      <c r="O11" s="11">
        <v>128695000</v>
      </c>
      <c r="P11" s="12"/>
      <c r="Q11" s="11">
        <v>242380000</v>
      </c>
      <c r="R11" s="12"/>
      <c r="S11" s="11">
        <v>56225000</v>
      </c>
      <c r="T11" s="12"/>
      <c r="U11" s="11">
        <v>105768006</v>
      </c>
      <c r="V11" s="12"/>
      <c r="W11" s="15" t="s">
        <v>25</v>
      </c>
      <c r="X11" s="12"/>
      <c r="Y11" s="11">
        <v>105768006</v>
      </c>
      <c r="Z11" s="12"/>
      <c r="AA11" s="11">
        <v>505904006</v>
      </c>
      <c r="AB11" s="12"/>
      <c r="AC11" s="1">
        <f t="shared" si="0"/>
        <v>505.90400599999998</v>
      </c>
    </row>
    <row r="12" spans="1:29" x14ac:dyDescent="0.25">
      <c r="A12" s="9">
        <v>1952</v>
      </c>
      <c r="B12" s="4">
        <v>44282400</v>
      </c>
      <c r="C12" s="5"/>
      <c r="D12" s="6"/>
      <c r="E12" s="7" t="s">
        <v>23</v>
      </c>
      <c r="F12" s="4">
        <v>47972600</v>
      </c>
      <c r="G12" s="5"/>
      <c r="H12" s="4">
        <v>47972600</v>
      </c>
      <c r="I12" s="5"/>
      <c r="J12" s="4">
        <v>97821000</v>
      </c>
      <c r="K12" s="6"/>
      <c r="L12" s="7" t="s">
        <v>24</v>
      </c>
      <c r="M12" s="4">
        <v>117109000</v>
      </c>
      <c r="N12" s="5"/>
      <c r="O12" s="4">
        <v>117109000</v>
      </c>
      <c r="P12" s="5"/>
      <c r="Q12" s="4">
        <v>214930000</v>
      </c>
      <c r="R12" s="5"/>
      <c r="S12" s="4">
        <v>39801000</v>
      </c>
      <c r="T12" s="5"/>
      <c r="U12" s="4">
        <v>107071241</v>
      </c>
      <c r="V12" s="5"/>
      <c r="W12" s="8" t="s">
        <v>25</v>
      </c>
      <c r="X12" s="5"/>
      <c r="Y12" s="4">
        <v>107071241</v>
      </c>
      <c r="Z12" s="5"/>
      <c r="AA12" s="4">
        <v>454057241</v>
      </c>
      <c r="AB12" s="5"/>
      <c r="AC12" s="1">
        <f t="shared" si="0"/>
        <v>454.05724099999998</v>
      </c>
    </row>
    <row r="13" spans="1:29" x14ac:dyDescent="0.25">
      <c r="A13" s="9">
        <v>1953</v>
      </c>
      <c r="B13" s="4">
        <v>39604000</v>
      </c>
      <c r="C13" s="5"/>
      <c r="D13" s="6"/>
      <c r="E13" s="7" t="s">
        <v>23</v>
      </c>
      <c r="F13" s="4">
        <v>39604000</v>
      </c>
      <c r="G13" s="5"/>
      <c r="H13" s="4">
        <v>39604000</v>
      </c>
      <c r="I13" s="5"/>
      <c r="J13" s="4">
        <v>113149000</v>
      </c>
      <c r="K13" s="6"/>
      <c r="L13" s="7" t="s">
        <v>24</v>
      </c>
      <c r="M13" s="4">
        <v>116970000</v>
      </c>
      <c r="N13" s="5"/>
      <c r="O13" s="4">
        <v>116970000</v>
      </c>
      <c r="P13" s="5"/>
      <c r="Q13" s="4">
        <v>230119000</v>
      </c>
      <c r="R13" s="5"/>
      <c r="S13" s="4">
        <v>29574000</v>
      </c>
      <c r="T13" s="5"/>
      <c r="U13" s="4">
        <v>115897204</v>
      </c>
      <c r="V13" s="5"/>
      <c r="W13" s="8" t="s">
        <v>25</v>
      </c>
      <c r="X13" s="5"/>
      <c r="Y13" s="4">
        <v>115897204</v>
      </c>
      <c r="Z13" s="5"/>
      <c r="AA13" s="4">
        <v>454798204</v>
      </c>
      <c r="AB13" s="5"/>
      <c r="AC13" s="1">
        <f t="shared" si="0"/>
        <v>454.798204</v>
      </c>
    </row>
    <row r="14" spans="1:29" x14ac:dyDescent="0.25">
      <c r="A14" s="10">
        <v>1954</v>
      </c>
      <c r="B14" s="11">
        <v>35229270</v>
      </c>
      <c r="C14" s="12"/>
      <c r="D14" s="13"/>
      <c r="E14" s="14" t="s">
        <v>23</v>
      </c>
      <c r="F14" s="11">
        <v>33847730</v>
      </c>
      <c r="G14" s="12"/>
      <c r="H14" s="11">
        <v>33847730</v>
      </c>
      <c r="I14" s="12"/>
      <c r="J14" s="11">
        <v>85620000</v>
      </c>
      <c r="K14" s="13"/>
      <c r="L14" s="14" t="s">
        <v>24</v>
      </c>
      <c r="M14" s="11">
        <v>98248000</v>
      </c>
      <c r="N14" s="12"/>
      <c r="O14" s="11">
        <v>98248000</v>
      </c>
      <c r="P14" s="12"/>
      <c r="Q14" s="11">
        <v>183868000</v>
      </c>
      <c r="R14" s="12"/>
      <c r="S14" s="11">
        <v>18614000</v>
      </c>
      <c r="T14" s="12"/>
      <c r="U14" s="11">
        <v>118384671</v>
      </c>
      <c r="V14" s="12"/>
      <c r="W14" s="15" t="s">
        <v>25</v>
      </c>
      <c r="X14" s="12"/>
      <c r="Y14" s="11">
        <v>118384671</v>
      </c>
      <c r="Z14" s="12"/>
      <c r="AA14" s="11">
        <v>389943671</v>
      </c>
      <c r="AB14" s="12"/>
      <c r="AC14" s="1">
        <f t="shared" si="0"/>
        <v>389.94367099999999</v>
      </c>
    </row>
    <row r="15" spans="1:29" x14ac:dyDescent="0.25">
      <c r="A15" s="9">
        <v>1955</v>
      </c>
      <c r="B15" s="4">
        <v>35589840</v>
      </c>
      <c r="C15" s="5"/>
      <c r="D15" s="6"/>
      <c r="E15" s="7" t="s">
        <v>23</v>
      </c>
      <c r="F15" s="4">
        <v>32852160</v>
      </c>
      <c r="G15" s="5"/>
      <c r="H15" s="4">
        <v>32852160</v>
      </c>
      <c r="I15" s="5"/>
      <c r="J15" s="4">
        <v>107743000</v>
      </c>
      <c r="K15" s="6"/>
      <c r="L15" s="7" t="s">
        <v>24</v>
      </c>
      <c r="M15" s="4">
        <v>110096000</v>
      </c>
      <c r="N15" s="5"/>
      <c r="O15" s="4">
        <v>110096000</v>
      </c>
      <c r="P15" s="5"/>
      <c r="Q15" s="4">
        <v>217839000</v>
      </c>
      <c r="R15" s="5"/>
      <c r="S15" s="4">
        <v>16972000</v>
      </c>
      <c r="T15" s="5"/>
      <c r="U15" s="4">
        <v>143759195</v>
      </c>
      <c r="V15" s="5"/>
      <c r="W15" s="8" t="s">
        <v>25</v>
      </c>
      <c r="X15" s="5"/>
      <c r="Y15" s="4">
        <v>143759195</v>
      </c>
      <c r="Z15" s="5"/>
      <c r="AA15" s="4">
        <v>447012195</v>
      </c>
      <c r="AB15" s="5"/>
      <c r="AC15" s="1">
        <f t="shared" si="0"/>
        <v>447.01219500000002</v>
      </c>
    </row>
    <row r="16" spans="1:29" x14ac:dyDescent="0.25">
      <c r="A16" s="9">
        <v>1956</v>
      </c>
      <c r="B16" s="4">
        <v>34672860</v>
      </c>
      <c r="C16" s="5"/>
      <c r="D16" s="6"/>
      <c r="E16" s="7" t="s">
        <v>23</v>
      </c>
      <c r="F16" s="4">
        <v>29536140</v>
      </c>
      <c r="G16" s="5"/>
      <c r="H16" s="4">
        <v>29536140</v>
      </c>
      <c r="I16" s="5"/>
      <c r="J16" s="4">
        <v>106290000</v>
      </c>
      <c r="K16" s="6"/>
      <c r="L16" s="7" t="s">
        <v>24</v>
      </c>
      <c r="M16" s="4">
        <v>114302000</v>
      </c>
      <c r="N16" s="5"/>
      <c r="O16" s="4">
        <v>114302000</v>
      </c>
      <c r="P16" s="5"/>
      <c r="Q16" s="4">
        <v>220592000</v>
      </c>
      <c r="R16" s="5"/>
      <c r="S16" s="4">
        <v>13778000</v>
      </c>
      <c r="T16" s="5"/>
      <c r="U16" s="4">
        <v>158278996</v>
      </c>
      <c r="V16" s="5"/>
      <c r="W16" s="8" t="s">
        <v>25</v>
      </c>
      <c r="X16" s="5"/>
      <c r="Y16" s="4">
        <v>158278996</v>
      </c>
      <c r="Z16" s="5"/>
      <c r="AA16" s="4">
        <v>456857996</v>
      </c>
      <c r="AB16" s="5"/>
      <c r="AC16" s="1">
        <f t="shared" si="0"/>
        <v>456.85799600000001</v>
      </c>
    </row>
    <row r="17" spans="1:29" x14ac:dyDescent="0.25">
      <c r="A17" s="10">
        <v>1957</v>
      </c>
      <c r="B17" s="11">
        <v>26971450</v>
      </c>
      <c r="C17" s="12"/>
      <c r="D17" s="13"/>
      <c r="E17" s="14" t="s">
        <v>23</v>
      </c>
      <c r="F17" s="11">
        <v>22067550</v>
      </c>
      <c r="G17" s="12"/>
      <c r="H17" s="11">
        <v>22067550</v>
      </c>
      <c r="I17" s="12"/>
      <c r="J17" s="11">
        <v>108409000</v>
      </c>
      <c r="K17" s="13"/>
      <c r="L17" s="14" t="s">
        <v>24</v>
      </c>
      <c r="M17" s="11">
        <v>106494000</v>
      </c>
      <c r="N17" s="12"/>
      <c r="O17" s="11">
        <v>106494000</v>
      </c>
      <c r="P17" s="12"/>
      <c r="Q17" s="11">
        <v>214903000</v>
      </c>
      <c r="R17" s="12"/>
      <c r="S17" s="11">
        <v>9765000</v>
      </c>
      <c r="T17" s="12"/>
      <c r="U17" s="11">
        <v>160769232</v>
      </c>
      <c r="V17" s="12"/>
      <c r="W17" s="15" t="s">
        <v>25</v>
      </c>
      <c r="X17" s="12"/>
      <c r="Y17" s="11">
        <v>160769232</v>
      </c>
      <c r="Z17" s="12"/>
      <c r="AA17" s="11">
        <v>434476232</v>
      </c>
      <c r="AB17" s="12"/>
      <c r="AC17" s="1">
        <f t="shared" si="0"/>
        <v>434.47623199999998</v>
      </c>
    </row>
    <row r="18" spans="1:29" x14ac:dyDescent="0.25">
      <c r="A18" s="9">
        <v>1958</v>
      </c>
      <c r="B18" s="4">
        <v>27318960</v>
      </c>
      <c r="C18" s="5"/>
      <c r="D18" s="6"/>
      <c r="E18" s="7" t="s">
        <v>23</v>
      </c>
      <c r="F18" s="4">
        <v>20609040</v>
      </c>
      <c r="G18" s="5"/>
      <c r="H18" s="4">
        <v>20609040</v>
      </c>
      <c r="I18" s="5"/>
      <c r="J18" s="4">
        <v>76835000</v>
      </c>
      <c r="K18" s="6"/>
      <c r="L18" s="7" t="s">
        <v>24</v>
      </c>
      <c r="M18" s="4">
        <v>100546000</v>
      </c>
      <c r="N18" s="5"/>
      <c r="O18" s="4">
        <v>100546000</v>
      </c>
      <c r="P18" s="5"/>
      <c r="Q18" s="4">
        <v>177381000</v>
      </c>
      <c r="R18" s="5"/>
      <c r="S18" s="4">
        <v>4680000</v>
      </c>
      <c r="T18" s="5"/>
      <c r="U18" s="4">
        <v>155724170</v>
      </c>
      <c r="V18" s="5"/>
      <c r="W18" s="8" t="s">
        <v>25</v>
      </c>
      <c r="X18" s="5"/>
      <c r="Y18" s="4">
        <v>155724170</v>
      </c>
      <c r="Z18" s="5"/>
      <c r="AA18" s="4">
        <v>385713170</v>
      </c>
      <c r="AB18" s="5"/>
      <c r="AC18" s="1">
        <f t="shared" si="0"/>
        <v>385.71316999999999</v>
      </c>
    </row>
    <row r="19" spans="1:29" x14ac:dyDescent="0.25">
      <c r="A19" s="9">
        <v>1959</v>
      </c>
      <c r="B19" s="4">
        <v>23667480</v>
      </c>
      <c r="C19" s="5"/>
      <c r="D19" s="6"/>
      <c r="E19" s="7" t="s">
        <v>23</v>
      </c>
      <c r="F19" s="4">
        <v>17138520</v>
      </c>
      <c r="G19" s="5"/>
      <c r="H19" s="4">
        <v>17138520</v>
      </c>
      <c r="I19" s="5"/>
      <c r="J19" s="4">
        <v>79550000</v>
      </c>
      <c r="K19" s="6"/>
      <c r="L19" s="7" t="s">
        <v>24</v>
      </c>
      <c r="M19" s="4">
        <v>92714000</v>
      </c>
      <c r="N19" s="5"/>
      <c r="O19" s="4">
        <v>92714000</v>
      </c>
      <c r="P19" s="5"/>
      <c r="Q19" s="4">
        <v>172264000</v>
      </c>
      <c r="R19" s="5"/>
      <c r="S19" s="4">
        <v>3569000</v>
      </c>
      <c r="T19" s="5"/>
      <c r="U19" s="4">
        <v>168423221</v>
      </c>
      <c r="V19" s="5"/>
      <c r="W19" s="8" t="s">
        <v>25</v>
      </c>
      <c r="X19" s="5"/>
      <c r="Y19" s="4">
        <v>168423221</v>
      </c>
      <c r="Z19" s="5"/>
      <c r="AA19" s="4">
        <v>385062221</v>
      </c>
      <c r="AB19" s="5"/>
      <c r="AC19" s="1">
        <f t="shared" si="0"/>
        <v>385.06222100000002</v>
      </c>
    </row>
    <row r="20" spans="1:29" x14ac:dyDescent="0.25">
      <c r="A20" s="10">
        <v>1960</v>
      </c>
      <c r="B20" s="11">
        <v>24159320</v>
      </c>
      <c r="C20" s="12"/>
      <c r="D20" s="13"/>
      <c r="E20" s="14" t="s">
        <v>23</v>
      </c>
      <c r="F20" s="11">
        <v>16788680</v>
      </c>
      <c r="G20" s="12"/>
      <c r="H20" s="11">
        <v>16788680</v>
      </c>
      <c r="I20" s="12"/>
      <c r="J20" s="11">
        <v>81385000</v>
      </c>
      <c r="K20" s="13"/>
      <c r="L20" s="14" t="s">
        <v>24</v>
      </c>
      <c r="M20" s="11">
        <v>96017000</v>
      </c>
      <c r="N20" s="12"/>
      <c r="O20" s="11">
        <v>96017000</v>
      </c>
      <c r="P20" s="12"/>
      <c r="Q20" s="11">
        <v>177402000</v>
      </c>
      <c r="R20" s="12"/>
      <c r="S20" s="11">
        <v>3046000</v>
      </c>
      <c r="T20" s="12"/>
      <c r="U20" s="11">
        <v>176685359</v>
      </c>
      <c r="V20" s="12"/>
      <c r="W20" s="15" t="s">
        <v>25</v>
      </c>
      <c r="X20" s="12"/>
      <c r="Y20" s="11">
        <v>176685359</v>
      </c>
      <c r="Z20" s="12"/>
      <c r="AA20" s="11">
        <v>398081359</v>
      </c>
      <c r="AB20" s="12"/>
      <c r="AC20" s="1">
        <f t="shared" si="0"/>
        <v>398.08135900000002</v>
      </c>
    </row>
    <row r="21" spans="1:29" x14ac:dyDescent="0.25">
      <c r="A21" s="9">
        <v>1961</v>
      </c>
      <c r="B21" s="4">
        <v>22006410</v>
      </c>
      <c r="C21" s="5"/>
      <c r="D21" s="6"/>
      <c r="E21" s="7" t="s">
        <v>23</v>
      </c>
      <c r="F21" s="4">
        <v>15292590</v>
      </c>
      <c r="G21" s="5"/>
      <c r="H21" s="4">
        <v>15292590</v>
      </c>
      <c r="I21" s="5"/>
      <c r="J21" s="4">
        <v>74201000</v>
      </c>
      <c r="K21" s="6"/>
      <c r="L21" s="7" t="s">
        <v>24</v>
      </c>
      <c r="M21" s="4">
        <v>95897000</v>
      </c>
      <c r="N21" s="5"/>
      <c r="O21" s="4">
        <v>95897000</v>
      </c>
      <c r="P21" s="5"/>
      <c r="Q21" s="4">
        <v>170098000</v>
      </c>
      <c r="R21" s="5"/>
      <c r="S21" s="4">
        <v>770000</v>
      </c>
      <c r="T21" s="5"/>
      <c r="U21" s="4">
        <v>182185128</v>
      </c>
      <c r="V21" s="5"/>
      <c r="W21" s="8" t="s">
        <v>25</v>
      </c>
      <c r="X21" s="5"/>
      <c r="Y21" s="4">
        <v>182185128</v>
      </c>
      <c r="Z21" s="5"/>
      <c r="AA21" s="4">
        <v>390352128</v>
      </c>
      <c r="AB21" s="5"/>
      <c r="AC21" s="1">
        <f t="shared" si="0"/>
        <v>390.35212799999999</v>
      </c>
    </row>
    <row r="22" spans="1:29" x14ac:dyDescent="0.25">
      <c r="A22" s="9">
        <v>1962</v>
      </c>
      <c r="B22" s="4">
        <v>21544440</v>
      </c>
      <c r="C22" s="5"/>
      <c r="D22" s="6"/>
      <c r="E22" s="7" t="s">
        <v>23</v>
      </c>
      <c r="F22" s="4">
        <v>14971560</v>
      </c>
      <c r="G22" s="5"/>
      <c r="H22" s="4">
        <v>14971560</v>
      </c>
      <c r="I22" s="5"/>
      <c r="J22" s="4">
        <v>74682000</v>
      </c>
      <c r="K22" s="6"/>
      <c r="L22" s="7" t="s">
        <v>24</v>
      </c>
      <c r="M22" s="4">
        <v>97059000</v>
      </c>
      <c r="N22" s="5"/>
      <c r="O22" s="4">
        <v>97059000</v>
      </c>
      <c r="P22" s="5"/>
      <c r="Q22" s="4">
        <v>171741000</v>
      </c>
      <c r="R22" s="5"/>
      <c r="S22" s="4">
        <v>687000</v>
      </c>
      <c r="T22" s="5"/>
      <c r="U22" s="4">
        <v>193315869</v>
      </c>
      <c r="V22" s="5"/>
      <c r="W22" s="8" t="s">
        <v>25</v>
      </c>
      <c r="X22" s="5"/>
      <c r="Y22" s="4">
        <v>193315869</v>
      </c>
      <c r="Z22" s="5"/>
      <c r="AA22" s="4">
        <v>402259869</v>
      </c>
      <c r="AB22" s="5"/>
      <c r="AC22" s="1">
        <f t="shared" si="0"/>
        <v>402.25986899999998</v>
      </c>
    </row>
    <row r="23" spans="1:29" x14ac:dyDescent="0.25">
      <c r="A23" s="10">
        <v>1963</v>
      </c>
      <c r="B23" s="11">
        <v>18243320</v>
      </c>
      <c r="C23" s="12"/>
      <c r="D23" s="13"/>
      <c r="E23" s="14" t="s">
        <v>23</v>
      </c>
      <c r="F23" s="11">
        <v>13210680</v>
      </c>
      <c r="G23" s="12"/>
      <c r="H23" s="11">
        <v>13210680</v>
      </c>
      <c r="I23" s="12"/>
      <c r="J23" s="11">
        <v>78084000</v>
      </c>
      <c r="K23" s="13"/>
      <c r="L23" s="14" t="s">
        <v>24</v>
      </c>
      <c r="M23" s="11">
        <v>101940000</v>
      </c>
      <c r="N23" s="12"/>
      <c r="O23" s="11">
        <v>101940000</v>
      </c>
      <c r="P23" s="12"/>
      <c r="Q23" s="11">
        <v>180024000</v>
      </c>
      <c r="R23" s="12"/>
      <c r="S23" s="11">
        <v>670000</v>
      </c>
      <c r="T23" s="12"/>
      <c r="U23" s="11">
        <v>211332494</v>
      </c>
      <c r="V23" s="12"/>
      <c r="W23" s="15" t="s">
        <v>25</v>
      </c>
      <c r="X23" s="12"/>
      <c r="Y23" s="11">
        <v>211332494</v>
      </c>
      <c r="Z23" s="12"/>
      <c r="AA23" s="11">
        <v>423480494</v>
      </c>
      <c r="AB23" s="12"/>
      <c r="AC23" s="1">
        <f t="shared" si="0"/>
        <v>423.48049400000002</v>
      </c>
    </row>
    <row r="24" spans="1:29" x14ac:dyDescent="0.25">
      <c r="A24" s="9">
        <v>1964</v>
      </c>
      <c r="B24" s="4">
        <v>15755700</v>
      </c>
      <c r="C24" s="5"/>
      <c r="D24" s="6"/>
      <c r="E24" s="7" t="s">
        <v>23</v>
      </c>
      <c r="F24" s="4">
        <v>11409300</v>
      </c>
      <c r="G24" s="5"/>
      <c r="H24" s="4">
        <v>11409300</v>
      </c>
      <c r="I24" s="5"/>
      <c r="J24" s="4">
        <v>89249000</v>
      </c>
      <c r="K24" s="6"/>
      <c r="L24" s="7" t="s">
        <v>24</v>
      </c>
      <c r="M24" s="4">
        <v>103120000</v>
      </c>
      <c r="N24" s="5"/>
      <c r="O24" s="4">
        <v>103120000</v>
      </c>
      <c r="P24" s="5"/>
      <c r="Q24" s="4">
        <v>192369000</v>
      </c>
      <c r="R24" s="5"/>
      <c r="S24" s="4">
        <v>711000</v>
      </c>
      <c r="T24" s="5"/>
      <c r="U24" s="4">
        <v>225425457</v>
      </c>
      <c r="V24" s="5"/>
      <c r="W24" s="8" t="s">
        <v>25</v>
      </c>
      <c r="X24" s="5"/>
      <c r="Y24" s="4">
        <v>225425457</v>
      </c>
      <c r="Z24" s="5"/>
      <c r="AA24" s="4">
        <v>445670457</v>
      </c>
      <c r="AB24" s="5"/>
      <c r="AC24" s="1">
        <f t="shared" si="0"/>
        <v>445.670457</v>
      </c>
    </row>
    <row r="25" spans="1:29" x14ac:dyDescent="0.25">
      <c r="A25" s="9">
        <v>1965</v>
      </c>
      <c r="B25" s="4">
        <v>14635320</v>
      </c>
      <c r="C25" s="5"/>
      <c r="D25" s="6"/>
      <c r="E25" s="7" t="s">
        <v>23</v>
      </c>
      <c r="F25" s="4">
        <v>11040680</v>
      </c>
      <c r="G25" s="5"/>
      <c r="H25" s="4">
        <v>11040680</v>
      </c>
      <c r="I25" s="5"/>
      <c r="J25" s="4">
        <v>95286000</v>
      </c>
      <c r="K25" s="6"/>
      <c r="L25" s="7" t="s">
        <v>24</v>
      </c>
      <c r="M25" s="4">
        <v>105560000</v>
      </c>
      <c r="N25" s="5"/>
      <c r="O25" s="4">
        <v>105560000</v>
      </c>
      <c r="P25" s="5"/>
      <c r="Q25" s="4">
        <v>200846000</v>
      </c>
      <c r="R25" s="5"/>
      <c r="S25" s="4">
        <v>655000</v>
      </c>
      <c r="T25" s="5"/>
      <c r="U25" s="4">
        <v>244788119</v>
      </c>
      <c r="V25" s="5"/>
      <c r="W25" s="8" t="s">
        <v>25</v>
      </c>
      <c r="X25" s="5"/>
      <c r="Y25" s="4">
        <v>244788119</v>
      </c>
      <c r="Z25" s="5"/>
      <c r="AA25" s="4">
        <v>471965119</v>
      </c>
      <c r="AB25" s="5"/>
      <c r="AC25" s="1">
        <f t="shared" si="0"/>
        <v>471.96511900000002</v>
      </c>
    </row>
    <row r="26" spans="1:29" x14ac:dyDescent="0.25">
      <c r="A26" s="10">
        <v>1966</v>
      </c>
      <c r="B26" s="11">
        <v>14584590</v>
      </c>
      <c r="C26" s="12"/>
      <c r="D26" s="13"/>
      <c r="E26" s="14" t="s">
        <v>23</v>
      </c>
      <c r="F26" s="11">
        <v>11002410</v>
      </c>
      <c r="G26" s="12"/>
      <c r="H26" s="11">
        <v>11002410</v>
      </c>
      <c r="I26" s="12"/>
      <c r="J26" s="11">
        <v>96407000</v>
      </c>
      <c r="K26" s="13"/>
      <c r="L26" s="14" t="s">
        <v>24</v>
      </c>
      <c r="M26" s="11">
        <v>108669000</v>
      </c>
      <c r="N26" s="12"/>
      <c r="O26" s="11">
        <v>108669000</v>
      </c>
      <c r="P26" s="12"/>
      <c r="Q26" s="11">
        <v>205076000</v>
      </c>
      <c r="R26" s="12"/>
      <c r="S26" s="11">
        <v>609000</v>
      </c>
      <c r="T26" s="12"/>
      <c r="U26" s="11">
        <v>266476823</v>
      </c>
      <c r="V26" s="12"/>
      <c r="W26" s="15" t="s">
        <v>25</v>
      </c>
      <c r="X26" s="12"/>
      <c r="Y26" s="11">
        <v>266476823</v>
      </c>
      <c r="Z26" s="12"/>
      <c r="AA26" s="11">
        <v>497748823</v>
      </c>
      <c r="AB26" s="12"/>
      <c r="AC26" s="1">
        <f t="shared" si="0"/>
        <v>497.74882300000002</v>
      </c>
    </row>
    <row r="27" spans="1:29" x14ac:dyDescent="0.25">
      <c r="A27" s="9">
        <v>1967</v>
      </c>
      <c r="B27" s="4">
        <v>12616380</v>
      </c>
      <c r="C27" s="5"/>
      <c r="D27" s="6"/>
      <c r="E27" s="7" t="s">
        <v>23</v>
      </c>
      <c r="F27" s="4">
        <v>9517620</v>
      </c>
      <c r="G27" s="5"/>
      <c r="H27" s="4">
        <v>9517620</v>
      </c>
      <c r="I27" s="5"/>
      <c r="J27" s="4">
        <v>92800000</v>
      </c>
      <c r="K27" s="6"/>
      <c r="L27" s="7" t="s">
        <v>24</v>
      </c>
      <c r="M27" s="4">
        <v>101845000</v>
      </c>
      <c r="N27" s="5"/>
      <c r="O27" s="4">
        <v>101845000</v>
      </c>
      <c r="P27" s="5"/>
      <c r="Q27" s="4">
        <v>194645000</v>
      </c>
      <c r="R27" s="5"/>
      <c r="S27" s="4">
        <v>467000</v>
      </c>
      <c r="T27" s="5"/>
      <c r="U27" s="4">
        <v>274184533</v>
      </c>
      <c r="V27" s="5"/>
      <c r="W27" s="8" t="s">
        <v>25</v>
      </c>
      <c r="X27" s="5"/>
      <c r="Y27" s="4">
        <v>274184533</v>
      </c>
      <c r="Z27" s="5"/>
      <c r="AA27" s="4">
        <v>491430533</v>
      </c>
      <c r="AB27" s="5"/>
      <c r="AC27" s="1">
        <f t="shared" si="0"/>
        <v>491.43053300000003</v>
      </c>
    </row>
    <row r="28" spans="1:29" x14ac:dyDescent="0.25">
      <c r="A28" s="9">
        <v>1968</v>
      </c>
      <c r="B28" s="4">
        <v>11190480</v>
      </c>
      <c r="C28" s="5"/>
      <c r="D28" s="6"/>
      <c r="E28" s="7" t="s">
        <v>23</v>
      </c>
      <c r="F28" s="4">
        <v>8792520</v>
      </c>
      <c r="G28" s="5"/>
      <c r="H28" s="4">
        <v>8792520</v>
      </c>
      <c r="I28" s="5"/>
      <c r="J28" s="4">
        <v>91297000</v>
      </c>
      <c r="K28" s="6"/>
      <c r="L28" s="7" t="s">
        <v>24</v>
      </c>
      <c r="M28" s="4">
        <v>100351000</v>
      </c>
      <c r="N28" s="5"/>
      <c r="O28" s="4">
        <v>100351000</v>
      </c>
      <c r="P28" s="5"/>
      <c r="Q28" s="4">
        <v>191648000</v>
      </c>
      <c r="R28" s="5"/>
      <c r="S28" s="4">
        <v>417000</v>
      </c>
      <c r="T28" s="5"/>
      <c r="U28" s="4">
        <v>297779069</v>
      </c>
      <c r="V28" s="5"/>
      <c r="W28" s="8" t="s">
        <v>25</v>
      </c>
      <c r="X28" s="5"/>
      <c r="Y28" s="4">
        <v>297779069</v>
      </c>
      <c r="Z28" s="5"/>
      <c r="AA28" s="4">
        <v>509827069</v>
      </c>
      <c r="AB28" s="5"/>
      <c r="AC28" s="1">
        <f t="shared" si="0"/>
        <v>509.82706899999999</v>
      </c>
    </row>
    <row r="29" spans="1:29" x14ac:dyDescent="0.25">
      <c r="A29" s="10">
        <v>1969</v>
      </c>
      <c r="B29" s="11">
        <v>10569440</v>
      </c>
      <c r="C29" s="12"/>
      <c r="D29" s="13"/>
      <c r="E29" s="14" t="s">
        <v>23</v>
      </c>
      <c r="F29" s="11">
        <v>8304560</v>
      </c>
      <c r="G29" s="12"/>
      <c r="H29" s="11">
        <v>8304560</v>
      </c>
      <c r="I29" s="12"/>
      <c r="J29" s="11">
        <v>93444000</v>
      </c>
      <c r="K29" s="13"/>
      <c r="L29" s="14" t="s">
        <v>24</v>
      </c>
      <c r="M29" s="11">
        <v>93142000</v>
      </c>
      <c r="N29" s="12"/>
      <c r="O29" s="11">
        <v>93142000</v>
      </c>
      <c r="P29" s="12"/>
      <c r="Q29" s="11">
        <v>186586000</v>
      </c>
      <c r="R29" s="12"/>
      <c r="S29" s="11">
        <v>313000</v>
      </c>
      <c r="T29" s="12"/>
      <c r="U29" s="11">
        <v>310640917</v>
      </c>
      <c r="V29" s="12"/>
      <c r="W29" s="15" t="s">
        <v>25</v>
      </c>
      <c r="X29" s="12"/>
      <c r="Y29" s="11">
        <v>310640917</v>
      </c>
      <c r="Z29" s="12"/>
      <c r="AA29" s="11">
        <v>516413917</v>
      </c>
      <c r="AB29" s="12"/>
      <c r="AC29" s="1">
        <f t="shared" si="0"/>
        <v>516.41391699999997</v>
      </c>
    </row>
    <row r="30" spans="1:29" x14ac:dyDescent="0.25">
      <c r="A30" s="9">
        <v>1970</v>
      </c>
      <c r="B30" s="4">
        <v>9023840</v>
      </c>
      <c r="C30" s="5"/>
      <c r="D30" s="6"/>
      <c r="E30" s="7" t="s">
        <v>23</v>
      </c>
      <c r="F30" s="4">
        <v>7090160</v>
      </c>
      <c r="G30" s="5"/>
      <c r="H30" s="4">
        <v>7090160</v>
      </c>
      <c r="I30" s="5"/>
      <c r="J30" s="4">
        <v>96481000</v>
      </c>
      <c r="K30" s="6"/>
      <c r="L30" s="7" t="s">
        <v>24</v>
      </c>
      <c r="M30" s="4">
        <v>90156000</v>
      </c>
      <c r="N30" s="5"/>
      <c r="O30" s="4">
        <v>90156000</v>
      </c>
      <c r="P30" s="5"/>
      <c r="Q30" s="4">
        <v>186637000</v>
      </c>
      <c r="R30" s="5"/>
      <c r="S30" s="4">
        <v>298000</v>
      </c>
      <c r="T30" s="5"/>
      <c r="U30" s="4">
        <v>320181708</v>
      </c>
      <c r="V30" s="5"/>
      <c r="W30" s="8" t="s">
        <v>25</v>
      </c>
      <c r="X30" s="5"/>
      <c r="Y30" s="4">
        <v>320181708</v>
      </c>
      <c r="Z30" s="5"/>
      <c r="AA30" s="4">
        <v>523230708</v>
      </c>
      <c r="AB30" s="5"/>
      <c r="AC30" s="1">
        <f t="shared" si="0"/>
        <v>523.23070800000005</v>
      </c>
    </row>
    <row r="31" spans="1:29" x14ac:dyDescent="0.25">
      <c r="A31" s="9">
        <v>1971</v>
      </c>
      <c r="B31" s="4">
        <v>7448490</v>
      </c>
      <c r="C31" s="5"/>
      <c r="D31" s="6"/>
      <c r="E31" s="7" t="s">
        <v>23</v>
      </c>
      <c r="F31" s="4">
        <v>7752510</v>
      </c>
      <c r="G31" s="5"/>
      <c r="H31" s="4">
        <v>7752510</v>
      </c>
      <c r="I31" s="5"/>
      <c r="J31" s="4">
        <v>83230000</v>
      </c>
      <c r="K31" s="6"/>
      <c r="L31" s="7" t="s">
        <v>24</v>
      </c>
      <c r="M31" s="4">
        <v>75636000</v>
      </c>
      <c r="N31" s="5"/>
      <c r="O31" s="4">
        <v>75636000</v>
      </c>
      <c r="P31" s="5"/>
      <c r="Q31" s="4">
        <v>158866000</v>
      </c>
      <c r="R31" s="5"/>
      <c r="S31" s="4">
        <v>207000</v>
      </c>
      <c r="T31" s="5"/>
      <c r="U31" s="4">
        <v>327300619</v>
      </c>
      <c r="V31" s="5"/>
      <c r="W31" s="8" t="s">
        <v>25</v>
      </c>
      <c r="X31" s="5"/>
      <c r="Y31" s="4">
        <v>327300619</v>
      </c>
      <c r="Z31" s="5"/>
      <c r="AA31" s="4">
        <v>501574619</v>
      </c>
      <c r="AB31" s="5"/>
      <c r="AC31" s="1">
        <f t="shared" si="0"/>
        <v>501.57461899999998</v>
      </c>
    </row>
    <row r="32" spans="1:29" x14ac:dyDescent="0.25">
      <c r="A32" s="10">
        <v>1972</v>
      </c>
      <c r="B32" s="11">
        <v>5034440</v>
      </c>
      <c r="C32" s="12"/>
      <c r="D32" s="13"/>
      <c r="E32" s="14" t="s">
        <v>23</v>
      </c>
      <c r="F32" s="11">
        <v>6673560</v>
      </c>
      <c r="G32" s="12"/>
      <c r="H32" s="11">
        <v>6673560</v>
      </c>
      <c r="I32" s="12"/>
      <c r="J32" s="11">
        <v>87746000</v>
      </c>
      <c r="K32" s="13"/>
      <c r="L32" s="14" t="s">
        <v>24</v>
      </c>
      <c r="M32" s="11">
        <v>72878000</v>
      </c>
      <c r="N32" s="12"/>
      <c r="O32" s="11">
        <v>72878000</v>
      </c>
      <c r="P32" s="12"/>
      <c r="Q32" s="11">
        <v>160624000</v>
      </c>
      <c r="R32" s="12"/>
      <c r="S32" s="11">
        <v>163000</v>
      </c>
      <c r="T32" s="12"/>
      <c r="U32" s="11">
        <v>351767778</v>
      </c>
      <c r="V32" s="12"/>
      <c r="W32" s="15" t="s">
        <v>25</v>
      </c>
      <c r="X32" s="12"/>
      <c r="Y32" s="11">
        <v>351767778</v>
      </c>
      <c r="Z32" s="12"/>
      <c r="AA32" s="11">
        <v>524262778</v>
      </c>
      <c r="AB32" s="12"/>
      <c r="AC32" s="1">
        <f t="shared" si="0"/>
        <v>524.26277800000003</v>
      </c>
    </row>
    <row r="33" spans="1:29" x14ac:dyDescent="0.25">
      <c r="A33" s="9">
        <v>1973</v>
      </c>
      <c r="B33" s="4">
        <v>4113290</v>
      </c>
      <c r="C33" s="5"/>
      <c r="D33" s="6"/>
      <c r="E33" s="7" t="s">
        <v>23</v>
      </c>
      <c r="F33" s="4">
        <v>7003710</v>
      </c>
      <c r="G33" s="5"/>
      <c r="H33" s="4">
        <v>7003710</v>
      </c>
      <c r="I33" s="5"/>
      <c r="J33" s="4">
        <v>94101000</v>
      </c>
      <c r="K33" s="6"/>
      <c r="L33" s="7" t="s">
        <v>24</v>
      </c>
      <c r="M33" s="4">
        <v>68038000</v>
      </c>
      <c r="N33" s="5"/>
      <c r="O33" s="4">
        <v>68038000</v>
      </c>
      <c r="P33" s="5"/>
      <c r="Q33" s="4">
        <v>162139000</v>
      </c>
      <c r="R33" s="5"/>
      <c r="S33" s="4">
        <v>116000</v>
      </c>
      <c r="T33" s="5"/>
      <c r="U33" s="4">
        <v>389211603</v>
      </c>
      <c r="V33" s="5"/>
      <c r="W33" s="8" t="s">
        <v>25</v>
      </c>
      <c r="X33" s="5"/>
      <c r="Y33" s="4">
        <v>389211603</v>
      </c>
      <c r="Z33" s="5"/>
      <c r="AA33" s="4">
        <v>562583603</v>
      </c>
      <c r="AB33" s="5"/>
      <c r="AC33" s="1">
        <f t="shared" si="0"/>
        <v>562.58360300000004</v>
      </c>
    </row>
    <row r="34" spans="1:29" x14ac:dyDescent="0.25">
      <c r="A34" s="9">
        <v>1974</v>
      </c>
      <c r="B34" s="4">
        <v>3653440</v>
      </c>
      <c r="C34" s="5"/>
      <c r="D34" s="6"/>
      <c r="E34" s="7" t="s">
        <v>23</v>
      </c>
      <c r="F34" s="4">
        <v>7763560</v>
      </c>
      <c r="G34" s="5"/>
      <c r="H34" s="4">
        <v>7763560</v>
      </c>
      <c r="I34" s="5"/>
      <c r="J34" s="4">
        <v>90191000</v>
      </c>
      <c r="K34" s="6"/>
      <c r="L34" s="7" t="s">
        <v>24</v>
      </c>
      <c r="M34" s="4">
        <v>64903000</v>
      </c>
      <c r="N34" s="5"/>
      <c r="O34" s="4">
        <v>64903000</v>
      </c>
      <c r="P34" s="5"/>
      <c r="Q34" s="4">
        <v>155094000</v>
      </c>
      <c r="R34" s="5"/>
      <c r="S34" s="4">
        <v>80000</v>
      </c>
      <c r="T34" s="5"/>
      <c r="U34" s="4">
        <v>391810800</v>
      </c>
      <c r="V34" s="5"/>
      <c r="W34" s="8" t="s">
        <v>25</v>
      </c>
      <c r="X34" s="5"/>
      <c r="Y34" s="4">
        <v>391810800</v>
      </c>
      <c r="Z34" s="5"/>
      <c r="AA34" s="4">
        <v>558401800</v>
      </c>
      <c r="AB34" s="5"/>
      <c r="AC34" s="1">
        <f t="shared" si="0"/>
        <v>558.40179999999998</v>
      </c>
    </row>
    <row r="35" spans="1:29" x14ac:dyDescent="0.25">
      <c r="A35" s="10">
        <v>1975</v>
      </c>
      <c r="B35" s="11">
        <v>2823000</v>
      </c>
      <c r="C35" s="12"/>
      <c r="D35" s="13"/>
      <c r="E35" s="14" t="s">
        <v>23</v>
      </c>
      <c r="F35" s="11">
        <v>6587000</v>
      </c>
      <c r="G35" s="12"/>
      <c r="H35" s="11">
        <v>6587000</v>
      </c>
      <c r="I35" s="12"/>
      <c r="J35" s="11">
        <v>83598000</v>
      </c>
      <c r="K35" s="13"/>
      <c r="L35" s="14" t="s">
        <v>24</v>
      </c>
      <c r="M35" s="11">
        <v>63646000</v>
      </c>
      <c r="N35" s="12"/>
      <c r="O35" s="11">
        <v>63646000</v>
      </c>
      <c r="P35" s="12"/>
      <c r="Q35" s="11">
        <v>147244000</v>
      </c>
      <c r="R35" s="12"/>
      <c r="S35" s="11">
        <v>24000</v>
      </c>
      <c r="T35" s="12"/>
      <c r="U35" s="11">
        <v>405962432</v>
      </c>
      <c r="V35" s="12"/>
      <c r="W35" s="15" t="s">
        <v>25</v>
      </c>
      <c r="X35" s="12"/>
      <c r="Y35" s="11">
        <v>405962432</v>
      </c>
      <c r="Z35" s="12"/>
      <c r="AA35" s="11">
        <v>562640432</v>
      </c>
      <c r="AB35" s="12"/>
      <c r="AC35" s="1">
        <f t="shared" si="0"/>
        <v>562.64043200000003</v>
      </c>
    </row>
    <row r="36" spans="1:29" x14ac:dyDescent="0.25">
      <c r="A36" s="9">
        <v>1976</v>
      </c>
      <c r="B36" s="4">
        <v>2585640</v>
      </c>
      <c r="C36" s="5"/>
      <c r="D36" s="6"/>
      <c r="E36" s="7" t="s">
        <v>23</v>
      </c>
      <c r="F36" s="4">
        <v>6330360</v>
      </c>
      <c r="G36" s="5"/>
      <c r="H36" s="4">
        <v>6330360</v>
      </c>
      <c r="I36" s="5"/>
      <c r="J36" s="4">
        <v>84704000</v>
      </c>
      <c r="K36" s="6"/>
      <c r="L36" s="7" t="s">
        <v>24</v>
      </c>
      <c r="M36" s="4">
        <v>61787000</v>
      </c>
      <c r="N36" s="5"/>
      <c r="O36" s="4">
        <v>61787000</v>
      </c>
      <c r="P36" s="5"/>
      <c r="Q36" s="4">
        <v>146491000</v>
      </c>
      <c r="R36" s="5"/>
      <c r="S36" s="4">
        <v>12000</v>
      </c>
      <c r="T36" s="5"/>
      <c r="U36" s="4">
        <v>448370974</v>
      </c>
      <c r="V36" s="5"/>
      <c r="W36" s="8" t="s">
        <v>25</v>
      </c>
      <c r="X36" s="5"/>
      <c r="Y36" s="4">
        <v>448370974</v>
      </c>
      <c r="Z36" s="5"/>
      <c r="AA36" s="4">
        <v>603789974</v>
      </c>
      <c r="AB36" s="5"/>
      <c r="AC36" s="1">
        <f t="shared" si="0"/>
        <v>603.78997400000003</v>
      </c>
    </row>
    <row r="37" spans="1:29" x14ac:dyDescent="0.25">
      <c r="A37" s="9">
        <v>1977</v>
      </c>
      <c r="B37" s="4">
        <v>2507120</v>
      </c>
      <c r="C37" s="5"/>
      <c r="D37" s="6"/>
      <c r="E37" s="7" t="s">
        <v>23</v>
      </c>
      <c r="F37" s="4">
        <v>6446880</v>
      </c>
      <c r="G37" s="5"/>
      <c r="H37" s="4">
        <v>6446880</v>
      </c>
      <c r="I37" s="5"/>
      <c r="J37" s="4">
        <v>77739000</v>
      </c>
      <c r="K37" s="6"/>
      <c r="L37" s="7" t="s">
        <v>24</v>
      </c>
      <c r="M37" s="4">
        <v>61463000</v>
      </c>
      <c r="N37" s="5"/>
      <c r="O37" s="4">
        <v>61463000</v>
      </c>
      <c r="P37" s="5"/>
      <c r="Q37" s="4">
        <v>139202000</v>
      </c>
      <c r="R37" s="5"/>
      <c r="S37" s="4">
        <v>9000</v>
      </c>
      <c r="T37" s="5"/>
      <c r="U37" s="4">
        <v>477125963</v>
      </c>
      <c r="V37" s="5"/>
      <c r="W37" s="8" t="s">
        <v>25</v>
      </c>
      <c r="X37" s="5"/>
      <c r="Y37" s="4">
        <v>477125963</v>
      </c>
      <c r="Z37" s="5"/>
      <c r="AA37" s="4">
        <v>625290963</v>
      </c>
      <c r="AB37" s="5"/>
      <c r="AC37" s="1">
        <f t="shared" si="0"/>
        <v>625.29096300000003</v>
      </c>
    </row>
    <row r="38" spans="1:29" x14ac:dyDescent="0.25">
      <c r="A38" s="10">
        <v>1978</v>
      </c>
      <c r="B38" s="11">
        <v>2187530</v>
      </c>
      <c r="C38" s="12"/>
      <c r="D38" s="13"/>
      <c r="E38" s="14" t="s">
        <v>23</v>
      </c>
      <c r="F38" s="11">
        <v>7323470</v>
      </c>
      <c r="G38" s="12"/>
      <c r="H38" s="11">
        <v>7323470</v>
      </c>
      <c r="I38" s="12"/>
      <c r="J38" s="11">
        <v>71394000</v>
      </c>
      <c r="K38" s="13"/>
      <c r="L38" s="14" t="s">
        <v>24</v>
      </c>
      <c r="M38" s="11">
        <v>63085000</v>
      </c>
      <c r="N38" s="12"/>
      <c r="O38" s="11">
        <v>63085000</v>
      </c>
      <c r="P38" s="12"/>
      <c r="Q38" s="11">
        <v>134479000</v>
      </c>
      <c r="R38" s="12"/>
      <c r="S38" s="13"/>
      <c r="T38" s="14" t="s">
        <v>24</v>
      </c>
      <c r="U38" s="11">
        <v>481234827</v>
      </c>
      <c r="V38" s="12"/>
      <c r="W38" s="15" t="s">
        <v>25</v>
      </c>
      <c r="X38" s="12"/>
      <c r="Y38" s="11">
        <v>481234827</v>
      </c>
      <c r="Z38" s="12"/>
      <c r="AA38" s="11">
        <v>625224827</v>
      </c>
      <c r="AB38" s="12"/>
      <c r="AC38" s="1">
        <f t="shared" si="0"/>
        <v>625.224827</v>
      </c>
    </row>
    <row r="39" spans="1:29" x14ac:dyDescent="0.25">
      <c r="A39" s="9">
        <v>1979</v>
      </c>
      <c r="B39" s="4">
        <v>1677600</v>
      </c>
      <c r="C39" s="5"/>
      <c r="D39" s="6"/>
      <c r="E39" s="7" t="s">
        <v>23</v>
      </c>
      <c r="F39" s="4">
        <v>6710400</v>
      </c>
      <c r="G39" s="5"/>
      <c r="H39" s="4">
        <v>6710400</v>
      </c>
      <c r="I39" s="5"/>
      <c r="J39" s="4">
        <v>77368000</v>
      </c>
      <c r="K39" s="6"/>
      <c r="L39" s="7" t="s">
        <v>24</v>
      </c>
      <c r="M39" s="4">
        <v>67717000</v>
      </c>
      <c r="N39" s="5"/>
      <c r="O39" s="4">
        <v>67717000</v>
      </c>
      <c r="P39" s="5"/>
      <c r="Q39" s="4">
        <v>145085000</v>
      </c>
      <c r="R39" s="5"/>
      <c r="S39" s="6"/>
      <c r="T39" s="7" t="s">
        <v>24</v>
      </c>
      <c r="U39" s="4">
        <v>527051248</v>
      </c>
      <c r="V39" s="5"/>
      <c r="W39" s="8" t="s">
        <v>25</v>
      </c>
      <c r="X39" s="5"/>
      <c r="Y39" s="4">
        <v>527051248</v>
      </c>
      <c r="Z39" s="5"/>
      <c r="AA39" s="4">
        <v>680524248</v>
      </c>
      <c r="AB39" s="5"/>
      <c r="AC39" s="1">
        <f t="shared" si="0"/>
        <v>680.52424799999994</v>
      </c>
    </row>
    <row r="40" spans="1:29" x14ac:dyDescent="0.25">
      <c r="A40" s="9">
        <v>1980</v>
      </c>
      <c r="B40" s="4">
        <v>1354920</v>
      </c>
      <c r="C40" s="5"/>
      <c r="D40" s="6"/>
      <c r="E40" s="7" t="s">
        <v>23</v>
      </c>
      <c r="F40" s="4">
        <v>5097080</v>
      </c>
      <c r="G40" s="5"/>
      <c r="H40" s="4">
        <v>5097080</v>
      </c>
      <c r="I40" s="5"/>
      <c r="J40" s="4">
        <v>66657000</v>
      </c>
      <c r="K40" s="6"/>
      <c r="L40" s="7" t="s">
        <v>24</v>
      </c>
      <c r="M40" s="4">
        <v>60347000</v>
      </c>
      <c r="N40" s="5"/>
      <c r="O40" s="4">
        <v>60347000</v>
      </c>
      <c r="P40" s="5"/>
      <c r="Q40" s="4">
        <v>127004000</v>
      </c>
      <c r="R40" s="5"/>
      <c r="S40" s="6"/>
      <c r="T40" s="7" t="s">
        <v>24</v>
      </c>
      <c r="U40" s="4">
        <v>569273735</v>
      </c>
      <c r="V40" s="5"/>
      <c r="W40" s="8" t="s">
        <v>25</v>
      </c>
      <c r="X40" s="5"/>
      <c r="Y40" s="4">
        <v>569273735</v>
      </c>
      <c r="Z40" s="5"/>
      <c r="AA40" s="4">
        <v>702729735</v>
      </c>
      <c r="AB40" s="5"/>
      <c r="AC40" s="1">
        <f t="shared" si="0"/>
        <v>702.72973500000001</v>
      </c>
    </row>
    <row r="41" spans="1:29" x14ac:dyDescent="0.25">
      <c r="A41" s="10">
        <v>1981</v>
      </c>
      <c r="B41" s="11">
        <v>1335780</v>
      </c>
      <c r="C41" s="12"/>
      <c r="D41" s="13"/>
      <c r="E41" s="14" t="s">
        <v>23</v>
      </c>
      <c r="F41" s="11">
        <v>6085220</v>
      </c>
      <c r="G41" s="12"/>
      <c r="H41" s="11">
        <v>6085220</v>
      </c>
      <c r="I41" s="12"/>
      <c r="J41" s="11">
        <v>61014000</v>
      </c>
      <c r="K41" s="13"/>
      <c r="L41" s="14" t="s">
        <v>24</v>
      </c>
      <c r="M41" s="11">
        <v>67395000</v>
      </c>
      <c r="N41" s="12"/>
      <c r="O41" s="11">
        <v>67395000</v>
      </c>
      <c r="P41" s="12"/>
      <c r="Q41" s="11">
        <v>128409000</v>
      </c>
      <c r="R41" s="12"/>
      <c r="S41" s="13"/>
      <c r="T41" s="14" t="s">
        <v>24</v>
      </c>
      <c r="U41" s="11">
        <v>596796833</v>
      </c>
      <c r="V41" s="12"/>
      <c r="W41" s="15" t="s">
        <v>25</v>
      </c>
      <c r="X41" s="12"/>
      <c r="Y41" s="11">
        <v>596796833</v>
      </c>
      <c r="Z41" s="12"/>
      <c r="AA41" s="11">
        <v>732626833</v>
      </c>
      <c r="AB41" s="12"/>
      <c r="AC41" s="1">
        <f t="shared" si="0"/>
        <v>732.62683300000003</v>
      </c>
    </row>
    <row r="42" spans="1:29" x14ac:dyDescent="0.25">
      <c r="A42" s="9">
        <v>1982</v>
      </c>
      <c r="B42" s="4">
        <v>1400800</v>
      </c>
      <c r="C42" s="5"/>
      <c r="D42" s="6"/>
      <c r="E42" s="7" t="s">
        <v>23</v>
      </c>
      <c r="F42" s="4">
        <v>6839200</v>
      </c>
      <c r="G42" s="5"/>
      <c r="H42" s="4">
        <v>6839200</v>
      </c>
      <c r="I42" s="5"/>
      <c r="J42" s="4">
        <v>40908000</v>
      </c>
      <c r="K42" s="6"/>
      <c r="L42" s="7" t="s">
        <v>24</v>
      </c>
      <c r="M42" s="4">
        <v>64097000</v>
      </c>
      <c r="N42" s="5"/>
      <c r="O42" s="4">
        <v>64097000</v>
      </c>
      <c r="P42" s="5"/>
      <c r="Q42" s="4">
        <v>105005000</v>
      </c>
      <c r="R42" s="5"/>
      <c r="S42" s="6"/>
      <c r="T42" s="7" t="s">
        <v>24</v>
      </c>
      <c r="U42" s="4">
        <v>593665644</v>
      </c>
      <c r="V42" s="5"/>
      <c r="W42" s="8" t="s">
        <v>25</v>
      </c>
      <c r="X42" s="5"/>
      <c r="Y42" s="4">
        <v>593665644</v>
      </c>
      <c r="Z42" s="5"/>
      <c r="AA42" s="4">
        <v>706910644</v>
      </c>
      <c r="AB42" s="5"/>
      <c r="AC42" s="1">
        <f t="shared" si="0"/>
        <v>706.91064400000005</v>
      </c>
    </row>
    <row r="43" spans="1:29" x14ac:dyDescent="0.25">
      <c r="A43" s="9">
        <v>1983</v>
      </c>
      <c r="B43" s="4">
        <v>1351680</v>
      </c>
      <c r="C43" s="5"/>
      <c r="D43" s="6"/>
      <c r="E43" s="7" t="s">
        <v>23</v>
      </c>
      <c r="F43" s="4">
        <v>7096320</v>
      </c>
      <c r="G43" s="5"/>
      <c r="H43" s="4">
        <v>7096320</v>
      </c>
      <c r="I43" s="5"/>
      <c r="J43" s="4">
        <v>37033000</v>
      </c>
      <c r="K43" s="6"/>
      <c r="L43" s="7" t="s">
        <v>24</v>
      </c>
      <c r="M43" s="4">
        <v>65980000</v>
      </c>
      <c r="N43" s="5"/>
      <c r="O43" s="4">
        <v>65980000</v>
      </c>
      <c r="P43" s="5"/>
      <c r="Q43" s="4">
        <v>103013000</v>
      </c>
      <c r="R43" s="5"/>
      <c r="S43" s="6"/>
      <c r="T43" s="7" t="s">
        <v>24</v>
      </c>
      <c r="U43" s="4">
        <v>625211312</v>
      </c>
      <c r="V43" s="5"/>
      <c r="W43" s="8" t="s">
        <v>25</v>
      </c>
      <c r="X43" s="5"/>
      <c r="Y43" s="4">
        <v>625211312</v>
      </c>
      <c r="Z43" s="5"/>
      <c r="AA43" s="4">
        <v>736672312</v>
      </c>
      <c r="AB43" s="5"/>
      <c r="AC43" s="1">
        <f t="shared" si="0"/>
        <v>736.67231200000003</v>
      </c>
    </row>
    <row r="44" spans="1:29" x14ac:dyDescent="0.25">
      <c r="A44" s="10">
        <v>1984</v>
      </c>
      <c r="B44" s="11">
        <v>1734674</v>
      </c>
      <c r="C44" s="12"/>
      <c r="D44" s="13"/>
      <c r="E44" s="14" t="s">
        <v>23</v>
      </c>
      <c r="F44" s="11">
        <v>7395191</v>
      </c>
      <c r="G44" s="12"/>
      <c r="H44" s="11">
        <v>7395191</v>
      </c>
      <c r="I44" s="12"/>
      <c r="J44" s="11">
        <v>44022174</v>
      </c>
      <c r="K44" s="13"/>
      <c r="L44" s="14" t="s">
        <v>24</v>
      </c>
      <c r="M44" s="11">
        <v>73744569</v>
      </c>
      <c r="N44" s="12"/>
      <c r="O44" s="11">
        <v>73744569</v>
      </c>
      <c r="P44" s="12"/>
      <c r="Q44" s="11">
        <v>117766743</v>
      </c>
      <c r="R44" s="12"/>
      <c r="S44" s="13"/>
      <c r="T44" s="14" t="s">
        <v>24</v>
      </c>
      <c r="U44" s="11">
        <v>664399085</v>
      </c>
      <c r="V44" s="12"/>
      <c r="W44" s="15" t="s">
        <v>25</v>
      </c>
      <c r="X44" s="12"/>
      <c r="Y44" s="11">
        <v>664399085</v>
      </c>
      <c r="Z44" s="12"/>
      <c r="AA44" s="11">
        <v>791295693</v>
      </c>
      <c r="AB44" s="12"/>
      <c r="AC44" s="1">
        <f t="shared" si="0"/>
        <v>791.29569300000003</v>
      </c>
    </row>
    <row r="45" spans="1:29" x14ac:dyDescent="0.25">
      <c r="A45" s="9">
        <v>1985</v>
      </c>
      <c r="B45" s="4">
        <v>1711426</v>
      </c>
      <c r="C45" s="5"/>
      <c r="D45" s="6"/>
      <c r="E45" s="7" t="s">
        <v>23</v>
      </c>
      <c r="F45" s="4">
        <v>6067781</v>
      </c>
      <c r="G45" s="5"/>
      <c r="H45" s="4">
        <v>6067781</v>
      </c>
      <c r="I45" s="5"/>
      <c r="J45" s="4">
        <v>41056289</v>
      </c>
      <c r="K45" s="6"/>
      <c r="L45" s="7" t="s">
        <v>24</v>
      </c>
      <c r="M45" s="4">
        <v>75372397</v>
      </c>
      <c r="N45" s="5"/>
      <c r="O45" s="4">
        <v>75372397</v>
      </c>
      <c r="P45" s="5"/>
      <c r="Q45" s="4">
        <v>116428686</v>
      </c>
      <c r="R45" s="5"/>
      <c r="S45" s="6"/>
      <c r="T45" s="7" t="s">
        <v>24</v>
      </c>
      <c r="U45" s="4">
        <v>693840766</v>
      </c>
      <c r="V45" s="5"/>
      <c r="W45" s="8" t="s">
        <v>25</v>
      </c>
      <c r="X45" s="5"/>
      <c r="Y45" s="4">
        <v>693840766</v>
      </c>
      <c r="Z45" s="5"/>
      <c r="AA45" s="4">
        <v>818048659</v>
      </c>
      <c r="AB45" s="5"/>
      <c r="AC45" s="1">
        <f t="shared" si="0"/>
        <v>818.04865900000004</v>
      </c>
    </row>
    <row r="46" spans="1:29" x14ac:dyDescent="0.25">
      <c r="A46" s="9">
        <v>1986</v>
      </c>
      <c r="B46" s="4">
        <v>1763484</v>
      </c>
      <c r="C46" s="5"/>
      <c r="D46" s="6"/>
      <c r="E46" s="7" t="s">
        <v>23</v>
      </c>
      <c r="F46" s="4">
        <v>5903836</v>
      </c>
      <c r="G46" s="5"/>
      <c r="H46" s="4">
        <v>5903836</v>
      </c>
      <c r="I46" s="5"/>
      <c r="J46" s="4">
        <v>35924486</v>
      </c>
      <c r="K46" s="6"/>
      <c r="L46" s="7" t="s">
        <v>24</v>
      </c>
      <c r="M46" s="4">
        <v>75583380</v>
      </c>
      <c r="N46" s="5"/>
      <c r="O46" s="4">
        <v>75583380</v>
      </c>
      <c r="P46" s="5"/>
      <c r="Q46" s="4">
        <v>111507866</v>
      </c>
      <c r="R46" s="5"/>
      <c r="S46" s="6"/>
      <c r="T46" s="7" t="s">
        <v>24</v>
      </c>
      <c r="U46" s="4">
        <v>685055782</v>
      </c>
      <c r="V46" s="5"/>
      <c r="W46" s="8" t="s">
        <v>25</v>
      </c>
      <c r="X46" s="5"/>
      <c r="Y46" s="4">
        <v>685055782</v>
      </c>
      <c r="Z46" s="5"/>
      <c r="AA46" s="4">
        <v>804230968</v>
      </c>
      <c r="AB46" s="5"/>
      <c r="AC46" s="1">
        <f t="shared" si="0"/>
        <v>804.23096799999996</v>
      </c>
    </row>
    <row r="47" spans="1:29" x14ac:dyDescent="0.25">
      <c r="A47" s="10">
        <v>1987</v>
      </c>
      <c r="B47" s="11">
        <v>1590245</v>
      </c>
      <c r="C47" s="12"/>
      <c r="D47" s="13"/>
      <c r="E47" s="14" t="s">
        <v>23</v>
      </c>
      <c r="F47" s="11">
        <v>5323863</v>
      </c>
      <c r="G47" s="12"/>
      <c r="H47" s="11">
        <v>5323863</v>
      </c>
      <c r="I47" s="12"/>
      <c r="J47" s="11">
        <v>36957194</v>
      </c>
      <c r="K47" s="13"/>
      <c r="L47" s="14" t="s">
        <v>24</v>
      </c>
      <c r="M47" s="11">
        <v>75175136</v>
      </c>
      <c r="N47" s="12"/>
      <c r="O47" s="11">
        <v>75175136</v>
      </c>
      <c r="P47" s="12"/>
      <c r="Q47" s="11">
        <v>112132330</v>
      </c>
      <c r="R47" s="12"/>
      <c r="S47" s="13"/>
      <c r="T47" s="14" t="s">
        <v>24</v>
      </c>
      <c r="U47" s="11">
        <v>717894154</v>
      </c>
      <c r="V47" s="12"/>
      <c r="W47" s="15" t="s">
        <v>25</v>
      </c>
      <c r="X47" s="12"/>
      <c r="Y47" s="11">
        <v>717894154</v>
      </c>
      <c r="Z47" s="12"/>
      <c r="AA47" s="11">
        <v>836940592</v>
      </c>
      <c r="AB47" s="12"/>
      <c r="AC47" s="1">
        <f t="shared" si="0"/>
        <v>836.94059200000004</v>
      </c>
    </row>
    <row r="48" spans="1:29" x14ac:dyDescent="0.25">
      <c r="A48" s="9">
        <v>1988</v>
      </c>
      <c r="B48" s="4">
        <v>1568598</v>
      </c>
      <c r="C48" s="5"/>
      <c r="D48" s="6"/>
      <c r="E48" s="7" t="s">
        <v>23</v>
      </c>
      <c r="F48" s="4">
        <v>5561395</v>
      </c>
      <c r="G48" s="5"/>
      <c r="H48" s="4">
        <v>5561395</v>
      </c>
      <c r="I48" s="5"/>
      <c r="J48" s="4">
        <v>41887881</v>
      </c>
      <c r="K48" s="6"/>
      <c r="L48" s="7" t="s">
        <v>24</v>
      </c>
      <c r="M48" s="4">
        <v>76252330</v>
      </c>
      <c r="N48" s="5"/>
      <c r="O48" s="4">
        <v>76252330</v>
      </c>
      <c r="P48" s="5"/>
      <c r="Q48" s="4">
        <v>118140211</v>
      </c>
      <c r="R48" s="5"/>
      <c r="S48" s="6"/>
      <c r="T48" s="7" t="s">
        <v>24</v>
      </c>
      <c r="U48" s="4">
        <v>758371602</v>
      </c>
      <c r="V48" s="5"/>
      <c r="W48" s="8" t="s">
        <v>25</v>
      </c>
      <c r="X48" s="5"/>
      <c r="Y48" s="4">
        <v>758371602</v>
      </c>
      <c r="Z48" s="5"/>
      <c r="AA48" s="4">
        <v>883641806</v>
      </c>
      <c r="AB48" s="5"/>
      <c r="AC48" s="1">
        <f t="shared" si="0"/>
        <v>883.64180599999997</v>
      </c>
    </row>
    <row r="49" spans="1:29" x14ac:dyDescent="0.25">
      <c r="A49" s="9">
        <v>1989</v>
      </c>
      <c r="B49" s="4">
        <v>1295135</v>
      </c>
      <c r="C49" s="5"/>
      <c r="D49" s="4">
        <v>1124900</v>
      </c>
      <c r="E49" s="5"/>
      <c r="F49" s="4">
        <v>3747274</v>
      </c>
      <c r="G49" s="5"/>
      <c r="H49" s="4">
        <v>4872174</v>
      </c>
      <c r="I49" s="5"/>
      <c r="J49" s="4">
        <v>40508455</v>
      </c>
      <c r="K49" s="4">
        <v>24866810</v>
      </c>
      <c r="L49" s="5"/>
      <c r="M49" s="4">
        <v>51267568</v>
      </c>
      <c r="N49" s="5"/>
      <c r="O49" s="4">
        <v>76134378</v>
      </c>
      <c r="P49" s="5"/>
      <c r="Q49" s="4">
        <v>116642833</v>
      </c>
      <c r="R49" s="5"/>
      <c r="S49" s="6"/>
      <c r="T49" s="7" t="s">
        <v>24</v>
      </c>
      <c r="U49" s="4">
        <v>767378330</v>
      </c>
      <c r="V49" s="5"/>
      <c r="W49" s="4">
        <v>4811410</v>
      </c>
      <c r="X49" s="5"/>
      <c r="Y49" s="4">
        <v>772189740</v>
      </c>
      <c r="Z49" s="5"/>
      <c r="AA49" s="4">
        <v>894999882</v>
      </c>
      <c r="AB49" s="5"/>
      <c r="AC49" s="1">
        <f t="shared" si="0"/>
        <v>894.99988199999996</v>
      </c>
    </row>
    <row r="50" spans="1:29" x14ac:dyDescent="0.25">
      <c r="A50" s="10">
        <v>1990</v>
      </c>
      <c r="B50" s="11">
        <v>1344774</v>
      </c>
      <c r="C50" s="12"/>
      <c r="D50" s="11">
        <v>1190560</v>
      </c>
      <c r="E50" s="12"/>
      <c r="F50" s="11">
        <v>4188536</v>
      </c>
      <c r="G50" s="12"/>
      <c r="H50" s="11">
        <v>5379096</v>
      </c>
      <c r="I50" s="12"/>
      <c r="J50" s="11">
        <v>38876905</v>
      </c>
      <c r="K50" s="11">
        <v>27780950</v>
      </c>
      <c r="L50" s="12"/>
      <c r="M50" s="11">
        <v>48549198</v>
      </c>
      <c r="N50" s="12"/>
      <c r="O50" s="11">
        <v>76330148</v>
      </c>
      <c r="P50" s="12"/>
      <c r="Q50" s="11">
        <v>115207053</v>
      </c>
      <c r="R50" s="12"/>
      <c r="S50" s="13"/>
      <c r="T50" s="14" t="s">
        <v>24</v>
      </c>
      <c r="U50" s="11">
        <v>774213235</v>
      </c>
      <c r="V50" s="12"/>
      <c r="W50" s="11">
        <v>8353410</v>
      </c>
      <c r="X50" s="12"/>
      <c r="Y50" s="11">
        <v>782566645</v>
      </c>
      <c r="Z50" s="12"/>
      <c r="AA50" s="11">
        <v>904497568</v>
      </c>
      <c r="AB50" s="12"/>
      <c r="AC50" s="1">
        <f t="shared" si="0"/>
        <v>904.497568</v>
      </c>
    </row>
    <row r="51" spans="1:29" x14ac:dyDescent="0.25">
      <c r="A51" s="9">
        <v>1991</v>
      </c>
      <c r="B51" s="4">
        <v>1096944</v>
      </c>
      <c r="C51" s="5"/>
      <c r="D51" s="4">
        <v>1228340</v>
      </c>
      <c r="E51" s="5"/>
      <c r="F51" s="4">
        <v>3768852</v>
      </c>
      <c r="G51" s="5"/>
      <c r="H51" s="4">
        <v>4997192</v>
      </c>
      <c r="I51" s="5"/>
      <c r="J51" s="4">
        <v>33853689</v>
      </c>
      <c r="K51" s="4">
        <v>27021380</v>
      </c>
      <c r="L51" s="5"/>
      <c r="M51" s="4">
        <v>48383556</v>
      </c>
      <c r="N51" s="5"/>
      <c r="O51" s="4">
        <v>75404936</v>
      </c>
      <c r="P51" s="5"/>
      <c r="Q51" s="4">
        <v>109258625</v>
      </c>
      <c r="R51" s="5"/>
      <c r="S51" s="6"/>
      <c r="T51" s="7" t="s">
        <v>24</v>
      </c>
      <c r="U51" s="4">
        <v>773182794</v>
      </c>
      <c r="V51" s="5"/>
      <c r="W51" s="4">
        <v>10691250</v>
      </c>
      <c r="X51" s="5"/>
      <c r="Y51" s="4">
        <v>783874044</v>
      </c>
      <c r="Z51" s="5"/>
      <c r="AA51" s="4">
        <v>899226805</v>
      </c>
      <c r="AB51" s="5"/>
      <c r="AC51" s="1">
        <f t="shared" si="0"/>
        <v>899.22680500000001</v>
      </c>
    </row>
    <row r="52" spans="1:29" x14ac:dyDescent="0.25">
      <c r="A52" s="9">
        <v>1992</v>
      </c>
      <c r="B52" s="4">
        <v>1107490</v>
      </c>
      <c r="C52" s="5"/>
      <c r="D52" s="4">
        <v>1174720</v>
      </c>
      <c r="E52" s="5"/>
      <c r="F52" s="4">
        <v>3870511</v>
      </c>
      <c r="G52" s="5"/>
      <c r="H52" s="4">
        <v>5045231</v>
      </c>
      <c r="I52" s="5"/>
      <c r="J52" s="4">
        <v>32366292</v>
      </c>
      <c r="K52" s="4">
        <v>28243590</v>
      </c>
      <c r="L52" s="5"/>
      <c r="M52" s="4">
        <v>45798531</v>
      </c>
      <c r="N52" s="5"/>
      <c r="O52" s="4">
        <v>74042121</v>
      </c>
      <c r="P52" s="5"/>
      <c r="Q52" s="4">
        <v>106408413</v>
      </c>
      <c r="R52" s="5"/>
      <c r="S52" s="6"/>
      <c r="T52" s="7" t="s">
        <v>24</v>
      </c>
      <c r="U52" s="4">
        <v>781185824</v>
      </c>
      <c r="V52" s="5"/>
      <c r="W52" s="4">
        <v>13907840</v>
      </c>
      <c r="X52" s="5"/>
      <c r="Y52" s="4">
        <v>795093664</v>
      </c>
      <c r="Z52" s="5"/>
      <c r="AA52" s="4">
        <v>907654798</v>
      </c>
      <c r="AB52" s="5"/>
      <c r="AC52" s="1">
        <f t="shared" si="0"/>
        <v>907.65479800000003</v>
      </c>
    </row>
    <row r="53" spans="1:29" x14ac:dyDescent="0.25">
      <c r="A53" s="10">
        <v>1993</v>
      </c>
      <c r="B53" s="11">
        <v>1119826</v>
      </c>
      <c r="C53" s="12"/>
      <c r="D53" s="11">
        <v>1372770</v>
      </c>
      <c r="E53" s="12"/>
      <c r="F53" s="11">
        <v>3728659</v>
      </c>
      <c r="G53" s="12"/>
      <c r="H53" s="11">
        <v>5101429</v>
      </c>
      <c r="I53" s="12"/>
      <c r="J53" s="11">
        <v>31322849</v>
      </c>
      <c r="K53" s="11">
        <v>28885610</v>
      </c>
      <c r="L53" s="12"/>
      <c r="M53" s="11">
        <v>46006388</v>
      </c>
      <c r="N53" s="12"/>
      <c r="O53" s="11">
        <v>74891998</v>
      </c>
      <c r="P53" s="12"/>
      <c r="Q53" s="11">
        <v>106214847</v>
      </c>
      <c r="R53" s="12"/>
      <c r="S53" s="13"/>
      <c r="T53" s="14" t="s">
        <v>24</v>
      </c>
      <c r="U53" s="11">
        <v>816558233</v>
      </c>
      <c r="V53" s="12"/>
      <c r="W53" s="11">
        <v>15086950</v>
      </c>
      <c r="X53" s="12"/>
      <c r="Y53" s="11">
        <v>831645183</v>
      </c>
      <c r="Z53" s="12"/>
      <c r="AA53" s="11">
        <v>944081285</v>
      </c>
      <c r="AB53" s="12"/>
      <c r="AC53" s="1">
        <f t="shared" si="0"/>
        <v>944.08128499999998</v>
      </c>
    </row>
    <row r="54" spans="1:29" x14ac:dyDescent="0.25">
      <c r="A54" s="9">
        <v>1994</v>
      </c>
      <c r="B54" s="4">
        <v>901893</v>
      </c>
      <c r="C54" s="5"/>
      <c r="D54" s="4">
        <v>1343850</v>
      </c>
      <c r="E54" s="5"/>
      <c r="F54" s="4">
        <v>3766880</v>
      </c>
      <c r="G54" s="5"/>
      <c r="H54" s="4">
        <v>5110730</v>
      </c>
      <c r="I54" s="5"/>
      <c r="J54" s="4">
        <v>31740391</v>
      </c>
      <c r="K54" s="4">
        <v>29707430</v>
      </c>
      <c r="L54" s="5"/>
      <c r="M54" s="4">
        <v>45471259</v>
      </c>
      <c r="N54" s="5"/>
      <c r="O54" s="4">
        <v>75178689</v>
      </c>
      <c r="P54" s="5"/>
      <c r="Q54" s="4">
        <v>106919080</v>
      </c>
      <c r="R54" s="5"/>
      <c r="S54" s="6"/>
      <c r="T54" s="7" t="s">
        <v>24</v>
      </c>
      <c r="U54" s="4">
        <v>821209026</v>
      </c>
      <c r="V54" s="5"/>
      <c r="W54" s="4">
        <v>17145170</v>
      </c>
      <c r="X54" s="5"/>
      <c r="Y54" s="4">
        <v>838354196</v>
      </c>
      <c r="Z54" s="5"/>
      <c r="AA54" s="4">
        <v>951285899</v>
      </c>
      <c r="AB54" s="5"/>
      <c r="AC54" s="1">
        <f t="shared" si="0"/>
        <v>951.28589899999997</v>
      </c>
    </row>
    <row r="55" spans="1:29" x14ac:dyDescent="0.25">
      <c r="A55" s="9">
        <v>1995</v>
      </c>
      <c r="B55" s="4">
        <v>754871</v>
      </c>
      <c r="C55" s="5"/>
      <c r="D55" s="4">
        <v>1419020</v>
      </c>
      <c r="E55" s="5"/>
      <c r="F55" s="4">
        <v>3632812</v>
      </c>
      <c r="G55" s="5"/>
      <c r="H55" s="4">
        <v>5051832</v>
      </c>
      <c r="I55" s="5"/>
      <c r="J55" s="4">
        <v>33011433</v>
      </c>
      <c r="K55" s="4">
        <v>29362620</v>
      </c>
      <c r="L55" s="5"/>
      <c r="M55" s="4">
        <v>43692543</v>
      </c>
      <c r="N55" s="5"/>
      <c r="O55" s="4">
        <v>73055163</v>
      </c>
      <c r="P55" s="5"/>
      <c r="Q55" s="4">
        <v>106066596</v>
      </c>
      <c r="R55" s="5"/>
      <c r="S55" s="6"/>
      <c r="T55" s="7" t="s">
        <v>24</v>
      </c>
      <c r="U55" s="4">
        <v>832928005</v>
      </c>
      <c r="V55" s="5"/>
      <c r="W55" s="4">
        <v>17302470</v>
      </c>
      <c r="X55" s="5"/>
      <c r="Y55" s="4">
        <v>850230475</v>
      </c>
      <c r="Z55" s="5"/>
      <c r="AA55" s="4">
        <v>962103774</v>
      </c>
      <c r="AB55" s="5"/>
      <c r="AC55" s="1">
        <f t="shared" si="0"/>
        <v>962.10377400000004</v>
      </c>
    </row>
    <row r="56" spans="1:29" x14ac:dyDescent="0.25">
      <c r="A56" s="10">
        <v>1996</v>
      </c>
      <c r="B56" s="11">
        <v>720679</v>
      </c>
      <c r="C56" s="12"/>
      <c r="D56" s="11">
        <v>1660370</v>
      </c>
      <c r="E56" s="12"/>
      <c r="F56" s="11">
        <v>3624609</v>
      </c>
      <c r="G56" s="12"/>
      <c r="H56" s="11">
        <v>5284979</v>
      </c>
      <c r="I56" s="12"/>
      <c r="J56" s="11">
        <v>31705761</v>
      </c>
      <c r="K56" s="11">
        <v>29434420</v>
      </c>
      <c r="L56" s="12"/>
      <c r="M56" s="11">
        <v>42254340</v>
      </c>
      <c r="N56" s="12"/>
      <c r="O56" s="11">
        <v>71688760</v>
      </c>
      <c r="P56" s="12"/>
      <c r="Q56" s="11">
        <v>103394521</v>
      </c>
      <c r="R56" s="12"/>
      <c r="S56" s="13"/>
      <c r="T56" s="14" t="s">
        <v>24</v>
      </c>
      <c r="U56" s="11">
        <v>878824782</v>
      </c>
      <c r="V56" s="12"/>
      <c r="W56" s="11">
        <v>18095810</v>
      </c>
      <c r="X56" s="12"/>
      <c r="Y56" s="11">
        <v>896920592</v>
      </c>
      <c r="Z56" s="12"/>
      <c r="AA56" s="11">
        <v>1006320771</v>
      </c>
      <c r="AB56" s="12"/>
      <c r="AC56" s="1">
        <f t="shared" si="0"/>
        <v>1006.320771</v>
      </c>
    </row>
    <row r="57" spans="1:29" x14ac:dyDescent="0.25">
      <c r="A57" s="9">
        <v>1997</v>
      </c>
      <c r="B57" s="4">
        <v>710951</v>
      </c>
      <c r="C57" s="5"/>
      <c r="D57" s="4">
        <v>1737710</v>
      </c>
      <c r="E57" s="5"/>
      <c r="F57" s="4">
        <v>4014529</v>
      </c>
      <c r="G57" s="5"/>
      <c r="H57" s="4">
        <v>5752239</v>
      </c>
      <c r="I57" s="5"/>
      <c r="J57" s="4">
        <v>30203002</v>
      </c>
      <c r="K57" s="4">
        <v>29853270</v>
      </c>
      <c r="L57" s="5"/>
      <c r="M57" s="4">
        <v>41661396</v>
      </c>
      <c r="N57" s="5"/>
      <c r="O57" s="4">
        <v>71514666</v>
      </c>
      <c r="P57" s="5"/>
      <c r="Q57" s="4">
        <v>101717668</v>
      </c>
      <c r="R57" s="5"/>
      <c r="S57" s="6"/>
      <c r="T57" s="7" t="s">
        <v>24</v>
      </c>
      <c r="U57" s="4">
        <v>904245388</v>
      </c>
      <c r="V57" s="5"/>
      <c r="W57" s="4">
        <v>17118210</v>
      </c>
      <c r="X57" s="5"/>
      <c r="Y57" s="4">
        <v>921363598</v>
      </c>
      <c r="Z57" s="5"/>
      <c r="AA57" s="4">
        <v>1029544456</v>
      </c>
      <c r="AB57" s="5"/>
      <c r="AC57" s="1">
        <f t="shared" si="0"/>
        <v>1029.5444560000001</v>
      </c>
    </row>
    <row r="58" spans="1:29" x14ac:dyDescent="0.25">
      <c r="A58" s="9">
        <v>1998</v>
      </c>
      <c r="B58" s="4">
        <v>534146</v>
      </c>
      <c r="C58" s="5"/>
      <c r="D58" s="4">
        <v>1442820</v>
      </c>
      <c r="E58" s="5"/>
      <c r="F58" s="4">
        <v>2878908</v>
      </c>
      <c r="G58" s="5"/>
      <c r="H58" s="4">
        <v>4321728</v>
      </c>
      <c r="I58" s="5"/>
      <c r="J58" s="4">
        <v>28188578</v>
      </c>
      <c r="K58" s="4">
        <v>28552560</v>
      </c>
      <c r="L58" s="5"/>
      <c r="M58" s="4">
        <v>38886508</v>
      </c>
      <c r="N58" s="5"/>
      <c r="O58" s="4">
        <v>67439068</v>
      </c>
      <c r="P58" s="5"/>
      <c r="Q58" s="4">
        <v>95627646</v>
      </c>
      <c r="R58" s="5"/>
      <c r="S58" s="6"/>
      <c r="T58" s="7" t="s">
        <v>24</v>
      </c>
      <c r="U58" s="4">
        <v>920353489</v>
      </c>
      <c r="V58" s="5"/>
      <c r="W58" s="4">
        <v>16265810</v>
      </c>
      <c r="X58" s="5"/>
      <c r="Y58" s="4">
        <v>936619299</v>
      </c>
      <c r="Z58" s="5"/>
      <c r="AA58" s="4">
        <v>1037102819</v>
      </c>
      <c r="AB58" s="5"/>
      <c r="AC58" s="1">
        <f t="shared" si="0"/>
        <v>1037.102819</v>
      </c>
    </row>
    <row r="59" spans="1:29" x14ac:dyDescent="0.25">
      <c r="A59" s="10">
        <v>1999</v>
      </c>
      <c r="B59" s="11">
        <v>585451</v>
      </c>
      <c r="C59" s="12"/>
      <c r="D59" s="11">
        <v>1490250</v>
      </c>
      <c r="E59" s="12"/>
      <c r="F59" s="11">
        <v>2803055</v>
      </c>
      <c r="G59" s="12"/>
      <c r="H59" s="11">
        <v>4293305</v>
      </c>
      <c r="I59" s="12"/>
      <c r="J59" s="11">
        <v>28107876</v>
      </c>
      <c r="K59" s="11">
        <v>27762960</v>
      </c>
      <c r="L59" s="12"/>
      <c r="M59" s="11">
        <v>36975192</v>
      </c>
      <c r="N59" s="12"/>
      <c r="O59" s="11">
        <v>64738152</v>
      </c>
      <c r="P59" s="12"/>
      <c r="Q59" s="11">
        <v>92846028</v>
      </c>
      <c r="R59" s="12"/>
      <c r="S59" s="13"/>
      <c r="T59" s="14" t="s">
        <v>24</v>
      </c>
      <c r="U59" s="11">
        <v>924691817</v>
      </c>
      <c r="V59" s="12"/>
      <c r="W59" s="11">
        <v>16229940</v>
      </c>
      <c r="X59" s="12"/>
      <c r="Y59" s="11">
        <v>940921757</v>
      </c>
      <c r="Z59" s="12"/>
      <c r="AA59" s="11">
        <v>1038646541</v>
      </c>
      <c r="AB59" s="12"/>
      <c r="AC59" s="1">
        <f t="shared" si="0"/>
        <v>1038.6465410000001</v>
      </c>
    </row>
    <row r="60" spans="1:29" x14ac:dyDescent="0.25">
      <c r="A60" s="9">
        <v>2000</v>
      </c>
      <c r="B60" s="4">
        <v>453949</v>
      </c>
      <c r="C60" s="5"/>
      <c r="D60" s="4">
        <v>1547030</v>
      </c>
      <c r="E60" s="5"/>
      <c r="F60" s="4">
        <v>2125834</v>
      </c>
      <c r="G60" s="5"/>
      <c r="H60" s="4">
        <v>3672864</v>
      </c>
      <c r="I60" s="5"/>
      <c r="J60" s="4">
        <v>28939277</v>
      </c>
      <c r="K60" s="4">
        <v>28030580</v>
      </c>
      <c r="L60" s="5"/>
      <c r="M60" s="4">
        <v>37177358</v>
      </c>
      <c r="N60" s="5"/>
      <c r="O60" s="4">
        <v>65207938</v>
      </c>
      <c r="P60" s="5"/>
      <c r="Q60" s="4">
        <v>94147215</v>
      </c>
      <c r="R60" s="5"/>
      <c r="S60" s="6"/>
      <c r="T60" s="7" t="s">
        <v>24</v>
      </c>
      <c r="U60" s="4">
        <v>967079797</v>
      </c>
      <c r="V60" s="5"/>
      <c r="W60" s="4">
        <v>18741050</v>
      </c>
      <c r="X60" s="5"/>
      <c r="Y60" s="4">
        <v>985820847</v>
      </c>
      <c r="Z60" s="5"/>
      <c r="AA60" s="4">
        <v>1084094875</v>
      </c>
      <c r="AB60" s="5"/>
      <c r="AC60" s="1">
        <f t="shared" si="0"/>
        <v>1084.094875</v>
      </c>
    </row>
    <row r="61" spans="1:29" x14ac:dyDescent="0.25">
      <c r="A61" s="9">
        <v>2001</v>
      </c>
      <c r="B61" s="4">
        <v>480600</v>
      </c>
      <c r="C61" s="5"/>
      <c r="D61" s="4">
        <v>1447710</v>
      </c>
      <c r="E61" s="5"/>
      <c r="F61" s="4">
        <v>2440777</v>
      </c>
      <c r="G61" s="5"/>
      <c r="H61" s="4">
        <v>3888487</v>
      </c>
      <c r="I61" s="5"/>
      <c r="J61" s="4">
        <v>26075130</v>
      </c>
      <c r="K61" s="4">
        <v>25754540</v>
      </c>
      <c r="L61" s="5"/>
      <c r="M61" s="4">
        <v>39513842</v>
      </c>
      <c r="N61" s="5"/>
      <c r="O61" s="4">
        <v>65268382</v>
      </c>
      <c r="P61" s="5"/>
      <c r="Q61" s="4">
        <v>91343512</v>
      </c>
      <c r="R61" s="5"/>
      <c r="S61" s="6"/>
      <c r="T61" s="7" t="s">
        <v>24</v>
      </c>
      <c r="U61" s="4">
        <v>946068093</v>
      </c>
      <c r="V61" s="5"/>
      <c r="W61" s="4">
        <v>18364840</v>
      </c>
      <c r="X61" s="5"/>
      <c r="Y61" s="4">
        <v>964432933</v>
      </c>
      <c r="Z61" s="5"/>
      <c r="AA61" s="4">
        <v>1060145532</v>
      </c>
      <c r="AB61" s="5"/>
      <c r="AC61" s="1">
        <f t="shared" si="0"/>
        <v>1060.145532</v>
      </c>
    </row>
    <row r="62" spans="1:29" x14ac:dyDescent="0.25">
      <c r="A62" s="10">
        <v>2002</v>
      </c>
      <c r="B62" s="11">
        <v>533410</v>
      </c>
      <c r="C62" s="12"/>
      <c r="D62" s="11">
        <v>1405237</v>
      </c>
      <c r="E62" s="12"/>
      <c r="F62" s="11">
        <v>2506439</v>
      </c>
      <c r="G62" s="12"/>
      <c r="H62" s="11">
        <v>3911676</v>
      </c>
      <c r="I62" s="12"/>
      <c r="J62" s="11">
        <v>23655870</v>
      </c>
      <c r="K62" s="11">
        <v>26232369</v>
      </c>
      <c r="L62" s="12"/>
      <c r="M62" s="11">
        <v>34514537</v>
      </c>
      <c r="N62" s="12"/>
      <c r="O62" s="11">
        <v>60746906</v>
      </c>
      <c r="P62" s="12"/>
      <c r="Q62" s="11">
        <v>84402776</v>
      </c>
      <c r="R62" s="12"/>
      <c r="S62" s="13"/>
      <c r="T62" s="14" t="s">
        <v>24</v>
      </c>
      <c r="U62" s="11">
        <v>960076989</v>
      </c>
      <c r="V62" s="12"/>
      <c r="W62" s="11">
        <v>17429722</v>
      </c>
      <c r="X62" s="12"/>
      <c r="Y62" s="11">
        <v>977506711</v>
      </c>
      <c r="Z62" s="12"/>
      <c r="AA62" s="11">
        <v>1066354573</v>
      </c>
      <c r="AB62" s="12"/>
      <c r="AC62" s="1">
        <f t="shared" si="0"/>
        <v>1066.3545730000001</v>
      </c>
    </row>
    <row r="63" spans="1:29" x14ac:dyDescent="0.25">
      <c r="A63" s="9">
        <v>2003</v>
      </c>
      <c r="B63" s="4">
        <v>550638</v>
      </c>
      <c r="C63" s="5"/>
      <c r="D63" s="4">
        <v>1815683</v>
      </c>
      <c r="E63" s="5"/>
      <c r="F63" s="4">
        <v>1869359</v>
      </c>
      <c r="G63" s="5"/>
      <c r="H63" s="4">
        <v>3685042</v>
      </c>
      <c r="I63" s="5"/>
      <c r="J63" s="4">
        <v>24247651</v>
      </c>
      <c r="K63" s="4">
        <v>24846233</v>
      </c>
      <c r="L63" s="5"/>
      <c r="M63" s="4">
        <v>36415117</v>
      </c>
      <c r="N63" s="5"/>
      <c r="O63" s="4">
        <v>61261350</v>
      </c>
      <c r="P63" s="5"/>
      <c r="Q63" s="4">
        <v>85509001</v>
      </c>
      <c r="R63" s="5"/>
      <c r="S63" s="6"/>
      <c r="T63" s="7" t="s">
        <v>24</v>
      </c>
      <c r="U63" s="4">
        <v>983538473</v>
      </c>
      <c r="V63" s="5"/>
      <c r="W63" s="4">
        <v>21577689</v>
      </c>
      <c r="X63" s="5"/>
      <c r="Y63" s="4">
        <v>1005116162</v>
      </c>
      <c r="Z63" s="5"/>
      <c r="AA63" s="4">
        <v>1094860843</v>
      </c>
      <c r="AB63" s="5"/>
      <c r="AC63" s="1">
        <f t="shared" si="0"/>
        <v>1094.8608429999999</v>
      </c>
    </row>
    <row r="64" spans="1:29" x14ac:dyDescent="0.25">
      <c r="A64" s="9">
        <v>2004</v>
      </c>
      <c r="B64" s="4">
        <v>512176</v>
      </c>
      <c r="C64" s="5"/>
      <c r="D64" s="4">
        <v>1916751</v>
      </c>
      <c r="E64" s="5"/>
      <c r="F64" s="4">
        <v>2692837</v>
      </c>
      <c r="G64" s="5"/>
      <c r="H64" s="4">
        <v>4609588</v>
      </c>
      <c r="I64" s="5"/>
      <c r="J64" s="4">
        <v>23670091</v>
      </c>
      <c r="K64" s="4">
        <v>26612932</v>
      </c>
      <c r="L64" s="5"/>
      <c r="M64" s="4">
        <v>35581740</v>
      </c>
      <c r="N64" s="5"/>
      <c r="O64" s="4">
        <v>62194672</v>
      </c>
      <c r="P64" s="5"/>
      <c r="Q64" s="4">
        <v>85864763</v>
      </c>
      <c r="R64" s="5"/>
      <c r="S64" s="6"/>
      <c r="T64" s="7" t="s">
        <v>24</v>
      </c>
      <c r="U64" s="4">
        <v>994773728</v>
      </c>
      <c r="V64" s="5"/>
      <c r="W64" s="4">
        <v>21494285</v>
      </c>
      <c r="X64" s="5"/>
      <c r="Y64" s="4">
        <v>1016268012</v>
      </c>
      <c r="Z64" s="5"/>
      <c r="AA64" s="4">
        <v>1107254539</v>
      </c>
      <c r="AB64" s="5"/>
      <c r="AC64" s="1">
        <f t="shared" si="0"/>
        <v>1107.254539</v>
      </c>
    </row>
    <row r="65" spans="1:29" x14ac:dyDescent="0.25">
      <c r="A65" s="10">
        <v>2005</v>
      </c>
      <c r="B65" s="11">
        <v>377528</v>
      </c>
      <c r="C65" s="12"/>
      <c r="D65" s="11">
        <v>1921513</v>
      </c>
      <c r="E65" s="12"/>
      <c r="F65" s="11">
        <v>2420060</v>
      </c>
      <c r="G65" s="12"/>
      <c r="H65" s="11">
        <v>4341573</v>
      </c>
      <c r="I65" s="12"/>
      <c r="J65" s="11">
        <v>23434177</v>
      </c>
      <c r="K65" s="11">
        <v>25874724</v>
      </c>
      <c r="L65" s="12"/>
      <c r="M65" s="11">
        <v>34465049</v>
      </c>
      <c r="N65" s="12"/>
      <c r="O65" s="11">
        <v>60339773</v>
      </c>
      <c r="P65" s="12"/>
      <c r="Q65" s="11">
        <v>83773950</v>
      </c>
      <c r="R65" s="12"/>
      <c r="S65" s="13"/>
      <c r="T65" s="14" t="s">
        <v>24</v>
      </c>
      <c r="U65" s="11">
        <v>1015639877</v>
      </c>
      <c r="V65" s="12"/>
      <c r="W65" s="11">
        <v>21844684</v>
      </c>
      <c r="X65" s="12"/>
      <c r="Y65" s="11">
        <v>1037484561</v>
      </c>
      <c r="Z65" s="12"/>
      <c r="AA65" s="11">
        <v>1125977612</v>
      </c>
      <c r="AB65" s="12"/>
      <c r="AC65" s="1">
        <f t="shared" si="0"/>
        <v>1125.9776119999999</v>
      </c>
    </row>
    <row r="66" spans="1:29" x14ac:dyDescent="0.25">
      <c r="A66" s="9">
        <v>2006</v>
      </c>
      <c r="B66" s="4">
        <v>290389</v>
      </c>
      <c r="C66" s="5"/>
      <c r="D66" s="4">
        <v>1885821</v>
      </c>
      <c r="E66" s="5"/>
      <c r="F66" s="4">
        <v>1050336</v>
      </c>
      <c r="G66" s="5"/>
      <c r="H66" s="4">
        <v>2936157</v>
      </c>
      <c r="I66" s="5"/>
      <c r="J66" s="4">
        <v>22957184</v>
      </c>
      <c r="K66" s="4">
        <v>25261571</v>
      </c>
      <c r="L66" s="5"/>
      <c r="M66" s="4">
        <v>34210433</v>
      </c>
      <c r="N66" s="5"/>
      <c r="O66" s="4">
        <v>59472004</v>
      </c>
      <c r="P66" s="5"/>
      <c r="Q66" s="4">
        <v>82429188</v>
      </c>
      <c r="R66" s="5"/>
      <c r="S66" s="6"/>
      <c r="T66" s="7" t="s">
        <v>24</v>
      </c>
      <c r="U66" s="4">
        <v>1004769303</v>
      </c>
      <c r="V66" s="5"/>
      <c r="W66" s="4">
        <v>21866728</v>
      </c>
      <c r="X66" s="5"/>
      <c r="Y66" s="4">
        <v>1026636031</v>
      </c>
      <c r="Z66" s="5"/>
      <c r="AA66" s="4">
        <v>1112291765</v>
      </c>
      <c r="AB66" s="5"/>
      <c r="AC66" s="1">
        <f t="shared" si="0"/>
        <v>1112.2917649999999</v>
      </c>
    </row>
    <row r="67" spans="1:29" x14ac:dyDescent="0.25">
      <c r="A67" s="9">
        <v>2007</v>
      </c>
      <c r="B67" s="4">
        <v>352607</v>
      </c>
      <c r="C67" s="5"/>
      <c r="D67" s="4">
        <v>1926793</v>
      </c>
      <c r="E67" s="5"/>
      <c r="F67" s="4">
        <v>1246667</v>
      </c>
      <c r="G67" s="5"/>
      <c r="H67" s="4">
        <v>3173460</v>
      </c>
      <c r="I67" s="5"/>
      <c r="J67" s="4">
        <v>22715453</v>
      </c>
      <c r="K67" s="4">
        <v>22537220</v>
      </c>
      <c r="L67" s="5"/>
      <c r="M67" s="4">
        <v>34077902</v>
      </c>
      <c r="N67" s="5"/>
      <c r="O67" s="4">
        <v>56615122</v>
      </c>
      <c r="P67" s="5"/>
      <c r="Q67" s="4">
        <v>79330575</v>
      </c>
      <c r="R67" s="5"/>
      <c r="S67" s="6"/>
      <c r="T67" s="7" t="s">
        <v>24</v>
      </c>
      <c r="U67" s="4">
        <v>1022840448</v>
      </c>
      <c r="V67" s="5"/>
      <c r="W67" s="4">
        <v>22301039</v>
      </c>
      <c r="X67" s="5"/>
      <c r="Y67" s="4">
        <v>1045141487</v>
      </c>
      <c r="Z67" s="5"/>
      <c r="AA67" s="4">
        <v>1127998129</v>
      </c>
      <c r="AB67" s="5"/>
      <c r="AC67" s="1">
        <f t="shared" si="0"/>
        <v>1127.9981290000001</v>
      </c>
    </row>
    <row r="68" spans="1:29" x14ac:dyDescent="0.25">
      <c r="A68" s="10">
        <v>2008</v>
      </c>
      <c r="B68" s="11">
        <v>350582</v>
      </c>
      <c r="C68" s="12"/>
      <c r="D68" s="11">
        <v>2021021</v>
      </c>
      <c r="E68" s="12"/>
      <c r="F68" s="11">
        <v>1134215</v>
      </c>
      <c r="G68" s="12"/>
      <c r="H68" s="11">
        <v>3155236</v>
      </c>
      <c r="I68" s="12"/>
      <c r="J68" s="11">
        <v>22069676</v>
      </c>
      <c r="K68" s="11">
        <v>21901693</v>
      </c>
      <c r="L68" s="12"/>
      <c r="M68" s="11">
        <v>32491167</v>
      </c>
      <c r="N68" s="12"/>
      <c r="O68" s="11">
        <v>54392860</v>
      </c>
      <c r="P68" s="12"/>
      <c r="Q68" s="11">
        <v>76462536</v>
      </c>
      <c r="R68" s="12"/>
      <c r="S68" s="13"/>
      <c r="T68" s="14" t="s">
        <v>24</v>
      </c>
      <c r="U68" s="11">
        <v>1017806305</v>
      </c>
      <c r="V68" s="12"/>
      <c r="W68" s="11">
        <v>22773784</v>
      </c>
      <c r="X68" s="12"/>
      <c r="Y68" s="11">
        <v>1040580089</v>
      </c>
      <c r="Z68" s="12"/>
      <c r="AA68" s="11">
        <v>1120548443</v>
      </c>
      <c r="AB68" s="12"/>
      <c r="AC68" s="1">
        <f t="shared" si="0"/>
        <v>1120.5484429999999</v>
      </c>
    </row>
    <row r="69" spans="1:29" x14ac:dyDescent="0.25">
      <c r="A69" s="9">
        <v>2009</v>
      </c>
      <c r="B69" s="4">
        <v>353092</v>
      </c>
      <c r="C69" s="5"/>
      <c r="D69" s="4">
        <v>1797802</v>
      </c>
      <c r="E69" s="5"/>
      <c r="F69" s="4">
        <v>1059034</v>
      </c>
      <c r="G69" s="5"/>
      <c r="H69" s="4">
        <v>2856836</v>
      </c>
      <c r="I69" s="5"/>
      <c r="J69" s="4">
        <v>15326233</v>
      </c>
      <c r="K69" s="4">
        <v>19765517</v>
      </c>
      <c r="L69" s="5"/>
      <c r="M69" s="4">
        <v>25548978</v>
      </c>
      <c r="N69" s="5"/>
      <c r="O69" s="4">
        <v>45314495</v>
      </c>
      <c r="P69" s="5"/>
      <c r="Q69" s="4">
        <v>60640728</v>
      </c>
      <c r="R69" s="5"/>
      <c r="S69" s="6"/>
      <c r="T69" s="7" t="s">
        <v>24</v>
      </c>
      <c r="U69" s="4">
        <v>913566211</v>
      </c>
      <c r="V69" s="5"/>
      <c r="W69" s="4">
        <v>20060740</v>
      </c>
      <c r="X69" s="5"/>
      <c r="Y69" s="4">
        <v>933626951</v>
      </c>
      <c r="Z69" s="5"/>
      <c r="AA69" s="4">
        <v>997477607</v>
      </c>
      <c r="AB69" s="5"/>
      <c r="AC69" s="1">
        <f t="shared" si="0"/>
        <v>997.47760700000003</v>
      </c>
    </row>
    <row r="70" spans="1:29" x14ac:dyDescent="0.25">
      <c r="A70" s="9">
        <v>2010</v>
      </c>
      <c r="B70" s="4">
        <v>338858</v>
      </c>
      <c r="C70" s="7" t="s">
        <v>26</v>
      </c>
      <c r="D70" s="4">
        <v>1719967</v>
      </c>
      <c r="E70" s="7" t="s">
        <v>26</v>
      </c>
      <c r="F70" s="4">
        <v>1021700</v>
      </c>
      <c r="G70" s="7" t="s">
        <v>26</v>
      </c>
      <c r="H70" s="4">
        <v>2741667</v>
      </c>
      <c r="I70" s="7" t="s">
        <v>26</v>
      </c>
      <c r="J70" s="4">
        <v>21092152</v>
      </c>
      <c r="K70" s="4">
        <v>24638432</v>
      </c>
      <c r="L70" s="7" t="s">
        <v>26</v>
      </c>
      <c r="M70" s="4">
        <v>27443384</v>
      </c>
      <c r="N70" s="7" t="s">
        <v>26</v>
      </c>
      <c r="O70" s="4">
        <v>52081816</v>
      </c>
      <c r="P70" s="7" t="s">
        <v>26</v>
      </c>
      <c r="Q70" s="4">
        <v>73173968</v>
      </c>
      <c r="R70" s="7" t="s">
        <v>26</v>
      </c>
      <c r="S70" s="6"/>
      <c r="T70" s="7" t="s">
        <v>24</v>
      </c>
      <c r="U70" s="4">
        <v>954513556</v>
      </c>
      <c r="V70" s="7" t="s">
        <v>26</v>
      </c>
      <c r="W70" s="4">
        <v>20538934</v>
      </c>
      <c r="X70" s="7" t="s">
        <v>26</v>
      </c>
      <c r="Y70" s="4">
        <v>975052490</v>
      </c>
      <c r="Z70" s="7" t="s">
        <v>26</v>
      </c>
      <c r="AA70" s="4">
        <v>1051306983</v>
      </c>
      <c r="AB70" s="7" t="s">
        <v>26</v>
      </c>
      <c r="AC70" s="1">
        <f t="shared" si="0"/>
        <v>1051.3069829999999</v>
      </c>
    </row>
    <row r="71" spans="1:29" x14ac:dyDescent="0.25">
      <c r="A71" s="10">
        <v>2011</v>
      </c>
      <c r="B71" s="11">
        <v>305430</v>
      </c>
      <c r="C71" s="12"/>
      <c r="D71" s="11">
        <v>1633469</v>
      </c>
      <c r="E71" s="12"/>
      <c r="F71" s="11">
        <v>837738</v>
      </c>
      <c r="G71" s="12"/>
      <c r="H71" s="11">
        <v>2471207</v>
      </c>
      <c r="I71" s="12"/>
      <c r="J71" s="11">
        <v>21433896</v>
      </c>
      <c r="K71" s="11">
        <v>24733144</v>
      </c>
      <c r="L71" s="12"/>
      <c r="M71" s="11">
        <v>25564058</v>
      </c>
      <c r="N71" s="12"/>
      <c r="O71" s="11">
        <v>50297202</v>
      </c>
      <c r="P71" s="12"/>
      <c r="Q71" s="11">
        <v>71731098</v>
      </c>
      <c r="R71" s="12"/>
      <c r="S71" s="13"/>
      <c r="T71" s="14" t="s">
        <v>24</v>
      </c>
      <c r="U71" s="11">
        <v>909644941</v>
      </c>
      <c r="V71" s="12"/>
      <c r="W71" s="11">
        <v>18913215</v>
      </c>
      <c r="X71" s="12"/>
      <c r="Y71" s="11">
        <v>928558156</v>
      </c>
      <c r="Z71" s="12"/>
      <c r="AA71" s="11">
        <v>1003065891</v>
      </c>
      <c r="AB71" s="12"/>
      <c r="AC71" s="1">
        <f t="shared" si="0"/>
        <v>1003.065891</v>
      </c>
    </row>
    <row r="72" spans="1:29" x14ac:dyDescent="0.25">
      <c r="A72" s="35" t="s">
        <v>27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 t="s">
        <v>28</v>
      </c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7"/>
      <c r="AC72" s="1">
        <f t="shared" si="0"/>
        <v>0</v>
      </c>
    </row>
    <row r="73" spans="1:29" x14ac:dyDescent="0.25">
      <c r="A73" s="20" t="s">
        <v>29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 t="s">
        <v>30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38"/>
      <c r="AC73" s="1">
        <f t="shared" si="0"/>
        <v>0</v>
      </c>
    </row>
    <row r="74" spans="1:29" x14ac:dyDescent="0.25">
      <c r="A74" s="28" t="s">
        <v>31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38"/>
      <c r="AC74" s="1">
        <f t="shared" ref="AC74:AC92" si="1">AA74/1000000</f>
        <v>0</v>
      </c>
    </row>
    <row r="75" spans="1:29" x14ac:dyDescent="0.25">
      <c r="A75" s="28" t="s">
        <v>32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38"/>
      <c r="AC75" s="1">
        <f t="shared" si="1"/>
        <v>0</v>
      </c>
    </row>
    <row r="76" spans="1:29" x14ac:dyDescent="0.25">
      <c r="A76" s="28" t="s">
        <v>33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38"/>
      <c r="AC76" s="1">
        <f t="shared" si="1"/>
        <v>0</v>
      </c>
    </row>
    <row r="77" spans="1:29" x14ac:dyDescent="0.25">
      <c r="A77" s="20" t="s">
        <v>34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6" t="s">
        <v>35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7"/>
      <c r="AC77" s="1">
        <f t="shared" si="1"/>
        <v>0</v>
      </c>
    </row>
    <row r="78" spans="1:29" x14ac:dyDescent="0.25">
      <c r="A78" s="28" t="s">
        <v>36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7"/>
      <c r="AC78" s="1">
        <f t="shared" si="1"/>
        <v>0</v>
      </c>
    </row>
    <row r="79" spans="1:29" x14ac:dyDescent="0.25">
      <c r="A79" s="20" t="s">
        <v>37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6" t="s">
        <v>38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7"/>
      <c r="AC79" s="1">
        <f t="shared" si="1"/>
        <v>0</v>
      </c>
    </row>
    <row r="80" spans="1:29" x14ac:dyDescent="0.2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6" t="s">
        <v>39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7"/>
      <c r="AC80" s="1">
        <f t="shared" si="1"/>
        <v>0</v>
      </c>
    </row>
    <row r="81" spans="1:29" x14ac:dyDescent="0.2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9" t="s">
        <v>40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30"/>
      <c r="AC81" s="1">
        <f t="shared" si="1"/>
        <v>0</v>
      </c>
    </row>
    <row r="82" spans="1:29" x14ac:dyDescent="0.2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9" t="s">
        <v>41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30"/>
      <c r="AC82" s="1">
        <f t="shared" si="1"/>
        <v>0</v>
      </c>
    </row>
    <row r="83" spans="1:29" ht="15" customHeight="1" x14ac:dyDescent="0.25">
      <c r="A83" s="20" t="s">
        <v>42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2" t="s">
        <v>43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3"/>
      <c r="AC83" s="1">
        <f t="shared" si="1"/>
        <v>0</v>
      </c>
    </row>
    <row r="84" spans="1:29" ht="15" customHeight="1" x14ac:dyDescent="0.2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2" t="s">
        <v>44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3"/>
      <c r="AC84" s="1">
        <f t="shared" si="1"/>
        <v>0</v>
      </c>
    </row>
    <row r="85" spans="1:29" x14ac:dyDescent="0.25">
      <c r="A85" s="20" t="s">
        <v>45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6" t="s">
        <v>46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7"/>
      <c r="AC85" s="1">
        <f t="shared" si="1"/>
        <v>0</v>
      </c>
    </row>
    <row r="86" spans="1:29" x14ac:dyDescent="0.2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6" t="s">
        <v>47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7"/>
      <c r="AC86" s="1">
        <f t="shared" si="1"/>
        <v>0</v>
      </c>
    </row>
    <row r="87" spans="1:29" x14ac:dyDescent="0.2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6" t="s">
        <v>48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7"/>
      <c r="AC87" s="1">
        <f t="shared" si="1"/>
        <v>0</v>
      </c>
    </row>
    <row r="88" spans="1:29" x14ac:dyDescent="0.2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6" t="s">
        <v>49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7"/>
      <c r="AC88" s="1">
        <f t="shared" si="1"/>
        <v>0</v>
      </c>
    </row>
    <row r="89" spans="1:29" x14ac:dyDescent="0.2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6" t="s">
        <v>50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7"/>
      <c r="AC89" s="1">
        <f t="shared" si="1"/>
        <v>0</v>
      </c>
    </row>
    <row r="90" spans="1:29" x14ac:dyDescent="0.2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16" t="s">
        <v>51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7"/>
      <c r="AC90" s="1">
        <f t="shared" si="1"/>
        <v>0</v>
      </c>
    </row>
    <row r="91" spans="1:29" x14ac:dyDescent="0.2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16" t="s">
        <v>52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7"/>
      <c r="AC91" s="1">
        <f t="shared" si="1"/>
        <v>0</v>
      </c>
    </row>
    <row r="92" spans="1:29" x14ac:dyDescent="0.25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18" t="s">
        <v>53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9"/>
      <c r="AC92" s="1">
        <f t="shared" si="1"/>
        <v>0</v>
      </c>
    </row>
  </sheetData>
  <mergeCells count="60">
    <mergeCell ref="A1:AB1"/>
    <mergeCell ref="A2:AB2"/>
    <mergeCell ref="A3:A8"/>
    <mergeCell ref="B3:C3"/>
    <mergeCell ref="D3:I5"/>
    <mergeCell ref="J3:R5"/>
    <mergeCell ref="S3:T3"/>
    <mergeCell ref="U3:Z5"/>
    <mergeCell ref="AA3:AB8"/>
    <mergeCell ref="B4:C4"/>
    <mergeCell ref="S4:T4"/>
    <mergeCell ref="B5:C5"/>
    <mergeCell ref="S5:T5"/>
    <mergeCell ref="B6:C6"/>
    <mergeCell ref="D6:E8"/>
    <mergeCell ref="F6:G8"/>
    <mergeCell ref="H6:I8"/>
    <mergeCell ref="J6:J8"/>
    <mergeCell ref="K6:P7"/>
    <mergeCell ref="Q6:R8"/>
    <mergeCell ref="S6:T6"/>
    <mergeCell ref="U6:V6"/>
    <mergeCell ref="W6:X8"/>
    <mergeCell ref="Y6:Z8"/>
    <mergeCell ref="B7:C7"/>
    <mergeCell ref="S7:T7"/>
    <mergeCell ref="U7:V7"/>
    <mergeCell ref="B8:C8"/>
    <mergeCell ref="K8:L8"/>
    <mergeCell ref="M8:N8"/>
    <mergeCell ref="A73:N73"/>
    <mergeCell ref="O73:AB76"/>
    <mergeCell ref="A74:N74"/>
    <mergeCell ref="A75:N75"/>
    <mergeCell ref="A76:N76"/>
    <mergeCell ref="O8:P8"/>
    <mergeCell ref="S8:T8"/>
    <mergeCell ref="U8:V8"/>
    <mergeCell ref="A72:N72"/>
    <mergeCell ref="O72:AB72"/>
    <mergeCell ref="A77:N77"/>
    <mergeCell ref="O77:AB78"/>
    <mergeCell ref="A78:N78"/>
    <mergeCell ref="A79:N82"/>
    <mergeCell ref="O79:AB79"/>
    <mergeCell ref="O80:AB80"/>
    <mergeCell ref="O81:AB81"/>
    <mergeCell ref="O82:AB82"/>
    <mergeCell ref="O91:AB91"/>
    <mergeCell ref="O92:AB92"/>
    <mergeCell ref="A83:N84"/>
    <mergeCell ref="O83:AB83"/>
    <mergeCell ref="O84:AB84"/>
    <mergeCell ref="A85:N92"/>
    <mergeCell ref="O85:AB85"/>
    <mergeCell ref="O86:AB86"/>
    <mergeCell ref="O87:AB87"/>
    <mergeCell ref="O88:AB88"/>
    <mergeCell ref="O89:AB89"/>
    <mergeCell ref="O90:AB90"/>
  </mergeCells>
  <hyperlinks>
    <hyperlink ref="O83" r:id="rId1" location="coal" display="http://www.eia.gov/totalenergy/data/monthly/ - coal"/>
    <hyperlink ref="O84" r:id="rId2" display="http://www.eia.gov/coal/"/>
  </hyperlinks>
  <pageMargins left="0.75" right="0.75" top="1" bottom="1" header="0.5" footer="0.5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workbookViewId="0">
      <selection activeCell="E17" sqref="E17"/>
    </sheetView>
  </sheetViews>
  <sheetFormatPr defaultRowHeight="12.75" x14ac:dyDescent="0.2"/>
  <cols>
    <col min="1" max="1" width="9.140625" style="59"/>
    <col min="2" max="2" width="10.140625" style="59" customWidth="1"/>
    <col min="3" max="16384" width="9.140625" style="59"/>
  </cols>
  <sheetData>
    <row r="1" spans="1:2" x14ac:dyDescent="0.2">
      <c r="A1" s="59" t="s">
        <v>55</v>
      </c>
    </row>
    <row r="2" spans="1:2" x14ac:dyDescent="0.2">
      <c r="A2" s="59" t="s">
        <v>56</v>
      </c>
    </row>
    <row r="5" spans="1:2" x14ac:dyDescent="0.2">
      <c r="A5" s="60"/>
    </row>
    <row r="8" spans="1:2" ht="37.5" customHeight="1" x14ac:dyDescent="0.2">
      <c r="A8" s="61" t="s">
        <v>4</v>
      </c>
      <c r="B8" s="62" t="s">
        <v>57</v>
      </c>
    </row>
    <row r="9" spans="1:2" x14ac:dyDescent="0.2">
      <c r="A9" s="59">
        <v>1770</v>
      </c>
      <c r="B9" s="59">
        <v>101</v>
      </c>
    </row>
    <row r="10" spans="1:2" x14ac:dyDescent="0.2">
      <c r="A10" s="59">
        <v>1771</v>
      </c>
      <c r="B10" s="59">
        <v>82</v>
      </c>
    </row>
    <row r="11" spans="1:2" x14ac:dyDescent="0.2">
      <c r="A11" s="59">
        <v>1772</v>
      </c>
      <c r="B11" s="59">
        <v>66</v>
      </c>
    </row>
    <row r="12" spans="1:2" x14ac:dyDescent="0.2">
      <c r="A12" s="59">
        <v>1773</v>
      </c>
      <c r="B12" s="59">
        <v>35</v>
      </c>
    </row>
    <row r="13" spans="1:2" x14ac:dyDescent="0.2">
      <c r="A13" s="59">
        <v>1774</v>
      </c>
      <c r="B13" s="59">
        <v>31</v>
      </c>
    </row>
    <row r="14" spans="1:2" x14ac:dyDescent="0.2">
      <c r="A14" s="59">
        <v>1775</v>
      </c>
      <c r="B14" s="59">
        <v>7</v>
      </c>
    </row>
    <row r="15" spans="1:2" x14ac:dyDescent="0.2">
      <c r="A15" s="59">
        <v>1776</v>
      </c>
      <c r="B15" s="59">
        <v>20</v>
      </c>
    </row>
    <row r="16" spans="1:2" x14ac:dyDescent="0.2">
      <c r="A16" s="59">
        <v>1777</v>
      </c>
      <c r="B16" s="59">
        <v>92</v>
      </c>
    </row>
    <row r="17" spans="1:2" x14ac:dyDescent="0.2">
      <c r="A17" s="59">
        <v>1778</v>
      </c>
      <c r="B17" s="59">
        <v>154</v>
      </c>
    </row>
    <row r="18" spans="1:2" x14ac:dyDescent="0.2">
      <c r="A18" s="59">
        <v>1779</v>
      </c>
      <c r="B18" s="59">
        <v>125</v>
      </c>
    </row>
    <row r="19" spans="1:2" x14ac:dyDescent="0.2">
      <c r="A19" s="59">
        <v>1780</v>
      </c>
      <c r="B19" s="59">
        <v>85</v>
      </c>
    </row>
    <row r="20" spans="1:2" x14ac:dyDescent="0.2">
      <c r="A20" s="59">
        <v>1781</v>
      </c>
      <c r="B20" s="59">
        <v>68</v>
      </c>
    </row>
    <row r="21" spans="1:2" x14ac:dyDescent="0.2">
      <c r="A21" s="59">
        <v>1782</v>
      </c>
      <c r="B21" s="59">
        <v>38</v>
      </c>
    </row>
    <row r="22" spans="1:2" x14ac:dyDescent="0.2">
      <c r="A22" s="59">
        <v>1783</v>
      </c>
      <c r="B22" s="59">
        <v>23</v>
      </c>
    </row>
    <row r="23" spans="1:2" x14ac:dyDescent="0.2">
      <c r="A23" s="59">
        <v>1784</v>
      </c>
      <c r="B23" s="59">
        <v>10</v>
      </c>
    </row>
    <row r="24" spans="1:2" x14ac:dyDescent="0.2">
      <c r="A24" s="59">
        <v>1785</v>
      </c>
      <c r="B24" s="59">
        <v>24</v>
      </c>
    </row>
    <row r="25" spans="1:2" x14ac:dyDescent="0.2">
      <c r="A25" s="59">
        <v>1786</v>
      </c>
      <c r="B25" s="59">
        <v>83</v>
      </c>
    </row>
    <row r="26" spans="1:2" x14ac:dyDescent="0.2">
      <c r="A26" s="59">
        <v>1787</v>
      </c>
      <c r="B26" s="59">
        <v>132</v>
      </c>
    </row>
    <row r="27" spans="1:2" x14ac:dyDescent="0.2">
      <c r="A27" s="59">
        <v>1788</v>
      </c>
      <c r="B27" s="59">
        <v>131</v>
      </c>
    </row>
    <row r="28" spans="1:2" x14ac:dyDescent="0.2">
      <c r="A28" s="59">
        <v>1789</v>
      </c>
      <c r="B28" s="59">
        <v>118</v>
      </c>
    </row>
    <row r="29" spans="1:2" x14ac:dyDescent="0.2">
      <c r="A29" s="59">
        <v>1790</v>
      </c>
      <c r="B29" s="59">
        <v>90</v>
      </c>
    </row>
    <row r="30" spans="1:2" x14ac:dyDescent="0.2">
      <c r="A30" s="59">
        <v>1791</v>
      </c>
      <c r="B30" s="59">
        <v>67</v>
      </c>
    </row>
    <row r="31" spans="1:2" x14ac:dyDescent="0.2">
      <c r="A31" s="59">
        <v>1792</v>
      </c>
      <c r="B31" s="59">
        <v>60</v>
      </c>
    </row>
    <row r="32" spans="1:2" x14ac:dyDescent="0.2">
      <c r="A32" s="59">
        <v>1793</v>
      </c>
      <c r="B32" s="59">
        <v>47</v>
      </c>
    </row>
    <row r="33" spans="1:2" x14ac:dyDescent="0.2">
      <c r="A33" s="59">
        <v>1794</v>
      </c>
      <c r="B33" s="59">
        <v>41</v>
      </c>
    </row>
    <row r="34" spans="1:2" x14ac:dyDescent="0.2">
      <c r="A34" s="59">
        <v>1795</v>
      </c>
      <c r="B34" s="59">
        <v>21</v>
      </c>
    </row>
    <row r="35" spans="1:2" x14ac:dyDescent="0.2">
      <c r="A35" s="59">
        <v>1796</v>
      </c>
      <c r="B35" s="59">
        <v>16</v>
      </c>
    </row>
    <row r="36" spans="1:2" x14ac:dyDescent="0.2">
      <c r="A36" s="59">
        <v>1797</v>
      </c>
      <c r="B36" s="59">
        <v>6</v>
      </c>
    </row>
    <row r="37" spans="1:2" x14ac:dyDescent="0.2">
      <c r="A37" s="59">
        <v>1798</v>
      </c>
      <c r="B37" s="59">
        <v>4</v>
      </c>
    </row>
    <row r="38" spans="1:2" x14ac:dyDescent="0.2">
      <c r="A38" s="59">
        <v>1799</v>
      </c>
      <c r="B38" s="59">
        <v>7</v>
      </c>
    </row>
    <row r="39" spans="1:2" x14ac:dyDescent="0.2">
      <c r="A39" s="59">
        <v>1800</v>
      </c>
      <c r="B39" s="59">
        <v>14</v>
      </c>
    </row>
    <row r="40" spans="1:2" x14ac:dyDescent="0.2">
      <c r="A40" s="59">
        <v>1801</v>
      </c>
      <c r="B40" s="59">
        <v>34</v>
      </c>
    </row>
    <row r="41" spans="1:2" x14ac:dyDescent="0.2">
      <c r="A41" s="59">
        <v>1802</v>
      </c>
      <c r="B41" s="59">
        <v>45</v>
      </c>
    </row>
    <row r="42" spans="1:2" x14ac:dyDescent="0.2">
      <c r="A42" s="59">
        <v>1803</v>
      </c>
      <c r="B42" s="59">
        <v>43</v>
      </c>
    </row>
    <row r="43" spans="1:2" x14ac:dyDescent="0.2">
      <c r="A43" s="59">
        <v>1804</v>
      </c>
      <c r="B43" s="59">
        <v>48</v>
      </c>
    </row>
    <row r="44" spans="1:2" x14ac:dyDescent="0.2">
      <c r="A44" s="59">
        <v>1805</v>
      </c>
      <c r="B44" s="59">
        <v>42</v>
      </c>
    </row>
    <row r="45" spans="1:2" x14ac:dyDescent="0.2">
      <c r="A45" s="59">
        <v>1806</v>
      </c>
      <c r="B45" s="59">
        <v>28</v>
      </c>
    </row>
    <row r="46" spans="1:2" x14ac:dyDescent="0.2">
      <c r="A46" s="59">
        <v>1807</v>
      </c>
      <c r="B46" s="59">
        <v>10</v>
      </c>
    </row>
    <row r="47" spans="1:2" x14ac:dyDescent="0.2">
      <c r="A47" s="59">
        <v>1808</v>
      </c>
      <c r="B47" s="59">
        <v>8</v>
      </c>
    </row>
    <row r="48" spans="1:2" x14ac:dyDescent="0.2">
      <c r="A48" s="59">
        <v>1809</v>
      </c>
      <c r="B48" s="59">
        <v>2</v>
      </c>
    </row>
    <row r="49" spans="1:2" x14ac:dyDescent="0.2">
      <c r="A49" s="59">
        <v>1810</v>
      </c>
      <c r="B49" s="59">
        <v>0</v>
      </c>
    </row>
    <row r="50" spans="1:2" x14ac:dyDescent="0.2">
      <c r="A50" s="59">
        <v>1811</v>
      </c>
      <c r="B50" s="59">
        <v>1</v>
      </c>
    </row>
    <row r="51" spans="1:2" x14ac:dyDescent="0.2">
      <c r="A51" s="59">
        <v>1812</v>
      </c>
      <c r="B51" s="59">
        <v>5</v>
      </c>
    </row>
    <row r="52" spans="1:2" x14ac:dyDescent="0.2">
      <c r="A52" s="59">
        <v>1813</v>
      </c>
      <c r="B52" s="59">
        <v>12</v>
      </c>
    </row>
    <row r="53" spans="1:2" x14ac:dyDescent="0.2">
      <c r="A53" s="59">
        <v>1814</v>
      </c>
      <c r="B53" s="59">
        <v>14</v>
      </c>
    </row>
    <row r="54" spans="1:2" x14ac:dyDescent="0.2">
      <c r="A54" s="59">
        <v>1815</v>
      </c>
      <c r="B54" s="59">
        <v>35</v>
      </c>
    </row>
    <row r="55" spans="1:2" x14ac:dyDescent="0.2">
      <c r="A55" s="59">
        <v>1816</v>
      </c>
      <c r="B55" s="59">
        <v>46</v>
      </c>
    </row>
    <row r="56" spans="1:2" x14ac:dyDescent="0.2">
      <c r="A56" s="59">
        <v>1817</v>
      </c>
      <c r="B56" s="59">
        <v>41</v>
      </c>
    </row>
    <row r="57" spans="1:2" x14ac:dyDescent="0.2">
      <c r="A57" s="59">
        <v>1818</v>
      </c>
      <c r="B57" s="59">
        <v>30</v>
      </c>
    </row>
    <row r="58" spans="1:2" x14ac:dyDescent="0.2">
      <c r="A58" s="59">
        <v>1819</v>
      </c>
      <c r="B58" s="59">
        <v>24</v>
      </c>
    </row>
    <row r="59" spans="1:2" x14ac:dyDescent="0.2">
      <c r="A59" s="59">
        <v>1820</v>
      </c>
      <c r="B59" s="59">
        <v>16</v>
      </c>
    </row>
    <row r="60" spans="1:2" x14ac:dyDescent="0.2">
      <c r="A60" s="59">
        <v>1821</v>
      </c>
      <c r="B60" s="59">
        <v>7</v>
      </c>
    </row>
    <row r="61" spans="1:2" x14ac:dyDescent="0.2">
      <c r="A61" s="59">
        <v>1822</v>
      </c>
      <c r="B61" s="59">
        <v>4</v>
      </c>
    </row>
    <row r="62" spans="1:2" x14ac:dyDescent="0.2">
      <c r="A62" s="59">
        <v>1823</v>
      </c>
      <c r="B62" s="59">
        <v>2</v>
      </c>
    </row>
    <row r="63" spans="1:2" x14ac:dyDescent="0.2">
      <c r="A63" s="59">
        <v>1824</v>
      </c>
      <c r="B63" s="59">
        <v>8</v>
      </c>
    </row>
    <row r="64" spans="1:2" x14ac:dyDescent="0.2">
      <c r="A64" s="59">
        <v>1825</v>
      </c>
      <c r="B64" s="59">
        <v>17</v>
      </c>
    </row>
    <row r="65" spans="1:2" x14ac:dyDescent="0.2">
      <c r="A65" s="59">
        <v>1826</v>
      </c>
      <c r="B65" s="59">
        <v>36</v>
      </c>
    </row>
    <row r="66" spans="1:2" x14ac:dyDescent="0.2">
      <c r="A66" s="59">
        <v>1827</v>
      </c>
      <c r="B66" s="59">
        <v>50</v>
      </c>
    </row>
    <row r="67" spans="1:2" x14ac:dyDescent="0.2">
      <c r="A67" s="59">
        <v>1828</v>
      </c>
      <c r="B67" s="59">
        <v>62</v>
      </c>
    </row>
    <row r="68" spans="1:2" x14ac:dyDescent="0.2">
      <c r="A68" s="59">
        <v>1829</v>
      </c>
      <c r="B68" s="59">
        <v>67</v>
      </c>
    </row>
    <row r="69" spans="1:2" x14ac:dyDescent="0.2">
      <c r="A69" s="59">
        <v>1830</v>
      </c>
      <c r="B69" s="59">
        <v>71</v>
      </c>
    </row>
    <row r="70" spans="1:2" x14ac:dyDescent="0.2">
      <c r="A70" s="59">
        <v>1831</v>
      </c>
      <c r="B70" s="59">
        <v>48</v>
      </c>
    </row>
    <row r="71" spans="1:2" x14ac:dyDescent="0.2">
      <c r="A71" s="59">
        <v>1832</v>
      </c>
      <c r="B71" s="59">
        <v>28</v>
      </c>
    </row>
    <row r="72" spans="1:2" x14ac:dyDescent="0.2">
      <c r="A72" s="59">
        <v>1833</v>
      </c>
      <c r="B72" s="59">
        <v>8</v>
      </c>
    </row>
    <row r="73" spans="1:2" x14ac:dyDescent="0.2">
      <c r="A73" s="59">
        <v>1834</v>
      </c>
      <c r="B73" s="59">
        <v>13</v>
      </c>
    </row>
    <row r="74" spans="1:2" x14ac:dyDescent="0.2">
      <c r="A74" s="59">
        <v>1835</v>
      </c>
      <c r="B74" s="59">
        <v>57</v>
      </c>
    </row>
    <row r="75" spans="1:2" x14ac:dyDescent="0.2">
      <c r="A75" s="59">
        <v>1836</v>
      </c>
      <c r="B75" s="59">
        <v>122</v>
      </c>
    </row>
    <row r="76" spans="1:2" x14ac:dyDescent="0.2">
      <c r="A76" s="59">
        <v>1837</v>
      </c>
      <c r="B76" s="59">
        <v>138</v>
      </c>
    </row>
    <row r="77" spans="1:2" x14ac:dyDescent="0.2">
      <c r="A77" s="59">
        <v>1838</v>
      </c>
      <c r="B77" s="59">
        <v>103</v>
      </c>
    </row>
    <row r="78" spans="1:2" x14ac:dyDescent="0.2">
      <c r="A78" s="59">
        <v>1839</v>
      </c>
      <c r="B78" s="59">
        <v>86</v>
      </c>
    </row>
    <row r="79" spans="1:2" x14ac:dyDescent="0.2">
      <c r="A79" s="59">
        <v>1840</v>
      </c>
      <c r="B79" s="59">
        <v>63</v>
      </c>
    </row>
    <row r="80" spans="1:2" x14ac:dyDescent="0.2">
      <c r="A80" s="59">
        <v>1841</v>
      </c>
      <c r="B80" s="59">
        <v>37</v>
      </c>
    </row>
    <row r="81" spans="1:2" x14ac:dyDescent="0.2">
      <c r="A81" s="59">
        <v>1842</v>
      </c>
      <c r="B81" s="59">
        <v>24</v>
      </c>
    </row>
    <row r="82" spans="1:2" x14ac:dyDescent="0.2">
      <c r="A82" s="59">
        <v>1843</v>
      </c>
      <c r="B82" s="59">
        <v>11</v>
      </c>
    </row>
    <row r="83" spans="1:2" x14ac:dyDescent="0.2">
      <c r="A83" s="59">
        <v>1844</v>
      </c>
      <c r="B83" s="59">
        <v>15</v>
      </c>
    </row>
    <row r="84" spans="1:2" x14ac:dyDescent="0.2">
      <c r="A84" s="59">
        <v>1845</v>
      </c>
      <c r="B84" s="59">
        <v>40</v>
      </c>
    </row>
    <row r="85" spans="1:2" x14ac:dyDescent="0.2">
      <c r="A85" s="59">
        <v>1846</v>
      </c>
      <c r="B85" s="59">
        <v>62</v>
      </c>
    </row>
    <row r="86" spans="1:2" x14ac:dyDescent="0.2">
      <c r="A86" s="59">
        <v>1847</v>
      </c>
      <c r="B86" s="59">
        <v>98</v>
      </c>
    </row>
    <row r="87" spans="1:2" x14ac:dyDescent="0.2">
      <c r="A87" s="59">
        <v>1848</v>
      </c>
      <c r="B87" s="59">
        <v>124</v>
      </c>
    </row>
    <row r="88" spans="1:2" x14ac:dyDescent="0.2">
      <c r="A88" s="59">
        <v>1849</v>
      </c>
      <c r="B88" s="59">
        <v>96</v>
      </c>
    </row>
    <row r="89" spans="1:2" x14ac:dyDescent="0.2">
      <c r="A89" s="59">
        <v>1850</v>
      </c>
      <c r="B89" s="59">
        <v>66</v>
      </c>
    </row>
    <row r="90" spans="1:2" x14ac:dyDescent="0.2">
      <c r="A90" s="59">
        <v>1851</v>
      </c>
      <c r="B90" s="59">
        <v>64</v>
      </c>
    </row>
    <row r="91" spans="1:2" x14ac:dyDescent="0.2">
      <c r="A91" s="59">
        <v>1852</v>
      </c>
      <c r="B91" s="59">
        <v>54</v>
      </c>
    </row>
    <row r="92" spans="1:2" x14ac:dyDescent="0.2">
      <c r="A92" s="59">
        <v>1853</v>
      </c>
      <c r="B92" s="59">
        <v>39</v>
      </c>
    </row>
    <row r="93" spans="1:2" x14ac:dyDescent="0.2">
      <c r="A93" s="59">
        <v>1854</v>
      </c>
      <c r="B93" s="59">
        <v>21</v>
      </c>
    </row>
    <row r="94" spans="1:2" x14ac:dyDescent="0.2">
      <c r="A94" s="59">
        <v>1855</v>
      </c>
      <c r="B94" s="59">
        <v>7</v>
      </c>
    </row>
    <row r="95" spans="1:2" x14ac:dyDescent="0.2">
      <c r="A95" s="59">
        <v>1856</v>
      </c>
      <c r="B95" s="59">
        <v>4</v>
      </c>
    </row>
    <row r="96" spans="1:2" x14ac:dyDescent="0.2">
      <c r="A96" s="59">
        <v>1857</v>
      </c>
      <c r="B96" s="59">
        <v>23</v>
      </c>
    </row>
    <row r="97" spans="1:2" x14ac:dyDescent="0.2">
      <c r="A97" s="59">
        <v>1858</v>
      </c>
      <c r="B97" s="59">
        <v>55</v>
      </c>
    </row>
    <row r="98" spans="1:2" x14ac:dyDescent="0.2">
      <c r="A98" s="59">
        <v>1859</v>
      </c>
      <c r="B98" s="59">
        <v>94</v>
      </c>
    </row>
    <row r="99" spans="1:2" x14ac:dyDescent="0.2">
      <c r="A99" s="59">
        <v>1860</v>
      </c>
      <c r="B99" s="59">
        <v>96</v>
      </c>
    </row>
    <row r="100" spans="1:2" x14ac:dyDescent="0.2">
      <c r="A100" s="59">
        <v>1861</v>
      </c>
      <c r="B100" s="59">
        <v>77</v>
      </c>
    </row>
    <row r="101" spans="1:2" x14ac:dyDescent="0.2">
      <c r="A101" s="59">
        <v>1862</v>
      </c>
      <c r="B101" s="59">
        <v>59</v>
      </c>
    </row>
    <row r="102" spans="1:2" x14ac:dyDescent="0.2">
      <c r="A102" s="59">
        <v>1863</v>
      </c>
      <c r="B102" s="59">
        <v>44</v>
      </c>
    </row>
    <row r="103" spans="1:2" x14ac:dyDescent="0.2">
      <c r="A103" s="59">
        <v>1864</v>
      </c>
      <c r="B103" s="59">
        <v>47</v>
      </c>
    </row>
    <row r="104" spans="1:2" x14ac:dyDescent="0.2">
      <c r="A104" s="59">
        <v>1865</v>
      </c>
      <c r="B104" s="59">
        <v>30</v>
      </c>
    </row>
    <row r="105" spans="1:2" x14ac:dyDescent="0.2">
      <c r="A105" s="59">
        <v>1866</v>
      </c>
      <c r="B105" s="59">
        <v>16</v>
      </c>
    </row>
    <row r="106" spans="1:2" x14ac:dyDescent="0.2">
      <c r="A106" s="59">
        <v>1867</v>
      </c>
      <c r="B106" s="59">
        <v>7</v>
      </c>
    </row>
    <row r="107" spans="1:2" ht="15" x14ac:dyDescent="0.25">
      <c r="A107" s="59">
        <v>1868</v>
      </c>
      <c r="B107" s="59">
        <v>37</v>
      </c>
    </row>
    <row r="108" spans="1:2" x14ac:dyDescent="0.2">
      <c r="A108" s="59">
        <v>1869</v>
      </c>
      <c r="B108" s="59">
        <v>74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Coal</vt:lpstr>
      <vt:lpstr>Sunspots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2014-09-20T19:13:11Z</dcterms:created>
  <dcterms:modified xsi:type="dcterms:W3CDTF">2016-11-22T15:47:46Z</dcterms:modified>
</cp:coreProperties>
</file>