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000" windowHeight="7740" activeTab="5"/>
  </bookViews>
  <sheets>
    <sheet name="Catalyst" sheetId="9" r:id="rId1"/>
    <sheet name="fiber strength" sheetId="1" r:id="rId2"/>
    <sheet name="Hardness" sheetId="5" r:id="rId3"/>
    <sheet name="Oxide Thickness" sheetId="6" r:id="rId4"/>
    <sheet name="RSM" sheetId="7" r:id="rId5"/>
    <sheet name="ceramic" sheetId="8" r:id="rId6"/>
  </sheets>
  <calcPr calcId="145621"/>
</workbook>
</file>

<file path=xl/calcChain.xml><?xml version="1.0" encoding="utf-8"?>
<calcChain xmlns="http://schemas.openxmlformats.org/spreadsheetml/2006/main">
  <c r="L8" i="6" l="1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7" i="6"/>
</calcChain>
</file>

<file path=xl/sharedStrings.xml><?xml version="1.0" encoding="utf-8"?>
<sst xmlns="http://schemas.openxmlformats.org/spreadsheetml/2006/main" count="93" uniqueCount="80">
  <si>
    <t>From D. Montgomery, Design and Analysis of Experiments, 4th edition, p. 150</t>
  </si>
  <si>
    <t>Diameter = fiber diameter in mils (thousandths of an inch)</t>
  </si>
  <si>
    <t>Strength</t>
  </si>
  <si>
    <t>Diameter</t>
  </si>
  <si>
    <t>Machine 1</t>
  </si>
  <si>
    <t>Machine 2</t>
  </si>
  <si>
    <t>Machine 3</t>
  </si>
  <si>
    <t>Strength = fiber strength in pounds</t>
  </si>
  <si>
    <t xml:space="preserve">Questions:  </t>
  </si>
  <si>
    <t>What is the best fit linear relationship between fiber strength and fiber diameter?</t>
  </si>
  <si>
    <t>Is there a statistically significant difference in the output strength of the machines independent of fiber diameter effects?</t>
  </si>
  <si>
    <t>From D. Montgomery, Design and Analysis of Experiments, 5th edition, p. 127</t>
  </si>
  <si>
    <t>Measure the hardness of four samples using four types of measurement tips.</t>
  </si>
  <si>
    <t>The samples are nominally identical, and we wish to compare tips.</t>
  </si>
  <si>
    <t>Tip Type</t>
  </si>
  <si>
    <t>A</t>
  </si>
  <si>
    <t>B</t>
  </si>
  <si>
    <t>C</t>
  </si>
  <si>
    <t>D</t>
  </si>
  <si>
    <t>Sample 1</t>
  </si>
  <si>
    <t>Sample 2</t>
  </si>
  <si>
    <t>Sample 3</t>
  </si>
  <si>
    <t>Sample 4</t>
  </si>
  <si>
    <t>Thus, make the samples our block and the tips our treatment.</t>
  </si>
  <si>
    <t>ti = effect of the ith treatment</t>
  </si>
  <si>
    <t>bj = effect of the jth block</t>
  </si>
  <si>
    <t>eij = random error</t>
  </si>
  <si>
    <t>mu = overall mean</t>
  </si>
  <si>
    <t>Standard</t>
  </si>
  <si>
    <t>Order</t>
  </si>
  <si>
    <t>Run</t>
  </si>
  <si>
    <t>Thickness (nm)</t>
  </si>
  <si>
    <t>Mean</t>
  </si>
  <si>
    <t>From D. Montgomery, Design and Analysis of Experiments, 5th edition, p. 265</t>
  </si>
  <si>
    <t>Measurement of thermal oxide thickness grown on silicon wafers, four wafers per experimental run</t>
  </si>
  <si>
    <t>A = temperature</t>
  </si>
  <si>
    <t>B = time</t>
  </si>
  <si>
    <t>C = pressure</t>
  </si>
  <si>
    <t>D = gas flow rate</t>
  </si>
  <si>
    <t>wafer 1</t>
  </si>
  <si>
    <t>wafer 2</t>
  </si>
  <si>
    <t>wafer 3</t>
  </si>
  <si>
    <t>wafer 4</t>
  </si>
  <si>
    <t>Thickness</t>
  </si>
  <si>
    <t>From D. Montgomery, Design and Analysis of Experiments, 4th edition, p. 589</t>
  </si>
  <si>
    <t>Impact of reaction time and temperature on resulting polymer yield, viscosity, and molecular weight</t>
  </si>
  <si>
    <t>Time (min)</t>
  </si>
  <si>
    <t>Temp (F)</t>
  </si>
  <si>
    <t>x1</t>
  </si>
  <si>
    <t>x2</t>
  </si>
  <si>
    <t>x1 = normalized time</t>
  </si>
  <si>
    <t>x2 = normalized temperature</t>
  </si>
  <si>
    <t>yield (%)</t>
  </si>
  <si>
    <t>y1 = yield (%)</t>
  </si>
  <si>
    <t>y2 = viscosity (cP)</t>
  </si>
  <si>
    <t>y3 = Molecular Weight</t>
  </si>
  <si>
    <t>viscosity</t>
  </si>
  <si>
    <t>MW</t>
  </si>
  <si>
    <t>TableSpeed</t>
  </si>
  <si>
    <t>FeedRate</t>
  </si>
  <si>
    <t>WheelGrit</t>
  </si>
  <si>
    <t xml:space="preserve">Direction </t>
  </si>
  <si>
    <t>Batch</t>
  </si>
  <si>
    <t>RunOrder</t>
  </si>
  <si>
    <t>From http://www.itl.nist.gov/div898/handbook/pri/section4/pri471.htm</t>
  </si>
  <si>
    <t>a high performance ceramics experiment with the goal of characterizing the effect of grinding parameters on sintered reaction-bonded silicon nitride, reaction bonded silicone nitride, and sintered silicon nitride.</t>
  </si>
  <si>
    <t>Response Variable Y = Mean (over 15 reps) of Ceramic Strength </t>
  </si>
  <si>
    <t>Factor 1 = Table Speed (2 levels: slow (.025 m/s) and fast (.125 m/s)) </t>
  </si>
  <si>
    <t>Factor 2 = Down Feed Rate (2 levels: slow (.05 mm) and fast (.125 mm)) </t>
  </si>
  <si>
    <t>Factor 3 = Wheel Grit (2 levels: 140/170 and 80/100) </t>
  </si>
  <si>
    <t>Factor 4 = Direction (2 levels: longitudinal and transverse) </t>
  </si>
  <si>
    <t>Factor 5 = Batch (2 levels: 1 and 2)</t>
  </si>
  <si>
    <t>This design follows the standard 2-level, 5-factor full factorial design</t>
  </si>
  <si>
    <t>Box, Hunter, and Hunter, Statistics for Experimenters, John Wiley &amp; Sons (1978).</t>
  </si>
  <si>
    <t>Factorial Design, page 308:  Yield as a function of temperate, catalyst type, and catalyst concentration</t>
  </si>
  <si>
    <t>Note the use of an indicator variable for the catagorical data "Catalyst Type"</t>
  </si>
  <si>
    <t>Yield (%)</t>
  </si>
  <si>
    <t>Temp (C)</t>
  </si>
  <si>
    <t>Conc. (%)</t>
  </si>
  <si>
    <t>Catalyst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</si>
</sst>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Machine 1</c:v>
          </c:tx>
          <c:spPr>
            <a:ln w="28575">
              <a:noFill/>
            </a:ln>
          </c:spPr>
          <c:marker>
            <c:spPr>
              <a:noFill/>
              <a:ln w="12700"/>
            </c:spPr>
          </c:marker>
          <c:xVal>
            <c:numRef>
              <c:f>'fiber strength'!$C$7:$C$11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24</c:v>
                </c:pt>
                <c:pt idx="3">
                  <c:v>25</c:v>
                </c:pt>
                <c:pt idx="4">
                  <c:v>32</c:v>
                </c:pt>
              </c:numCache>
            </c:numRef>
          </c:xVal>
          <c:yVal>
            <c:numRef>
              <c:f>'fiber strength'!$B$7:$B$11</c:f>
              <c:numCache>
                <c:formatCode>General</c:formatCode>
                <c:ptCount val="5"/>
                <c:pt idx="0">
                  <c:v>36</c:v>
                </c:pt>
                <c:pt idx="1">
                  <c:v>41</c:v>
                </c:pt>
                <c:pt idx="2">
                  <c:v>39</c:v>
                </c:pt>
                <c:pt idx="3">
                  <c:v>42</c:v>
                </c:pt>
                <c:pt idx="4">
                  <c:v>49</c:v>
                </c:pt>
              </c:numCache>
            </c:numRef>
          </c:yVal>
          <c:smooth val="0"/>
        </c:ser>
        <c:ser>
          <c:idx val="1"/>
          <c:order val="1"/>
          <c:tx>
            <c:v>Machine 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'fiber strength'!$E$7:$E$11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22</c:v>
                </c:pt>
                <c:pt idx="3">
                  <c:v>30</c:v>
                </c:pt>
                <c:pt idx="4">
                  <c:v>28</c:v>
                </c:pt>
              </c:numCache>
            </c:numRef>
          </c:xVal>
          <c:yVal>
            <c:numRef>
              <c:f>'fiber strength'!$D$7:$D$11</c:f>
              <c:numCache>
                <c:formatCode>General</c:formatCode>
                <c:ptCount val="5"/>
                <c:pt idx="0">
                  <c:v>40</c:v>
                </c:pt>
                <c:pt idx="1">
                  <c:v>48</c:v>
                </c:pt>
                <c:pt idx="2">
                  <c:v>39</c:v>
                </c:pt>
                <c:pt idx="3">
                  <c:v>45</c:v>
                </c:pt>
                <c:pt idx="4">
                  <c:v>44</c:v>
                </c:pt>
              </c:numCache>
            </c:numRef>
          </c:yVal>
          <c:smooth val="0"/>
        </c:ser>
        <c:ser>
          <c:idx val="2"/>
          <c:order val="2"/>
          <c:tx>
            <c:v>Machine 3</c:v>
          </c:tx>
          <c:spPr>
            <a:ln w="28575">
              <a:noFill/>
            </a:ln>
          </c:spPr>
          <c:marker>
            <c:spPr>
              <a:noFill/>
              <a:ln w="12700">
                <a:solidFill>
                  <a:srgbClr val="7030A0"/>
                </a:solidFill>
              </a:ln>
            </c:spPr>
          </c:marker>
          <c:xVal>
            <c:numRef>
              <c:f>'fiber strength'!$G$7:$G$11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21</c:v>
                </c:pt>
                <c:pt idx="4">
                  <c:v>15</c:v>
                </c:pt>
              </c:numCache>
            </c:numRef>
          </c:xVal>
          <c:yVal>
            <c:numRef>
              <c:f>'fiber strength'!$F$7:$F$11</c:f>
              <c:numCache>
                <c:formatCode>General</c:formatCode>
                <c:ptCount val="5"/>
                <c:pt idx="0">
                  <c:v>35</c:v>
                </c:pt>
                <c:pt idx="1">
                  <c:v>37</c:v>
                </c:pt>
                <c:pt idx="2">
                  <c:v>42</c:v>
                </c:pt>
                <c:pt idx="3">
                  <c:v>34</c:v>
                </c:pt>
                <c:pt idx="4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75712"/>
        <c:axId val="334276288"/>
      </c:scatterChart>
      <c:valAx>
        <c:axId val="334275712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Fiber Diameter (mils)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34276288"/>
        <c:crosses val="autoZero"/>
        <c:crossBetween val="midCat"/>
      </c:valAx>
      <c:valAx>
        <c:axId val="334276288"/>
        <c:scaling>
          <c:orientation val="minMax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Fiber Strength (lbs)</a:t>
                </a:r>
              </a:p>
            </c:rich>
          </c:tx>
          <c:layout>
            <c:manualLayout>
              <c:xMode val="edge"/>
              <c:yMode val="edge"/>
              <c:x val="2.4464835170580995E-2"/>
              <c:y val="0.14180154564012834"/>
            </c:manualLayout>
          </c:layout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3427571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5805254958532248"/>
          <c:y val="9.7030110819480903E-2"/>
          <c:w val="0.24604716787197492"/>
          <c:h val="0.28477143482064743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95250</xdr:rowOff>
    </xdr:from>
    <xdr:to>
      <xdr:col>13</xdr:col>
      <xdr:colOff>195261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600076</xdr:colOff>
      <xdr:row>1</xdr:row>
      <xdr:rowOff>152400</xdr:rowOff>
    </xdr:from>
    <xdr:ext cx="2667000" cy="392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867276" y="342900"/>
              <a:ext cx="2667000" cy="392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𝑖𝑗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r>
                      <a:rPr lang="en-US" sz="1800" b="0" i="1">
                        <a:latin typeface="Cambria Math"/>
                        <a:ea typeface="Cambria Math"/>
                      </a:rPr>
                      <m:t>𝜇</m:t>
                    </m:r>
                    <m:r>
                      <a:rPr lang="en-US" sz="1800" b="0" i="1">
                        <a:latin typeface="Cambria Math"/>
                        <a:ea typeface="Cambria Math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𝑡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𝑖</m:t>
                        </m:r>
                      </m:sub>
                    </m:sSub>
                    <m:r>
                      <a:rPr lang="en-US" sz="1800" b="0" i="1">
                        <a:latin typeface="Cambria Math"/>
                        <a:ea typeface="Cambria Math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𝑏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𝑗</m:t>
                        </m:r>
                      </m:sub>
                    </m:sSub>
                    <m:r>
                      <a:rPr lang="en-US" sz="1800" b="0" i="1">
                        <a:latin typeface="Cambria Math"/>
                        <a:ea typeface="Cambria Math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𝜀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867276" y="342900"/>
              <a:ext cx="2667000" cy="392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0" i="0">
                  <a:latin typeface="Cambria Math"/>
                </a:rPr>
                <a:t>𝑦_𝑖𝑗=</a:t>
              </a:r>
              <a:r>
                <a:rPr lang="en-US" sz="1800" b="0" i="0">
                  <a:latin typeface="Cambria Math"/>
                  <a:ea typeface="Cambria Math"/>
                </a:rPr>
                <a:t>𝜇+𝑡_𝑖+𝑏_𝑗+𝜀_𝑖𝑗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7</xdr:col>
      <xdr:colOff>590550</xdr:colOff>
      <xdr:row>8</xdr:row>
      <xdr:rowOff>95250</xdr:rowOff>
    </xdr:from>
    <xdr:ext cx="4381500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857750" y="1619250"/>
              <a:ext cx="4381500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</a:rPr>
                          <m:t>𝑆𝑆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𝑡𝑜𝑡𝑎𝑙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𝑆𝑆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𝑡𝑟𝑒𝑎𝑡𝑚𝑒𝑛𝑡</m:t>
                        </m:r>
                      </m:sub>
                    </m:sSub>
                    <m:r>
                      <a:rPr lang="en-US" sz="1800" b="0" i="1">
                        <a:latin typeface="Cambria Math"/>
                        <a:ea typeface="Cambria Math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𝑆𝑆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𝑏𝑙𝑜𝑐𝑘𝑠</m:t>
                        </m:r>
                      </m:sub>
                    </m:sSub>
                    <m:r>
                      <a:rPr lang="en-US" sz="1800" b="0" i="1">
                        <a:latin typeface="Cambria Math"/>
                        <a:ea typeface="Cambria Math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𝑆𝑆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𝑒𝑟𝑟𝑜𝑟𝑠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857750" y="1619250"/>
              <a:ext cx="4381500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i="0">
                  <a:latin typeface="Cambria Math"/>
                </a:rPr>
                <a:t>〖</a:t>
              </a:r>
              <a:r>
                <a:rPr lang="en-US" sz="1800" b="0" i="0">
                  <a:latin typeface="Cambria Math"/>
                </a:rPr>
                <a:t>𝑆𝑆〗_𝑡𝑜𝑡𝑎𝑙=</a:t>
              </a:r>
              <a:r>
                <a:rPr lang="en-US" sz="1800" b="0" i="0">
                  <a:latin typeface="Cambria Math"/>
                  <a:ea typeface="Cambria Math"/>
                </a:rPr>
                <a:t>〖𝑆𝑆〗_𝑡𝑟𝑒𝑎𝑡𝑚𝑒𝑛𝑡+〖𝑆𝑆〗_𝑏𝑙𝑜𝑐𝑘𝑠+〖𝑆𝑆〗_𝑒𝑟𝑟𝑜𝑟𝑠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H14" sqref="H14"/>
    </sheetView>
  </sheetViews>
  <sheetFormatPr defaultRowHeight="15" x14ac:dyDescent="0.25"/>
  <cols>
    <col min="5" max="5" width="9.85546875" customWidth="1"/>
    <col min="6" max="6" width="13" customWidth="1"/>
  </cols>
  <sheetData>
    <row r="1" spans="1:16" x14ac:dyDescent="0.25">
      <c r="A1" t="s">
        <v>73</v>
      </c>
    </row>
    <row r="2" spans="1:16" x14ac:dyDescent="0.25">
      <c r="A2" t="s">
        <v>74</v>
      </c>
    </row>
    <row r="3" spans="1:16" x14ac:dyDescent="0.25">
      <c r="A3" t="s">
        <v>75</v>
      </c>
    </row>
    <row r="5" spans="1:16" x14ac:dyDescent="0.25">
      <c r="A5" s="1" t="s">
        <v>30</v>
      </c>
      <c r="B5" s="1" t="s">
        <v>76</v>
      </c>
      <c r="C5" s="1" t="s">
        <v>77</v>
      </c>
      <c r="D5" s="1" t="s">
        <v>78</v>
      </c>
      <c r="E5" s="1" t="s">
        <v>79</v>
      </c>
    </row>
    <row r="6" spans="1:16" x14ac:dyDescent="0.25">
      <c r="A6">
        <v>1</v>
      </c>
      <c r="B6">
        <v>60</v>
      </c>
      <c r="C6">
        <v>160</v>
      </c>
      <c r="D6">
        <v>20</v>
      </c>
      <c r="E6">
        <v>0</v>
      </c>
      <c r="I6" s="3"/>
      <c r="M6" s="2"/>
      <c r="N6" s="4"/>
    </row>
    <row r="7" spans="1:16" x14ac:dyDescent="0.25">
      <c r="A7">
        <v>2</v>
      </c>
      <c r="B7">
        <v>72</v>
      </c>
      <c r="C7">
        <v>180</v>
      </c>
      <c r="D7">
        <v>20</v>
      </c>
      <c r="E7">
        <v>0</v>
      </c>
      <c r="M7" s="4"/>
      <c r="N7" s="4"/>
      <c r="O7" s="4"/>
      <c r="P7" s="4"/>
    </row>
    <row r="8" spans="1:16" x14ac:dyDescent="0.25">
      <c r="A8">
        <v>3</v>
      </c>
      <c r="B8">
        <v>54</v>
      </c>
      <c r="C8">
        <v>160</v>
      </c>
      <c r="D8">
        <v>40</v>
      </c>
      <c r="E8">
        <v>0</v>
      </c>
      <c r="M8" s="4"/>
      <c r="N8" s="4"/>
      <c r="O8" s="4"/>
      <c r="P8" s="4"/>
    </row>
    <row r="9" spans="1:16" x14ac:dyDescent="0.25">
      <c r="A9">
        <v>4</v>
      </c>
      <c r="B9">
        <v>68</v>
      </c>
      <c r="C9">
        <v>180</v>
      </c>
      <c r="D9">
        <v>40</v>
      </c>
      <c r="E9">
        <v>0</v>
      </c>
      <c r="M9" s="4"/>
      <c r="N9" s="4"/>
    </row>
    <row r="10" spans="1:16" x14ac:dyDescent="0.25">
      <c r="A10">
        <v>5</v>
      </c>
      <c r="B10">
        <v>52</v>
      </c>
      <c r="C10">
        <v>160</v>
      </c>
      <c r="D10">
        <v>20</v>
      </c>
      <c r="E10">
        <v>1</v>
      </c>
      <c r="M10" s="4"/>
      <c r="N10" s="4"/>
    </row>
    <row r="11" spans="1:16" x14ac:dyDescent="0.25">
      <c r="A11">
        <v>6</v>
      </c>
      <c r="B11">
        <v>83</v>
      </c>
      <c r="C11">
        <v>180</v>
      </c>
      <c r="D11">
        <v>20</v>
      </c>
      <c r="E11">
        <v>1</v>
      </c>
      <c r="M11" s="4"/>
      <c r="N11" s="4"/>
    </row>
    <row r="12" spans="1:16" x14ac:dyDescent="0.25">
      <c r="A12">
        <v>7</v>
      </c>
      <c r="B12">
        <v>45</v>
      </c>
      <c r="C12">
        <v>160</v>
      </c>
      <c r="D12">
        <v>40</v>
      </c>
      <c r="E12">
        <v>1</v>
      </c>
    </row>
    <row r="13" spans="1:16" x14ac:dyDescent="0.25">
      <c r="A13">
        <v>8</v>
      </c>
      <c r="B13">
        <v>80</v>
      </c>
      <c r="C13">
        <v>180</v>
      </c>
      <c r="D13">
        <v>40</v>
      </c>
      <c r="E13">
        <v>1</v>
      </c>
      <c r="I13" s="1"/>
      <c r="J13" s="1"/>
      <c r="K13" s="1"/>
      <c r="L13" s="1"/>
    </row>
    <row r="14" spans="1:16" x14ac:dyDescent="0.25">
      <c r="H14" s="5"/>
    </row>
    <row r="16" spans="1:16" x14ac:dyDescent="0.25">
      <c r="H16" s="6"/>
      <c r="I16" s="1"/>
      <c r="J16" s="1"/>
    </row>
    <row r="17" spans="8:8" x14ac:dyDescent="0.25">
      <c r="H17" s="5"/>
    </row>
    <row r="18" spans="8:8" x14ac:dyDescent="0.25">
      <c r="H18" s="5"/>
    </row>
    <row r="19" spans="8:8" x14ac:dyDescent="0.25">
      <c r="H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O14" sqref="O14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7</v>
      </c>
    </row>
    <row r="4" spans="1:7" x14ac:dyDescent="0.25">
      <c r="A4" t="s">
        <v>1</v>
      </c>
    </row>
    <row r="5" spans="1:7" x14ac:dyDescent="0.25">
      <c r="B5" t="s">
        <v>4</v>
      </c>
      <c r="D5" t="s">
        <v>5</v>
      </c>
      <c r="F5" t="s">
        <v>6</v>
      </c>
    </row>
    <row r="6" spans="1:7" x14ac:dyDescent="0.25">
      <c r="B6" t="s">
        <v>2</v>
      </c>
      <c r="C6" t="s">
        <v>3</v>
      </c>
      <c r="D6" t="s">
        <v>2</v>
      </c>
      <c r="E6" t="s">
        <v>3</v>
      </c>
      <c r="F6" t="s">
        <v>2</v>
      </c>
      <c r="G6" t="s">
        <v>3</v>
      </c>
    </row>
    <row r="7" spans="1:7" x14ac:dyDescent="0.25">
      <c r="B7">
        <v>36</v>
      </c>
      <c r="C7">
        <v>20</v>
      </c>
      <c r="D7">
        <v>40</v>
      </c>
      <c r="E7">
        <v>22</v>
      </c>
      <c r="F7">
        <v>35</v>
      </c>
      <c r="G7">
        <v>21</v>
      </c>
    </row>
    <row r="8" spans="1:7" x14ac:dyDescent="0.25">
      <c r="B8">
        <v>41</v>
      </c>
      <c r="C8">
        <v>25</v>
      </c>
      <c r="D8">
        <v>48</v>
      </c>
      <c r="E8">
        <v>28</v>
      </c>
      <c r="F8">
        <v>37</v>
      </c>
      <c r="G8">
        <v>23</v>
      </c>
    </row>
    <row r="9" spans="1:7" x14ac:dyDescent="0.25">
      <c r="B9">
        <v>39</v>
      </c>
      <c r="C9">
        <v>24</v>
      </c>
      <c r="D9">
        <v>39</v>
      </c>
      <c r="E9">
        <v>22</v>
      </c>
      <c r="F9">
        <v>42</v>
      </c>
      <c r="G9">
        <v>26</v>
      </c>
    </row>
    <row r="10" spans="1:7" x14ac:dyDescent="0.25">
      <c r="B10">
        <v>42</v>
      </c>
      <c r="C10">
        <v>25</v>
      </c>
      <c r="D10">
        <v>45</v>
      </c>
      <c r="E10">
        <v>30</v>
      </c>
      <c r="F10">
        <v>34</v>
      </c>
      <c r="G10">
        <v>21</v>
      </c>
    </row>
    <row r="11" spans="1:7" x14ac:dyDescent="0.25">
      <c r="B11">
        <v>49</v>
      </c>
      <c r="C11">
        <v>32</v>
      </c>
      <c r="D11">
        <v>44</v>
      </c>
      <c r="E11">
        <v>28</v>
      </c>
      <c r="F11">
        <v>32</v>
      </c>
      <c r="G11">
        <v>15</v>
      </c>
    </row>
    <row r="17" spans="2:2" x14ac:dyDescent="0.25">
      <c r="B17" s="2" t="s">
        <v>8</v>
      </c>
    </row>
    <row r="18" spans="2:2" x14ac:dyDescent="0.25">
      <c r="B18" t="s">
        <v>9</v>
      </c>
    </row>
    <row r="19" spans="2:2" x14ac:dyDescent="0.25">
      <c r="B19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sheetData>
    <row r="1" spans="1:9" x14ac:dyDescent="0.25">
      <c r="A1" t="s">
        <v>11</v>
      </c>
    </row>
    <row r="3" spans="1:9" x14ac:dyDescent="0.25">
      <c r="A3" t="s">
        <v>12</v>
      </c>
    </row>
    <row r="4" spans="1:9" x14ac:dyDescent="0.25">
      <c r="A4" t="s">
        <v>13</v>
      </c>
    </row>
    <row r="5" spans="1:9" x14ac:dyDescent="0.25">
      <c r="A5" t="s">
        <v>23</v>
      </c>
      <c r="I5" t="s">
        <v>24</v>
      </c>
    </row>
    <row r="6" spans="1:9" x14ac:dyDescent="0.25">
      <c r="I6" t="s">
        <v>25</v>
      </c>
    </row>
    <row r="7" spans="1:9" x14ac:dyDescent="0.25">
      <c r="I7" t="s">
        <v>26</v>
      </c>
    </row>
    <row r="8" spans="1:9" x14ac:dyDescent="0.25">
      <c r="C8" t="s">
        <v>19</v>
      </c>
      <c r="D8" t="s">
        <v>20</v>
      </c>
      <c r="E8" t="s">
        <v>21</v>
      </c>
      <c r="F8" t="s">
        <v>22</v>
      </c>
      <c r="I8" t="s">
        <v>27</v>
      </c>
    </row>
    <row r="9" spans="1:9" x14ac:dyDescent="0.25">
      <c r="B9" s="1" t="s">
        <v>14</v>
      </c>
    </row>
    <row r="10" spans="1:9" x14ac:dyDescent="0.25">
      <c r="B10" s="1" t="s">
        <v>15</v>
      </c>
      <c r="C10">
        <v>9.3000000000000007</v>
      </c>
      <c r="D10">
        <v>9.4</v>
      </c>
      <c r="E10">
        <v>9.6</v>
      </c>
      <c r="F10">
        <v>10</v>
      </c>
    </row>
    <row r="11" spans="1:9" x14ac:dyDescent="0.25">
      <c r="B11" s="1" t="s">
        <v>16</v>
      </c>
      <c r="C11">
        <v>9.4</v>
      </c>
      <c r="D11">
        <v>9.3000000000000007</v>
      </c>
      <c r="E11">
        <v>9.8000000000000007</v>
      </c>
      <c r="F11">
        <v>9.9</v>
      </c>
    </row>
    <row r="12" spans="1:9" x14ac:dyDescent="0.25">
      <c r="B12" s="1" t="s">
        <v>17</v>
      </c>
      <c r="C12">
        <v>9.1999999999999993</v>
      </c>
      <c r="D12">
        <v>9.4</v>
      </c>
      <c r="E12">
        <v>9.5</v>
      </c>
      <c r="F12">
        <v>9.6999999999999993</v>
      </c>
    </row>
    <row r="13" spans="1:9" x14ac:dyDescent="0.25">
      <c r="B13" s="1" t="s">
        <v>18</v>
      </c>
      <c r="C13">
        <v>9.6999999999999993</v>
      </c>
      <c r="D13">
        <v>9.6</v>
      </c>
      <c r="E13">
        <v>10</v>
      </c>
      <c r="F13">
        <v>10.199999999999999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O15" sqref="O15"/>
    </sheetView>
  </sheetViews>
  <sheetFormatPr defaultRowHeight="15" x14ac:dyDescent="0.25"/>
  <sheetData>
    <row r="1" spans="1:14" x14ac:dyDescent="0.25">
      <c r="A1" t="s">
        <v>33</v>
      </c>
      <c r="N1" t="s">
        <v>35</v>
      </c>
    </row>
    <row r="2" spans="1:14" x14ac:dyDescent="0.25">
      <c r="A2" t="s">
        <v>34</v>
      </c>
      <c r="N2" t="s">
        <v>36</v>
      </c>
    </row>
    <row r="3" spans="1:14" x14ac:dyDescent="0.25">
      <c r="N3" t="s">
        <v>37</v>
      </c>
    </row>
    <row r="4" spans="1:14" x14ac:dyDescent="0.25">
      <c r="N4" t="s">
        <v>38</v>
      </c>
    </row>
    <row r="5" spans="1:14" x14ac:dyDescent="0.25">
      <c r="B5" s="1" t="s">
        <v>28</v>
      </c>
      <c r="C5" s="1" t="s">
        <v>30</v>
      </c>
      <c r="D5" s="1"/>
      <c r="E5" s="1"/>
      <c r="F5" s="1"/>
      <c r="G5" s="1"/>
      <c r="I5" t="s">
        <v>31</v>
      </c>
      <c r="L5" s="1" t="s">
        <v>32</v>
      </c>
    </row>
    <row r="6" spans="1:14" x14ac:dyDescent="0.25">
      <c r="B6" s="1" t="s">
        <v>29</v>
      </c>
      <c r="C6" s="1" t="s">
        <v>29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39</v>
      </c>
      <c r="I6" s="1" t="s">
        <v>40</v>
      </c>
      <c r="J6" s="1" t="s">
        <v>41</v>
      </c>
      <c r="K6" s="1" t="s">
        <v>42</v>
      </c>
      <c r="L6" s="1" t="s">
        <v>43</v>
      </c>
    </row>
    <row r="7" spans="1:14" x14ac:dyDescent="0.25">
      <c r="B7">
        <v>1</v>
      </c>
      <c r="C7">
        <v>10</v>
      </c>
      <c r="D7">
        <v>-1</v>
      </c>
      <c r="E7">
        <v>-1</v>
      </c>
      <c r="F7">
        <v>-1</v>
      </c>
      <c r="G7">
        <v>-1</v>
      </c>
      <c r="H7">
        <v>378</v>
      </c>
      <c r="I7">
        <v>376</v>
      </c>
      <c r="J7">
        <v>379</v>
      </c>
      <c r="K7">
        <v>379</v>
      </c>
      <c r="L7">
        <f>AVERAGE(H7:K7)</f>
        <v>378</v>
      </c>
    </row>
    <row r="8" spans="1:14" x14ac:dyDescent="0.25">
      <c r="B8">
        <v>2</v>
      </c>
      <c r="C8">
        <v>7</v>
      </c>
      <c r="D8">
        <v>1</v>
      </c>
      <c r="E8">
        <v>-1</v>
      </c>
      <c r="F8">
        <v>-1</v>
      </c>
      <c r="G8">
        <v>-1</v>
      </c>
      <c r="H8">
        <v>415</v>
      </c>
      <c r="I8">
        <v>416</v>
      </c>
      <c r="J8">
        <v>416</v>
      </c>
      <c r="K8">
        <v>417</v>
      </c>
      <c r="L8">
        <f t="shared" ref="L8:L22" si="0">AVERAGE(H8:K8)</f>
        <v>416</v>
      </c>
    </row>
    <row r="9" spans="1:14" x14ac:dyDescent="0.25">
      <c r="B9">
        <v>3</v>
      </c>
      <c r="C9">
        <v>3</v>
      </c>
      <c r="D9">
        <v>-1</v>
      </c>
      <c r="E9">
        <v>1</v>
      </c>
      <c r="F9">
        <v>-1</v>
      </c>
      <c r="G9">
        <v>-1</v>
      </c>
      <c r="H9">
        <v>380</v>
      </c>
      <c r="I9">
        <v>379</v>
      </c>
      <c r="J9">
        <v>382</v>
      </c>
      <c r="K9">
        <v>383</v>
      </c>
      <c r="L9">
        <f t="shared" si="0"/>
        <v>381</v>
      </c>
    </row>
    <row r="10" spans="1:14" x14ac:dyDescent="0.25">
      <c r="B10">
        <v>4</v>
      </c>
      <c r="C10">
        <v>9</v>
      </c>
      <c r="D10">
        <v>1</v>
      </c>
      <c r="E10">
        <v>1</v>
      </c>
      <c r="F10">
        <v>-1</v>
      </c>
      <c r="G10">
        <v>-1</v>
      </c>
      <c r="H10">
        <v>450</v>
      </c>
      <c r="I10">
        <v>446</v>
      </c>
      <c r="J10">
        <v>449</v>
      </c>
      <c r="K10">
        <v>447</v>
      </c>
      <c r="L10">
        <f t="shared" si="0"/>
        <v>448</v>
      </c>
    </row>
    <row r="11" spans="1:14" x14ac:dyDescent="0.25">
      <c r="B11">
        <v>5</v>
      </c>
      <c r="C11">
        <v>6</v>
      </c>
      <c r="D11">
        <v>-1</v>
      </c>
      <c r="E11">
        <v>-1</v>
      </c>
      <c r="F11">
        <v>1</v>
      </c>
      <c r="G11">
        <v>-1</v>
      </c>
      <c r="H11">
        <v>375</v>
      </c>
      <c r="I11">
        <v>371</v>
      </c>
      <c r="J11">
        <v>373</v>
      </c>
      <c r="K11">
        <v>369</v>
      </c>
      <c r="L11">
        <f t="shared" si="0"/>
        <v>372</v>
      </c>
    </row>
    <row r="12" spans="1:14" x14ac:dyDescent="0.25">
      <c r="B12">
        <v>6</v>
      </c>
      <c r="C12">
        <v>2</v>
      </c>
      <c r="D12">
        <v>1</v>
      </c>
      <c r="E12">
        <v>-1</v>
      </c>
      <c r="F12">
        <v>1</v>
      </c>
      <c r="G12">
        <v>-1</v>
      </c>
      <c r="H12">
        <v>391</v>
      </c>
      <c r="I12">
        <v>390</v>
      </c>
      <c r="J12">
        <v>388</v>
      </c>
      <c r="K12">
        <v>391</v>
      </c>
      <c r="L12">
        <f t="shared" si="0"/>
        <v>390</v>
      </c>
    </row>
    <row r="13" spans="1:14" x14ac:dyDescent="0.25">
      <c r="B13">
        <v>7</v>
      </c>
      <c r="C13">
        <v>5</v>
      </c>
      <c r="D13">
        <v>-1</v>
      </c>
      <c r="E13">
        <v>1</v>
      </c>
      <c r="F13">
        <v>1</v>
      </c>
      <c r="G13">
        <v>-1</v>
      </c>
      <c r="H13">
        <v>384</v>
      </c>
      <c r="I13">
        <v>385</v>
      </c>
      <c r="J13">
        <v>386</v>
      </c>
      <c r="K13">
        <v>385</v>
      </c>
      <c r="L13">
        <f t="shared" si="0"/>
        <v>385</v>
      </c>
    </row>
    <row r="14" spans="1:14" x14ac:dyDescent="0.25">
      <c r="B14">
        <v>8</v>
      </c>
      <c r="C14">
        <v>4</v>
      </c>
      <c r="D14">
        <v>1</v>
      </c>
      <c r="E14">
        <v>1</v>
      </c>
      <c r="F14">
        <v>1</v>
      </c>
      <c r="G14">
        <v>-1</v>
      </c>
      <c r="H14">
        <v>426</v>
      </c>
      <c r="I14">
        <v>433</v>
      </c>
      <c r="J14">
        <v>430</v>
      </c>
      <c r="K14">
        <v>431</v>
      </c>
      <c r="L14">
        <f t="shared" si="0"/>
        <v>430</v>
      </c>
    </row>
    <row r="15" spans="1:14" x14ac:dyDescent="0.25">
      <c r="B15">
        <v>9</v>
      </c>
      <c r="C15">
        <v>12</v>
      </c>
      <c r="D15">
        <v>-1</v>
      </c>
      <c r="E15">
        <v>-1</v>
      </c>
      <c r="F15">
        <v>-1</v>
      </c>
      <c r="G15">
        <v>1</v>
      </c>
      <c r="H15">
        <v>381</v>
      </c>
      <c r="I15">
        <v>381</v>
      </c>
      <c r="J15">
        <v>375</v>
      </c>
      <c r="K15">
        <v>383</v>
      </c>
      <c r="L15">
        <f t="shared" si="0"/>
        <v>380</v>
      </c>
    </row>
    <row r="16" spans="1:14" x14ac:dyDescent="0.25">
      <c r="B16">
        <v>10</v>
      </c>
      <c r="C16">
        <v>16</v>
      </c>
      <c r="D16">
        <v>1</v>
      </c>
      <c r="E16">
        <v>-1</v>
      </c>
      <c r="F16">
        <v>-1</v>
      </c>
      <c r="G16">
        <v>1</v>
      </c>
      <c r="H16">
        <v>416</v>
      </c>
      <c r="I16">
        <v>420</v>
      </c>
      <c r="J16">
        <v>412</v>
      </c>
      <c r="K16">
        <v>412</v>
      </c>
      <c r="L16">
        <f t="shared" si="0"/>
        <v>415</v>
      </c>
    </row>
    <row r="17" spans="2:12" x14ac:dyDescent="0.25">
      <c r="B17">
        <v>11</v>
      </c>
      <c r="C17">
        <v>8</v>
      </c>
      <c r="D17">
        <v>-1</v>
      </c>
      <c r="E17">
        <v>1</v>
      </c>
      <c r="F17">
        <v>-1</v>
      </c>
      <c r="G17">
        <v>1</v>
      </c>
      <c r="H17">
        <v>371</v>
      </c>
      <c r="I17">
        <v>372</v>
      </c>
      <c r="J17">
        <v>371</v>
      </c>
      <c r="K17">
        <v>370</v>
      </c>
      <c r="L17">
        <f t="shared" si="0"/>
        <v>371</v>
      </c>
    </row>
    <row r="18" spans="2:12" x14ac:dyDescent="0.25">
      <c r="B18">
        <v>12</v>
      </c>
      <c r="C18">
        <v>1</v>
      </c>
      <c r="D18">
        <v>1</v>
      </c>
      <c r="E18">
        <v>1</v>
      </c>
      <c r="F18">
        <v>-1</v>
      </c>
      <c r="G18">
        <v>1</v>
      </c>
      <c r="H18">
        <v>445</v>
      </c>
      <c r="I18">
        <v>448</v>
      </c>
      <c r="J18">
        <v>443</v>
      </c>
      <c r="K18">
        <v>448</v>
      </c>
      <c r="L18">
        <f t="shared" si="0"/>
        <v>446</v>
      </c>
    </row>
    <row r="19" spans="2:12" x14ac:dyDescent="0.25">
      <c r="B19">
        <v>13</v>
      </c>
      <c r="C19">
        <v>14</v>
      </c>
      <c r="D19">
        <v>-1</v>
      </c>
      <c r="E19">
        <v>-1</v>
      </c>
      <c r="F19">
        <v>1</v>
      </c>
      <c r="G19">
        <v>1</v>
      </c>
      <c r="H19">
        <v>377</v>
      </c>
      <c r="I19">
        <v>377</v>
      </c>
      <c r="J19">
        <v>379</v>
      </c>
      <c r="K19">
        <v>379</v>
      </c>
      <c r="L19">
        <f t="shared" si="0"/>
        <v>378</v>
      </c>
    </row>
    <row r="20" spans="2:12" x14ac:dyDescent="0.25">
      <c r="B20">
        <v>14</v>
      </c>
      <c r="C20">
        <v>15</v>
      </c>
      <c r="D20">
        <v>1</v>
      </c>
      <c r="E20">
        <v>-1</v>
      </c>
      <c r="F20">
        <v>1</v>
      </c>
      <c r="G20">
        <v>1</v>
      </c>
      <c r="H20">
        <v>391</v>
      </c>
      <c r="I20">
        <v>391</v>
      </c>
      <c r="J20">
        <v>386</v>
      </c>
      <c r="K20">
        <v>400</v>
      </c>
      <c r="L20">
        <f t="shared" si="0"/>
        <v>392</v>
      </c>
    </row>
    <row r="21" spans="2:12" x14ac:dyDescent="0.25">
      <c r="B21">
        <v>15</v>
      </c>
      <c r="C21">
        <v>11</v>
      </c>
      <c r="D21">
        <v>-1</v>
      </c>
      <c r="E21">
        <v>1</v>
      </c>
      <c r="F21">
        <v>1</v>
      </c>
      <c r="G21">
        <v>1</v>
      </c>
      <c r="H21">
        <v>375</v>
      </c>
      <c r="I21">
        <v>376</v>
      </c>
      <c r="J21">
        <v>376</v>
      </c>
      <c r="K21">
        <v>377</v>
      </c>
      <c r="L21">
        <f t="shared" si="0"/>
        <v>376</v>
      </c>
    </row>
    <row r="22" spans="2:12" x14ac:dyDescent="0.25">
      <c r="B22">
        <v>16</v>
      </c>
      <c r="C22">
        <v>13</v>
      </c>
      <c r="D22">
        <v>1</v>
      </c>
      <c r="E22">
        <v>1</v>
      </c>
      <c r="F22">
        <v>1</v>
      </c>
      <c r="G22">
        <v>1</v>
      </c>
      <c r="H22">
        <v>430</v>
      </c>
      <c r="I22">
        <v>430</v>
      </c>
      <c r="J22">
        <v>428</v>
      </c>
      <c r="K22">
        <v>428</v>
      </c>
      <c r="L22">
        <f t="shared" si="0"/>
        <v>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I20" sqref="I20"/>
    </sheetView>
  </sheetViews>
  <sheetFormatPr defaultRowHeight="15" x14ac:dyDescent="0.25"/>
  <cols>
    <col min="3" max="3" width="10.140625" customWidth="1"/>
  </cols>
  <sheetData>
    <row r="1" spans="1:13" x14ac:dyDescent="0.25">
      <c r="A1" t="s">
        <v>44</v>
      </c>
      <c r="M1" t="s">
        <v>50</v>
      </c>
    </row>
    <row r="2" spans="1:13" x14ac:dyDescent="0.25">
      <c r="A2" t="s">
        <v>45</v>
      </c>
      <c r="M2" t="s">
        <v>51</v>
      </c>
    </row>
    <row r="3" spans="1:13" x14ac:dyDescent="0.25">
      <c r="M3" t="s">
        <v>53</v>
      </c>
    </row>
    <row r="4" spans="1:13" x14ac:dyDescent="0.25">
      <c r="M4" t="s">
        <v>54</v>
      </c>
    </row>
    <row r="5" spans="1:13" x14ac:dyDescent="0.25">
      <c r="B5" s="1" t="s">
        <v>28</v>
      </c>
      <c r="C5" s="1"/>
      <c r="D5" s="1"/>
      <c r="E5" s="1"/>
      <c r="F5" s="1"/>
      <c r="K5" s="1"/>
      <c r="M5" t="s">
        <v>55</v>
      </c>
    </row>
    <row r="6" spans="1:13" x14ac:dyDescent="0.25">
      <c r="B6" s="1" t="s">
        <v>29</v>
      </c>
      <c r="C6" s="1" t="s">
        <v>46</v>
      </c>
      <c r="D6" s="1" t="s">
        <v>47</v>
      </c>
      <c r="E6" s="1" t="s">
        <v>48</v>
      </c>
      <c r="F6" s="1" t="s">
        <v>49</v>
      </c>
      <c r="G6" s="1" t="s">
        <v>52</v>
      </c>
      <c r="H6" s="1" t="s">
        <v>56</v>
      </c>
      <c r="I6" s="1" t="s">
        <v>57</v>
      </c>
      <c r="J6" s="1"/>
      <c r="K6" s="1"/>
    </row>
    <row r="7" spans="1:13" x14ac:dyDescent="0.25">
      <c r="B7">
        <v>1</v>
      </c>
      <c r="C7">
        <v>80</v>
      </c>
      <c r="D7">
        <v>170</v>
      </c>
      <c r="E7">
        <v>-1</v>
      </c>
      <c r="F7">
        <v>-1</v>
      </c>
      <c r="G7">
        <v>76.5</v>
      </c>
      <c r="H7">
        <v>62</v>
      </c>
      <c r="I7">
        <v>2940</v>
      </c>
    </row>
    <row r="8" spans="1:13" x14ac:dyDescent="0.25">
      <c r="B8">
        <v>2</v>
      </c>
      <c r="C8">
        <v>80</v>
      </c>
      <c r="D8">
        <v>180</v>
      </c>
      <c r="E8">
        <v>-1</v>
      </c>
      <c r="F8">
        <v>1</v>
      </c>
      <c r="G8">
        <v>77</v>
      </c>
      <c r="H8">
        <v>60</v>
      </c>
      <c r="I8">
        <v>3470</v>
      </c>
    </row>
    <row r="9" spans="1:13" x14ac:dyDescent="0.25">
      <c r="B9">
        <v>3</v>
      </c>
      <c r="C9">
        <v>90</v>
      </c>
      <c r="D9">
        <v>170</v>
      </c>
      <c r="E9">
        <v>1</v>
      </c>
      <c r="F9">
        <v>-1</v>
      </c>
      <c r="G9">
        <v>78</v>
      </c>
      <c r="H9">
        <v>66</v>
      </c>
      <c r="I9">
        <v>3680</v>
      </c>
    </row>
    <row r="10" spans="1:13" x14ac:dyDescent="0.25">
      <c r="B10">
        <v>4</v>
      </c>
      <c r="C10">
        <v>90</v>
      </c>
      <c r="D10">
        <v>180</v>
      </c>
      <c r="E10">
        <v>1</v>
      </c>
      <c r="F10">
        <v>1</v>
      </c>
      <c r="G10">
        <v>79.5</v>
      </c>
      <c r="H10">
        <v>59</v>
      </c>
      <c r="I10">
        <v>3890</v>
      </c>
    </row>
    <row r="11" spans="1:13" x14ac:dyDescent="0.25">
      <c r="B11">
        <v>5</v>
      </c>
      <c r="C11">
        <v>85</v>
      </c>
      <c r="D11">
        <v>175</v>
      </c>
      <c r="E11">
        <v>0</v>
      </c>
      <c r="F11">
        <v>0</v>
      </c>
      <c r="G11">
        <v>79.900000000000006</v>
      </c>
      <c r="H11">
        <v>72</v>
      </c>
      <c r="I11">
        <v>3480</v>
      </c>
    </row>
    <row r="12" spans="1:13" x14ac:dyDescent="0.25">
      <c r="B12">
        <v>6</v>
      </c>
      <c r="C12">
        <v>85</v>
      </c>
      <c r="D12">
        <v>175</v>
      </c>
      <c r="E12">
        <v>0</v>
      </c>
      <c r="F12">
        <v>0</v>
      </c>
      <c r="G12">
        <v>80.3</v>
      </c>
      <c r="H12">
        <v>69</v>
      </c>
      <c r="I12">
        <v>3200</v>
      </c>
    </row>
    <row r="13" spans="1:13" x14ac:dyDescent="0.25">
      <c r="B13">
        <v>7</v>
      </c>
      <c r="C13">
        <v>85</v>
      </c>
      <c r="D13">
        <v>175</v>
      </c>
      <c r="E13">
        <v>0</v>
      </c>
      <c r="F13">
        <v>0</v>
      </c>
      <c r="G13">
        <v>80</v>
      </c>
      <c r="H13">
        <v>68</v>
      </c>
      <c r="I13">
        <v>3410</v>
      </c>
    </row>
    <row r="14" spans="1:13" x14ac:dyDescent="0.25">
      <c r="B14">
        <v>8</v>
      </c>
      <c r="C14">
        <v>85</v>
      </c>
      <c r="D14">
        <v>175</v>
      </c>
      <c r="E14">
        <v>0</v>
      </c>
      <c r="F14">
        <v>0</v>
      </c>
      <c r="G14">
        <v>79.7</v>
      </c>
      <c r="H14">
        <v>70</v>
      </c>
      <c r="I14">
        <v>3290</v>
      </c>
    </row>
    <row r="15" spans="1:13" x14ac:dyDescent="0.25">
      <c r="B15">
        <v>9</v>
      </c>
      <c r="C15">
        <v>85</v>
      </c>
      <c r="D15">
        <v>175</v>
      </c>
      <c r="E15">
        <v>0</v>
      </c>
      <c r="F15">
        <v>0</v>
      </c>
      <c r="G15">
        <v>79.8</v>
      </c>
      <c r="H15">
        <v>71</v>
      </c>
      <c r="I15">
        <v>3500</v>
      </c>
    </row>
    <row r="16" spans="1:13" x14ac:dyDescent="0.25">
      <c r="B16">
        <v>10</v>
      </c>
      <c r="C16">
        <v>92.07</v>
      </c>
      <c r="D16">
        <v>175</v>
      </c>
      <c r="E16">
        <v>1.4139999999999999</v>
      </c>
      <c r="F16">
        <v>0</v>
      </c>
      <c r="G16">
        <v>78.400000000000006</v>
      </c>
      <c r="H16">
        <v>68</v>
      </c>
      <c r="I16">
        <v>3360</v>
      </c>
    </row>
    <row r="17" spans="2:9" x14ac:dyDescent="0.25">
      <c r="B17">
        <v>11</v>
      </c>
      <c r="C17">
        <v>77.930000000000007</v>
      </c>
      <c r="D17">
        <v>175</v>
      </c>
      <c r="E17">
        <v>-1.4139999999999999</v>
      </c>
      <c r="F17">
        <v>0</v>
      </c>
      <c r="G17">
        <v>75.599999999999994</v>
      </c>
      <c r="H17">
        <v>71</v>
      </c>
      <c r="I17">
        <v>3020</v>
      </c>
    </row>
    <row r="18" spans="2:9" x14ac:dyDescent="0.25">
      <c r="B18">
        <v>12</v>
      </c>
      <c r="C18">
        <v>85</v>
      </c>
      <c r="D18">
        <v>182.07</v>
      </c>
      <c r="E18">
        <v>0</v>
      </c>
      <c r="F18">
        <v>1.4139999999999999</v>
      </c>
      <c r="G18">
        <v>78.5</v>
      </c>
      <c r="H18">
        <v>58</v>
      </c>
      <c r="I18">
        <v>3630</v>
      </c>
    </row>
    <row r="19" spans="2:9" x14ac:dyDescent="0.25">
      <c r="B19">
        <v>13</v>
      </c>
      <c r="C19">
        <v>85</v>
      </c>
      <c r="D19">
        <v>167.93</v>
      </c>
      <c r="E19">
        <v>0</v>
      </c>
      <c r="F19">
        <v>-1.4139999999999999</v>
      </c>
      <c r="G19">
        <v>77</v>
      </c>
      <c r="H19">
        <v>57</v>
      </c>
      <c r="I19">
        <v>3150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J22" sqref="J22"/>
    </sheetView>
  </sheetViews>
  <sheetFormatPr defaultRowHeight="15" x14ac:dyDescent="0.25"/>
  <sheetData>
    <row r="1" spans="1:9" x14ac:dyDescent="0.25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2</v>
      </c>
      <c r="G1" s="7" t="s">
        <v>63</v>
      </c>
    </row>
    <row r="2" spans="1:9" x14ac:dyDescent="0.25">
      <c r="A2" s="7">
        <v>-1</v>
      </c>
      <c r="B2" s="7">
        <v>-1</v>
      </c>
      <c r="C2" s="7">
        <v>-1</v>
      </c>
      <c r="D2" s="7">
        <v>-1</v>
      </c>
      <c r="E2" s="7">
        <v>-1</v>
      </c>
      <c r="F2" s="7">
        <v>680.45</v>
      </c>
      <c r="G2" s="7">
        <v>17</v>
      </c>
      <c r="I2" t="s">
        <v>64</v>
      </c>
    </row>
    <row r="3" spans="1:9" x14ac:dyDescent="0.25">
      <c r="A3" s="7">
        <v>1</v>
      </c>
      <c r="B3" s="7">
        <v>-1</v>
      </c>
      <c r="C3" s="7">
        <v>-1</v>
      </c>
      <c r="D3" s="7">
        <v>-1</v>
      </c>
      <c r="E3" s="7">
        <v>-1</v>
      </c>
      <c r="F3" s="7">
        <v>722.48</v>
      </c>
      <c r="G3" s="7">
        <v>30</v>
      </c>
    </row>
    <row r="4" spans="1:9" x14ac:dyDescent="0.25">
      <c r="A4" s="7">
        <v>-1</v>
      </c>
      <c r="B4" s="7">
        <v>1</v>
      </c>
      <c r="C4" s="7">
        <v>-1</v>
      </c>
      <c r="D4" s="7">
        <v>-1</v>
      </c>
      <c r="E4" s="7">
        <v>-1</v>
      </c>
      <c r="F4" s="7">
        <v>702.14</v>
      </c>
      <c r="G4" s="7">
        <v>14</v>
      </c>
      <c r="I4" t="s">
        <v>65</v>
      </c>
    </row>
    <row r="5" spans="1:9" x14ac:dyDescent="0.25">
      <c r="A5" s="7">
        <v>1</v>
      </c>
      <c r="B5" s="7">
        <v>1</v>
      </c>
      <c r="C5" s="7">
        <v>-1</v>
      </c>
      <c r="D5" s="7">
        <v>-1</v>
      </c>
      <c r="E5" s="7">
        <v>-1</v>
      </c>
      <c r="F5" s="7">
        <v>666.93</v>
      </c>
      <c r="G5" s="7">
        <v>8</v>
      </c>
    </row>
    <row r="6" spans="1:9" x14ac:dyDescent="0.25">
      <c r="A6" s="7">
        <v>-1</v>
      </c>
      <c r="B6" s="7">
        <v>-1</v>
      </c>
      <c r="C6" s="7">
        <v>1</v>
      </c>
      <c r="D6" s="7">
        <v>-1</v>
      </c>
      <c r="E6" s="7">
        <v>-1</v>
      </c>
      <c r="F6" s="7">
        <v>703.67</v>
      </c>
      <c r="G6" s="7">
        <v>32</v>
      </c>
      <c r="I6" t="s">
        <v>66</v>
      </c>
    </row>
    <row r="7" spans="1:9" x14ac:dyDescent="0.25">
      <c r="A7" s="7">
        <v>1</v>
      </c>
      <c r="B7" s="7">
        <v>-1</v>
      </c>
      <c r="C7" s="7">
        <v>1</v>
      </c>
      <c r="D7" s="7">
        <v>-1</v>
      </c>
      <c r="E7" s="7">
        <v>-1</v>
      </c>
      <c r="F7" s="7">
        <v>642.14</v>
      </c>
      <c r="G7" s="7">
        <v>20</v>
      </c>
      <c r="I7" t="s">
        <v>67</v>
      </c>
    </row>
    <row r="8" spans="1:9" x14ac:dyDescent="0.25">
      <c r="A8" s="7">
        <v>-1</v>
      </c>
      <c r="B8" s="7">
        <v>1</v>
      </c>
      <c r="C8" s="7">
        <v>1</v>
      </c>
      <c r="D8" s="7">
        <v>-1</v>
      </c>
      <c r="E8" s="7">
        <v>-1</v>
      </c>
      <c r="F8" s="7">
        <v>692.98</v>
      </c>
      <c r="G8" s="7">
        <v>26</v>
      </c>
      <c r="I8" t="s">
        <v>68</v>
      </c>
    </row>
    <row r="9" spans="1:9" x14ac:dyDescent="0.25">
      <c r="A9" s="7">
        <v>1</v>
      </c>
      <c r="B9" s="7">
        <v>1</v>
      </c>
      <c r="C9" s="7">
        <v>1</v>
      </c>
      <c r="D9" s="7">
        <v>-1</v>
      </c>
      <c r="E9" s="7">
        <v>-1</v>
      </c>
      <c r="F9" s="7">
        <v>669.26</v>
      </c>
      <c r="G9" s="7">
        <v>24</v>
      </c>
      <c r="I9" t="s">
        <v>69</v>
      </c>
    </row>
    <row r="10" spans="1:9" x14ac:dyDescent="0.25">
      <c r="A10" s="7">
        <v>-1</v>
      </c>
      <c r="B10" s="7">
        <v>-1</v>
      </c>
      <c r="C10" s="7">
        <v>-1</v>
      </c>
      <c r="D10" s="7">
        <v>1</v>
      </c>
      <c r="E10" s="7">
        <v>-1</v>
      </c>
      <c r="F10" s="7">
        <v>491.58</v>
      </c>
      <c r="G10" s="7">
        <v>10</v>
      </c>
      <c r="I10" t="s">
        <v>70</v>
      </c>
    </row>
    <row r="11" spans="1:9" x14ac:dyDescent="0.25">
      <c r="A11" s="7">
        <v>1</v>
      </c>
      <c r="B11" s="7">
        <v>-1</v>
      </c>
      <c r="C11" s="7">
        <v>-1</v>
      </c>
      <c r="D11" s="7">
        <v>1</v>
      </c>
      <c r="E11" s="7">
        <v>-1</v>
      </c>
      <c r="F11" s="7">
        <v>475.52</v>
      </c>
      <c r="G11" s="7">
        <v>16</v>
      </c>
      <c r="I11" t="s">
        <v>71</v>
      </c>
    </row>
    <row r="12" spans="1:9" x14ac:dyDescent="0.25">
      <c r="A12" s="7">
        <v>-1</v>
      </c>
      <c r="B12" s="7">
        <v>1</v>
      </c>
      <c r="C12" s="7">
        <v>-1</v>
      </c>
      <c r="D12" s="7">
        <v>1</v>
      </c>
      <c r="E12" s="7">
        <v>-1</v>
      </c>
      <c r="F12" s="7">
        <v>478.76</v>
      </c>
      <c r="G12" s="7">
        <v>27</v>
      </c>
    </row>
    <row r="13" spans="1:9" x14ac:dyDescent="0.25">
      <c r="A13" s="7">
        <v>1</v>
      </c>
      <c r="B13" s="7">
        <v>1</v>
      </c>
      <c r="C13" s="7">
        <v>-1</v>
      </c>
      <c r="D13" s="7">
        <v>1</v>
      </c>
      <c r="E13" s="7">
        <v>-1</v>
      </c>
      <c r="F13" s="7">
        <v>568.23</v>
      </c>
      <c r="G13" s="7">
        <v>18</v>
      </c>
      <c r="I13" t="s">
        <v>72</v>
      </c>
    </row>
    <row r="14" spans="1:9" x14ac:dyDescent="0.25">
      <c r="A14" s="7">
        <v>-1</v>
      </c>
      <c r="B14" s="7">
        <v>-1</v>
      </c>
      <c r="C14" s="7">
        <v>1</v>
      </c>
      <c r="D14" s="7">
        <v>1</v>
      </c>
      <c r="E14" s="7">
        <v>-1</v>
      </c>
      <c r="F14" s="7">
        <v>444.72</v>
      </c>
      <c r="G14" s="7">
        <v>3</v>
      </c>
    </row>
    <row r="15" spans="1:9" x14ac:dyDescent="0.25">
      <c r="A15" s="7">
        <v>1</v>
      </c>
      <c r="B15" s="7">
        <v>-1</v>
      </c>
      <c r="C15" s="7">
        <v>1</v>
      </c>
      <c r="D15" s="7">
        <v>1</v>
      </c>
      <c r="E15" s="7">
        <v>-1</v>
      </c>
      <c r="F15" s="7">
        <v>410.37</v>
      </c>
      <c r="G15" s="7">
        <v>19</v>
      </c>
    </row>
    <row r="16" spans="1:9" x14ac:dyDescent="0.25">
      <c r="A16" s="7">
        <v>-1</v>
      </c>
      <c r="B16" s="7">
        <v>1</v>
      </c>
      <c r="C16" s="7">
        <v>1</v>
      </c>
      <c r="D16" s="7">
        <v>1</v>
      </c>
      <c r="E16" s="7">
        <v>-1</v>
      </c>
      <c r="F16" s="7">
        <v>428.51</v>
      </c>
      <c r="G16" s="7">
        <v>31</v>
      </c>
    </row>
    <row r="17" spans="1:7" x14ac:dyDescent="0.25">
      <c r="A17" s="7">
        <v>1</v>
      </c>
      <c r="B17" s="7">
        <v>1</v>
      </c>
      <c r="C17" s="7">
        <v>1</v>
      </c>
      <c r="D17" s="7">
        <v>1</v>
      </c>
      <c r="E17" s="7">
        <v>-1</v>
      </c>
      <c r="F17" s="7">
        <v>491.47</v>
      </c>
      <c r="G17" s="7">
        <v>15</v>
      </c>
    </row>
    <row r="18" spans="1:7" x14ac:dyDescent="0.25">
      <c r="A18" s="7">
        <v>-1</v>
      </c>
      <c r="B18" s="7">
        <v>-1</v>
      </c>
      <c r="C18" s="7">
        <v>-1</v>
      </c>
      <c r="D18" s="7">
        <v>-1</v>
      </c>
      <c r="E18" s="7">
        <v>1</v>
      </c>
      <c r="F18" s="7">
        <v>607.34</v>
      </c>
      <c r="G18" s="7">
        <v>12</v>
      </c>
    </row>
    <row r="19" spans="1:7" x14ac:dyDescent="0.25">
      <c r="A19" s="7">
        <v>1</v>
      </c>
      <c r="B19" s="7">
        <v>-1</v>
      </c>
      <c r="C19" s="7">
        <v>-1</v>
      </c>
      <c r="D19" s="7">
        <v>-1</v>
      </c>
      <c r="E19" s="7">
        <v>1</v>
      </c>
      <c r="F19" s="7">
        <v>620.79999999999995</v>
      </c>
      <c r="G19" s="7">
        <v>1</v>
      </c>
    </row>
    <row r="20" spans="1:7" x14ac:dyDescent="0.25">
      <c r="A20" s="7">
        <v>-1</v>
      </c>
      <c r="B20" s="7">
        <v>1</v>
      </c>
      <c r="C20" s="7">
        <v>-1</v>
      </c>
      <c r="D20" s="7">
        <v>-1</v>
      </c>
      <c r="E20" s="7">
        <v>1</v>
      </c>
      <c r="F20" s="7">
        <v>610.54999999999995</v>
      </c>
      <c r="G20" s="7">
        <v>4</v>
      </c>
    </row>
    <row r="21" spans="1:7" x14ac:dyDescent="0.25">
      <c r="A21" s="7">
        <v>1</v>
      </c>
      <c r="B21" s="7">
        <v>1</v>
      </c>
      <c r="C21" s="7">
        <v>-1</v>
      </c>
      <c r="D21" s="7">
        <v>-1</v>
      </c>
      <c r="E21" s="7">
        <v>1</v>
      </c>
      <c r="F21" s="7">
        <v>638.04</v>
      </c>
      <c r="G21" s="7">
        <v>23</v>
      </c>
    </row>
    <row r="22" spans="1:7" x14ac:dyDescent="0.25">
      <c r="A22" s="7">
        <v>-1</v>
      </c>
      <c r="B22" s="7">
        <v>-1</v>
      </c>
      <c r="C22" s="7">
        <v>1</v>
      </c>
      <c r="D22" s="7">
        <v>-1</v>
      </c>
      <c r="E22" s="7">
        <v>1</v>
      </c>
      <c r="F22" s="7">
        <v>585.19000000000005</v>
      </c>
      <c r="G22" s="7">
        <v>2</v>
      </c>
    </row>
    <row r="23" spans="1:7" x14ac:dyDescent="0.25">
      <c r="A23" s="7">
        <v>1</v>
      </c>
      <c r="B23" s="7">
        <v>-1</v>
      </c>
      <c r="C23" s="7">
        <v>1</v>
      </c>
      <c r="D23" s="7">
        <v>-1</v>
      </c>
      <c r="E23" s="7">
        <v>1</v>
      </c>
      <c r="F23" s="7">
        <v>586.16999999999996</v>
      </c>
      <c r="G23" s="7">
        <v>28</v>
      </c>
    </row>
    <row r="24" spans="1:7" x14ac:dyDescent="0.25">
      <c r="A24" s="7">
        <v>-1</v>
      </c>
      <c r="B24" s="7">
        <v>1</v>
      </c>
      <c r="C24" s="7">
        <v>1</v>
      </c>
      <c r="D24" s="7">
        <v>-1</v>
      </c>
      <c r="E24" s="7">
        <v>1</v>
      </c>
      <c r="F24" s="7">
        <v>601.66999999999996</v>
      </c>
      <c r="G24" s="7">
        <v>11</v>
      </c>
    </row>
    <row r="25" spans="1:7" x14ac:dyDescent="0.25">
      <c r="A25" s="7">
        <v>1</v>
      </c>
      <c r="B25" s="7">
        <v>1</v>
      </c>
      <c r="C25" s="7">
        <v>1</v>
      </c>
      <c r="D25" s="7">
        <v>-1</v>
      </c>
      <c r="E25" s="7">
        <v>1</v>
      </c>
      <c r="F25" s="7">
        <v>608.30999999999995</v>
      </c>
      <c r="G25" s="7">
        <v>9</v>
      </c>
    </row>
    <row r="26" spans="1:7" x14ac:dyDescent="0.25">
      <c r="A26" s="7">
        <v>-1</v>
      </c>
      <c r="B26" s="7">
        <v>-1</v>
      </c>
      <c r="C26" s="7">
        <v>-1</v>
      </c>
      <c r="D26" s="7">
        <v>1</v>
      </c>
      <c r="E26" s="7">
        <v>1</v>
      </c>
      <c r="F26" s="7">
        <v>442.9</v>
      </c>
      <c r="G26" s="7">
        <v>25</v>
      </c>
    </row>
    <row r="27" spans="1:7" x14ac:dyDescent="0.25">
      <c r="A27" s="7">
        <v>1</v>
      </c>
      <c r="B27" s="7">
        <v>-1</v>
      </c>
      <c r="C27" s="7">
        <v>-1</v>
      </c>
      <c r="D27" s="7">
        <v>1</v>
      </c>
      <c r="E27" s="7">
        <v>1</v>
      </c>
      <c r="F27" s="7">
        <v>434.41</v>
      </c>
      <c r="G27" s="7">
        <v>21</v>
      </c>
    </row>
    <row r="28" spans="1:7" x14ac:dyDescent="0.25">
      <c r="A28" s="7">
        <v>-1</v>
      </c>
      <c r="B28" s="7">
        <v>1</v>
      </c>
      <c r="C28" s="7">
        <v>-1</v>
      </c>
      <c r="D28" s="7">
        <v>1</v>
      </c>
      <c r="E28" s="7">
        <v>1</v>
      </c>
      <c r="F28" s="7">
        <v>417.66</v>
      </c>
      <c r="G28" s="7">
        <v>6</v>
      </c>
    </row>
    <row r="29" spans="1:7" x14ac:dyDescent="0.25">
      <c r="A29" s="7">
        <v>1</v>
      </c>
      <c r="B29" s="7">
        <v>1</v>
      </c>
      <c r="C29" s="7">
        <v>-1</v>
      </c>
      <c r="D29" s="7">
        <v>1</v>
      </c>
      <c r="E29" s="7">
        <v>1</v>
      </c>
      <c r="F29" s="7">
        <v>510.84</v>
      </c>
      <c r="G29" s="7">
        <v>7</v>
      </c>
    </row>
    <row r="30" spans="1:7" x14ac:dyDescent="0.25">
      <c r="A30" s="7">
        <v>-1</v>
      </c>
      <c r="B30" s="7">
        <v>-1</v>
      </c>
      <c r="C30" s="7">
        <v>1</v>
      </c>
      <c r="D30" s="7">
        <v>1</v>
      </c>
      <c r="E30" s="7">
        <v>1</v>
      </c>
      <c r="F30" s="7">
        <v>392.11</v>
      </c>
      <c r="G30" s="7">
        <v>5</v>
      </c>
    </row>
    <row r="31" spans="1:7" x14ac:dyDescent="0.25">
      <c r="A31" s="7">
        <v>1</v>
      </c>
      <c r="B31" s="7">
        <v>-1</v>
      </c>
      <c r="C31" s="7">
        <v>1</v>
      </c>
      <c r="D31" s="7">
        <v>1</v>
      </c>
      <c r="E31" s="7">
        <v>1</v>
      </c>
      <c r="F31" s="7">
        <v>343.22</v>
      </c>
      <c r="G31" s="7">
        <v>13</v>
      </c>
    </row>
    <row r="32" spans="1:7" x14ac:dyDescent="0.25">
      <c r="A32" s="7">
        <v>-1</v>
      </c>
      <c r="B32" s="7">
        <v>1</v>
      </c>
      <c r="C32" s="7">
        <v>1</v>
      </c>
      <c r="D32" s="7">
        <v>1</v>
      </c>
      <c r="E32" s="7">
        <v>1</v>
      </c>
      <c r="F32" s="7">
        <v>385.52</v>
      </c>
      <c r="G32" s="7">
        <v>22</v>
      </c>
    </row>
    <row r="33" spans="1:7" x14ac:dyDescent="0.25">
      <c r="A33" s="7">
        <v>1</v>
      </c>
      <c r="B33" s="7">
        <v>1</v>
      </c>
      <c r="C33" s="7">
        <v>1</v>
      </c>
      <c r="D33" s="7">
        <v>1</v>
      </c>
      <c r="E33" s="7">
        <v>1</v>
      </c>
      <c r="F33" s="7">
        <v>446.73</v>
      </c>
      <c r="G33" s="7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Catalyst</vt:lpstr>
      <vt:lpstr>fiber strength</vt:lpstr>
      <vt:lpstr>Hardness</vt:lpstr>
      <vt:lpstr>Oxide Thickness</vt:lpstr>
      <vt:lpstr>RSM</vt:lpstr>
      <vt:lpstr>ceramic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2015-11-11T18:03:01Z</dcterms:created>
  <dcterms:modified xsi:type="dcterms:W3CDTF">2016-11-12T12:36:14Z</dcterms:modified>
</cp:coreProperties>
</file>