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4400" windowHeight="7530" activeTab="5"/>
  </bookViews>
  <sheets>
    <sheet name="Normal" sheetId="4" r:id="rId1"/>
    <sheet name="Heavy Tails" sheetId="1" r:id="rId2"/>
    <sheet name="Light Tails" sheetId="2" r:id="rId3"/>
    <sheet name="Right Skew" sheetId="3" r:id="rId4"/>
    <sheet name="Left Skew" sheetId="5" r:id="rId5"/>
    <sheet name="Critical Correlation" sheetId="6" r:id="rId6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Normal!$A$1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3" i="5" l="1"/>
  <c r="E3" i="3"/>
  <c r="E3" i="2"/>
  <c r="F207" i="5" l="1"/>
  <c r="F9" i="5"/>
  <c r="F208" i="5"/>
  <c r="C208" i="5"/>
  <c r="D208" i="5" s="1"/>
  <c r="C207" i="5"/>
  <c r="D207" i="5" s="1"/>
  <c r="F206" i="5"/>
  <c r="C206" i="5"/>
  <c r="D206" i="5" s="1"/>
  <c r="F205" i="5"/>
  <c r="C205" i="5"/>
  <c r="D205" i="5" s="1"/>
  <c r="F204" i="5"/>
  <c r="C204" i="5"/>
  <c r="D204" i="5" s="1"/>
  <c r="F203" i="5"/>
  <c r="C203" i="5"/>
  <c r="D203" i="5" s="1"/>
  <c r="F202" i="5"/>
  <c r="C202" i="5"/>
  <c r="D202" i="5" s="1"/>
  <c r="F201" i="5"/>
  <c r="C201" i="5"/>
  <c r="D201" i="5" s="1"/>
  <c r="F200" i="5"/>
  <c r="C200" i="5"/>
  <c r="D200" i="5" s="1"/>
  <c r="F199" i="5"/>
  <c r="C199" i="5"/>
  <c r="D199" i="5" s="1"/>
  <c r="F198" i="5"/>
  <c r="C198" i="5"/>
  <c r="D198" i="5" s="1"/>
  <c r="F197" i="5"/>
  <c r="C197" i="5"/>
  <c r="D197" i="5" s="1"/>
  <c r="F196" i="5"/>
  <c r="C196" i="5"/>
  <c r="D196" i="5" s="1"/>
  <c r="F195" i="5"/>
  <c r="C195" i="5"/>
  <c r="D195" i="5" s="1"/>
  <c r="F194" i="5"/>
  <c r="C194" i="5"/>
  <c r="D194" i="5" s="1"/>
  <c r="F193" i="5"/>
  <c r="C193" i="5"/>
  <c r="D193" i="5" s="1"/>
  <c r="F192" i="5"/>
  <c r="C192" i="5"/>
  <c r="D192" i="5" s="1"/>
  <c r="F191" i="5"/>
  <c r="C191" i="5"/>
  <c r="D191" i="5" s="1"/>
  <c r="F190" i="5"/>
  <c r="C190" i="5"/>
  <c r="D190" i="5" s="1"/>
  <c r="F189" i="5"/>
  <c r="C189" i="5"/>
  <c r="D189" i="5" s="1"/>
  <c r="F188" i="5"/>
  <c r="C188" i="5"/>
  <c r="D188" i="5" s="1"/>
  <c r="F187" i="5"/>
  <c r="C187" i="5"/>
  <c r="D187" i="5" s="1"/>
  <c r="F186" i="5"/>
  <c r="C186" i="5"/>
  <c r="D186" i="5" s="1"/>
  <c r="F185" i="5"/>
  <c r="C185" i="5"/>
  <c r="D185" i="5" s="1"/>
  <c r="F184" i="5"/>
  <c r="C184" i="5"/>
  <c r="D184" i="5" s="1"/>
  <c r="F183" i="5"/>
  <c r="C183" i="5"/>
  <c r="D183" i="5" s="1"/>
  <c r="F182" i="5"/>
  <c r="C182" i="5"/>
  <c r="D182" i="5" s="1"/>
  <c r="F181" i="5"/>
  <c r="C181" i="5"/>
  <c r="D181" i="5" s="1"/>
  <c r="F180" i="5"/>
  <c r="C180" i="5"/>
  <c r="D180" i="5" s="1"/>
  <c r="F179" i="5"/>
  <c r="C179" i="5"/>
  <c r="D179" i="5" s="1"/>
  <c r="F178" i="5"/>
  <c r="C178" i="5"/>
  <c r="D178" i="5" s="1"/>
  <c r="F177" i="5"/>
  <c r="C177" i="5"/>
  <c r="D177" i="5" s="1"/>
  <c r="F176" i="5"/>
  <c r="C176" i="5"/>
  <c r="D176" i="5" s="1"/>
  <c r="F175" i="5"/>
  <c r="C175" i="5"/>
  <c r="D175" i="5" s="1"/>
  <c r="F174" i="5"/>
  <c r="C174" i="5"/>
  <c r="D174" i="5" s="1"/>
  <c r="F173" i="5"/>
  <c r="C173" i="5"/>
  <c r="D173" i="5" s="1"/>
  <c r="F172" i="5"/>
  <c r="C172" i="5"/>
  <c r="D172" i="5" s="1"/>
  <c r="F171" i="5"/>
  <c r="C171" i="5"/>
  <c r="D171" i="5" s="1"/>
  <c r="F170" i="5"/>
  <c r="C170" i="5"/>
  <c r="D170" i="5" s="1"/>
  <c r="F169" i="5"/>
  <c r="C169" i="5"/>
  <c r="D169" i="5" s="1"/>
  <c r="F168" i="5"/>
  <c r="C168" i="5"/>
  <c r="D168" i="5" s="1"/>
  <c r="F167" i="5"/>
  <c r="C167" i="5"/>
  <c r="D167" i="5" s="1"/>
  <c r="F166" i="5"/>
  <c r="C166" i="5"/>
  <c r="D166" i="5" s="1"/>
  <c r="F165" i="5"/>
  <c r="C165" i="5"/>
  <c r="D165" i="5" s="1"/>
  <c r="F164" i="5"/>
  <c r="C164" i="5"/>
  <c r="D164" i="5" s="1"/>
  <c r="F163" i="5"/>
  <c r="C163" i="5"/>
  <c r="D163" i="5" s="1"/>
  <c r="F162" i="5"/>
  <c r="C162" i="5"/>
  <c r="D162" i="5" s="1"/>
  <c r="F161" i="5"/>
  <c r="C161" i="5"/>
  <c r="D161" i="5" s="1"/>
  <c r="F160" i="5"/>
  <c r="C160" i="5"/>
  <c r="D160" i="5" s="1"/>
  <c r="F159" i="5"/>
  <c r="C159" i="5"/>
  <c r="D159" i="5" s="1"/>
  <c r="F158" i="5"/>
  <c r="C158" i="5"/>
  <c r="D158" i="5" s="1"/>
  <c r="F157" i="5"/>
  <c r="C157" i="5"/>
  <c r="D157" i="5" s="1"/>
  <c r="F156" i="5"/>
  <c r="C156" i="5"/>
  <c r="D156" i="5" s="1"/>
  <c r="F155" i="5"/>
  <c r="C155" i="5"/>
  <c r="D155" i="5" s="1"/>
  <c r="F154" i="5"/>
  <c r="C154" i="5"/>
  <c r="D154" i="5" s="1"/>
  <c r="F153" i="5"/>
  <c r="C153" i="5"/>
  <c r="D153" i="5" s="1"/>
  <c r="F152" i="5"/>
  <c r="C152" i="5"/>
  <c r="D152" i="5" s="1"/>
  <c r="F151" i="5"/>
  <c r="C151" i="5"/>
  <c r="D151" i="5" s="1"/>
  <c r="F150" i="5"/>
  <c r="C150" i="5"/>
  <c r="D150" i="5" s="1"/>
  <c r="F149" i="5"/>
  <c r="C149" i="5"/>
  <c r="D149" i="5" s="1"/>
  <c r="F148" i="5"/>
  <c r="C148" i="5"/>
  <c r="D148" i="5" s="1"/>
  <c r="F147" i="5"/>
  <c r="C147" i="5"/>
  <c r="D147" i="5" s="1"/>
  <c r="F146" i="5"/>
  <c r="C146" i="5"/>
  <c r="D146" i="5" s="1"/>
  <c r="F145" i="5"/>
  <c r="C145" i="5"/>
  <c r="D145" i="5" s="1"/>
  <c r="F144" i="5"/>
  <c r="C144" i="5"/>
  <c r="D144" i="5" s="1"/>
  <c r="F143" i="5"/>
  <c r="C143" i="5"/>
  <c r="D143" i="5" s="1"/>
  <c r="F142" i="5"/>
  <c r="C142" i="5"/>
  <c r="D142" i="5" s="1"/>
  <c r="F141" i="5"/>
  <c r="C141" i="5"/>
  <c r="D141" i="5" s="1"/>
  <c r="F140" i="5"/>
  <c r="C140" i="5"/>
  <c r="D140" i="5" s="1"/>
  <c r="F139" i="5"/>
  <c r="C139" i="5"/>
  <c r="D139" i="5" s="1"/>
  <c r="F138" i="5"/>
  <c r="C138" i="5"/>
  <c r="D138" i="5" s="1"/>
  <c r="F137" i="5"/>
  <c r="C137" i="5"/>
  <c r="D137" i="5" s="1"/>
  <c r="F136" i="5"/>
  <c r="C136" i="5"/>
  <c r="D136" i="5" s="1"/>
  <c r="F135" i="5"/>
  <c r="C135" i="5"/>
  <c r="D135" i="5" s="1"/>
  <c r="F134" i="5"/>
  <c r="C134" i="5"/>
  <c r="D134" i="5" s="1"/>
  <c r="F133" i="5"/>
  <c r="C133" i="5"/>
  <c r="D133" i="5" s="1"/>
  <c r="F132" i="5"/>
  <c r="C132" i="5"/>
  <c r="D132" i="5" s="1"/>
  <c r="F131" i="5"/>
  <c r="C131" i="5"/>
  <c r="D131" i="5" s="1"/>
  <c r="F130" i="5"/>
  <c r="C130" i="5"/>
  <c r="D130" i="5" s="1"/>
  <c r="F129" i="5"/>
  <c r="C129" i="5"/>
  <c r="D129" i="5" s="1"/>
  <c r="F128" i="5"/>
  <c r="C128" i="5"/>
  <c r="D128" i="5" s="1"/>
  <c r="F127" i="5"/>
  <c r="C127" i="5"/>
  <c r="D127" i="5" s="1"/>
  <c r="F126" i="5"/>
  <c r="C126" i="5"/>
  <c r="D126" i="5" s="1"/>
  <c r="F125" i="5"/>
  <c r="C125" i="5"/>
  <c r="D125" i="5" s="1"/>
  <c r="F124" i="5"/>
  <c r="C124" i="5"/>
  <c r="D124" i="5" s="1"/>
  <c r="F123" i="5"/>
  <c r="C123" i="5"/>
  <c r="D123" i="5" s="1"/>
  <c r="F122" i="5"/>
  <c r="C122" i="5"/>
  <c r="D122" i="5" s="1"/>
  <c r="F121" i="5"/>
  <c r="C121" i="5"/>
  <c r="D121" i="5" s="1"/>
  <c r="F120" i="5"/>
  <c r="C120" i="5"/>
  <c r="D120" i="5" s="1"/>
  <c r="F119" i="5"/>
  <c r="C119" i="5"/>
  <c r="D119" i="5" s="1"/>
  <c r="F118" i="5"/>
  <c r="C118" i="5"/>
  <c r="D118" i="5" s="1"/>
  <c r="F117" i="5"/>
  <c r="C117" i="5"/>
  <c r="D117" i="5" s="1"/>
  <c r="F116" i="5"/>
  <c r="C116" i="5"/>
  <c r="D116" i="5" s="1"/>
  <c r="F115" i="5"/>
  <c r="C115" i="5"/>
  <c r="D115" i="5" s="1"/>
  <c r="F114" i="5"/>
  <c r="C114" i="5"/>
  <c r="D114" i="5" s="1"/>
  <c r="F113" i="5"/>
  <c r="C113" i="5"/>
  <c r="D113" i="5" s="1"/>
  <c r="F112" i="5"/>
  <c r="C112" i="5"/>
  <c r="D112" i="5" s="1"/>
  <c r="F111" i="5"/>
  <c r="C111" i="5"/>
  <c r="D111" i="5" s="1"/>
  <c r="F110" i="5"/>
  <c r="C110" i="5"/>
  <c r="D110" i="5" s="1"/>
  <c r="F109" i="5"/>
  <c r="C109" i="5"/>
  <c r="D109" i="5" s="1"/>
  <c r="F108" i="5"/>
  <c r="C108" i="5"/>
  <c r="D108" i="5" s="1"/>
  <c r="F107" i="5"/>
  <c r="C107" i="5"/>
  <c r="D107" i="5" s="1"/>
  <c r="F106" i="5"/>
  <c r="C106" i="5"/>
  <c r="D106" i="5" s="1"/>
  <c r="F105" i="5"/>
  <c r="C105" i="5"/>
  <c r="D105" i="5" s="1"/>
  <c r="F104" i="5"/>
  <c r="C104" i="5"/>
  <c r="D104" i="5" s="1"/>
  <c r="F103" i="5"/>
  <c r="C103" i="5"/>
  <c r="D103" i="5" s="1"/>
  <c r="F102" i="5"/>
  <c r="C102" i="5"/>
  <c r="D102" i="5" s="1"/>
  <c r="F101" i="5"/>
  <c r="C101" i="5"/>
  <c r="D101" i="5" s="1"/>
  <c r="F100" i="5"/>
  <c r="C100" i="5"/>
  <c r="D100" i="5" s="1"/>
  <c r="F99" i="5"/>
  <c r="C99" i="5"/>
  <c r="D99" i="5" s="1"/>
  <c r="F98" i="5"/>
  <c r="C98" i="5"/>
  <c r="D98" i="5" s="1"/>
  <c r="F97" i="5"/>
  <c r="C97" i="5"/>
  <c r="D97" i="5" s="1"/>
  <c r="F96" i="5"/>
  <c r="C96" i="5"/>
  <c r="D96" i="5" s="1"/>
  <c r="F95" i="5"/>
  <c r="C95" i="5"/>
  <c r="D95" i="5" s="1"/>
  <c r="F94" i="5"/>
  <c r="C94" i="5"/>
  <c r="D94" i="5" s="1"/>
  <c r="F93" i="5"/>
  <c r="C93" i="5"/>
  <c r="D93" i="5" s="1"/>
  <c r="F92" i="5"/>
  <c r="C92" i="5"/>
  <c r="D92" i="5" s="1"/>
  <c r="F91" i="5"/>
  <c r="C91" i="5"/>
  <c r="D91" i="5" s="1"/>
  <c r="F90" i="5"/>
  <c r="C90" i="5"/>
  <c r="D90" i="5" s="1"/>
  <c r="F89" i="5"/>
  <c r="C89" i="5"/>
  <c r="D89" i="5" s="1"/>
  <c r="F88" i="5"/>
  <c r="C88" i="5"/>
  <c r="D88" i="5" s="1"/>
  <c r="F87" i="5"/>
  <c r="C87" i="5"/>
  <c r="D87" i="5" s="1"/>
  <c r="F86" i="5"/>
  <c r="C86" i="5"/>
  <c r="D86" i="5" s="1"/>
  <c r="F85" i="5"/>
  <c r="C85" i="5"/>
  <c r="D85" i="5" s="1"/>
  <c r="F84" i="5"/>
  <c r="C84" i="5"/>
  <c r="D84" i="5" s="1"/>
  <c r="F83" i="5"/>
  <c r="C83" i="5"/>
  <c r="D83" i="5" s="1"/>
  <c r="F82" i="5"/>
  <c r="C82" i="5"/>
  <c r="D82" i="5" s="1"/>
  <c r="F81" i="5"/>
  <c r="C81" i="5"/>
  <c r="D81" i="5" s="1"/>
  <c r="F80" i="5"/>
  <c r="C80" i="5"/>
  <c r="D80" i="5" s="1"/>
  <c r="F79" i="5"/>
  <c r="C79" i="5"/>
  <c r="D79" i="5" s="1"/>
  <c r="F78" i="5"/>
  <c r="C78" i="5"/>
  <c r="D78" i="5" s="1"/>
  <c r="F77" i="5"/>
  <c r="C77" i="5"/>
  <c r="D77" i="5" s="1"/>
  <c r="F76" i="5"/>
  <c r="C76" i="5"/>
  <c r="D76" i="5" s="1"/>
  <c r="F75" i="5"/>
  <c r="C75" i="5"/>
  <c r="D75" i="5" s="1"/>
  <c r="F74" i="5"/>
  <c r="C74" i="5"/>
  <c r="D74" i="5" s="1"/>
  <c r="F73" i="5"/>
  <c r="C73" i="5"/>
  <c r="D73" i="5" s="1"/>
  <c r="F72" i="5"/>
  <c r="C72" i="5"/>
  <c r="D72" i="5" s="1"/>
  <c r="F71" i="5"/>
  <c r="C71" i="5"/>
  <c r="D71" i="5" s="1"/>
  <c r="F70" i="5"/>
  <c r="C70" i="5"/>
  <c r="D70" i="5" s="1"/>
  <c r="F69" i="5"/>
  <c r="C69" i="5"/>
  <c r="D69" i="5" s="1"/>
  <c r="F68" i="5"/>
  <c r="C68" i="5"/>
  <c r="D68" i="5" s="1"/>
  <c r="F67" i="5"/>
  <c r="C67" i="5"/>
  <c r="D67" i="5" s="1"/>
  <c r="F66" i="5"/>
  <c r="C66" i="5"/>
  <c r="D66" i="5" s="1"/>
  <c r="F65" i="5"/>
  <c r="C65" i="5"/>
  <c r="D65" i="5" s="1"/>
  <c r="F64" i="5"/>
  <c r="C64" i="5"/>
  <c r="D64" i="5" s="1"/>
  <c r="F63" i="5"/>
  <c r="C63" i="5"/>
  <c r="D63" i="5" s="1"/>
  <c r="F62" i="5"/>
  <c r="C62" i="5"/>
  <c r="D62" i="5" s="1"/>
  <c r="F61" i="5"/>
  <c r="C61" i="5"/>
  <c r="D61" i="5" s="1"/>
  <c r="F60" i="5"/>
  <c r="C60" i="5"/>
  <c r="D60" i="5" s="1"/>
  <c r="F59" i="5"/>
  <c r="C59" i="5"/>
  <c r="D59" i="5" s="1"/>
  <c r="F58" i="5"/>
  <c r="C58" i="5"/>
  <c r="D58" i="5" s="1"/>
  <c r="F57" i="5"/>
  <c r="C57" i="5"/>
  <c r="D57" i="5" s="1"/>
  <c r="F56" i="5"/>
  <c r="C56" i="5"/>
  <c r="D56" i="5" s="1"/>
  <c r="F55" i="5"/>
  <c r="C55" i="5"/>
  <c r="D55" i="5" s="1"/>
  <c r="F54" i="5"/>
  <c r="C54" i="5"/>
  <c r="D54" i="5" s="1"/>
  <c r="F53" i="5"/>
  <c r="C53" i="5"/>
  <c r="D53" i="5" s="1"/>
  <c r="F52" i="5"/>
  <c r="C52" i="5"/>
  <c r="D52" i="5" s="1"/>
  <c r="F51" i="5"/>
  <c r="C51" i="5"/>
  <c r="D51" i="5" s="1"/>
  <c r="F50" i="5"/>
  <c r="C50" i="5"/>
  <c r="D50" i="5" s="1"/>
  <c r="F49" i="5"/>
  <c r="C49" i="5"/>
  <c r="D49" i="5" s="1"/>
  <c r="F48" i="5"/>
  <c r="C48" i="5"/>
  <c r="D48" i="5" s="1"/>
  <c r="F47" i="5"/>
  <c r="C47" i="5"/>
  <c r="D47" i="5" s="1"/>
  <c r="F46" i="5"/>
  <c r="C46" i="5"/>
  <c r="D46" i="5" s="1"/>
  <c r="F45" i="5"/>
  <c r="C45" i="5"/>
  <c r="D45" i="5" s="1"/>
  <c r="F44" i="5"/>
  <c r="C44" i="5"/>
  <c r="D44" i="5" s="1"/>
  <c r="F43" i="5"/>
  <c r="C43" i="5"/>
  <c r="D43" i="5" s="1"/>
  <c r="F42" i="5"/>
  <c r="C42" i="5"/>
  <c r="D42" i="5" s="1"/>
  <c r="F41" i="5"/>
  <c r="C41" i="5"/>
  <c r="D41" i="5" s="1"/>
  <c r="F40" i="5"/>
  <c r="C40" i="5"/>
  <c r="D40" i="5" s="1"/>
  <c r="F39" i="5"/>
  <c r="C39" i="5"/>
  <c r="D39" i="5" s="1"/>
  <c r="F38" i="5"/>
  <c r="C38" i="5"/>
  <c r="D38" i="5" s="1"/>
  <c r="F37" i="5"/>
  <c r="C37" i="5"/>
  <c r="D37" i="5" s="1"/>
  <c r="F36" i="5"/>
  <c r="C36" i="5"/>
  <c r="D36" i="5" s="1"/>
  <c r="F35" i="5"/>
  <c r="C35" i="5"/>
  <c r="D35" i="5" s="1"/>
  <c r="F34" i="5"/>
  <c r="C34" i="5"/>
  <c r="D34" i="5" s="1"/>
  <c r="F33" i="5"/>
  <c r="C33" i="5"/>
  <c r="D33" i="5" s="1"/>
  <c r="F32" i="5"/>
  <c r="C32" i="5"/>
  <c r="D32" i="5" s="1"/>
  <c r="F31" i="5"/>
  <c r="C31" i="5"/>
  <c r="D31" i="5" s="1"/>
  <c r="F30" i="5"/>
  <c r="C30" i="5"/>
  <c r="D30" i="5" s="1"/>
  <c r="F29" i="5"/>
  <c r="C29" i="5"/>
  <c r="D29" i="5" s="1"/>
  <c r="F28" i="5"/>
  <c r="C28" i="5"/>
  <c r="D28" i="5" s="1"/>
  <c r="F27" i="5"/>
  <c r="C27" i="5"/>
  <c r="D27" i="5" s="1"/>
  <c r="F26" i="5"/>
  <c r="C26" i="5"/>
  <c r="D26" i="5" s="1"/>
  <c r="F25" i="5"/>
  <c r="C25" i="5"/>
  <c r="D25" i="5" s="1"/>
  <c r="F24" i="5"/>
  <c r="C24" i="5"/>
  <c r="D24" i="5" s="1"/>
  <c r="F23" i="5"/>
  <c r="C23" i="5"/>
  <c r="D23" i="5" s="1"/>
  <c r="F22" i="5"/>
  <c r="C22" i="5"/>
  <c r="D22" i="5" s="1"/>
  <c r="F21" i="5"/>
  <c r="C21" i="5"/>
  <c r="D21" i="5" s="1"/>
  <c r="F20" i="5"/>
  <c r="C20" i="5"/>
  <c r="D20" i="5" s="1"/>
  <c r="F19" i="5"/>
  <c r="C19" i="5"/>
  <c r="D19" i="5" s="1"/>
  <c r="F18" i="5"/>
  <c r="C18" i="5"/>
  <c r="D18" i="5" s="1"/>
  <c r="F17" i="5"/>
  <c r="C17" i="5"/>
  <c r="D17" i="5" s="1"/>
  <c r="F16" i="5"/>
  <c r="C16" i="5"/>
  <c r="D16" i="5" s="1"/>
  <c r="F15" i="5"/>
  <c r="C15" i="5"/>
  <c r="D15" i="5" s="1"/>
  <c r="F14" i="5"/>
  <c r="C14" i="5"/>
  <c r="D14" i="5" s="1"/>
  <c r="F13" i="5"/>
  <c r="C13" i="5"/>
  <c r="D13" i="5" s="1"/>
  <c r="F12" i="5"/>
  <c r="C12" i="5"/>
  <c r="D12" i="5" s="1"/>
  <c r="F11" i="5"/>
  <c r="C11" i="5"/>
  <c r="D11" i="5" s="1"/>
  <c r="F10" i="5"/>
  <c r="C10" i="5"/>
  <c r="D10" i="5" s="1"/>
  <c r="C9" i="5"/>
  <c r="D9" i="5" s="1"/>
  <c r="B6" i="5"/>
  <c r="F9" i="3"/>
  <c r="F208" i="4"/>
  <c r="D208" i="4"/>
  <c r="C208" i="4"/>
  <c r="F207" i="4"/>
  <c r="C207" i="4"/>
  <c r="D207" i="4" s="1"/>
  <c r="F206" i="4"/>
  <c r="D206" i="4"/>
  <c r="C206" i="4"/>
  <c r="F205" i="4"/>
  <c r="C205" i="4"/>
  <c r="D205" i="4" s="1"/>
  <c r="F204" i="4"/>
  <c r="D204" i="4"/>
  <c r="C204" i="4"/>
  <c r="F203" i="4"/>
  <c r="C203" i="4"/>
  <c r="D203" i="4" s="1"/>
  <c r="F202" i="4"/>
  <c r="D202" i="4"/>
  <c r="C202" i="4"/>
  <c r="F201" i="4"/>
  <c r="C201" i="4"/>
  <c r="D201" i="4" s="1"/>
  <c r="F200" i="4"/>
  <c r="D200" i="4"/>
  <c r="C200" i="4"/>
  <c r="F199" i="4"/>
  <c r="C199" i="4"/>
  <c r="D199" i="4" s="1"/>
  <c r="F198" i="4"/>
  <c r="D198" i="4"/>
  <c r="C198" i="4"/>
  <c r="F197" i="4"/>
  <c r="C197" i="4"/>
  <c r="D197" i="4" s="1"/>
  <c r="F196" i="4"/>
  <c r="D196" i="4"/>
  <c r="C196" i="4"/>
  <c r="F195" i="4"/>
  <c r="C195" i="4"/>
  <c r="D195" i="4" s="1"/>
  <c r="F194" i="4"/>
  <c r="D194" i="4"/>
  <c r="C194" i="4"/>
  <c r="F193" i="4"/>
  <c r="C193" i="4"/>
  <c r="D193" i="4" s="1"/>
  <c r="F192" i="4"/>
  <c r="D192" i="4"/>
  <c r="C192" i="4"/>
  <c r="F191" i="4"/>
  <c r="C191" i="4"/>
  <c r="D191" i="4" s="1"/>
  <c r="F190" i="4"/>
  <c r="D190" i="4"/>
  <c r="C190" i="4"/>
  <c r="F189" i="4"/>
  <c r="C189" i="4"/>
  <c r="D189" i="4" s="1"/>
  <c r="F188" i="4"/>
  <c r="D188" i="4"/>
  <c r="C188" i="4"/>
  <c r="F187" i="4"/>
  <c r="C187" i="4"/>
  <c r="D187" i="4" s="1"/>
  <c r="F186" i="4"/>
  <c r="D186" i="4"/>
  <c r="C186" i="4"/>
  <c r="F185" i="4"/>
  <c r="C185" i="4"/>
  <c r="D185" i="4" s="1"/>
  <c r="F184" i="4"/>
  <c r="D184" i="4"/>
  <c r="C184" i="4"/>
  <c r="F183" i="4"/>
  <c r="C183" i="4"/>
  <c r="D183" i="4" s="1"/>
  <c r="F182" i="4"/>
  <c r="D182" i="4"/>
  <c r="C182" i="4"/>
  <c r="F181" i="4"/>
  <c r="C181" i="4"/>
  <c r="D181" i="4" s="1"/>
  <c r="F180" i="4"/>
  <c r="D180" i="4"/>
  <c r="C180" i="4"/>
  <c r="F179" i="4"/>
  <c r="C179" i="4"/>
  <c r="D179" i="4" s="1"/>
  <c r="F178" i="4"/>
  <c r="D178" i="4"/>
  <c r="C178" i="4"/>
  <c r="F177" i="4"/>
  <c r="C177" i="4"/>
  <c r="D177" i="4" s="1"/>
  <c r="F176" i="4"/>
  <c r="D176" i="4"/>
  <c r="C176" i="4"/>
  <c r="F175" i="4"/>
  <c r="C175" i="4"/>
  <c r="D175" i="4" s="1"/>
  <c r="F174" i="4"/>
  <c r="D174" i="4"/>
  <c r="C174" i="4"/>
  <c r="F173" i="4"/>
  <c r="C173" i="4"/>
  <c r="D173" i="4" s="1"/>
  <c r="F172" i="4"/>
  <c r="D172" i="4"/>
  <c r="C172" i="4"/>
  <c r="F171" i="4"/>
  <c r="C171" i="4"/>
  <c r="D171" i="4" s="1"/>
  <c r="F170" i="4"/>
  <c r="D170" i="4"/>
  <c r="C170" i="4"/>
  <c r="F169" i="4"/>
  <c r="C169" i="4"/>
  <c r="D169" i="4" s="1"/>
  <c r="F168" i="4"/>
  <c r="D168" i="4"/>
  <c r="C168" i="4"/>
  <c r="F167" i="4"/>
  <c r="C167" i="4"/>
  <c r="D167" i="4" s="1"/>
  <c r="F166" i="4"/>
  <c r="D166" i="4"/>
  <c r="C166" i="4"/>
  <c r="F165" i="4"/>
  <c r="C165" i="4"/>
  <c r="D165" i="4" s="1"/>
  <c r="F164" i="4"/>
  <c r="D164" i="4"/>
  <c r="C164" i="4"/>
  <c r="F163" i="4"/>
  <c r="C163" i="4"/>
  <c r="D163" i="4" s="1"/>
  <c r="F162" i="4"/>
  <c r="D162" i="4"/>
  <c r="C162" i="4"/>
  <c r="F161" i="4"/>
  <c r="C161" i="4"/>
  <c r="D161" i="4" s="1"/>
  <c r="F160" i="4"/>
  <c r="D160" i="4"/>
  <c r="C160" i="4"/>
  <c r="F159" i="4"/>
  <c r="C159" i="4"/>
  <c r="D159" i="4" s="1"/>
  <c r="F158" i="4"/>
  <c r="D158" i="4"/>
  <c r="C158" i="4"/>
  <c r="F157" i="4"/>
  <c r="C157" i="4"/>
  <c r="D157" i="4" s="1"/>
  <c r="F156" i="4"/>
  <c r="D156" i="4"/>
  <c r="C156" i="4"/>
  <c r="F155" i="4"/>
  <c r="C155" i="4"/>
  <c r="D155" i="4" s="1"/>
  <c r="F154" i="4"/>
  <c r="D154" i="4"/>
  <c r="C154" i="4"/>
  <c r="F153" i="4"/>
  <c r="C153" i="4"/>
  <c r="D153" i="4" s="1"/>
  <c r="F152" i="4"/>
  <c r="D152" i="4"/>
  <c r="C152" i="4"/>
  <c r="F151" i="4"/>
  <c r="C151" i="4"/>
  <c r="D151" i="4" s="1"/>
  <c r="F150" i="4"/>
  <c r="D150" i="4"/>
  <c r="C150" i="4"/>
  <c r="F149" i="4"/>
  <c r="C149" i="4"/>
  <c r="D149" i="4" s="1"/>
  <c r="F148" i="4"/>
  <c r="D148" i="4"/>
  <c r="C148" i="4"/>
  <c r="F147" i="4"/>
  <c r="C147" i="4"/>
  <c r="D147" i="4" s="1"/>
  <c r="F146" i="4"/>
  <c r="D146" i="4"/>
  <c r="C146" i="4"/>
  <c r="F145" i="4"/>
  <c r="C145" i="4"/>
  <c r="D145" i="4" s="1"/>
  <c r="F144" i="4"/>
  <c r="D144" i="4"/>
  <c r="C144" i="4"/>
  <c r="F143" i="4"/>
  <c r="C143" i="4"/>
  <c r="D143" i="4" s="1"/>
  <c r="F142" i="4"/>
  <c r="D142" i="4"/>
  <c r="C142" i="4"/>
  <c r="F141" i="4"/>
  <c r="C141" i="4"/>
  <c r="D141" i="4" s="1"/>
  <c r="F140" i="4"/>
  <c r="D140" i="4"/>
  <c r="C140" i="4"/>
  <c r="F139" i="4"/>
  <c r="C139" i="4"/>
  <c r="D139" i="4" s="1"/>
  <c r="F138" i="4"/>
  <c r="D138" i="4"/>
  <c r="C138" i="4"/>
  <c r="F137" i="4"/>
  <c r="C137" i="4"/>
  <c r="D137" i="4" s="1"/>
  <c r="F136" i="4"/>
  <c r="D136" i="4"/>
  <c r="C136" i="4"/>
  <c r="F135" i="4"/>
  <c r="C135" i="4"/>
  <c r="D135" i="4" s="1"/>
  <c r="F134" i="4"/>
  <c r="D134" i="4"/>
  <c r="C134" i="4"/>
  <c r="F133" i="4"/>
  <c r="C133" i="4"/>
  <c r="D133" i="4" s="1"/>
  <c r="F132" i="4"/>
  <c r="D132" i="4"/>
  <c r="C132" i="4"/>
  <c r="F131" i="4"/>
  <c r="C131" i="4"/>
  <c r="D131" i="4" s="1"/>
  <c r="F130" i="4"/>
  <c r="D130" i="4"/>
  <c r="C130" i="4"/>
  <c r="F129" i="4"/>
  <c r="C129" i="4"/>
  <c r="D129" i="4" s="1"/>
  <c r="F128" i="4"/>
  <c r="D128" i="4"/>
  <c r="C128" i="4"/>
  <c r="F127" i="4"/>
  <c r="C127" i="4"/>
  <c r="D127" i="4" s="1"/>
  <c r="F126" i="4"/>
  <c r="D126" i="4"/>
  <c r="C126" i="4"/>
  <c r="F125" i="4"/>
  <c r="C125" i="4"/>
  <c r="D125" i="4" s="1"/>
  <c r="F124" i="4"/>
  <c r="C124" i="4"/>
  <c r="D124" i="4" s="1"/>
  <c r="F123" i="4"/>
  <c r="C123" i="4"/>
  <c r="D123" i="4" s="1"/>
  <c r="F122" i="4"/>
  <c r="C122" i="4"/>
  <c r="D122" i="4" s="1"/>
  <c r="F121" i="4"/>
  <c r="C121" i="4"/>
  <c r="D121" i="4" s="1"/>
  <c r="F120" i="4"/>
  <c r="C120" i="4"/>
  <c r="D120" i="4" s="1"/>
  <c r="F119" i="4"/>
  <c r="C119" i="4"/>
  <c r="D119" i="4" s="1"/>
  <c r="F118" i="4"/>
  <c r="C118" i="4"/>
  <c r="D118" i="4" s="1"/>
  <c r="F117" i="4"/>
  <c r="C117" i="4"/>
  <c r="D117" i="4" s="1"/>
  <c r="F116" i="4"/>
  <c r="C116" i="4"/>
  <c r="D116" i="4" s="1"/>
  <c r="F115" i="4"/>
  <c r="C115" i="4"/>
  <c r="D115" i="4" s="1"/>
  <c r="F114" i="4"/>
  <c r="C114" i="4"/>
  <c r="D114" i="4" s="1"/>
  <c r="F113" i="4"/>
  <c r="C113" i="4"/>
  <c r="D113" i="4" s="1"/>
  <c r="F112" i="4"/>
  <c r="C112" i="4"/>
  <c r="D112" i="4" s="1"/>
  <c r="F111" i="4"/>
  <c r="C111" i="4"/>
  <c r="D111" i="4" s="1"/>
  <c r="F110" i="4"/>
  <c r="C110" i="4"/>
  <c r="D110" i="4" s="1"/>
  <c r="F109" i="4"/>
  <c r="C109" i="4"/>
  <c r="D109" i="4" s="1"/>
  <c r="F108" i="4"/>
  <c r="C108" i="4"/>
  <c r="D108" i="4" s="1"/>
  <c r="F107" i="4"/>
  <c r="C107" i="4"/>
  <c r="D107" i="4" s="1"/>
  <c r="F106" i="4"/>
  <c r="C106" i="4"/>
  <c r="D106" i="4" s="1"/>
  <c r="F105" i="4"/>
  <c r="C105" i="4"/>
  <c r="D105" i="4" s="1"/>
  <c r="F104" i="4"/>
  <c r="C104" i="4"/>
  <c r="D104" i="4" s="1"/>
  <c r="F103" i="4"/>
  <c r="C103" i="4"/>
  <c r="D103" i="4" s="1"/>
  <c r="F102" i="4"/>
  <c r="C102" i="4"/>
  <c r="D102" i="4" s="1"/>
  <c r="F101" i="4"/>
  <c r="C101" i="4"/>
  <c r="D101" i="4" s="1"/>
  <c r="F100" i="4"/>
  <c r="C100" i="4"/>
  <c r="D100" i="4" s="1"/>
  <c r="F99" i="4"/>
  <c r="C99" i="4"/>
  <c r="D99" i="4" s="1"/>
  <c r="F98" i="4"/>
  <c r="C98" i="4"/>
  <c r="D98" i="4" s="1"/>
  <c r="F97" i="4"/>
  <c r="C97" i="4"/>
  <c r="D97" i="4" s="1"/>
  <c r="F96" i="4"/>
  <c r="C96" i="4"/>
  <c r="D96" i="4" s="1"/>
  <c r="F95" i="4"/>
  <c r="C95" i="4"/>
  <c r="D95" i="4" s="1"/>
  <c r="F94" i="4"/>
  <c r="C94" i="4"/>
  <c r="D94" i="4" s="1"/>
  <c r="F93" i="4"/>
  <c r="C93" i="4"/>
  <c r="D93" i="4" s="1"/>
  <c r="F92" i="4"/>
  <c r="C92" i="4"/>
  <c r="D92" i="4" s="1"/>
  <c r="F91" i="4"/>
  <c r="C91" i="4"/>
  <c r="D91" i="4" s="1"/>
  <c r="F90" i="4"/>
  <c r="C90" i="4"/>
  <c r="D90" i="4" s="1"/>
  <c r="F89" i="4"/>
  <c r="C89" i="4"/>
  <c r="D89" i="4" s="1"/>
  <c r="F88" i="4"/>
  <c r="C88" i="4"/>
  <c r="D88" i="4" s="1"/>
  <c r="F87" i="4"/>
  <c r="C87" i="4"/>
  <c r="D87" i="4" s="1"/>
  <c r="F86" i="4"/>
  <c r="C86" i="4"/>
  <c r="D86" i="4" s="1"/>
  <c r="F85" i="4"/>
  <c r="C85" i="4"/>
  <c r="D85" i="4" s="1"/>
  <c r="F84" i="4"/>
  <c r="C84" i="4"/>
  <c r="D84" i="4" s="1"/>
  <c r="F83" i="4"/>
  <c r="C83" i="4"/>
  <c r="D83" i="4" s="1"/>
  <c r="F82" i="4"/>
  <c r="C82" i="4"/>
  <c r="D82" i="4" s="1"/>
  <c r="F81" i="4"/>
  <c r="C81" i="4"/>
  <c r="D81" i="4" s="1"/>
  <c r="F80" i="4"/>
  <c r="C80" i="4"/>
  <c r="D80" i="4" s="1"/>
  <c r="F79" i="4"/>
  <c r="C79" i="4"/>
  <c r="D79" i="4" s="1"/>
  <c r="F78" i="4"/>
  <c r="C78" i="4"/>
  <c r="D78" i="4" s="1"/>
  <c r="F77" i="4"/>
  <c r="C77" i="4"/>
  <c r="D77" i="4" s="1"/>
  <c r="F76" i="4"/>
  <c r="C76" i="4"/>
  <c r="D76" i="4" s="1"/>
  <c r="F75" i="4"/>
  <c r="C75" i="4"/>
  <c r="D75" i="4" s="1"/>
  <c r="F74" i="4"/>
  <c r="C74" i="4"/>
  <c r="D74" i="4" s="1"/>
  <c r="F73" i="4"/>
  <c r="C73" i="4"/>
  <c r="D73" i="4" s="1"/>
  <c r="F72" i="4"/>
  <c r="C72" i="4"/>
  <c r="D72" i="4" s="1"/>
  <c r="F71" i="4"/>
  <c r="C71" i="4"/>
  <c r="D71" i="4" s="1"/>
  <c r="F70" i="4"/>
  <c r="C70" i="4"/>
  <c r="D70" i="4" s="1"/>
  <c r="F69" i="4"/>
  <c r="C69" i="4"/>
  <c r="D69" i="4" s="1"/>
  <c r="F68" i="4"/>
  <c r="C68" i="4"/>
  <c r="D68" i="4" s="1"/>
  <c r="F67" i="4"/>
  <c r="C67" i="4"/>
  <c r="D67" i="4" s="1"/>
  <c r="F66" i="4"/>
  <c r="C66" i="4"/>
  <c r="D66" i="4" s="1"/>
  <c r="F65" i="4"/>
  <c r="C65" i="4"/>
  <c r="D65" i="4" s="1"/>
  <c r="F64" i="4"/>
  <c r="C64" i="4"/>
  <c r="D64" i="4" s="1"/>
  <c r="F63" i="4"/>
  <c r="C63" i="4"/>
  <c r="D63" i="4" s="1"/>
  <c r="F62" i="4"/>
  <c r="C62" i="4"/>
  <c r="D62" i="4" s="1"/>
  <c r="F61" i="4"/>
  <c r="C61" i="4"/>
  <c r="D61" i="4" s="1"/>
  <c r="F60" i="4"/>
  <c r="C60" i="4"/>
  <c r="D60" i="4" s="1"/>
  <c r="F59" i="4"/>
  <c r="C59" i="4"/>
  <c r="D59" i="4" s="1"/>
  <c r="F58" i="4"/>
  <c r="C58" i="4"/>
  <c r="D58" i="4" s="1"/>
  <c r="F57" i="4"/>
  <c r="C57" i="4"/>
  <c r="D57" i="4" s="1"/>
  <c r="F56" i="4"/>
  <c r="C56" i="4"/>
  <c r="D56" i="4" s="1"/>
  <c r="F55" i="4"/>
  <c r="C55" i="4"/>
  <c r="D55" i="4" s="1"/>
  <c r="F54" i="4"/>
  <c r="C54" i="4"/>
  <c r="D54" i="4" s="1"/>
  <c r="F53" i="4"/>
  <c r="C53" i="4"/>
  <c r="D53" i="4" s="1"/>
  <c r="F52" i="4"/>
  <c r="C52" i="4"/>
  <c r="D52" i="4" s="1"/>
  <c r="F51" i="4"/>
  <c r="C51" i="4"/>
  <c r="D51" i="4" s="1"/>
  <c r="F50" i="4"/>
  <c r="C50" i="4"/>
  <c r="D50" i="4" s="1"/>
  <c r="F49" i="4"/>
  <c r="C49" i="4"/>
  <c r="D49" i="4" s="1"/>
  <c r="F48" i="4"/>
  <c r="C48" i="4"/>
  <c r="D48" i="4" s="1"/>
  <c r="F47" i="4"/>
  <c r="C47" i="4"/>
  <c r="D47" i="4" s="1"/>
  <c r="F46" i="4"/>
  <c r="C46" i="4"/>
  <c r="D46" i="4" s="1"/>
  <c r="F45" i="4"/>
  <c r="C45" i="4"/>
  <c r="D45" i="4" s="1"/>
  <c r="F44" i="4"/>
  <c r="C44" i="4"/>
  <c r="D44" i="4" s="1"/>
  <c r="F43" i="4"/>
  <c r="C43" i="4"/>
  <c r="D43" i="4" s="1"/>
  <c r="F42" i="4"/>
  <c r="C42" i="4"/>
  <c r="D42" i="4" s="1"/>
  <c r="F41" i="4"/>
  <c r="C41" i="4"/>
  <c r="D41" i="4" s="1"/>
  <c r="F40" i="4"/>
  <c r="C40" i="4"/>
  <c r="D40" i="4" s="1"/>
  <c r="F39" i="4"/>
  <c r="C39" i="4"/>
  <c r="D39" i="4" s="1"/>
  <c r="F38" i="4"/>
  <c r="C38" i="4"/>
  <c r="D38" i="4" s="1"/>
  <c r="F37" i="4"/>
  <c r="C37" i="4"/>
  <c r="D37" i="4" s="1"/>
  <c r="F36" i="4"/>
  <c r="C36" i="4"/>
  <c r="D36" i="4" s="1"/>
  <c r="F35" i="4"/>
  <c r="C35" i="4"/>
  <c r="D35" i="4" s="1"/>
  <c r="F34" i="4"/>
  <c r="C34" i="4"/>
  <c r="D34" i="4" s="1"/>
  <c r="F33" i="4"/>
  <c r="C33" i="4"/>
  <c r="D33" i="4" s="1"/>
  <c r="F32" i="4"/>
  <c r="C32" i="4"/>
  <c r="D32" i="4" s="1"/>
  <c r="F31" i="4"/>
  <c r="C31" i="4"/>
  <c r="D31" i="4" s="1"/>
  <c r="F30" i="4"/>
  <c r="C30" i="4"/>
  <c r="D30" i="4" s="1"/>
  <c r="F29" i="4"/>
  <c r="C29" i="4"/>
  <c r="D29" i="4" s="1"/>
  <c r="F28" i="4"/>
  <c r="C28" i="4"/>
  <c r="D28" i="4" s="1"/>
  <c r="F27" i="4"/>
  <c r="C27" i="4"/>
  <c r="D27" i="4" s="1"/>
  <c r="F26" i="4"/>
  <c r="C26" i="4"/>
  <c r="D26" i="4" s="1"/>
  <c r="F25" i="4"/>
  <c r="C25" i="4"/>
  <c r="D25" i="4" s="1"/>
  <c r="F24" i="4"/>
  <c r="C24" i="4"/>
  <c r="D24" i="4" s="1"/>
  <c r="F23" i="4"/>
  <c r="C23" i="4"/>
  <c r="D23" i="4" s="1"/>
  <c r="F22" i="4"/>
  <c r="C22" i="4"/>
  <c r="D22" i="4" s="1"/>
  <c r="F21" i="4"/>
  <c r="C21" i="4"/>
  <c r="D21" i="4" s="1"/>
  <c r="F20" i="4"/>
  <c r="C20" i="4"/>
  <c r="D20" i="4" s="1"/>
  <c r="F19" i="4"/>
  <c r="C19" i="4"/>
  <c r="D19" i="4" s="1"/>
  <c r="F18" i="4"/>
  <c r="C18" i="4"/>
  <c r="D18" i="4" s="1"/>
  <c r="F17" i="4"/>
  <c r="C17" i="4"/>
  <c r="D17" i="4" s="1"/>
  <c r="F16" i="4"/>
  <c r="C16" i="4"/>
  <c r="D16" i="4" s="1"/>
  <c r="F15" i="4"/>
  <c r="C15" i="4"/>
  <c r="D15" i="4" s="1"/>
  <c r="F14" i="4"/>
  <c r="C14" i="4"/>
  <c r="D14" i="4" s="1"/>
  <c r="F13" i="4"/>
  <c r="C13" i="4"/>
  <c r="D13" i="4" s="1"/>
  <c r="F12" i="4"/>
  <c r="C12" i="4"/>
  <c r="D12" i="4" s="1"/>
  <c r="F11" i="4"/>
  <c r="C11" i="4"/>
  <c r="D11" i="4" s="1"/>
  <c r="F10" i="4"/>
  <c r="C10" i="4"/>
  <c r="D10" i="4" s="1"/>
  <c r="F9" i="4"/>
  <c r="C9" i="4"/>
  <c r="D9" i="4" s="1"/>
  <c r="B6" i="4"/>
  <c r="B5" i="4"/>
  <c r="F208" i="3"/>
  <c r="C208" i="3"/>
  <c r="D208" i="3" s="1"/>
  <c r="F207" i="3"/>
  <c r="C207" i="3"/>
  <c r="D207" i="3" s="1"/>
  <c r="F206" i="3"/>
  <c r="C206" i="3"/>
  <c r="D206" i="3" s="1"/>
  <c r="F205" i="3"/>
  <c r="C205" i="3"/>
  <c r="D205" i="3" s="1"/>
  <c r="F204" i="3"/>
  <c r="C204" i="3"/>
  <c r="D204" i="3" s="1"/>
  <c r="F203" i="3"/>
  <c r="C203" i="3"/>
  <c r="D203" i="3" s="1"/>
  <c r="F202" i="3"/>
  <c r="C202" i="3"/>
  <c r="D202" i="3" s="1"/>
  <c r="F201" i="3"/>
  <c r="C201" i="3"/>
  <c r="D201" i="3" s="1"/>
  <c r="F200" i="3"/>
  <c r="C200" i="3"/>
  <c r="D200" i="3" s="1"/>
  <c r="F199" i="3"/>
  <c r="C199" i="3"/>
  <c r="D199" i="3" s="1"/>
  <c r="F198" i="3"/>
  <c r="C198" i="3"/>
  <c r="D198" i="3" s="1"/>
  <c r="F197" i="3"/>
  <c r="C197" i="3"/>
  <c r="D197" i="3" s="1"/>
  <c r="F196" i="3"/>
  <c r="C196" i="3"/>
  <c r="D196" i="3" s="1"/>
  <c r="F195" i="3"/>
  <c r="C195" i="3"/>
  <c r="D195" i="3" s="1"/>
  <c r="F194" i="3"/>
  <c r="C194" i="3"/>
  <c r="D194" i="3" s="1"/>
  <c r="F193" i="3"/>
  <c r="C193" i="3"/>
  <c r="D193" i="3" s="1"/>
  <c r="F192" i="3"/>
  <c r="C192" i="3"/>
  <c r="D192" i="3" s="1"/>
  <c r="F191" i="3"/>
  <c r="C191" i="3"/>
  <c r="D191" i="3" s="1"/>
  <c r="F190" i="3"/>
  <c r="C190" i="3"/>
  <c r="D190" i="3" s="1"/>
  <c r="F189" i="3"/>
  <c r="C189" i="3"/>
  <c r="D189" i="3" s="1"/>
  <c r="F188" i="3"/>
  <c r="C188" i="3"/>
  <c r="D188" i="3" s="1"/>
  <c r="F187" i="3"/>
  <c r="C187" i="3"/>
  <c r="D187" i="3" s="1"/>
  <c r="F186" i="3"/>
  <c r="C186" i="3"/>
  <c r="D186" i="3" s="1"/>
  <c r="F185" i="3"/>
  <c r="C185" i="3"/>
  <c r="D185" i="3" s="1"/>
  <c r="F184" i="3"/>
  <c r="C184" i="3"/>
  <c r="D184" i="3" s="1"/>
  <c r="F183" i="3"/>
  <c r="C183" i="3"/>
  <c r="D183" i="3" s="1"/>
  <c r="F182" i="3"/>
  <c r="C182" i="3"/>
  <c r="D182" i="3" s="1"/>
  <c r="F181" i="3"/>
  <c r="C181" i="3"/>
  <c r="D181" i="3" s="1"/>
  <c r="F180" i="3"/>
  <c r="C180" i="3"/>
  <c r="D180" i="3" s="1"/>
  <c r="F179" i="3"/>
  <c r="C179" i="3"/>
  <c r="D179" i="3" s="1"/>
  <c r="F178" i="3"/>
  <c r="C178" i="3"/>
  <c r="D178" i="3" s="1"/>
  <c r="F177" i="3"/>
  <c r="C177" i="3"/>
  <c r="D177" i="3" s="1"/>
  <c r="F176" i="3"/>
  <c r="C176" i="3"/>
  <c r="D176" i="3" s="1"/>
  <c r="F175" i="3"/>
  <c r="C175" i="3"/>
  <c r="D175" i="3" s="1"/>
  <c r="F174" i="3"/>
  <c r="C174" i="3"/>
  <c r="D174" i="3" s="1"/>
  <c r="F173" i="3"/>
  <c r="C173" i="3"/>
  <c r="D173" i="3" s="1"/>
  <c r="F172" i="3"/>
  <c r="C172" i="3"/>
  <c r="D172" i="3" s="1"/>
  <c r="F171" i="3"/>
  <c r="C171" i="3"/>
  <c r="D171" i="3" s="1"/>
  <c r="F170" i="3"/>
  <c r="C170" i="3"/>
  <c r="D170" i="3" s="1"/>
  <c r="F169" i="3"/>
  <c r="C169" i="3"/>
  <c r="D169" i="3" s="1"/>
  <c r="F168" i="3"/>
  <c r="C168" i="3"/>
  <c r="D168" i="3" s="1"/>
  <c r="F167" i="3"/>
  <c r="C167" i="3"/>
  <c r="D167" i="3" s="1"/>
  <c r="F166" i="3"/>
  <c r="C166" i="3"/>
  <c r="D166" i="3" s="1"/>
  <c r="F165" i="3"/>
  <c r="C165" i="3"/>
  <c r="D165" i="3" s="1"/>
  <c r="F164" i="3"/>
  <c r="C164" i="3"/>
  <c r="D164" i="3" s="1"/>
  <c r="F163" i="3"/>
  <c r="C163" i="3"/>
  <c r="D163" i="3" s="1"/>
  <c r="F162" i="3"/>
  <c r="C162" i="3"/>
  <c r="D162" i="3" s="1"/>
  <c r="F161" i="3"/>
  <c r="C161" i="3"/>
  <c r="D161" i="3" s="1"/>
  <c r="F160" i="3"/>
  <c r="C160" i="3"/>
  <c r="D160" i="3" s="1"/>
  <c r="F159" i="3"/>
  <c r="C159" i="3"/>
  <c r="D159" i="3" s="1"/>
  <c r="F158" i="3"/>
  <c r="C158" i="3"/>
  <c r="D158" i="3" s="1"/>
  <c r="F157" i="3"/>
  <c r="C157" i="3"/>
  <c r="D157" i="3" s="1"/>
  <c r="F156" i="3"/>
  <c r="C156" i="3"/>
  <c r="D156" i="3" s="1"/>
  <c r="F155" i="3"/>
  <c r="C155" i="3"/>
  <c r="D155" i="3" s="1"/>
  <c r="F154" i="3"/>
  <c r="C154" i="3"/>
  <c r="D154" i="3" s="1"/>
  <c r="F153" i="3"/>
  <c r="C153" i="3"/>
  <c r="D153" i="3" s="1"/>
  <c r="F152" i="3"/>
  <c r="C152" i="3"/>
  <c r="D152" i="3" s="1"/>
  <c r="F151" i="3"/>
  <c r="C151" i="3"/>
  <c r="D151" i="3" s="1"/>
  <c r="F150" i="3"/>
  <c r="C150" i="3"/>
  <c r="D150" i="3" s="1"/>
  <c r="F149" i="3"/>
  <c r="C149" i="3"/>
  <c r="D149" i="3" s="1"/>
  <c r="F148" i="3"/>
  <c r="C148" i="3"/>
  <c r="D148" i="3" s="1"/>
  <c r="F147" i="3"/>
  <c r="C147" i="3"/>
  <c r="D147" i="3" s="1"/>
  <c r="F146" i="3"/>
  <c r="C146" i="3"/>
  <c r="D146" i="3" s="1"/>
  <c r="F145" i="3"/>
  <c r="C145" i="3"/>
  <c r="D145" i="3" s="1"/>
  <c r="F144" i="3"/>
  <c r="C144" i="3"/>
  <c r="D144" i="3" s="1"/>
  <c r="F143" i="3"/>
  <c r="C143" i="3"/>
  <c r="D143" i="3" s="1"/>
  <c r="F142" i="3"/>
  <c r="C142" i="3"/>
  <c r="D142" i="3" s="1"/>
  <c r="F141" i="3"/>
  <c r="C141" i="3"/>
  <c r="D141" i="3" s="1"/>
  <c r="F140" i="3"/>
  <c r="C140" i="3"/>
  <c r="D140" i="3" s="1"/>
  <c r="F139" i="3"/>
  <c r="C139" i="3"/>
  <c r="D139" i="3" s="1"/>
  <c r="F138" i="3"/>
  <c r="C138" i="3"/>
  <c r="D138" i="3" s="1"/>
  <c r="F137" i="3"/>
  <c r="C137" i="3"/>
  <c r="D137" i="3" s="1"/>
  <c r="F136" i="3"/>
  <c r="C136" i="3"/>
  <c r="D136" i="3" s="1"/>
  <c r="F135" i="3"/>
  <c r="C135" i="3"/>
  <c r="D135" i="3" s="1"/>
  <c r="F134" i="3"/>
  <c r="C134" i="3"/>
  <c r="D134" i="3" s="1"/>
  <c r="F133" i="3"/>
  <c r="C133" i="3"/>
  <c r="D133" i="3" s="1"/>
  <c r="F132" i="3"/>
  <c r="C132" i="3"/>
  <c r="D132" i="3" s="1"/>
  <c r="F131" i="3"/>
  <c r="C131" i="3"/>
  <c r="D131" i="3" s="1"/>
  <c r="F130" i="3"/>
  <c r="C130" i="3"/>
  <c r="D130" i="3" s="1"/>
  <c r="F129" i="3"/>
  <c r="C129" i="3"/>
  <c r="D129" i="3" s="1"/>
  <c r="F128" i="3"/>
  <c r="C128" i="3"/>
  <c r="D128" i="3" s="1"/>
  <c r="F127" i="3"/>
  <c r="C127" i="3"/>
  <c r="D127" i="3" s="1"/>
  <c r="F126" i="3"/>
  <c r="C126" i="3"/>
  <c r="D126" i="3" s="1"/>
  <c r="F125" i="3"/>
  <c r="C125" i="3"/>
  <c r="D125" i="3" s="1"/>
  <c r="F124" i="3"/>
  <c r="C124" i="3"/>
  <c r="D124" i="3" s="1"/>
  <c r="F123" i="3"/>
  <c r="C123" i="3"/>
  <c r="D123" i="3" s="1"/>
  <c r="F122" i="3"/>
  <c r="C122" i="3"/>
  <c r="D122" i="3" s="1"/>
  <c r="F121" i="3"/>
  <c r="C121" i="3"/>
  <c r="D121" i="3" s="1"/>
  <c r="F120" i="3"/>
  <c r="C120" i="3"/>
  <c r="D120" i="3" s="1"/>
  <c r="F119" i="3"/>
  <c r="C119" i="3"/>
  <c r="D119" i="3" s="1"/>
  <c r="F118" i="3"/>
  <c r="C118" i="3"/>
  <c r="D118" i="3" s="1"/>
  <c r="F117" i="3"/>
  <c r="C117" i="3"/>
  <c r="D117" i="3" s="1"/>
  <c r="F116" i="3"/>
  <c r="C116" i="3"/>
  <c r="D116" i="3" s="1"/>
  <c r="F115" i="3"/>
  <c r="C115" i="3"/>
  <c r="D115" i="3" s="1"/>
  <c r="F114" i="3"/>
  <c r="C114" i="3"/>
  <c r="D114" i="3" s="1"/>
  <c r="F113" i="3"/>
  <c r="C113" i="3"/>
  <c r="D113" i="3" s="1"/>
  <c r="F112" i="3"/>
  <c r="C112" i="3"/>
  <c r="D112" i="3" s="1"/>
  <c r="F111" i="3"/>
  <c r="C111" i="3"/>
  <c r="D111" i="3" s="1"/>
  <c r="F110" i="3"/>
  <c r="C110" i="3"/>
  <c r="D110" i="3" s="1"/>
  <c r="F109" i="3"/>
  <c r="C109" i="3"/>
  <c r="D109" i="3" s="1"/>
  <c r="F108" i="3"/>
  <c r="C108" i="3"/>
  <c r="D108" i="3" s="1"/>
  <c r="F107" i="3"/>
  <c r="C107" i="3"/>
  <c r="D107" i="3" s="1"/>
  <c r="F106" i="3"/>
  <c r="C106" i="3"/>
  <c r="D106" i="3" s="1"/>
  <c r="F105" i="3"/>
  <c r="C105" i="3"/>
  <c r="D105" i="3" s="1"/>
  <c r="F104" i="3"/>
  <c r="C104" i="3"/>
  <c r="D104" i="3" s="1"/>
  <c r="F103" i="3"/>
  <c r="C103" i="3"/>
  <c r="D103" i="3" s="1"/>
  <c r="F102" i="3"/>
  <c r="C102" i="3"/>
  <c r="D102" i="3" s="1"/>
  <c r="F101" i="3"/>
  <c r="C101" i="3"/>
  <c r="D101" i="3" s="1"/>
  <c r="F100" i="3"/>
  <c r="C100" i="3"/>
  <c r="D100" i="3" s="1"/>
  <c r="F99" i="3"/>
  <c r="C99" i="3"/>
  <c r="D99" i="3" s="1"/>
  <c r="F98" i="3"/>
  <c r="C98" i="3"/>
  <c r="D98" i="3" s="1"/>
  <c r="F97" i="3"/>
  <c r="C97" i="3"/>
  <c r="D97" i="3" s="1"/>
  <c r="F96" i="3"/>
  <c r="C96" i="3"/>
  <c r="D96" i="3" s="1"/>
  <c r="F95" i="3"/>
  <c r="C95" i="3"/>
  <c r="D95" i="3" s="1"/>
  <c r="F94" i="3"/>
  <c r="C94" i="3"/>
  <c r="D94" i="3" s="1"/>
  <c r="F93" i="3"/>
  <c r="C93" i="3"/>
  <c r="D93" i="3" s="1"/>
  <c r="F92" i="3"/>
  <c r="C92" i="3"/>
  <c r="D92" i="3" s="1"/>
  <c r="F91" i="3"/>
  <c r="C91" i="3"/>
  <c r="D91" i="3" s="1"/>
  <c r="F90" i="3"/>
  <c r="C90" i="3"/>
  <c r="D90" i="3" s="1"/>
  <c r="F89" i="3"/>
  <c r="C89" i="3"/>
  <c r="D89" i="3" s="1"/>
  <c r="F88" i="3"/>
  <c r="C88" i="3"/>
  <c r="D88" i="3" s="1"/>
  <c r="F87" i="3"/>
  <c r="C87" i="3"/>
  <c r="D87" i="3" s="1"/>
  <c r="F86" i="3"/>
  <c r="C86" i="3"/>
  <c r="D86" i="3" s="1"/>
  <c r="F85" i="3"/>
  <c r="C85" i="3"/>
  <c r="D85" i="3" s="1"/>
  <c r="F84" i="3"/>
  <c r="C84" i="3"/>
  <c r="D84" i="3" s="1"/>
  <c r="F83" i="3"/>
  <c r="C83" i="3"/>
  <c r="D83" i="3" s="1"/>
  <c r="F82" i="3"/>
  <c r="C82" i="3"/>
  <c r="D82" i="3" s="1"/>
  <c r="F81" i="3"/>
  <c r="C81" i="3"/>
  <c r="D81" i="3" s="1"/>
  <c r="F80" i="3"/>
  <c r="C80" i="3"/>
  <c r="D80" i="3" s="1"/>
  <c r="F79" i="3"/>
  <c r="C79" i="3"/>
  <c r="D79" i="3" s="1"/>
  <c r="F78" i="3"/>
  <c r="C78" i="3"/>
  <c r="D78" i="3" s="1"/>
  <c r="F77" i="3"/>
  <c r="C77" i="3"/>
  <c r="D77" i="3" s="1"/>
  <c r="F76" i="3"/>
  <c r="C76" i="3"/>
  <c r="D76" i="3" s="1"/>
  <c r="F75" i="3"/>
  <c r="C75" i="3"/>
  <c r="D75" i="3" s="1"/>
  <c r="F74" i="3"/>
  <c r="C74" i="3"/>
  <c r="D74" i="3" s="1"/>
  <c r="F73" i="3"/>
  <c r="C73" i="3"/>
  <c r="D73" i="3" s="1"/>
  <c r="F72" i="3"/>
  <c r="C72" i="3"/>
  <c r="D72" i="3" s="1"/>
  <c r="F71" i="3"/>
  <c r="C71" i="3"/>
  <c r="D71" i="3" s="1"/>
  <c r="F70" i="3"/>
  <c r="C70" i="3"/>
  <c r="D70" i="3" s="1"/>
  <c r="F69" i="3"/>
  <c r="C69" i="3"/>
  <c r="D69" i="3" s="1"/>
  <c r="F68" i="3"/>
  <c r="C68" i="3"/>
  <c r="D68" i="3" s="1"/>
  <c r="F67" i="3"/>
  <c r="C67" i="3"/>
  <c r="D67" i="3" s="1"/>
  <c r="F66" i="3"/>
  <c r="C66" i="3"/>
  <c r="D66" i="3" s="1"/>
  <c r="F65" i="3"/>
  <c r="C65" i="3"/>
  <c r="D65" i="3" s="1"/>
  <c r="F64" i="3"/>
  <c r="C64" i="3"/>
  <c r="D64" i="3" s="1"/>
  <c r="F63" i="3"/>
  <c r="C63" i="3"/>
  <c r="D63" i="3" s="1"/>
  <c r="F62" i="3"/>
  <c r="C62" i="3"/>
  <c r="D62" i="3" s="1"/>
  <c r="F61" i="3"/>
  <c r="C61" i="3"/>
  <c r="D61" i="3" s="1"/>
  <c r="F60" i="3"/>
  <c r="C60" i="3"/>
  <c r="D60" i="3" s="1"/>
  <c r="F59" i="3"/>
  <c r="C59" i="3"/>
  <c r="D59" i="3" s="1"/>
  <c r="F58" i="3"/>
  <c r="C58" i="3"/>
  <c r="D58" i="3" s="1"/>
  <c r="F57" i="3"/>
  <c r="C57" i="3"/>
  <c r="D57" i="3" s="1"/>
  <c r="F56" i="3"/>
  <c r="C56" i="3"/>
  <c r="D56" i="3" s="1"/>
  <c r="F55" i="3"/>
  <c r="C55" i="3"/>
  <c r="D55" i="3" s="1"/>
  <c r="F54" i="3"/>
  <c r="C54" i="3"/>
  <c r="D54" i="3" s="1"/>
  <c r="F53" i="3"/>
  <c r="C53" i="3"/>
  <c r="D53" i="3" s="1"/>
  <c r="F52" i="3"/>
  <c r="C52" i="3"/>
  <c r="D52" i="3" s="1"/>
  <c r="F51" i="3"/>
  <c r="C51" i="3"/>
  <c r="D51" i="3" s="1"/>
  <c r="F50" i="3"/>
  <c r="C50" i="3"/>
  <c r="D50" i="3" s="1"/>
  <c r="F49" i="3"/>
  <c r="C49" i="3"/>
  <c r="D49" i="3" s="1"/>
  <c r="F48" i="3"/>
  <c r="C48" i="3"/>
  <c r="D48" i="3" s="1"/>
  <c r="F47" i="3"/>
  <c r="C47" i="3"/>
  <c r="D47" i="3" s="1"/>
  <c r="F46" i="3"/>
  <c r="C46" i="3"/>
  <c r="D46" i="3" s="1"/>
  <c r="F45" i="3"/>
  <c r="C45" i="3"/>
  <c r="D45" i="3" s="1"/>
  <c r="F44" i="3"/>
  <c r="C44" i="3"/>
  <c r="D44" i="3" s="1"/>
  <c r="F43" i="3"/>
  <c r="C43" i="3"/>
  <c r="D43" i="3" s="1"/>
  <c r="F42" i="3"/>
  <c r="C42" i="3"/>
  <c r="D42" i="3" s="1"/>
  <c r="F41" i="3"/>
  <c r="C41" i="3"/>
  <c r="D41" i="3" s="1"/>
  <c r="F40" i="3"/>
  <c r="C40" i="3"/>
  <c r="D40" i="3" s="1"/>
  <c r="F39" i="3"/>
  <c r="C39" i="3"/>
  <c r="D39" i="3" s="1"/>
  <c r="F38" i="3"/>
  <c r="C38" i="3"/>
  <c r="D38" i="3" s="1"/>
  <c r="F37" i="3"/>
  <c r="C37" i="3"/>
  <c r="D37" i="3" s="1"/>
  <c r="F36" i="3"/>
  <c r="C36" i="3"/>
  <c r="D36" i="3" s="1"/>
  <c r="F35" i="3"/>
  <c r="C35" i="3"/>
  <c r="D35" i="3" s="1"/>
  <c r="F34" i="3"/>
  <c r="C34" i="3"/>
  <c r="D34" i="3" s="1"/>
  <c r="F33" i="3"/>
  <c r="C33" i="3"/>
  <c r="D33" i="3" s="1"/>
  <c r="F32" i="3"/>
  <c r="C32" i="3"/>
  <c r="D32" i="3" s="1"/>
  <c r="F31" i="3"/>
  <c r="C31" i="3"/>
  <c r="D31" i="3" s="1"/>
  <c r="F30" i="3"/>
  <c r="C30" i="3"/>
  <c r="D30" i="3" s="1"/>
  <c r="F29" i="3"/>
  <c r="C29" i="3"/>
  <c r="D29" i="3" s="1"/>
  <c r="F28" i="3"/>
  <c r="C28" i="3"/>
  <c r="D28" i="3" s="1"/>
  <c r="F27" i="3"/>
  <c r="C27" i="3"/>
  <c r="D27" i="3" s="1"/>
  <c r="F26" i="3"/>
  <c r="C26" i="3"/>
  <c r="D26" i="3" s="1"/>
  <c r="F25" i="3"/>
  <c r="C25" i="3"/>
  <c r="D25" i="3" s="1"/>
  <c r="F24" i="3"/>
  <c r="C24" i="3"/>
  <c r="D24" i="3" s="1"/>
  <c r="F23" i="3"/>
  <c r="C23" i="3"/>
  <c r="D23" i="3" s="1"/>
  <c r="F22" i="3"/>
  <c r="C22" i="3"/>
  <c r="D22" i="3" s="1"/>
  <c r="F21" i="3"/>
  <c r="C21" i="3"/>
  <c r="D21" i="3" s="1"/>
  <c r="F20" i="3"/>
  <c r="C20" i="3"/>
  <c r="D20" i="3" s="1"/>
  <c r="F19" i="3"/>
  <c r="C19" i="3"/>
  <c r="D19" i="3" s="1"/>
  <c r="F18" i="3"/>
  <c r="C18" i="3"/>
  <c r="D18" i="3" s="1"/>
  <c r="F17" i="3"/>
  <c r="C17" i="3"/>
  <c r="D17" i="3" s="1"/>
  <c r="F16" i="3"/>
  <c r="C16" i="3"/>
  <c r="D16" i="3" s="1"/>
  <c r="F15" i="3"/>
  <c r="C15" i="3"/>
  <c r="D15" i="3" s="1"/>
  <c r="F14" i="3"/>
  <c r="C14" i="3"/>
  <c r="D14" i="3" s="1"/>
  <c r="F13" i="3"/>
  <c r="C13" i="3"/>
  <c r="D13" i="3" s="1"/>
  <c r="F12" i="3"/>
  <c r="C12" i="3"/>
  <c r="D12" i="3" s="1"/>
  <c r="F11" i="3"/>
  <c r="C11" i="3"/>
  <c r="D11" i="3" s="1"/>
  <c r="F10" i="3"/>
  <c r="C10" i="3"/>
  <c r="D10" i="3" s="1"/>
  <c r="C9" i="3"/>
  <c r="D9" i="3" s="1"/>
  <c r="B6" i="2"/>
  <c r="E110" i="2" s="1"/>
  <c r="B5" i="2"/>
  <c r="D208" i="2"/>
  <c r="F208" i="2"/>
  <c r="D109" i="2"/>
  <c r="F109" i="2"/>
  <c r="D110" i="2"/>
  <c r="F110" i="2"/>
  <c r="D111" i="2"/>
  <c r="F111" i="2"/>
  <c r="D112" i="2"/>
  <c r="F112" i="2"/>
  <c r="D113" i="2"/>
  <c r="F113" i="2"/>
  <c r="D114" i="2"/>
  <c r="E114" i="2"/>
  <c r="F114" i="2"/>
  <c r="D115" i="2"/>
  <c r="E115" i="2" s="1"/>
  <c r="F115" i="2"/>
  <c r="D116" i="2"/>
  <c r="F116" i="2"/>
  <c r="D117" i="2"/>
  <c r="F117" i="2"/>
  <c r="D118" i="2"/>
  <c r="F118" i="2"/>
  <c r="D119" i="2"/>
  <c r="F119" i="2"/>
  <c r="D120" i="2"/>
  <c r="F120" i="2"/>
  <c r="D121" i="2"/>
  <c r="F121" i="2"/>
  <c r="D122" i="2"/>
  <c r="E122" i="2"/>
  <c r="F122" i="2"/>
  <c r="D123" i="2"/>
  <c r="E123" i="2" s="1"/>
  <c r="F123" i="2"/>
  <c r="D124" i="2"/>
  <c r="F124" i="2"/>
  <c r="D125" i="2"/>
  <c r="F125" i="2"/>
  <c r="D126" i="2"/>
  <c r="F126" i="2"/>
  <c r="D127" i="2"/>
  <c r="F127" i="2"/>
  <c r="D128" i="2"/>
  <c r="F128" i="2"/>
  <c r="D129" i="2"/>
  <c r="F129" i="2"/>
  <c r="D130" i="2"/>
  <c r="E130" i="2"/>
  <c r="F130" i="2"/>
  <c r="D131" i="2"/>
  <c r="E131" i="2" s="1"/>
  <c r="F131" i="2"/>
  <c r="D132" i="2"/>
  <c r="F132" i="2"/>
  <c r="D133" i="2"/>
  <c r="F133" i="2"/>
  <c r="D134" i="2"/>
  <c r="F134" i="2"/>
  <c r="D135" i="2"/>
  <c r="F135" i="2"/>
  <c r="D136" i="2"/>
  <c r="F136" i="2"/>
  <c r="D137" i="2"/>
  <c r="F137" i="2"/>
  <c r="D138" i="2"/>
  <c r="E138" i="2"/>
  <c r="F138" i="2"/>
  <c r="D139" i="2"/>
  <c r="E139" i="2" s="1"/>
  <c r="F139" i="2"/>
  <c r="D140" i="2"/>
  <c r="F140" i="2"/>
  <c r="D141" i="2"/>
  <c r="F141" i="2"/>
  <c r="D142" i="2"/>
  <c r="F142" i="2"/>
  <c r="D143" i="2"/>
  <c r="F143" i="2"/>
  <c r="D144" i="2"/>
  <c r="F144" i="2"/>
  <c r="D145" i="2"/>
  <c r="F145" i="2"/>
  <c r="D146" i="2"/>
  <c r="E146" i="2"/>
  <c r="F146" i="2"/>
  <c r="D147" i="2"/>
  <c r="E147" i="2" s="1"/>
  <c r="F147" i="2"/>
  <c r="D148" i="2"/>
  <c r="F148" i="2"/>
  <c r="D149" i="2"/>
  <c r="F149" i="2"/>
  <c r="D150" i="2"/>
  <c r="E150" i="2"/>
  <c r="F150" i="2"/>
  <c r="D151" i="2"/>
  <c r="E151" i="2" s="1"/>
  <c r="F151" i="2"/>
  <c r="D152" i="2"/>
  <c r="F152" i="2"/>
  <c r="D153" i="2"/>
  <c r="F153" i="2"/>
  <c r="D154" i="2"/>
  <c r="E154" i="2"/>
  <c r="F154" i="2"/>
  <c r="D155" i="2"/>
  <c r="E155" i="2" s="1"/>
  <c r="F155" i="2"/>
  <c r="D156" i="2"/>
  <c r="F156" i="2"/>
  <c r="D157" i="2"/>
  <c r="F157" i="2"/>
  <c r="D158" i="2"/>
  <c r="E158" i="2"/>
  <c r="F158" i="2"/>
  <c r="D159" i="2"/>
  <c r="E159" i="2" s="1"/>
  <c r="F159" i="2"/>
  <c r="D160" i="2"/>
  <c r="F160" i="2"/>
  <c r="D161" i="2"/>
  <c r="F161" i="2"/>
  <c r="D162" i="2"/>
  <c r="E162" i="2"/>
  <c r="F162" i="2"/>
  <c r="D163" i="2"/>
  <c r="E163" i="2" s="1"/>
  <c r="F163" i="2"/>
  <c r="D164" i="2"/>
  <c r="E164" i="2"/>
  <c r="F164" i="2"/>
  <c r="D165" i="2"/>
  <c r="E165" i="2" s="1"/>
  <c r="F165" i="2"/>
  <c r="D166" i="2"/>
  <c r="E166" i="2"/>
  <c r="F166" i="2"/>
  <c r="D167" i="2"/>
  <c r="E167" i="2" s="1"/>
  <c r="F167" i="2"/>
  <c r="D168" i="2"/>
  <c r="E168" i="2"/>
  <c r="F168" i="2"/>
  <c r="D169" i="2"/>
  <c r="E169" i="2" s="1"/>
  <c r="F169" i="2"/>
  <c r="D170" i="2"/>
  <c r="E170" i="2"/>
  <c r="F170" i="2"/>
  <c r="D171" i="2"/>
  <c r="E171" i="2" s="1"/>
  <c r="F171" i="2"/>
  <c r="D172" i="2"/>
  <c r="E172" i="2"/>
  <c r="F172" i="2"/>
  <c r="D173" i="2"/>
  <c r="E173" i="2" s="1"/>
  <c r="F173" i="2"/>
  <c r="D174" i="2"/>
  <c r="E174" i="2"/>
  <c r="F174" i="2"/>
  <c r="D175" i="2"/>
  <c r="E175" i="2" s="1"/>
  <c r="F175" i="2"/>
  <c r="D176" i="2"/>
  <c r="E176" i="2"/>
  <c r="F176" i="2"/>
  <c r="D177" i="2"/>
  <c r="E177" i="2" s="1"/>
  <c r="F177" i="2"/>
  <c r="D178" i="2"/>
  <c r="E178" i="2"/>
  <c r="F178" i="2"/>
  <c r="D179" i="2"/>
  <c r="E179" i="2" s="1"/>
  <c r="F179" i="2"/>
  <c r="D180" i="2"/>
  <c r="E180" i="2"/>
  <c r="F180" i="2"/>
  <c r="D181" i="2"/>
  <c r="E181" i="2" s="1"/>
  <c r="F181" i="2"/>
  <c r="D182" i="2"/>
  <c r="E182" i="2"/>
  <c r="F182" i="2"/>
  <c r="D183" i="2"/>
  <c r="E183" i="2" s="1"/>
  <c r="F183" i="2"/>
  <c r="D184" i="2"/>
  <c r="E184" i="2"/>
  <c r="F184" i="2"/>
  <c r="D185" i="2"/>
  <c r="E185" i="2" s="1"/>
  <c r="F185" i="2"/>
  <c r="D186" i="2"/>
  <c r="E186" i="2"/>
  <c r="F186" i="2"/>
  <c r="D187" i="2"/>
  <c r="E187" i="2" s="1"/>
  <c r="F187" i="2"/>
  <c r="D188" i="2"/>
  <c r="E188" i="2"/>
  <c r="F188" i="2"/>
  <c r="D189" i="2"/>
  <c r="E189" i="2" s="1"/>
  <c r="F189" i="2"/>
  <c r="D190" i="2"/>
  <c r="E190" i="2"/>
  <c r="F190" i="2"/>
  <c r="D191" i="2"/>
  <c r="E191" i="2" s="1"/>
  <c r="F191" i="2"/>
  <c r="D192" i="2"/>
  <c r="E192" i="2"/>
  <c r="F192" i="2"/>
  <c r="D193" i="2"/>
  <c r="E193" i="2" s="1"/>
  <c r="F193" i="2"/>
  <c r="D194" i="2"/>
  <c r="E194" i="2"/>
  <c r="F194" i="2"/>
  <c r="D195" i="2"/>
  <c r="E195" i="2" s="1"/>
  <c r="F195" i="2"/>
  <c r="D196" i="2"/>
  <c r="E196" i="2"/>
  <c r="F196" i="2"/>
  <c r="D197" i="2"/>
  <c r="E197" i="2" s="1"/>
  <c r="F197" i="2"/>
  <c r="D198" i="2"/>
  <c r="E198" i="2"/>
  <c r="F198" i="2"/>
  <c r="D199" i="2"/>
  <c r="E199" i="2" s="1"/>
  <c r="F199" i="2"/>
  <c r="D200" i="2"/>
  <c r="E200" i="2"/>
  <c r="F200" i="2"/>
  <c r="D201" i="2"/>
  <c r="E201" i="2" s="1"/>
  <c r="F201" i="2"/>
  <c r="D202" i="2"/>
  <c r="E202" i="2"/>
  <c r="F202" i="2"/>
  <c r="D203" i="2"/>
  <c r="E203" i="2" s="1"/>
  <c r="F203" i="2"/>
  <c r="D204" i="2"/>
  <c r="E204" i="2"/>
  <c r="F204" i="2"/>
  <c r="D205" i="2"/>
  <c r="E205" i="2" s="1"/>
  <c r="F205" i="2"/>
  <c r="D206" i="2"/>
  <c r="E206" i="2"/>
  <c r="F206" i="2"/>
  <c r="D207" i="2"/>
  <c r="E207" i="2" s="1"/>
  <c r="F207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C9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F9" i="2"/>
  <c r="D108" i="2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D9" i="2"/>
  <c r="D108" i="1"/>
  <c r="D9" i="1"/>
  <c r="C108" i="1"/>
  <c r="C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B6" i="1"/>
  <c r="B5" i="1"/>
  <c r="E12" i="1" l="1"/>
  <c r="E20" i="1"/>
  <c r="E28" i="1"/>
  <c r="E36" i="1"/>
  <c r="E44" i="1"/>
  <c r="E52" i="1"/>
  <c r="E60" i="1"/>
  <c r="E68" i="1"/>
  <c r="E76" i="1"/>
  <c r="E84" i="1"/>
  <c r="E92" i="1"/>
  <c r="E100" i="1"/>
  <c r="E14" i="1"/>
  <c r="E22" i="1"/>
  <c r="E30" i="1"/>
  <c r="E38" i="1"/>
  <c r="E46" i="1"/>
  <c r="E54" i="1"/>
  <c r="E62" i="1"/>
  <c r="E70" i="1"/>
  <c r="E78" i="1"/>
  <c r="E86" i="1"/>
  <c r="E94" i="1"/>
  <c r="E102" i="1"/>
  <c r="B5" i="5"/>
  <c r="E208" i="5" s="1"/>
  <c r="E129" i="5"/>
  <c r="E102" i="5"/>
  <c r="E86" i="5"/>
  <c r="E70" i="5"/>
  <c r="E62" i="5"/>
  <c r="E54" i="5"/>
  <c r="E20" i="5"/>
  <c r="E32" i="5"/>
  <c r="E40" i="5"/>
  <c r="E48" i="5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B6" i="3"/>
  <c r="E197" i="3" s="1"/>
  <c r="B5" i="3"/>
  <c r="E208" i="3"/>
  <c r="E193" i="3"/>
  <c r="E189" i="3"/>
  <c r="E185" i="3"/>
  <c r="E181" i="3"/>
  <c r="E177" i="3"/>
  <c r="E173" i="3"/>
  <c r="E169" i="3"/>
  <c r="E165" i="3"/>
  <c r="E161" i="3"/>
  <c r="E157" i="3"/>
  <c r="E153" i="3"/>
  <c r="E148" i="3"/>
  <c r="E140" i="3"/>
  <c r="E132" i="3"/>
  <c r="E124" i="3"/>
  <c r="E143" i="3"/>
  <c r="E135" i="3"/>
  <c r="E127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14" i="3"/>
  <c r="E22" i="3"/>
  <c r="E30" i="3"/>
  <c r="E38" i="3"/>
  <c r="E46" i="3"/>
  <c r="E161" i="2"/>
  <c r="E160" i="2"/>
  <c r="E157" i="2"/>
  <c r="E156" i="2"/>
  <c r="E153" i="2"/>
  <c r="E152" i="2"/>
  <c r="E149" i="2"/>
  <c r="E148" i="2"/>
  <c r="E143" i="2"/>
  <c r="E142" i="2"/>
  <c r="E135" i="2"/>
  <c r="E134" i="2"/>
  <c r="E127" i="2"/>
  <c r="E126" i="2"/>
  <c r="E119" i="2"/>
  <c r="E118" i="2"/>
  <c r="E111" i="2"/>
  <c r="E112" i="2"/>
  <c r="E145" i="2"/>
  <c r="E144" i="2"/>
  <c r="E141" i="2"/>
  <c r="E140" i="2"/>
  <c r="E137" i="2"/>
  <c r="E136" i="2"/>
  <c r="E133" i="2"/>
  <c r="E132" i="2"/>
  <c r="E129" i="2"/>
  <c r="E128" i="2"/>
  <c r="E125" i="2"/>
  <c r="E124" i="2"/>
  <c r="E121" i="2"/>
  <c r="E120" i="2"/>
  <c r="E117" i="2"/>
  <c r="E116" i="2"/>
  <c r="E113" i="2"/>
  <c r="E109" i="2"/>
  <c r="E208" i="2"/>
  <c r="E108" i="2"/>
  <c r="C11" i="1"/>
  <c r="D11" i="1" s="1"/>
  <c r="E11" i="1" s="1"/>
  <c r="C12" i="1"/>
  <c r="D12" i="1" s="1"/>
  <c r="C13" i="1"/>
  <c r="D13" i="1" s="1"/>
  <c r="E13" i="1" s="1"/>
  <c r="C14" i="1"/>
  <c r="D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C21" i="1"/>
  <c r="D21" i="1" s="1"/>
  <c r="E21" i="1" s="1"/>
  <c r="C22" i="1"/>
  <c r="D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C29" i="1"/>
  <c r="D29" i="1" s="1"/>
  <c r="E29" i="1" s="1"/>
  <c r="C30" i="1"/>
  <c r="D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C37" i="1"/>
  <c r="D37" i="1" s="1"/>
  <c r="E37" i="1" s="1"/>
  <c r="C38" i="1"/>
  <c r="D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C45" i="1"/>
  <c r="D45" i="1" s="1"/>
  <c r="E45" i="1" s="1"/>
  <c r="C46" i="1"/>
  <c r="D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C53" i="1"/>
  <c r="D53" i="1" s="1"/>
  <c r="E53" i="1" s="1"/>
  <c r="C54" i="1"/>
  <c r="D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C61" i="1"/>
  <c r="D61" i="1" s="1"/>
  <c r="E61" i="1" s="1"/>
  <c r="C62" i="1"/>
  <c r="D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C69" i="1"/>
  <c r="D69" i="1" s="1"/>
  <c r="E69" i="1" s="1"/>
  <c r="C70" i="1"/>
  <c r="D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C77" i="1"/>
  <c r="D77" i="1" s="1"/>
  <c r="E77" i="1" s="1"/>
  <c r="C78" i="1"/>
  <c r="D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C85" i="1"/>
  <c r="D85" i="1" s="1"/>
  <c r="E85" i="1" s="1"/>
  <c r="C86" i="1"/>
  <c r="D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C93" i="1"/>
  <c r="D93" i="1" s="1"/>
  <c r="E93" i="1" s="1"/>
  <c r="C94" i="1"/>
  <c r="D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C101" i="1"/>
  <c r="D101" i="1" s="1"/>
  <c r="E101" i="1" s="1"/>
  <c r="C102" i="1"/>
  <c r="D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" i="1"/>
  <c r="D10" i="1" s="1"/>
  <c r="E10" i="1" s="1"/>
  <c r="E3" i="4" l="1"/>
  <c r="E44" i="5"/>
  <c r="E36" i="5"/>
  <c r="E28" i="5"/>
  <c r="E12" i="5"/>
  <c r="E58" i="5"/>
  <c r="E66" i="5"/>
  <c r="E78" i="5"/>
  <c r="E94" i="5"/>
  <c r="E110" i="5"/>
  <c r="E140" i="5"/>
  <c r="E74" i="5"/>
  <c r="E82" i="5"/>
  <c r="E90" i="5"/>
  <c r="E98" i="5"/>
  <c r="E106" i="5"/>
  <c r="E118" i="5"/>
  <c r="E145" i="5"/>
  <c r="E163" i="5"/>
  <c r="E24" i="5"/>
  <c r="E16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4" i="5"/>
  <c r="E122" i="5"/>
  <c r="E137" i="5"/>
  <c r="E126" i="5"/>
  <c r="E153" i="5"/>
  <c r="E179" i="5"/>
  <c r="E50" i="5"/>
  <c r="E46" i="5"/>
  <c r="E42" i="5"/>
  <c r="E38" i="5"/>
  <c r="E34" i="5"/>
  <c r="E30" i="5"/>
  <c r="E26" i="5"/>
  <c r="E22" i="5"/>
  <c r="E18" i="5"/>
  <c r="E14" i="5"/>
  <c r="E10" i="5"/>
  <c r="E53" i="5"/>
  <c r="E55" i="5"/>
  <c r="E57" i="5"/>
  <c r="E59" i="5"/>
  <c r="E61" i="5"/>
  <c r="E63" i="5"/>
  <c r="E65" i="5"/>
  <c r="E67" i="5"/>
  <c r="E69" i="5"/>
  <c r="E71" i="5"/>
  <c r="E73" i="5"/>
  <c r="E75" i="5"/>
  <c r="E77" i="5"/>
  <c r="E79" i="5"/>
  <c r="E81" i="5"/>
  <c r="E83" i="5"/>
  <c r="E85" i="5"/>
  <c r="E87" i="5"/>
  <c r="E89" i="5"/>
  <c r="E91" i="5"/>
  <c r="E93" i="5"/>
  <c r="E95" i="5"/>
  <c r="E97" i="5"/>
  <c r="E99" i="5"/>
  <c r="E101" i="5"/>
  <c r="E103" i="5"/>
  <c r="E105" i="5"/>
  <c r="E107" i="5"/>
  <c r="E109" i="5"/>
  <c r="E112" i="5"/>
  <c r="E116" i="5"/>
  <c r="E120" i="5"/>
  <c r="E125" i="5"/>
  <c r="E133" i="5"/>
  <c r="E141" i="5"/>
  <c r="E149" i="5"/>
  <c r="E132" i="5"/>
  <c r="E148" i="5"/>
  <c r="E157" i="5"/>
  <c r="E171" i="5"/>
  <c r="E193" i="5"/>
  <c r="E111" i="5"/>
  <c r="E113" i="5"/>
  <c r="E115" i="5"/>
  <c r="E117" i="5"/>
  <c r="E119" i="5"/>
  <c r="E121" i="5"/>
  <c r="E123" i="5"/>
  <c r="E127" i="5"/>
  <c r="E131" i="5"/>
  <c r="E135" i="5"/>
  <c r="E139" i="5"/>
  <c r="E143" i="5"/>
  <c r="E147" i="5"/>
  <c r="E124" i="5"/>
  <c r="E128" i="5"/>
  <c r="E136" i="5"/>
  <c r="E144" i="5"/>
  <c r="E151" i="5"/>
  <c r="E155" i="5"/>
  <c r="E159" i="5"/>
  <c r="E167" i="5"/>
  <c r="E175" i="5"/>
  <c r="E185" i="5"/>
  <c r="E201" i="5"/>
  <c r="E130" i="5"/>
  <c r="E134" i="5"/>
  <c r="E138" i="5"/>
  <c r="E142" i="5"/>
  <c r="E146" i="5"/>
  <c r="E150" i="5"/>
  <c r="E152" i="5"/>
  <c r="E154" i="5"/>
  <c r="E156" i="5"/>
  <c r="E158" i="5"/>
  <c r="E161" i="5"/>
  <c r="E165" i="5"/>
  <c r="E169" i="5"/>
  <c r="E173" i="5"/>
  <c r="E177" i="5"/>
  <c r="E181" i="5"/>
  <c r="E189" i="5"/>
  <c r="E197" i="5"/>
  <c r="E205" i="5"/>
  <c r="E160" i="5"/>
  <c r="E162" i="5"/>
  <c r="E164" i="5"/>
  <c r="E166" i="5"/>
  <c r="E168" i="5"/>
  <c r="E170" i="5"/>
  <c r="E172" i="5"/>
  <c r="E174" i="5"/>
  <c r="E176" i="5"/>
  <c r="E178" i="5"/>
  <c r="E180" i="5"/>
  <c r="E183" i="5"/>
  <c r="E187" i="5"/>
  <c r="E191" i="5"/>
  <c r="E195" i="5"/>
  <c r="E199" i="5"/>
  <c r="E203" i="5"/>
  <c r="E207" i="5"/>
  <c r="E182" i="5"/>
  <c r="E184" i="5"/>
  <c r="E186" i="5"/>
  <c r="E188" i="5"/>
  <c r="E190" i="5"/>
  <c r="E192" i="5"/>
  <c r="E194" i="5"/>
  <c r="E196" i="5"/>
  <c r="E198" i="5"/>
  <c r="E200" i="5"/>
  <c r="E202" i="5"/>
  <c r="E204" i="5"/>
  <c r="E206" i="5"/>
  <c r="E51" i="5"/>
  <c r="E49" i="5"/>
  <c r="E45" i="5"/>
  <c r="E41" i="5"/>
  <c r="E37" i="5"/>
  <c r="E33" i="5"/>
  <c r="E29" i="5"/>
  <c r="E25" i="5"/>
  <c r="E21" i="5"/>
  <c r="E17" i="5"/>
  <c r="E13" i="5"/>
  <c r="E9" i="5"/>
  <c r="E47" i="5"/>
  <c r="E43" i="5"/>
  <c r="E39" i="5"/>
  <c r="E35" i="5"/>
  <c r="E31" i="5"/>
  <c r="E27" i="5"/>
  <c r="E23" i="5"/>
  <c r="E19" i="5"/>
  <c r="E15" i="5"/>
  <c r="E11" i="5"/>
  <c r="E207" i="3"/>
  <c r="E202" i="3"/>
  <c r="E198" i="3"/>
  <c r="E196" i="3"/>
  <c r="E194" i="3"/>
  <c r="E192" i="3"/>
  <c r="E190" i="3"/>
  <c r="E188" i="3"/>
  <c r="E186" i="3"/>
  <c r="E184" i="3"/>
  <c r="E182" i="3"/>
  <c r="E180" i="3"/>
  <c r="E178" i="3"/>
  <c r="E176" i="3"/>
  <c r="E174" i="3"/>
  <c r="E172" i="3"/>
  <c r="E170" i="3"/>
  <c r="E168" i="3"/>
  <c r="E166" i="3"/>
  <c r="E164" i="3"/>
  <c r="E162" i="3"/>
  <c r="E160" i="3"/>
  <c r="E158" i="3"/>
  <c r="E156" i="3"/>
  <c r="E154" i="3"/>
  <c r="E152" i="3"/>
  <c r="E150" i="3"/>
  <c r="E146" i="3"/>
  <c r="E142" i="3"/>
  <c r="E138" i="3"/>
  <c r="E134" i="3"/>
  <c r="E130" i="3"/>
  <c r="E126" i="3"/>
  <c r="E149" i="3"/>
  <c r="E145" i="3"/>
  <c r="E141" i="3"/>
  <c r="E137" i="3"/>
  <c r="E133" i="3"/>
  <c r="E129" i="3"/>
  <c r="E125" i="3"/>
  <c r="E122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12" i="3"/>
  <c r="E16" i="3"/>
  <c r="E20" i="3"/>
  <c r="E24" i="3"/>
  <c r="E28" i="3"/>
  <c r="E32" i="3"/>
  <c r="E36" i="3"/>
  <c r="E40" i="3"/>
  <c r="E44" i="3"/>
  <c r="E48" i="3"/>
  <c r="E50" i="3"/>
  <c r="E42" i="3"/>
  <c r="E34" i="3"/>
  <c r="E26" i="3"/>
  <c r="E18" i="3"/>
  <c r="E10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31" i="3"/>
  <c r="E139" i="3"/>
  <c r="E147" i="3"/>
  <c r="E128" i="3"/>
  <c r="E136" i="3"/>
  <c r="E144" i="3"/>
  <c r="E151" i="3"/>
  <c r="E155" i="3"/>
  <c r="E159" i="3"/>
  <c r="E163" i="3"/>
  <c r="E167" i="3"/>
  <c r="E171" i="3"/>
  <c r="E175" i="3"/>
  <c r="E179" i="3"/>
  <c r="E183" i="3"/>
  <c r="E187" i="3"/>
  <c r="E191" i="3"/>
  <c r="E195" i="3"/>
  <c r="E199" i="3"/>
  <c r="E200" i="3"/>
  <c r="E204" i="3"/>
  <c r="E201" i="3"/>
  <c r="E203" i="3"/>
  <c r="E205" i="3"/>
  <c r="E206" i="3"/>
  <c r="E51" i="3"/>
  <c r="E47" i="3"/>
  <c r="E43" i="3"/>
  <c r="E39" i="3"/>
  <c r="E35" i="3"/>
  <c r="E31" i="3"/>
  <c r="E27" i="3"/>
  <c r="E23" i="3"/>
  <c r="E19" i="3"/>
  <c r="E15" i="3"/>
  <c r="E11" i="3"/>
  <c r="E49" i="3"/>
  <c r="E45" i="3"/>
  <c r="E41" i="3"/>
  <c r="E37" i="3"/>
  <c r="E33" i="3"/>
  <c r="E29" i="3"/>
  <c r="E25" i="3"/>
  <c r="E21" i="3"/>
  <c r="E17" i="3"/>
  <c r="E13" i="3"/>
  <c r="E9" i="3"/>
  <c r="E44" i="2"/>
  <c r="E40" i="2"/>
  <c r="E36" i="2"/>
  <c r="E32" i="2"/>
  <c r="E28" i="2"/>
  <c r="E24" i="2"/>
  <c r="E27" i="2"/>
  <c r="E22" i="2"/>
  <c r="E18" i="2"/>
  <c r="E15" i="2"/>
  <c r="E10" i="2"/>
  <c r="E43" i="2"/>
  <c r="E39" i="2"/>
  <c r="E35" i="2"/>
  <c r="E31" i="2"/>
  <c r="E21" i="2"/>
  <c r="E17" i="2"/>
  <c r="E13" i="2"/>
  <c r="E9" i="2"/>
  <c r="E47" i="2"/>
  <c r="E51" i="2"/>
  <c r="E55" i="2"/>
  <c r="E59" i="2"/>
  <c r="E63" i="2"/>
  <c r="E67" i="2"/>
  <c r="E71" i="2"/>
  <c r="E75" i="2"/>
  <c r="E81" i="2"/>
  <c r="E89" i="2"/>
  <c r="E97" i="2"/>
  <c r="E105" i="2"/>
  <c r="E42" i="2"/>
  <c r="E38" i="2"/>
  <c r="E34" i="2"/>
  <c r="E30" i="2"/>
  <c r="E26" i="2"/>
  <c r="E29" i="2"/>
  <c r="E23" i="2"/>
  <c r="E20" i="2"/>
  <c r="E16" i="2"/>
  <c r="E12" i="2"/>
  <c r="E45" i="2"/>
  <c r="E41" i="2"/>
  <c r="E37" i="2"/>
  <c r="E33" i="2"/>
  <c r="E25" i="2"/>
  <c r="E19" i="2"/>
  <c r="E14" i="2"/>
  <c r="E11" i="2"/>
  <c r="E46" i="2"/>
  <c r="E49" i="2"/>
  <c r="E53" i="2"/>
  <c r="E57" i="2"/>
  <c r="E61" i="2"/>
  <c r="E65" i="2"/>
  <c r="E69" i="2"/>
  <c r="E73" i="2"/>
  <c r="E77" i="2"/>
  <c r="E85" i="2"/>
  <c r="E93" i="2"/>
  <c r="E101" i="2"/>
  <c r="E48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79" i="2"/>
  <c r="E83" i="2"/>
  <c r="E87" i="2"/>
  <c r="E91" i="2"/>
  <c r="E95" i="2"/>
  <c r="E99" i="2"/>
  <c r="E103" i="2"/>
  <c r="E107" i="2"/>
  <c r="E78" i="2"/>
  <c r="E80" i="2"/>
  <c r="E82" i="2"/>
  <c r="E84" i="2"/>
  <c r="E86" i="2"/>
  <c r="E88" i="2"/>
  <c r="E90" i="2"/>
  <c r="E92" i="2"/>
  <c r="E94" i="2"/>
  <c r="E96" i="2"/>
  <c r="E98" i="2"/>
  <c r="E100" i="2"/>
  <c r="E102" i="2"/>
  <c r="E104" i="2"/>
  <c r="E106" i="2"/>
  <c r="E9" i="1"/>
  <c r="E108" i="1"/>
  <c r="E3" i="1" l="1"/>
</calcChain>
</file>

<file path=xl/sharedStrings.xml><?xml version="1.0" encoding="utf-8"?>
<sst xmlns="http://schemas.openxmlformats.org/spreadsheetml/2006/main" count="137" uniqueCount="37">
  <si>
    <t>Uk</t>
  </si>
  <si>
    <t>Approximate uniform order statistic medians:</t>
  </si>
  <si>
    <t>Inverse</t>
  </si>
  <si>
    <t>CDF(Uk)</t>
  </si>
  <si>
    <t>Filliben, J. J. (February 1975), The Probability Plot Correlation Coefficient Test for Normality, Technometrics, pp. 111-117.</t>
  </si>
  <si>
    <t>Ambler and Jones of the National Bureau of Standards (now NIST) made 100 measurements of the weight of a standard artifact, nominally 10 grams, over a two year period.</t>
  </si>
  <si>
    <t>The numbers shows here give the number of micrograms below 10g for each measurement.</t>
  </si>
  <si>
    <t>Result</t>
  </si>
  <si>
    <t>n =</t>
  </si>
  <si>
    <t>mean =</t>
  </si>
  <si>
    <t>StdDev =</t>
  </si>
  <si>
    <t>Expected</t>
  </si>
  <si>
    <t>Slope=1</t>
  </si>
  <si>
    <t>Line</t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</si>
  <si>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1 - </t>
    </r>
    <r>
      <rPr>
        <i/>
        <sz val="12"/>
        <color rgb="FF000000"/>
        <rFont val="Times New Roman"/>
        <family val="1"/>
      </rPr>
      <t>U</t>
    </r>
    <r>
      <rPr>
        <i/>
        <vertAlign val="subscript"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</t>
    </r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</si>
  <si>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(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- 0.3175)/(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+ 0.365) 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2, 3, ..., 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-1 </t>
    </r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</si>
  <si>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0.5</t>
    </r>
    <r>
      <rPr>
        <vertAlign val="superscript"/>
        <sz val="12"/>
        <color rgb="FF000000"/>
        <rFont val="Times New Roman"/>
        <family val="1"/>
      </rPr>
      <t>(1/</t>
    </r>
    <r>
      <rPr>
        <i/>
        <vertAlign val="superscript"/>
        <sz val="12"/>
        <color rgb="FF000000"/>
        <rFont val="Times New Roman"/>
        <family val="1"/>
      </rPr>
      <t>n</t>
    </r>
    <r>
      <rPr>
        <vertAlign val="superscript"/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 </t>
    </r>
    <r>
      <rPr>
        <i/>
        <sz val="12"/>
        <color rgb="FF000000"/>
        <rFont val="Times New Roman"/>
        <family val="1"/>
      </rPr>
      <t>n</t>
    </r>
  </si>
  <si>
    <t>NORM.S.INV function</t>
  </si>
  <si>
    <t xml:space="preserve">Returns the inverse of the standard normal cumulative distribution. </t>
  </si>
  <si>
    <t>The distribution has a mean of zero and a standard deviation of one.</t>
  </si>
  <si>
    <t>Use the Excel RAND() function to generate a uniformly distributed random number between 0 and 1</t>
  </si>
  <si>
    <t>Bin</t>
  </si>
  <si>
    <t>More</t>
  </si>
  <si>
    <t>Frequency</t>
  </si>
  <si>
    <t>Excel Histogram Function</t>
  </si>
  <si>
    <t>correlation coefficient =</t>
  </si>
  <si>
    <t>n</t>
  </si>
  <si>
    <t>Significance Level alpha</t>
  </si>
  <si>
    <t>From Stephen W. Looney and Thomas R. Gulledge, Jr., “Use of the Correlation Coefficient with Normal Probability Plots”, The American Statistician, 39(1), 75-79 (Feb., 1985).</t>
  </si>
  <si>
    <t>and from http://www.itl.nist.gov/div898/handbook/eda/section3/eda3676.htm</t>
  </si>
  <si>
    <t>Critical Values for the Correlation Coefficient for a normal probability plot when the terms are normally distributed (a lower one-tailed test).</t>
  </si>
  <si>
    <t>Trial (k)</t>
  </si>
  <si>
    <t>Use the Excel BETA.INV(RAND(),4,1) function to generate a Beta distributed random number with 1 degree of freedom</t>
  </si>
  <si>
    <t>Use the Excel CHISQ.INV(RAND(),1) function to generate a chi square distributed random number with 1 degree of freedom</t>
  </si>
  <si>
    <t>If your correlation coefficient is less than the critical value, we reject the null hypothesis that the data came from a population with a normal distribution.</t>
  </si>
  <si>
    <r>
      <t>See also J. J. Filliben, "The Probability Plot Correlation Coefficient Test for Normality", </t>
    </r>
    <r>
      <rPr>
        <i/>
        <sz val="11"/>
        <color theme="1"/>
        <rFont val="Calibri"/>
        <family val="2"/>
        <scheme val="minor"/>
      </rPr>
      <t>Technometrics</t>
    </r>
    <r>
      <rPr>
        <sz val="11"/>
        <color theme="1"/>
        <rFont val="Calibri"/>
        <family val="2"/>
        <scheme val="minor"/>
      </rPr>
      <t>, pp. 111-117 (Feb., 1975).</t>
    </r>
  </si>
  <si>
    <t>I used the Excel NORM.S.INV(RAND()) function to generate a set of normally distributed random numbers with nominal mean 0 and standard deviation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</si>
</sst>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i/>
      <sz val="12"/>
      <color rgb="FF000000"/>
      <name val="Times New Roman"/>
      <family val="1"/>
    </font>
    <font>
      <i/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i/>
      <vertAlign val="superscript"/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165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Normal!$E$9:$E$208</c:f>
              <c:numCache>
                <c:formatCode>General</c:formatCode>
                <c:ptCount val="200"/>
                <c:pt idx="0">
                  <c:v>-2.4438385172903567</c:v>
                </c:pt>
                <c:pt idx="1">
                  <c:v>-2.1555252149359405</c:v>
                </c:pt>
                <c:pt idx="2">
                  <c:v>-1.9911965930988564</c:v>
                </c:pt>
                <c:pt idx="3">
                  <c:v>-1.8735267871831767</c:v>
                </c:pt>
                <c:pt idx="4">
                  <c:v>-1.7805713334326156</c:v>
                </c:pt>
                <c:pt idx="5">
                  <c:v>-1.7030703088144072</c:v>
                </c:pt>
                <c:pt idx="6">
                  <c:v>-1.6362048451825522</c:v>
                </c:pt>
                <c:pt idx="7">
                  <c:v>-1.5771334980017662</c:v>
                </c:pt>
                <c:pt idx="8">
                  <c:v>-1.5240341855313395</c:v>
                </c:pt>
                <c:pt idx="9">
                  <c:v>-1.4756655914826404</c:v>
                </c:pt>
                <c:pt idx="10">
                  <c:v>-1.4311423820784923</c:v>
                </c:pt>
                <c:pt idx="11">
                  <c:v>-1.3898099854552162</c:v>
                </c:pt>
                <c:pt idx="12">
                  <c:v>-1.3511701955504014</c:v>
                </c:pt>
                <c:pt idx="13">
                  <c:v>-1.3148346433825253</c:v>
                </c:pt>
                <c:pt idx="14">
                  <c:v>-1.2804944501303441</c:v>
                </c:pt>
                <c:pt idx="15">
                  <c:v>-1.2478997298741543</c:v>
                </c:pt>
                <c:pt idx="16">
                  <c:v>-1.2168453289655219</c:v>
                </c:pt>
                <c:pt idx="17">
                  <c:v>-1.1871606490331996</c:v>
                </c:pt>
                <c:pt idx="18">
                  <c:v>-1.1587022222616734</c:v>
                </c:pt>
                <c:pt idx="19">
                  <c:v>-1.1313481888876216</c:v>
                </c:pt>
                <c:pt idx="20">
                  <c:v>-1.1049941187908987</c:v>
                </c:pt>
                <c:pt idx="21">
                  <c:v>-1.0795498015987601</c:v>
                </c:pt>
                <c:pt idx="22">
                  <c:v>-1.0549367469754007</c:v>
                </c:pt>
                <c:pt idx="23">
                  <c:v>-1.0310862139093551</c:v>
                </c:pt>
                <c:pt idx="24">
                  <c:v>-1.007937639661574</c:v>
                </c:pt>
                <c:pt idx="25">
                  <c:v>-0.98543737456863834</c:v>
                </c:pt>
                <c:pt idx="26">
                  <c:v>-0.96353765367455801</c:v>
                </c:pt>
                <c:pt idx="27">
                  <c:v>-0.94219575372280462</c:v>
                </c:pt>
                <c:pt idx="28">
                  <c:v>-0.92137329666447987</c:v>
                </c:pt>
                <c:pt idx="29">
                  <c:v>-0.9010356700377351</c:v>
                </c:pt>
                <c:pt idx="30">
                  <c:v>-0.88115154136007623</c:v>
                </c:pt>
                <c:pt idx="31">
                  <c:v>-0.86169244873924777</c:v>
                </c:pt>
                <c:pt idx="32">
                  <c:v>-0.84263245372740814</c:v>
                </c:pt>
                <c:pt idx="33">
                  <c:v>-0.82394784535161958</c:v>
                </c:pt>
                <c:pt idx="34">
                  <c:v>-0.80561688648921692</c:v>
                </c:pt>
                <c:pt idx="35">
                  <c:v>-0.78761959548930693</c:v>
                </c:pt>
                <c:pt idx="36">
                  <c:v>-0.76993755729599977</c:v>
                </c:pt>
                <c:pt idx="37">
                  <c:v>-0.75255375939503555</c:v>
                </c:pt>
                <c:pt idx="38">
                  <c:v>-0.73545244875094928</c:v>
                </c:pt>
                <c:pt idx="39">
                  <c:v>-0.71861900657685396</c:v>
                </c:pt>
                <c:pt idx="40">
                  <c:v>-0.70203983832098815</c:v>
                </c:pt>
                <c:pt idx="41">
                  <c:v>-0.68570227669233097</c:v>
                </c:pt>
                <c:pt idx="42">
                  <c:v>-0.66959449590360265</c:v>
                </c:pt>
                <c:pt idx="43">
                  <c:v>-0.65370543560087047</c:v>
                </c:pt>
                <c:pt idx="44">
                  <c:v>-0.63802473318785202</c:v>
                </c:pt>
                <c:pt idx="45">
                  <c:v>-0.62254266345013376</c:v>
                </c:pt>
                <c:pt idx="46">
                  <c:v>-0.60725008454790541</c:v>
                </c:pt>
                <c:pt idx="47">
                  <c:v>-0.59213838958187937</c:v>
                </c:pt>
                <c:pt idx="48">
                  <c:v>-0.57719946305079406</c:v>
                </c:pt>
                <c:pt idx="49">
                  <c:v>-0.56242564161440234</c:v>
                </c:pt>
                <c:pt idx="50">
                  <c:v>-0.54780967865629004</c:v>
                </c:pt>
                <c:pt idx="51">
                  <c:v>-0.53334471220892998</c:v>
                </c:pt>
                <c:pt idx="52">
                  <c:v>-0.51902423586111512</c:v>
                </c:pt>
                <c:pt idx="53">
                  <c:v>-0.50484207231710798</c:v>
                </c:pt>
                <c:pt idx="54">
                  <c:v>-0.49079234931883819</c:v>
                </c:pt>
                <c:pt idx="55">
                  <c:v>-0.47686947767849452</c:v>
                </c:pt>
                <c:pt idx="56">
                  <c:v>-0.46306813119979606</c:v>
                </c:pt>
                <c:pt idx="57">
                  <c:v>-0.44938322829289234</c:v>
                </c:pt>
                <c:pt idx="58">
                  <c:v>-0.43580991511090339</c:v>
                </c:pt>
                <c:pt idx="59">
                  <c:v>-0.42234355005608148</c:v>
                </c:pt>
                <c:pt idx="60">
                  <c:v>-0.40897968952092789</c:v>
                </c:pt>
                <c:pt idx="61">
                  <c:v>-0.39571407474472076</c:v>
                </c:pt>
                <c:pt idx="62">
                  <c:v>-0.38254261967910275</c:v>
                </c:pt>
                <c:pt idx="63">
                  <c:v>-0.36946139976791881</c:v>
                </c:pt>
                <c:pt idx="64">
                  <c:v>-0.35646664155662056</c:v>
                </c:pt>
                <c:pt idx="65">
                  <c:v>-0.34355471305545981</c:v>
                </c:pt>
                <c:pt idx="66">
                  <c:v>-0.33072211478850466</c:v>
                </c:pt>
                <c:pt idx="67">
                  <c:v>-0.31796547146745124</c:v>
                </c:pt>
                <c:pt idx="68">
                  <c:v>-0.30528152423528709</c:v>
                </c:pt>
                <c:pt idx="69">
                  <c:v>-0.29266712343028989</c:v>
                </c:pt>
                <c:pt idx="70">
                  <c:v>-0.28011922182563498</c:v>
                </c:pt>
                <c:pt idx="71">
                  <c:v>-0.26763486830414762</c:v>
                </c:pt>
                <c:pt idx="72">
                  <c:v>-0.25521120193153457</c:v>
                </c:pt>
                <c:pt idx="73">
                  <c:v>-0.2428454463948109</c:v>
                </c:pt>
                <c:pt idx="74">
                  <c:v>-0.23053490477564817</c:v>
                </c:pt>
                <c:pt idx="75">
                  <c:v>-0.21827695463107796</c:v>
                </c:pt>
                <c:pt idx="76">
                  <c:v>-0.2060690433563919</c:v>
                </c:pt>
                <c:pt idx="77">
                  <c:v>-0.19390868380724166</c:v>
                </c:pt>
                <c:pt idx="78">
                  <c:v>-0.18179345015988471</c:v>
                </c:pt>
                <c:pt idx="79">
                  <c:v>-0.16972097399026106</c:v>
                </c:pt>
                <c:pt idx="80">
                  <c:v>-0.15768894055414726</c:v>
                </c:pt>
                <c:pt idx="81">
                  <c:v>-0.14569508525204575</c:v>
                </c:pt>
                <c:pt idx="82">
                  <c:v>-0.13373719026372796</c:v>
                </c:pt>
                <c:pt idx="83">
                  <c:v>-0.12181308133848867</c:v>
                </c:pt>
                <c:pt idx="84">
                  <c:v>-0.10992062472819417</c:v>
                </c:pt>
                <c:pt idx="85">
                  <c:v>-9.8057724251129963E-2</c:v>
                </c:pt>
                <c:pt idx="86">
                  <c:v>-8.6222318475479676E-2</c:v>
                </c:pt>
                <c:pt idx="87">
                  <c:v>-7.4412378012013974E-2</c:v>
                </c:pt>
                <c:pt idx="88">
                  <c:v>-6.2625902906241621E-2</c:v>
                </c:pt>
                <c:pt idx="89">
                  <c:v>-5.0860920120867889E-2</c:v>
                </c:pt>
                <c:pt idx="90">
                  <c:v>-3.9115481099949001E-2</c:v>
                </c:pt>
                <c:pt idx="91">
                  <c:v>-2.7387659406609949E-2</c:v>
                </c:pt>
                <c:pt idx="92">
                  <c:v>-1.5675548426615352E-2</c:v>
                </c:pt>
                <c:pt idx="93">
                  <c:v>-3.9772591304650246E-3</c:v>
                </c:pt>
                <c:pt idx="94">
                  <c:v>7.7090821129841836E-3</c:v>
                </c:pt>
                <c:pt idx="95">
                  <c:v>1.9385335678081185E-2</c:v>
                </c:pt>
                <c:pt idx="96">
                  <c:v>3.1053350785587963E-2</c:v>
                </c:pt>
                <c:pt idx="97">
                  <c:v>4.2714967573778316E-2</c:v>
                </c:pt>
                <c:pt idx="98">
                  <c:v>5.4372019143502773E-2</c:v>
                </c:pt>
                <c:pt idx="99">
                  <c:v>6.602633358314923E-2</c:v>
                </c:pt>
                <c:pt idx="100">
                  <c:v>7.7679735979318931E-2</c:v>
                </c:pt>
                <c:pt idx="101">
                  <c:v>8.9334050418965374E-2</c:v>
                </c:pt>
                <c:pt idx="102">
                  <c:v>0.10099110198868996</c:v>
                </c:pt>
                <c:pt idx="103">
                  <c:v>0.11265271877688032</c:v>
                </c:pt>
                <c:pt idx="104">
                  <c:v>0.12432073388438711</c:v>
                </c:pt>
                <c:pt idx="105">
                  <c:v>0.13599698744948424</c:v>
                </c:pt>
                <c:pt idx="106">
                  <c:v>0.14768332869293316</c:v>
                </c:pt>
                <c:pt idx="107">
                  <c:v>0.15938161798908351</c:v>
                </c:pt>
                <c:pt idx="108">
                  <c:v>0.17109372896907823</c:v>
                </c:pt>
                <c:pt idx="109">
                  <c:v>0.18282155066241729</c:v>
                </c:pt>
                <c:pt idx="110">
                  <c:v>0.19456698968333619</c:v>
                </c:pt>
                <c:pt idx="111">
                  <c:v>0.20633197246871002</c:v>
                </c:pt>
                <c:pt idx="112">
                  <c:v>0.21811844757448212</c:v>
                </c:pt>
                <c:pt idx="113">
                  <c:v>0.22992838803794785</c:v>
                </c:pt>
                <c:pt idx="114">
                  <c:v>0.24176379381359825</c:v>
                </c:pt>
                <c:pt idx="115">
                  <c:v>0.25362669429066242</c:v>
                </c:pt>
                <c:pt idx="116">
                  <c:v>0.26551915090095696</c:v>
                </c:pt>
                <c:pt idx="117">
                  <c:v>0.27744325982619644</c:v>
                </c:pt>
                <c:pt idx="118">
                  <c:v>0.28940115481451389</c:v>
                </c:pt>
                <c:pt idx="119">
                  <c:v>0.3013950101166154</c:v>
                </c:pt>
                <c:pt idx="120">
                  <c:v>0.31342704355272932</c:v>
                </c:pt>
                <c:pt idx="121">
                  <c:v>0.32549951972235303</c:v>
                </c:pt>
                <c:pt idx="122">
                  <c:v>0.33761475336970992</c:v>
                </c:pt>
                <c:pt idx="123">
                  <c:v>0.34977511291886032</c:v>
                </c:pt>
                <c:pt idx="124">
                  <c:v>0.36198302419354622</c:v>
                </c:pt>
                <c:pt idx="125">
                  <c:v>0.37424097433811632</c:v>
                </c:pt>
                <c:pt idx="126">
                  <c:v>0.38655151595727921</c:v>
                </c:pt>
                <c:pt idx="127">
                  <c:v>0.39891727149400291</c:v>
                </c:pt>
                <c:pt idx="128">
                  <c:v>0.41134093786661585</c:v>
                </c:pt>
                <c:pt idx="129">
                  <c:v>0.42382529138810343</c:v>
                </c:pt>
                <c:pt idx="130">
                  <c:v>0.43637319299275801</c:v>
                </c:pt>
                <c:pt idx="131">
                  <c:v>0.44898759379775499</c:v>
                </c:pt>
                <c:pt idx="132">
                  <c:v>0.46167154102991947</c:v>
                </c:pt>
                <c:pt idx="133">
                  <c:v>0.474428184350973</c:v>
                </c:pt>
                <c:pt idx="134">
                  <c:v>0.48726078261792816</c:v>
                </c:pt>
                <c:pt idx="135">
                  <c:v>0.50017271111908912</c:v>
                </c:pt>
                <c:pt idx="136">
                  <c:v>0.51316746933038671</c:v>
                </c:pt>
                <c:pt idx="137">
                  <c:v>0.52624868924157098</c:v>
                </c:pt>
                <c:pt idx="138">
                  <c:v>0.53942014430718899</c:v>
                </c:pt>
                <c:pt idx="139">
                  <c:v>0.55268575908339601</c:v>
                </c:pt>
                <c:pt idx="140">
                  <c:v>0.56604961961854983</c:v>
                </c:pt>
                <c:pt idx="141">
                  <c:v>0.57951598467337173</c:v>
                </c:pt>
                <c:pt idx="142">
                  <c:v>0.59308929785536024</c:v>
                </c:pt>
                <c:pt idx="143">
                  <c:v>0.60677420076226429</c:v>
                </c:pt>
                <c:pt idx="144">
                  <c:v>0.62057554724096264</c:v>
                </c:pt>
                <c:pt idx="145">
                  <c:v>0.6344984188813062</c:v>
                </c:pt>
                <c:pt idx="146">
                  <c:v>0.64854814187957632</c:v>
                </c:pt>
                <c:pt idx="147">
                  <c:v>0.66273030542358347</c:v>
                </c:pt>
                <c:pt idx="148">
                  <c:v>0.67705078177139821</c:v>
                </c:pt>
                <c:pt idx="149">
                  <c:v>0.6915157482187585</c:v>
                </c:pt>
                <c:pt idx="150">
                  <c:v>0.70613171117687057</c:v>
                </c:pt>
                <c:pt idx="151">
                  <c:v>0.7209055326132624</c:v>
                </c:pt>
                <c:pt idx="152">
                  <c:v>0.73584445914434771</c:v>
                </c:pt>
                <c:pt idx="153">
                  <c:v>0.75095615411037375</c:v>
                </c:pt>
                <c:pt idx="154">
                  <c:v>0.7662487330126021</c:v>
                </c:pt>
                <c:pt idx="155">
                  <c:v>0.78173080275031959</c:v>
                </c:pt>
                <c:pt idx="156">
                  <c:v>0.79741150516333859</c:v>
                </c:pt>
                <c:pt idx="157">
                  <c:v>0.81330056546607099</c:v>
                </c:pt>
                <c:pt idx="158">
                  <c:v>0.82940834625479931</c:v>
                </c:pt>
                <c:pt idx="159">
                  <c:v>0.84574590788345649</c:v>
                </c:pt>
                <c:pt idx="160">
                  <c:v>0.8623250761393223</c:v>
                </c:pt>
                <c:pt idx="161">
                  <c:v>0.87915851831341696</c:v>
                </c:pt>
                <c:pt idx="162">
                  <c:v>0.89625982895750433</c:v>
                </c:pt>
                <c:pt idx="163">
                  <c:v>0.91364362685846812</c:v>
                </c:pt>
                <c:pt idx="164">
                  <c:v>0.93132566505177528</c:v>
                </c:pt>
                <c:pt idx="165">
                  <c:v>0.94932295605168526</c:v>
                </c:pt>
                <c:pt idx="166">
                  <c:v>0.96765391491408792</c:v>
                </c:pt>
                <c:pt idx="167">
                  <c:v>0.98633852328987603</c:v>
                </c:pt>
                <c:pt idx="168">
                  <c:v>1.005398518301716</c:v>
                </c:pt>
                <c:pt idx="169">
                  <c:v>1.0248576109225445</c:v>
                </c:pt>
                <c:pt idx="170">
                  <c:v>1.0447417396002034</c:v>
                </c:pt>
                <c:pt idx="171">
                  <c:v>1.0650793662269482</c:v>
                </c:pt>
                <c:pt idx="172">
                  <c:v>1.0859018232852728</c:v>
                </c:pt>
                <c:pt idx="173">
                  <c:v>1.1072437232370262</c:v>
                </c:pt>
                <c:pt idx="174">
                  <c:v>1.1291434441311066</c:v>
                </c:pt>
                <c:pt idx="175">
                  <c:v>1.1516437092240421</c:v>
                </c:pt>
                <c:pt idx="176">
                  <c:v>1.1747922834718232</c:v>
                </c:pt>
                <c:pt idx="177">
                  <c:v>1.1986428165378689</c:v>
                </c:pt>
                <c:pt idx="178">
                  <c:v>1.2232558711612282</c:v>
                </c:pt>
                <c:pt idx="179">
                  <c:v>1.2487001883533662</c:v>
                </c:pt>
                <c:pt idx="180">
                  <c:v>1.2750542584500888</c:v>
                </c:pt>
                <c:pt idx="181">
                  <c:v>1.3024082918241415</c:v>
                </c:pt>
                <c:pt idx="182">
                  <c:v>1.3308667185956677</c:v>
                </c:pt>
                <c:pt idx="183">
                  <c:v>1.36055139852799</c:v>
                </c:pt>
                <c:pt idx="184">
                  <c:v>1.3916057994366224</c:v>
                </c:pt>
                <c:pt idx="185">
                  <c:v>1.424200519692812</c:v>
                </c:pt>
                <c:pt idx="186">
                  <c:v>1.4585407129449934</c:v>
                </c:pt>
                <c:pt idx="187">
                  <c:v>1.4948762651128698</c:v>
                </c:pt>
                <c:pt idx="188">
                  <c:v>1.5335160550176843</c:v>
                </c:pt>
                <c:pt idx="189">
                  <c:v>1.5748484516409604</c:v>
                </c:pt>
                <c:pt idx="190">
                  <c:v>1.6193716610451088</c:v>
                </c:pt>
                <c:pt idx="191">
                  <c:v>1.6677402550938063</c:v>
                </c:pt>
                <c:pt idx="192">
                  <c:v>1.7208395675642336</c:v>
                </c:pt>
                <c:pt idx="193">
                  <c:v>1.7799109147450201</c:v>
                </c:pt>
                <c:pt idx="194">
                  <c:v>1.8467763783768754</c:v>
                </c:pt>
                <c:pt idx="195">
                  <c:v>1.9242774029950838</c:v>
                </c:pt>
                <c:pt idx="196">
                  <c:v>2.017232856745645</c:v>
                </c:pt>
                <c:pt idx="197">
                  <c:v>2.1349026626613239</c:v>
                </c:pt>
                <c:pt idx="198">
                  <c:v>2.2992312844984073</c:v>
                </c:pt>
                <c:pt idx="199">
                  <c:v>2.5875445868528253</c:v>
                </c:pt>
              </c:numCache>
            </c:numRef>
          </c:xVal>
          <c:yVal>
            <c:numRef>
              <c:f>Normal!$B$9:$B$208</c:f>
              <c:numCache>
                <c:formatCode>General</c:formatCode>
                <c:ptCount val="200"/>
                <c:pt idx="0">
                  <c:v>-2.202197117877156</c:v>
                </c:pt>
                <c:pt idx="1">
                  <c:v>-1.8170821861465272</c:v>
                </c:pt>
                <c:pt idx="2">
                  <c:v>-1.77724324741326</c:v>
                </c:pt>
                <c:pt idx="3">
                  <c:v>-1.7573049161490679</c:v>
                </c:pt>
                <c:pt idx="4">
                  <c:v>-1.7216431267280756</c:v>
                </c:pt>
                <c:pt idx="5">
                  <c:v>-1.7078483133460536</c:v>
                </c:pt>
                <c:pt idx="6">
                  <c:v>-1.5975230878851436</c:v>
                </c:pt>
                <c:pt idx="7">
                  <c:v>-1.5283273236211459</c:v>
                </c:pt>
                <c:pt idx="8">
                  <c:v>-1.5120991498337217</c:v>
                </c:pt>
                <c:pt idx="9">
                  <c:v>-1.4955480211898067</c:v>
                </c:pt>
                <c:pt idx="10">
                  <c:v>-1.4829655852329033</c:v>
                </c:pt>
                <c:pt idx="11">
                  <c:v>-1.371234623188851</c:v>
                </c:pt>
                <c:pt idx="12">
                  <c:v>-1.2986088526953588</c:v>
                </c:pt>
                <c:pt idx="13">
                  <c:v>-1.2815616903565965</c:v>
                </c:pt>
                <c:pt idx="14">
                  <c:v>-1.2500149963914731</c:v>
                </c:pt>
                <c:pt idx="15">
                  <c:v>-1.1977233191153496</c:v>
                </c:pt>
                <c:pt idx="16">
                  <c:v>-1.1065498554582309</c:v>
                </c:pt>
                <c:pt idx="17">
                  <c:v>-1.0574072411169335</c:v>
                </c:pt>
                <c:pt idx="18">
                  <c:v>-1.0570192455657699</c:v>
                </c:pt>
                <c:pt idx="19">
                  <c:v>-1.0568718881937516</c:v>
                </c:pt>
                <c:pt idx="20">
                  <c:v>-1.0426052566334703</c:v>
                </c:pt>
                <c:pt idx="21">
                  <c:v>-1.0301184769622951</c:v>
                </c:pt>
                <c:pt idx="22">
                  <c:v>-1.0183660904359677</c:v>
                </c:pt>
                <c:pt idx="23">
                  <c:v>-0.99735583739540956</c:v>
                </c:pt>
                <c:pt idx="24">
                  <c:v>-0.97106670961324615</c:v>
                </c:pt>
                <c:pt idx="25">
                  <c:v>-0.9461416447625125</c:v>
                </c:pt>
                <c:pt idx="26">
                  <c:v>-0.93612973104499619</c:v>
                </c:pt>
                <c:pt idx="27">
                  <c:v>-0.92931152158134178</c:v>
                </c:pt>
                <c:pt idx="28">
                  <c:v>-0.88206844795958161</c:v>
                </c:pt>
                <c:pt idx="29">
                  <c:v>-0.87693908238164753</c:v>
                </c:pt>
                <c:pt idx="30">
                  <c:v>-0.8759504124378813</c:v>
                </c:pt>
                <c:pt idx="31">
                  <c:v>-0.86833364953595593</c:v>
                </c:pt>
                <c:pt idx="32">
                  <c:v>-0.8376378423134756</c:v>
                </c:pt>
                <c:pt idx="33">
                  <c:v>-0.80624329310662979</c:v>
                </c:pt>
                <c:pt idx="34">
                  <c:v>-0.80424765260055386</c:v>
                </c:pt>
                <c:pt idx="35">
                  <c:v>-0.78355547573038753</c:v>
                </c:pt>
                <c:pt idx="36">
                  <c:v>-0.76542510894644833</c:v>
                </c:pt>
                <c:pt idx="37">
                  <c:v>-0.74071790236130164</c:v>
                </c:pt>
                <c:pt idx="38">
                  <c:v>-0.73823085314680625</c:v>
                </c:pt>
                <c:pt idx="39">
                  <c:v>-0.73366436593013507</c:v>
                </c:pt>
                <c:pt idx="40">
                  <c:v>-0.72038696142937519</c:v>
                </c:pt>
                <c:pt idx="41">
                  <c:v>-0.71268251464761445</c:v>
                </c:pt>
                <c:pt idx="42">
                  <c:v>-0.70909992475146477</c:v>
                </c:pt>
                <c:pt idx="43">
                  <c:v>-0.6580829165101939</c:v>
                </c:pt>
                <c:pt idx="44">
                  <c:v>-0.64620620532491113</c:v>
                </c:pt>
                <c:pt idx="45">
                  <c:v>-0.63219510000019175</c:v>
                </c:pt>
                <c:pt idx="46">
                  <c:v>-0.62798957912745801</c:v>
                </c:pt>
                <c:pt idx="47">
                  <c:v>-0.62646647448465764</c:v>
                </c:pt>
                <c:pt idx="48">
                  <c:v>-0.61265477196462492</c:v>
                </c:pt>
                <c:pt idx="49">
                  <c:v>-0.61199679860126943</c:v>
                </c:pt>
                <c:pt idx="50">
                  <c:v>-0.58623240283267186</c:v>
                </c:pt>
                <c:pt idx="51">
                  <c:v>-0.56837424041075901</c:v>
                </c:pt>
                <c:pt idx="52">
                  <c:v>-0.55862381156534491</c:v>
                </c:pt>
                <c:pt idx="53">
                  <c:v>-0.5250816512763441</c:v>
                </c:pt>
                <c:pt idx="54">
                  <c:v>-0.50896891795206189</c:v>
                </c:pt>
                <c:pt idx="55">
                  <c:v>-0.50658463101621698</c:v>
                </c:pt>
                <c:pt idx="56">
                  <c:v>-0.49837988489847623</c:v>
                </c:pt>
                <c:pt idx="57">
                  <c:v>-0.47875528307670051</c:v>
                </c:pt>
                <c:pt idx="58">
                  <c:v>-0.43777924480125263</c:v>
                </c:pt>
                <c:pt idx="59">
                  <c:v>-0.43556127937708322</c:v>
                </c:pt>
                <c:pt idx="60">
                  <c:v>-0.42417232587439618</c:v>
                </c:pt>
                <c:pt idx="61">
                  <c:v>-0.42233346662894483</c:v>
                </c:pt>
                <c:pt idx="62">
                  <c:v>-0.42018924100209704</c:v>
                </c:pt>
                <c:pt idx="63">
                  <c:v>-0.40504804829259461</c:v>
                </c:pt>
                <c:pt idx="64">
                  <c:v>-0.3876617725243599</c:v>
                </c:pt>
                <c:pt idx="65">
                  <c:v>-0.36185593585128889</c:v>
                </c:pt>
                <c:pt idx="66">
                  <c:v>-0.32831700463187452</c:v>
                </c:pt>
                <c:pt idx="67">
                  <c:v>-0.32064149088008387</c:v>
                </c:pt>
                <c:pt idx="68">
                  <c:v>-0.31955799516600553</c:v>
                </c:pt>
                <c:pt idx="69">
                  <c:v>-0.31274126676956215</c:v>
                </c:pt>
                <c:pt idx="70">
                  <c:v>-0.311438123197469</c:v>
                </c:pt>
                <c:pt idx="71">
                  <c:v>-0.30898038939483663</c:v>
                </c:pt>
                <c:pt idx="72">
                  <c:v>-0.29133720976997424</c:v>
                </c:pt>
                <c:pt idx="73">
                  <c:v>-0.27978876424592142</c:v>
                </c:pt>
                <c:pt idx="74">
                  <c:v>-0.2671307623237914</c:v>
                </c:pt>
                <c:pt idx="75">
                  <c:v>-0.2628296681462462</c:v>
                </c:pt>
                <c:pt idx="76">
                  <c:v>-0.24585457741612582</c:v>
                </c:pt>
                <c:pt idx="77">
                  <c:v>-0.24390062593383183</c:v>
                </c:pt>
                <c:pt idx="78">
                  <c:v>-0.23162459278739453</c:v>
                </c:pt>
                <c:pt idx="79">
                  <c:v>-0.22355080634159313</c:v>
                </c:pt>
                <c:pt idx="80">
                  <c:v>-0.22161195073953094</c:v>
                </c:pt>
                <c:pt idx="81">
                  <c:v>-0.22138077098193618</c:v>
                </c:pt>
                <c:pt idx="82">
                  <c:v>-0.21925390186046081</c:v>
                </c:pt>
                <c:pt idx="83">
                  <c:v>-0.1992508200656006</c:v>
                </c:pt>
                <c:pt idx="84">
                  <c:v>-0.19800522165695489</c:v>
                </c:pt>
                <c:pt idx="85">
                  <c:v>-0.19421018907857907</c:v>
                </c:pt>
                <c:pt idx="86">
                  <c:v>-0.18916776236611907</c:v>
                </c:pt>
                <c:pt idx="87">
                  <c:v>-0.17747692703897999</c:v>
                </c:pt>
                <c:pt idx="88">
                  <c:v>-0.15983344517717055</c:v>
                </c:pt>
                <c:pt idx="89">
                  <c:v>-0.12074757633956766</c:v>
                </c:pt>
                <c:pt idx="90">
                  <c:v>-0.1186420867152856</c:v>
                </c:pt>
                <c:pt idx="91">
                  <c:v>-0.1134580434172266</c:v>
                </c:pt>
                <c:pt idx="92">
                  <c:v>-8.7729306197822696E-2</c:v>
                </c:pt>
                <c:pt idx="93">
                  <c:v>-7.8681990928336859E-2</c:v>
                </c:pt>
                <c:pt idx="94">
                  <c:v>-7.3466019302037194E-2</c:v>
                </c:pt>
                <c:pt idx="95">
                  <c:v>-7.3463891081031546E-2</c:v>
                </c:pt>
                <c:pt idx="96">
                  <c:v>-6.0903249841449222E-2</c:v>
                </c:pt>
                <c:pt idx="97">
                  <c:v>-5.6717209344377746E-2</c:v>
                </c:pt>
                <c:pt idx="98">
                  <c:v>-4.0209095335349873E-2</c:v>
                </c:pt>
                <c:pt idx="99">
                  <c:v>-4.3151102709254536E-3</c:v>
                </c:pt>
                <c:pt idx="100">
                  <c:v>4.5860418519172259E-3</c:v>
                </c:pt>
                <c:pt idx="101">
                  <c:v>2.9479657652660779E-2</c:v>
                </c:pt>
                <c:pt idx="102">
                  <c:v>4.8136781723662751E-2</c:v>
                </c:pt>
                <c:pt idx="103">
                  <c:v>5.1095713592588611E-2</c:v>
                </c:pt>
                <c:pt idx="104">
                  <c:v>9.2134205600947774E-2</c:v>
                </c:pt>
                <c:pt idx="105">
                  <c:v>9.3813887661591405E-2</c:v>
                </c:pt>
                <c:pt idx="106">
                  <c:v>9.7695686406242169E-2</c:v>
                </c:pt>
                <c:pt idx="107">
                  <c:v>0.10805140547998617</c:v>
                </c:pt>
                <c:pt idx="108">
                  <c:v>0.10998207392763094</c:v>
                </c:pt>
                <c:pt idx="109">
                  <c:v>0.11540857294383569</c:v>
                </c:pt>
                <c:pt idx="110">
                  <c:v>0.11648448005825159</c:v>
                </c:pt>
                <c:pt idx="111">
                  <c:v>0.11892733947005933</c:v>
                </c:pt>
                <c:pt idx="112">
                  <c:v>0.12224211287401113</c:v>
                </c:pt>
                <c:pt idx="113">
                  <c:v>0.12662347432506901</c:v>
                </c:pt>
                <c:pt idx="114">
                  <c:v>0.12679977263757605</c:v>
                </c:pt>
                <c:pt idx="115">
                  <c:v>0.1550636400322242</c:v>
                </c:pt>
                <c:pt idx="116">
                  <c:v>0.18058944796446361</c:v>
                </c:pt>
                <c:pt idx="117">
                  <c:v>0.20690595902937209</c:v>
                </c:pt>
                <c:pt idx="118">
                  <c:v>0.23773443510199035</c:v>
                </c:pt>
                <c:pt idx="119">
                  <c:v>0.23833112437508874</c:v>
                </c:pt>
                <c:pt idx="120">
                  <c:v>0.24573239186612658</c:v>
                </c:pt>
                <c:pt idx="121">
                  <c:v>0.25353626417283509</c:v>
                </c:pt>
                <c:pt idx="122">
                  <c:v>0.2619693096535583</c:v>
                </c:pt>
                <c:pt idx="123">
                  <c:v>0.27049581780770182</c:v>
                </c:pt>
                <c:pt idx="124">
                  <c:v>0.27691263094925017</c:v>
                </c:pt>
                <c:pt idx="125">
                  <c:v>0.29025611383162214</c:v>
                </c:pt>
                <c:pt idx="126">
                  <c:v>0.3503198581176748</c:v>
                </c:pt>
                <c:pt idx="127">
                  <c:v>0.37948135561560559</c:v>
                </c:pt>
                <c:pt idx="128">
                  <c:v>0.39092056673918979</c:v>
                </c:pt>
                <c:pt idx="129">
                  <c:v>0.39687228775233779</c:v>
                </c:pt>
                <c:pt idx="130">
                  <c:v>0.40364788013102865</c:v>
                </c:pt>
                <c:pt idx="131">
                  <c:v>0.41110921797274341</c:v>
                </c:pt>
                <c:pt idx="132">
                  <c:v>0.4300838821266923</c:v>
                </c:pt>
                <c:pt idx="133">
                  <c:v>0.43229888387264875</c:v>
                </c:pt>
                <c:pt idx="134">
                  <c:v>0.45387291778539818</c:v>
                </c:pt>
                <c:pt idx="135">
                  <c:v>0.46673527538487625</c:v>
                </c:pt>
                <c:pt idx="136">
                  <c:v>0.47640347232236829</c:v>
                </c:pt>
                <c:pt idx="137">
                  <c:v>0.47730211484308577</c:v>
                </c:pt>
                <c:pt idx="138">
                  <c:v>0.47955600981310298</c:v>
                </c:pt>
                <c:pt idx="139">
                  <c:v>0.50972477606727651</c:v>
                </c:pt>
                <c:pt idx="140">
                  <c:v>0.51287803910312069</c:v>
                </c:pt>
                <c:pt idx="141">
                  <c:v>0.51325955804227208</c:v>
                </c:pt>
                <c:pt idx="142">
                  <c:v>0.52739565068725591</c:v>
                </c:pt>
                <c:pt idx="143">
                  <c:v>0.5511309570431232</c:v>
                </c:pt>
                <c:pt idx="144">
                  <c:v>0.56953927604187848</c:v>
                </c:pt>
                <c:pt idx="145">
                  <c:v>0.60288510147607732</c:v>
                </c:pt>
                <c:pt idx="146">
                  <c:v>0.60565281611262167</c:v>
                </c:pt>
                <c:pt idx="147">
                  <c:v>0.61691685597874735</c:v>
                </c:pt>
                <c:pt idx="148">
                  <c:v>0.66670003970982672</c:v>
                </c:pt>
                <c:pt idx="149">
                  <c:v>0.67363886225445091</c:v>
                </c:pt>
                <c:pt idx="150">
                  <c:v>0.69586492519037302</c:v>
                </c:pt>
                <c:pt idx="151">
                  <c:v>0.74758685464601149</c:v>
                </c:pt>
                <c:pt idx="152">
                  <c:v>0.75220596206831014</c:v>
                </c:pt>
                <c:pt idx="153">
                  <c:v>0.75855064864832478</c:v>
                </c:pt>
                <c:pt idx="154">
                  <c:v>0.78483572251565736</c:v>
                </c:pt>
                <c:pt idx="155">
                  <c:v>0.85321459036034308</c:v>
                </c:pt>
                <c:pt idx="156">
                  <c:v>0.85567713557067948</c:v>
                </c:pt>
                <c:pt idx="157">
                  <c:v>0.86565817022884317</c:v>
                </c:pt>
                <c:pt idx="158">
                  <c:v>0.93606770793277816</c:v>
                </c:pt>
                <c:pt idx="159">
                  <c:v>0.93996654731158158</c:v>
                </c:pt>
                <c:pt idx="160">
                  <c:v>0.94323368677405783</c:v>
                </c:pt>
                <c:pt idx="161">
                  <c:v>0.95396181640390443</c:v>
                </c:pt>
                <c:pt idx="162">
                  <c:v>0.96689770381189111</c:v>
                </c:pt>
                <c:pt idx="163">
                  <c:v>0.97279414641514927</c:v>
                </c:pt>
                <c:pt idx="164">
                  <c:v>0.98319276927396837</c:v>
                </c:pt>
                <c:pt idx="165">
                  <c:v>1.0041860251571988</c:v>
                </c:pt>
                <c:pt idx="166">
                  <c:v>1.0315395530172362</c:v>
                </c:pt>
                <c:pt idx="167">
                  <c:v>1.0631315288658663</c:v>
                </c:pt>
                <c:pt idx="168">
                  <c:v>1.0717674047352956</c:v>
                </c:pt>
                <c:pt idx="169">
                  <c:v>1.085552635743984</c:v>
                </c:pt>
                <c:pt idx="170">
                  <c:v>1.1329804454900252</c:v>
                </c:pt>
                <c:pt idx="171">
                  <c:v>1.190322506589649</c:v>
                </c:pt>
                <c:pt idx="172">
                  <c:v>1.2120764116498723</c:v>
                </c:pt>
                <c:pt idx="173">
                  <c:v>1.2262280814672921</c:v>
                </c:pt>
                <c:pt idx="174">
                  <c:v>1.2377705084184834</c:v>
                </c:pt>
                <c:pt idx="175">
                  <c:v>1.2377739468322291</c:v>
                </c:pt>
                <c:pt idx="176">
                  <c:v>1.2412256383013351</c:v>
                </c:pt>
                <c:pt idx="177">
                  <c:v>1.2698431191043225</c:v>
                </c:pt>
                <c:pt idx="178">
                  <c:v>1.2704184508620775</c:v>
                </c:pt>
                <c:pt idx="179">
                  <c:v>1.3026965955866958</c:v>
                </c:pt>
                <c:pt idx="180">
                  <c:v>1.3156103832505479</c:v>
                </c:pt>
                <c:pt idx="181">
                  <c:v>1.3708117087524392</c:v>
                </c:pt>
                <c:pt idx="182">
                  <c:v>1.4036712397641777</c:v>
                </c:pt>
                <c:pt idx="183">
                  <c:v>1.4364330565772501</c:v>
                </c:pt>
                <c:pt idx="184">
                  <c:v>1.440036890241847</c:v>
                </c:pt>
                <c:pt idx="185">
                  <c:v>1.4678998058783213</c:v>
                </c:pt>
                <c:pt idx="186">
                  <c:v>1.5359351244919133</c:v>
                </c:pt>
                <c:pt idx="187">
                  <c:v>1.5682334215708562</c:v>
                </c:pt>
                <c:pt idx="188">
                  <c:v>1.6211518704782863</c:v>
                </c:pt>
                <c:pt idx="189">
                  <c:v>1.6639059109103078</c:v>
                </c:pt>
                <c:pt idx="190">
                  <c:v>1.7431089955319874</c:v>
                </c:pt>
                <c:pt idx="191">
                  <c:v>1.7514140725208109</c:v>
                </c:pt>
                <c:pt idx="192">
                  <c:v>1.9102730223994144</c:v>
                </c:pt>
                <c:pt idx="193">
                  <c:v>2.0056711939316996</c:v>
                </c:pt>
                <c:pt idx="194">
                  <c:v>2.0456740183023903</c:v>
                </c:pt>
                <c:pt idx="195">
                  <c:v>2.1096280825591465</c:v>
                </c:pt>
                <c:pt idx="196">
                  <c:v>2.1430902718924951</c:v>
                </c:pt>
                <c:pt idx="197">
                  <c:v>2.1823092475654455</c:v>
                </c:pt>
                <c:pt idx="198">
                  <c:v>2.3204715571887031</c:v>
                </c:pt>
                <c:pt idx="199">
                  <c:v>2.3712062188327718</c:v>
                </c:pt>
              </c:numCache>
            </c:numRef>
          </c:yVal>
          <c:smooth val="0"/>
        </c:ser>
        <c:ser>
          <c:idx val="1"/>
          <c:order val="1"/>
          <c:tx>
            <c:v>Slope = 1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Normal!$F$9:$F$208</c:f>
              <c:numCache>
                <c:formatCode>General</c:formatCode>
                <c:ptCount val="200"/>
                <c:pt idx="0">
                  <c:v>-2.202197117877156</c:v>
                </c:pt>
                <c:pt idx="1">
                  <c:v>-1.8170821861465272</c:v>
                </c:pt>
                <c:pt idx="2">
                  <c:v>-1.77724324741326</c:v>
                </c:pt>
                <c:pt idx="3">
                  <c:v>-1.7573049161490679</c:v>
                </c:pt>
                <c:pt idx="4">
                  <c:v>-1.7216431267280756</c:v>
                </c:pt>
                <c:pt idx="5">
                  <c:v>-1.7078483133460536</c:v>
                </c:pt>
                <c:pt idx="6">
                  <c:v>-1.5975230878851436</c:v>
                </c:pt>
                <c:pt idx="7">
                  <c:v>-1.5283273236211459</c:v>
                </c:pt>
                <c:pt idx="8">
                  <c:v>-1.5120991498337217</c:v>
                </c:pt>
                <c:pt idx="9">
                  <c:v>-1.4955480211898067</c:v>
                </c:pt>
                <c:pt idx="10">
                  <c:v>-1.4829655852329033</c:v>
                </c:pt>
                <c:pt idx="11">
                  <c:v>-1.371234623188851</c:v>
                </c:pt>
                <c:pt idx="12">
                  <c:v>-1.2986088526953588</c:v>
                </c:pt>
                <c:pt idx="13">
                  <c:v>-1.2815616903565965</c:v>
                </c:pt>
                <c:pt idx="14">
                  <c:v>-1.2500149963914731</c:v>
                </c:pt>
                <c:pt idx="15">
                  <c:v>-1.1977233191153496</c:v>
                </c:pt>
                <c:pt idx="16">
                  <c:v>-1.1065498554582309</c:v>
                </c:pt>
                <c:pt idx="17">
                  <c:v>-1.0574072411169335</c:v>
                </c:pt>
                <c:pt idx="18">
                  <c:v>-1.0570192455657699</c:v>
                </c:pt>
                <c:pt idx="19">
                  <c:v>-1.0568718881937516</c:v>
                </c:pt>
                <c:pt idx="20">
                  <c:v>-1.0426052566334703</c:v>
                </c:pt>
                <c:pt idx="21">
                  <c:v>-1.0301184769622951</c:v>
                </c:pt>
                <c:pt idx="22">
                  <c:v>-1.0183660904359677</c:v>
                </c:pt>
                <c:pt idx="23">
                  <c:v>-0.99735583739540956</c:v>
                </c:pt>
                <c:pt idx="24">
                  <c:v>-0.97106670961324615</c:v>
                </c:pt>
                <c:pt idx="25">
                  <c:v>-0.9461416447625125</c:v>
                </c:pt>
                <c:pt idx="26">
                  <c:v>-0.93612973104499619</c:v>
                </c:pt>
                <c:pt idx="27">
                  <c:v>-0.92931152158134178</c:v>
                </c:pt>
                <c:pt idx="28">
                  <c:v>-0.88206844795958161</c:v>
                </c:pt>
                <c:pt idx="29">
                  <c:v>-0.87693908238164753</c:v>
                </c:pt>
                <c:pt idx="30">
                  <c:v>-0.8759504124378813</c:v>
                </c:pt>
                <c:pt idx="31">
                  <c:v>-0.86833364953595593</c:v>
                </c:pt>
                <c:pt idx="32">
                  <c:v>-0.8376378423134756</c:v>
                </c:pt>
                <c:pt idx="33">
                  <c:v>-0.80624329310662979</c:v>
                </c:pt>
                <c:pt idx="34">
                  <c:v>-0.80424765260055386</c:v>
                </c:pt>
                <c:pt idx="35">
                  <c:v>-0.78355547573038753</c:v>
                </c:pt>
                <c:pt idx="36">
                  <c:v>-0.76542510894644833</c:v>
                </c:pt>
                <c:pt idx="37">
                  <c:v>-0.74071790236130164</c:v>
                </c:pt>
                <c:pt idx="38">
                  <c:v>-0.73823085314680625</c:v>
                </c:pt>
                <c:pt idx="39">
                  <c:v>-0.73366436593013507</c:v>
                </c:pt>
                <c:pt idx="40">
                  <c:v>-0.72038696142937519</c:v>
                </c:pt>
                <c:pt idx="41">
                  <c:v>-0.71268251464761445</c:v>
                </c:pt>
                <c:pt idx="42">
                  <c:v>-0.70909992475146477</c:v>
                </c:pt>
                <c:pt idx="43">
                  <c:v>-0.6580829165101939</c:v>
                </c:pt>
                <c:pt idx="44">
                  <c:v>-0.64620620532491113</c:v>
                </c:pt>
                <c:pt idx="45">
                  <c:v>-0.63219510000019175</c:v>
                </c:pt>
                <c:pt idx="46">
                  <c:v>-0.62798957912745801</c:v>
                </c:pt>
                <c:pt idx="47">
                  <c:v>-0.62646647448465764</c:v>
                </c:pt>
                <c:pt idx="48">
                  <c:v>-0.61265477196462492</c:v>
                </c:pt>
                <c:pt idx="49">
                  <c:v>-0.61199679860126943</c:v>
                </c:pt>
                <c:pt idx="50">
                  <c:v>-0.58623240283267186</c:v>
                </c:pt>
                <c:pt idx="51">
                  <c:v>-0.56837424041075901</c:v>
                </c:pt>
                <c:pt idx="52">
                  <c:v>-0.55862381156534491</c:v>
                </c:pt>
                <c:pt idx="53">
                  <c:v>-0.5250816512763441</c:v>
                </c:pt>
                <c:pt idx="54">
                  <c:v>-0.50896891795206189</c:v>
                </c:pt>
                <c:pt idx="55">
                  <c:v>-0.50658463101621698</c:v>
                </c:pt>
                <c:pt idx="56">
                  <c:v>-0.49837988489847623</c:v>
                </c:pt>
                <c:pt idx="57">
                  <c:v>-0.47875528307670051</c:v>
                </c:pt>
                <c:pt idx="58">
                  <c:v>-0.43777924480125263</c:v>
                </c:pt>
                <c:pt idx="59">
                  <c:v>-0.43556127937708322</c:v>
                </c:pt>
                <c:pt idx="60">
                  <c:v>-0.42417232587439618</c:v>
                </c:pt>
                <c:pt idx="61">
                  <c:v>-0.42233346662894483</c:v>
                </c:pt>
                <c:pt idx="62">
                  <c:v>-0.42018924100209704</c:v>
                </c:pt>
                <c:pt idx="63">
                  <c:v>-0.40504804829259461</c:v>
                </c:pt>
                <c:pt idx="64">
                  <c:v>-0.3876617725243599</c:v>
                </c:pt>
                <c:pt idx="65">
                  <c:v>-0.36185593585128889</c:v>
                </c:pt>
                <c:pt idx="66">
                  <c:v>-0.32831700463187452</c:v>
                </c:pt>
                <c:pt idx="67">
                  <c:v>-0.32064149088008387</c:v>
                </c:pt>
                <c:pt idx="68">
                  <c:v>-0.31955799516600553</c:v>
                </c:pt>
                <c:pt idx="69">
                  <c:v>-0.31274126676956215</c:v>
                </c:pt>
                <c:pt idx="70">
                  <c:v>-0.311438123197469</c:v>
                </c:pt>
                <c:pt idx="71">
                  <c:v>-0.30898038939483663</c:v>
                </c:pt>
                <c:pt idx="72">
                  <c:v>-0.29133720976997424</c:v>
                </c:pt>
                <c:pt idx="73">
                  <c:v>-0.27978876424592142</c:v>
                </c:pt>
                <c:pt idx="74">
                  <c:v>-0.2671307623237914</c:v>
                </c:pt>
                <c:pt idx="75">
                  <c:v>-0.2628296681462462</c:v>
                </c:pt>
                <c:pt idx="76">
                  <c:v>-0.24585457741612582</c:v>
                </c:pt>
                <c:pt idx="77">
                  <c:v>-0.24390062593383183</c:v>
                </c:pt>
                <c:pt idx="78">
                  <c:v>-0.23162459278739453</c:v>
                </c:pt>
                <c:pt idx="79">
                  <c:v>-0.22355080634159313</c:v>
                </c:pt>
                <c:pt idx="80">
                  <c:v>-0.22161195073953094</c:v>
                </c:pt>
                <c:pt idx="81">
                  <c:v>-0.22138077098193618</c:v>
                </c:pt>
                <c:pt idx="82">
                  <c:v>-0.21925390186046081</c:v>
                </c:pt>
                <c:pt idx="83">
                  <c:v>-0.1992508200656006</c:v>
                </c:pt>
                <c:pt idx="84">
                  <c:v>-0.19800522165695489</c:v>
                </c:pt>
                <c:pt idx="85">
                  <c:v>-0.19421018907857907</c:v>
                </c:pt>
                <c:pt idx="86">
                  <c:v>-0.18916776236611907</c:v>
                </c:pt>
                <c:pt idx="87">
                  <c:v>-0.17747692703897999</c:v>
                </c:pt>
                <c:pt idx="88">
                  <c:v>-0.15983344517717055</c:v>
                </c:pt>
                <c:pt idx="89">
                  <c:v>-0.12074757633956766</c:v>
                </c:pt>
                <c:pt idx="90">
                  <c:v>-0.1186420867152856</c:v>
                </c:pt>
                <c:pt idx="91">
                  <c:v>-0.1134580434172266</c:v>
                </c:pt>
                <c:pt idx="92">
                  <c:v>-8.7729306197822696E-2</c:v>
                </c:pt>
                <c:pt idx="93">
                  <c:v>-7.8681990928336859E-2</c:v>
                </c:pt>
                <c:pt idx="94">
                  <c:v>-7.3466019302037194E-2</c:v>
                </c:pt>
                <c:pt idx="95">
                  <c:v>-7.3463891081031546E-2</c:v>
                </c:pt>
                <c:pt idx="96">
                  <c:v>-6.0903249841449222E-2</c:v>
                </c:pt>
                <c:pt idx="97">
                  <c:v>-5.6717209344377746E-2</c:v>
                </c:pt>
                <c:pt idx="98">
                  <c:v>-4.0209095335349873E-2</c:v>
                </c:pt>
                <c:pt idx="99">
                  <c:v>-4.3151102709254536E-3</c:v>
                </c:pt>
                <c:pt idx="100">
                  <c:v>4.5860418519172259E-3</c:v>
                </c:pt>
                <c:pt idx="101">
                  <c:v>2.9479657652660779E-2</c:v>
                </c:pt>
                <c:pt idx="102">
                  <c:v>4.8136781723662751E-2</c:v>
                </c:pt>
                <c:pt idx="103">
                  <c:v>5.1095713592588611E-2</c:v>
                </c:pt>
                <c:pt idx="104">
                  <c:v>9.2134205600947774E-2</c:v>
                </c:pt>
                <c:pt idx="105">
                  <c:v>9.3813887661591405E-2</c:v>
                </c:pt>
                <c:pt idx="106">
                  <c:v>9.7695686406242169E-2</c:v>
                </c:pt>
                <c:pt idx="107">
                  <c:v>0.10805140547998617</c:v>
                </c:pt>
                <c:pt idx="108">
                  <c:v>0.10998207392763094</c:v>
                </c:pt>
                <c:pt idx="109">
                  <c:v>0.11540857294383569</c:v>
                </c:pt>
                <c:pt idx="110">
                  <c:v>0.11648448005825159</c:v>
                </c:pt>
                <c:pt idx="111">
                  <c:v>0.11892733947005933</c:v>
                </c:pt>
                <c:pt idx="112">
                  <c:v>0.12224211287401113</c:v>
                </c:pt>
                <c:pt idx="113">
                  <c:v>0.12662347432506901</c:v>
                </c:pt>
                <c:pt idx="114">
                  <c:v>0.12679977263757605</c:v>
                </c:pt>
                <c:pt idx="115">
                  <c:v>0.1550636400322242</c:v>
                </c:pt>
                <c:pt idx="116">
                  <c:v>0.18058944796446361</c:v>
                </c:pt>
                <c:pt idx="117">
                  <c:v>0.20690595902937209</c:v>
                </c:pt>
                <c:pt idx="118">
                  <c:v>0.23773443510199035</c:v>
                </c:pt>
                <c:pt idx="119">
                  <c:v>0.23833112437508874</c:v>
                </c:pt>
                <c:pt idx="120">
                  <c:v>0.24573239186612658</c:v>
                </c:pt>
                <c:pt idx="121">
                  <c:v>0.25353626417283509</c:v>
                </c:pt>
                <c:pt idx="122">
                  <c:v>0.2619693096535583</c:v>
                </c:pt>
                <c:pt idx="123">
                  <c:v>0.27049581780770182</c:v>
                </c:pt>
                <c:pt idx="124">
                  <c:v>0.27691263094925017</c:v>
                </c:pt>
                <c:pt idx="125">
                  <c:v>0.29025611383162214</c:v>
                </c:pt>
                <c:pt idx="126">
                  <c:v>0.3503198581176748</c:v>
                </c:pt>
                <c:pt idx="127">
                  <c:v>0.37948135561560559</c:v>
                </c:pt>
                <c:pt idx="128">
                  <c:v>0.39092056673918979</c:v>
                </c:pt>
                <c:pt idx="129">
                  <c:v>0.39687228775233779</c:v>
                </c:pt>
                <c:pt idx="130">
                  <c:v>0.40364788013102865</c:v>
                </c:pt>
                <c:pt idx="131">
                  <c:v>0.41110921797274341</c:v>
                </c:pt>
                <c:pt idx="132">
                  <c:v>0.4300838821266923</c:v>
                </c:pt>
                <c:pt idx="133">
                  <c:v>0.43229888387264875</c:v>
                </c:pt>
                <c:pt idx="134">
                  <c:v>0.45387291778539818</c:v>
                </c:pt>
                <c:pt idx="135">
                  <c:v>0.46673527538487625</c:v>
                </c:pt>
                <c:pt idx="136">
                  <c:v>0.47640347232236829</c:v>
                </c:pt>
                <c:pt idx="137">
                  <c:v>0.47730211484308577</c:v>
                </c:pt>
                <c:pt idx="138">
                  <c:v>0.47955600981310298</c:v>
                </c:pt>
                <c:pt idx="139">
                  <c:v>0.50972477606727651</c:v>
                </c:pt>
                <c:pt idx="140">
                  <c:v>0.51287803910312069</c:v>
                </c:pt>
                <c:pt idx="141">
                  <c:v>0.51325955804227208</c:v>
                </c:pt>
                <c:pt idx="142">
                  <c:v>0.52739565068725591</c:v>
                </c:pt>
                <c:pt idx="143">
                  <c:v>0.5511309570431232</c:v>
                </c:pt>
                <c:pt idx="144">
                  <c:v>0.56953927604187848</c:v>
                </c:pt>
                <c:pt idx="145">
                  <c:v>0.60288510147607732</c:v>
                </c:pt>
                <c:pt idx="146">
                  <c:v>0.60565281611262167</c:v>
                </c:pt>
                <c:pt idx="147">
                  <c:v>0.61691685597874735</c:v>
                </c:pt>
                <c:pt idx="148">
                  <c:v>0.66670003970982672</c:v>
                </c:pt>
                <c:pt idx="149">
                  <c:v>0.67363886225445091</c:v>
                </c:pt>
                <c:pt idx="150">
                  <c:v>0.69586492519037302</c:v>
                </c:pt>
                <c:pt idx="151">
                  <c:v>0.74758685464601149</c:v>
                </c:pt>
                <c:pt idx="152">
                  <c:v>0.75220596206831014</c:v>
                </c:pt>
                <c:pt idx="153">
                  <c:v>0.75855064864832478</c:v>
                </c:pt>
                <c:pt idx="154">
                  <c:v>0.78483572251565736</c:v>
                </c:pt>
                <c:pt idx="155">
                  <c:v>0.85321459036034308</c:v>
                </c:pt>
                <c:pt idx="156">
                  <c:v>0.85567713557067948</c:v>
                </c:pt>
                <c:pt idx="157">
                  <c:v>0.86565817022884317</c:v>
                </c:pt>
                <c:pt idx="158">
                  <c:v>0.93606770793277816</c:v>
                </c:pt>
                <c:pt idx="159">
                  <c:v>0.93996654731158158</c:v>
                </c:pt>
                <c:pt idx="160">
                  <c:v>0.94323368677405783</c:v>
                </c:pt>
                <c:pt idx="161">
                  <c:v>0.95396181640390443</c:v>
                </c:pt>
                <c:pt idx="162">
                  <c:v>0.96689770381189111</c:v>
                </c:pt>
                <c:pt idx="163">
                  <c:v>0.97279414641514927</c:v>
                </c:pt>
                <c:pt idx="164">
                  <c:v>0.98319276927396837</c:v>
                </c:pt>
                <c:pt idx="165">
                  <c:v>1.0041860251571988</c:v>
                </c:pt>
                <c:pt idx="166">
                  <c:v>1.0315395530172362</c:v>
                </c:pt>
                <c:pt idx="167">
                  <c:v>1.0631315288658663</c:v>
                </c:pt>
                <c:pt idx="168">
                  <c:v>1.0717674047352956</c:v>
                </c:pt>
                <c:pt idx="169">
                  <c:v>1.085552635743984</c:v>
                </c:pt>
                <c:pt idx="170">
                  <c:v>1.1329804454900252</c:v>
                </c:pt>
                <c:pt idx="171">
                  <c:v>1.190322506589649</c:v>
                </c:pt>
                <c:pt idx="172">
                  <c:v>1.2120764116498723</c:v>
                </c:pt>
                <c:pt idx="173">
                  <c:v>1.2262280814672921</c:v>
                </c:pt>
                <c:pt idx="174">
                  <c:v>1.2377705084184834</c:v>
                </c:pt>
                <c:pt idx="175">
                  <c:v>1.2377739468322291</c:v>
                </c:pt>
                <c:pt idx="176">
                  <c:v>1.2412256383013351</c:v>
                </c:pt>
                <c:pt idx="177">
                  <c:v>1.2698431191043225</c:v>
                </c:pt>
                <c:pt idx="178">
                  <c:v>1.2704184508620775</c:v>
                </c:pt>
                <c:pt idx="179">
                  <c:v>1.3026965955866958</c:v>
                </c:pt>
                <c:pt idx="180">
                  <c:v>1.3156103832505479</c:v>
                </c:pt>
                <c:pt idx="181">
                  <c:v>1.3708117087524392</c:v>
                </c:pt>
                <c:pt idx="182">
                  <c:v>1.4036712397641777</c:v>
                </c:pt>
                <c:pt idx="183">
                  <c:v>1.4364330565772501</c:v>
                </c:pt>
                <c:pt idx="184">
                  <c:v>1.440036890241847</c:v>
                </c:pt>
                <c:pt idx="185">
                  <c:v>1.4678998058783213</c:v>
                </c:pt>
                <c:pt idx="186">
                  <c:v>1.5359351244919133</c:v>
                </c:pt>
                <c:pt idx="187">
                  <c:v>1.5682334215708562</c:v>
                </c:pt>
                <c:pt idx="188">
                  <c:v>1.6211518704782863</c:v>
                </c:pt>
                <c:pt idx="189">
                  <c:v>1.6639059109103078</c:v>
                </c:pt>
                <c:pt idx="190">
                  <c:v>1.7431089955319874</c:v>
                </c:pt>
                <c:pt idx="191">
                  <c:v>1.7514140725208109</c:v>
                </c:pt>
                <c:pt idx="192">
                  <c:v>1.9102730223994144</c:v>
                </c:pt>
                <c:pt idx="193">
                  <c:v>2.0056711939316996</c:v>
                </c:pt>
                <c:pt idx="194">
                  <c:v>2.0456740183023903</c:v>
                </c:pt>
                <c:pt idx="195">
                  <c:v>2.1096280825591465</c:v>
                </c:pt>
                <c:pt idx="196">
                  <c:v>2.1430902718924951</c:v>
                </c:pt>
                <c:pt idx="197">
                  <c:v>2.1823092475654455</c:v>
                </c:pt>
                <c:pt idx="198">
                  <c:v>2.3204715571887031</c:v>
                </c:pt>
                <c:pt idx="199">
                  <c:v>2.3712062188327718</c:v>
                </c:pt>
              </c:numCache>
            </c:numRef>
          </c:xVal>
          <c:yVal>
            <c:numRef>
              <c:f>Normal!$B$9:$B$208</c:f>
              <c:numCache>
                <c:formatCode>General</c:formatCode>
                <c:ptCount val="200"/>
                <c:pt idx="0">
                  <c:v>-2.202197117877156</c:v>
                </c:pt>
                <c:pt idx="1">
                  <c:v>-1.8170821861465272</c:v>
                </c:pt>
                <c:pt idx="2">
                  <c:v>-1.77724324741326</c:v>
                </c:pt>
                <c:pt idx="3">
                  <c:v>-1.7573049161490679</c:v>
                </c:pt>
                <c:pt idx="4">
                  <c:v>-1.7216431267280756</c:v>
                </c:pt>
                <c:pt idx="5">
                  <c:v>-1.7078483133460536</c:v>
                </c:pt>
                <c:pt idx="6">
                  <c:v>-1.5975230878851436</c:v>
                </c:pt>
                <c:pt idx="7">
                  <c:v>-1.5283273236211459</c:v>
                </c:pt>
                <c:pt idx="8">
                  <c:v>-1.5120991498337217</c:v>
                </c:pt>
                <c:pt idx="9">
                  <c:v>-1.4955480211898067</c:v>
                </c:pt>
                <c:pt idx="10">
                  <c:v>-1.4829655852329033</c:v>
                </c:pt>
                <c:pt idx="11">
                  <c:v>-1.371234623188851</c:v>
                </c:pt>
                <c:pt idx="12">
                  <c:v>-1.2986088526953588</c:v>
                </c:pt>
                <c:pt idx="13">
                  <c:v>-1.2815616903565965</c:v>
                </c:pt>
                <c:pt idx="14">
                  <c:v>-1.2500149963914731</c:v>
                </c:pt>
                <c:pt idx="15">
                  <c:v>-1.1977233191153496</c:v>
                </c:pt>
                <c:pt idx="16">
                  <c:v>-1.1065498554582309</c:v>
                </c:pt>
                <c:pt idx="17">
                  <c:v>-1.0574072411169335</c:v>
                </c:pt>
                <c:pt idx="18">
                  <c:v>-1.0570192455657699</c:v>
                </c:pt>
                <c:pt idx="19">
                  <c:v>-1.0568718881937516</c:v>
                </c:pt>
                <c:pt idx="20">
                  <c:v>-1.0426052566334703</c:v>
                </c:pt>
                <c:pt idx="21">
                  <c:v>-1.0301184769622951</c:v>
                </c:pt>
                <c:pt idx="22">
                  <c:v>-1.0183660904359677</c:v>
                </c:pt>
                <c:pt idx="23">
                  <c:v>-0.99735583739540956</c:v>
                </c:pt>
                <c:pt idx="24">
                  <c:v>-0.97106670961324615</c:v>
                </c:pt>
                <c:pt idx="25">
                  <c:v>-0.9461416447625125</c:v>
                </c:pt>
                <c:pt idx="26">
                  <c:v>-0.93612973104499619</c:v>
                </c:pt>
                <c:pt idx="27">
                  <c:v>-0.92931152158134178</c:v>
                </c:pt>
                <c:pt idx="28">
                  <c:v>-0.88206844795958161</c:v>
                </c:pt>
                <c:pt idx="29">
                  <c:v>-0.87693908238164753</c:v>
                </c:pt>
                <c:pt idx="30">
                  <c:v>-0.8759504124378813</c:v>
                </c:pt>
                <c:pt idx="31">
                  <c:v>-0.86833364953595593</c:v>
                </c:pt>
                <c:pt idx="32">
                  <c:v>-0.8376378423134756</c:v>
                </c:pt>
                <c:pt idx="33">
                  <c:v>-0.80624329310662979</c:v>
                </c:pt>
                <c:pt idx="34">
                  <c:v>-0.80424765260055386</c:v>
                </c:pt>
                <c:pt idx="35">
                  <c:v>-0.78355547573038753</c:v>
                </c:pt>
                <c:pt idx="36">
                  <c:v>-0.76542510894644833</c:v>
                </c:pt>
                <c:pt idx="37">
                  <c:v>-0.74071790236130164</c:v>
                </c:pt>
                <c:pt idx="38">
                  <c:v>-0.73823085314680625</c:v>
                </c:pt>
                <c:pt idx="39">
                  <c:v>-0.73366436593013507</c:v>
                </c:pt>
                <c:pt idx="40">
                  <c:v>-0.72038696142937519</c:v>
                </c:pt>
                <c:pt idx="41">
                  <c:v>-0.71268251464761445</c:v>
                </c:pt>
                <c:pt idx="42">
                  <c:v>-0.70909992475146477</c:v>
                </c:pt>
                <c:pt idx="43">
                  <c:v>-0.6580829165101939</c:v>
                </c:pt>
                <c:pt idx="44">
                  <c:v>-0.64620620532491113</c:v>
                </c:pt>
                <c:pt idx="45">
                  <c:v>-0.63219510000019175</c:v>
                </c:pt>
                <c:pt idx="46">
                  <c:v>-0.62798957912745801</c:v>
                </c:pt>
                <c:pt idx="47">
                  <c:v>-0.62646647448465764</c:v>
                </c:pt>
                <c:pt idx="48">
                  <c:v>-0.61265477196462492</c:v>
                </c:pt>
                <c:pt idx="49">
                  <c:v>-0.61199679860126943</c:v>
                </c:pt>
                <c:pt idx="50">
                  <c:v>-0.58623240283267186</c:v>
                </c:pt>
                <c:pt idx="51">
                  <c:v>-0.56837424041075901</c:v>
                </c:pt>
                <c:pt idx="52">
                  <c:v>-0.55862381156534491</c:v>
                </c:pt>
                <c:pt idx="53">
                  <c:v>-0.5250816512763441</c:v>
                </c:pt>
                <c:pt idx="54">
                  <c:v>-0.50896891795206189</c:v>
                </c:pt>
                <c:pt idx="55">
                  <c:v>-0.50658463101621698</c:v>
                </c:pt>
                <c:pt idx="56">
                  <c:v>-0.49837988489847623</c:v>
                </c:pt>
                <c:pt idx="57">
                  <c:v>-0.47875528307670051</c:v>
                </c:pt>
                <c:pt idx="58">
                  <c:v>-0.43777924480125263</c:v>
                </c:pt>
                <c:pt idx="59">
                  <c:v>-0.43556127937708322</c:v>
                </c:pt>
                <c:pt idx="60">
                  <c:v>-0.42417232587439618</c:v>
                </c:pt>
                <c:pt idx="61">
                  <c:v>-0.42233346662894483</c:v>
                </c:pt>
                <c:pt idx="62">
                  <c:v>-0.42018924100209704</c:v>
                </c:pt>
                <c:pt idx="63">
                  <c:v>-0.40504804829259461</c:v>
                </c:pt>
                <c:pt idx="64">
                  <c:v>-0.3876617725243599</c:v>
                </c:pt>
                <c:pt idx="65">
                  <c:v>-0.36185593585128889</c:v>
                </c:pt>
                <c:pt idx="66">
                  <c:v>-0.32831700463187452</c:v>
                </c:pt>
                <c:pt idx="67">
                  <c:v>-0.32064149088008387</c:v>
                </c:pt>
                <c:pt idx="68">
                  <c:v>-0.31955799516600553</c:v>
                </c:pt>
                <c:pt idx="69">
                  <c:v>-0.31274126676956215</c:v>
                </c:pt>
                <c:pt idx="70">
                  <c:v>-0.311438123197469</c:v>
                </c:pt>
                <c:pt idx="71">
                  <c:v>-0.30898038939483663</c:v>
                </c:pt>
                <c:pt idx="72">
                  <c:v>-0.29133720976997424</c:v>
                </c:pt>
                <c:pt idx="73">
                  <c:v>-0.27978876424592142</c:v>
                </c:pt>
                <c:pt idx="74">
                  <c:v>-0.2671307623237914</c:v>
                </c:pt>
                <c:pt idx="75">
                  <c:v>-0.2628296681462462</c:v>
                </c:pt>
                <c:pt idx="76">
                  <c:v>-0.24585457741612582</c:v>
                </c:pt>
                <c:pt idx="77">
                  <c:v>-0.24390062593383183</c:v>
                </c:pt>
                <c:pt idx="78">
                  <c:v>-0.23162459278739453</c:v>
                </c:pt>
                <c:pt idx="79">
                  <c:v>-0.22355080634159313</c:v>
                </c:pt>
                <c:pt idx="80">
                  <c:v>-0.22161195073953094</c:v>
                </c:pt>
                <c:pt idx="81">
                  <c:v>-0.22138077098193618</c:v>
                </c:pt>
                <c:pt idx="82">
                  <c:v>-0.21925390186046081</c:v>
                </c:pt>
                <c:pt idx="83">
                  <c:v>-0.1992508200656006</c:v>
                </c:pt>
                <c:pt idx="84">
                  <c:v>-0.19800522165695489</c:v>
                </c:pt>
                <c:pt idx="85">
                  <c:v>-0.19421018907857907</c:v>
                </c:pt>
                <c:pt idx="86">
                  <c:v>-0.18916776236611907</c:v>
                </c:pt>
                <c:pt idx="87">
                  <c:v>-0.17747692703897999</c:v>
                </c:pt>
                <c:pt idx="88">
                  <c:v>-0.15983344517717055</c:v>
                </c:pt>
                <c:pt idx="89">
                  <c:v>-0.12074757633956766</c:v>
                </c:pt>
                <c:pt idx="90">
                  <c:v>-0.1186420867152856</c:v>
                </c:pt>
                <c:pt idx="91">
                  <c:v>-0.1134580434172266</c:v>
                </c:pt>
                <c:pt idx="92">
                  <c:v>-8.7729306197822696E-2</c:v>
                </c:pt>
                <c:pt idx="93">
                  <c:v>-7.8681990928336859E-2</c:v>
                </c:pt>
                <c:pt idx="94">
                  <c:v>-7.3466019302037194E-2</c:v>
                </c:pt>
                <c:pt idx="95">
                  <c:v>-7.3463891081031546E-2</c:v>
                </c:pt>
                <c:pt idx="96">
                  <c:v>-6.0903249841449222E-2</c:v>
                </c:pt>
                <c:pt idx="97">
                  <c:v>-5.6717209344377746E-2</c:v>
                </c:pt>
                <c:pt idx="98">
                  <c:v>-4.0209095335349873E-2</c:v>
                </c:pt>
                <c:pt idx="99">
                  <c:v>-4.3151102709254536E-3</c:v>
                </c:pt>
                <c:pt idx="100">
                  <c:v>4.5860418519172259E-3</c:v>
                </c:pt>
                <c:pt idx="101">
                  <c:v>2.9479657652660779E-2</c:v>
                </c:pt>
                <c:pt idx="102">
                  <c:v>4.8136781723662751E-2</c:v>
                </c:pt>
                <c:pt idx="103">
                  <c:v>5.1095713592588611E-2</c:v>
                </c:pt>
                <c:pt idx="104">
                  <c:v>9.2134205600947774E-2</c:v>
                </c:pt>
                <c:pt idx="105">
                  <c:v>9.3813887661591405E-2</c:v>
                </c:pt>
                <c:pt idx="106">
                  <c:v>9.7695686406242169E-2</c:v>
                </c:pt>
                <c:pt idx="107">
                  <c:v>0.10805140547998617</c:v>
                </c:pt>
                <c:pt idx="108">
                  <c:v>0.10998207392763094</c:v>
                </c:pt>
                <c:pt idx="109">
                  <c:v>0.11540857294383569</c:v>
                </c:pt>
                <c:pt idx="110">
                  <c:v>0.11648448005825159</c:v>
                </c:pt>
                <c:pt idx="111">
                  <c:v>0.11892733947005933</c:v>
                </c:pt>
                <c:pt idx="112">
                  <c:v>0.12224211287401113</c:v>
                </c:pt>
                <c:pt idx="113">
                  <c:v>0.12662347432506901</c:v>
                </c:pt>
                <c:pt idx="114">
                  <c:v>0.12679977263757605</c:v>
                </c:pt>
                <c:pt idx="115">
                  <c:v>0.1550636400322242</c:v>
                </c:pt>
                <c:pt idx="116">
                  <c:v>0.18058944796446361</c:v>
                </c:pt>
                <c:pt idx="117">
                  <c:v>0.20690595902937209</c:v>
                </c:pt>
                <c:pt idx="118">
                  <c:v>0.23773443510199035</c:v>
                </c:pt>
                <c:pt idx="119">
                  <c:v>0.23833112437508874</c:v>
                </c:pt>
                <c:pt idx="120">
                  <c:v>0.24573239186612658</c:v>
                </c:pt>
                <c:pt idx="121">
                  <c:v>0.25353626417283509</c:v>
                </c:pt>
                <c:pt idx="122">
                  <c:v>0.2619693096535583</c:v>
                </c:pt>
                <c:pt idx="123">
                  <c:v>0.27049581780770182</c:v>
                </c:pt>
                <c:pt idx="124">
                  <c:v>0.27691263094925017</c:v>
                </c:pt>
                <c:pt idx="125">
                  <c:v>0.29025611383162214</c:v>
                </c:pt>
                <c:pt idx="126">
                  <c:v>0.3503198581176748</c:v>
                </c:pt>
                <c:pt idx="127">
                  <c:v>0.37948135561560559</c:v>
                </c:pt>
                <c:pt idx="128">
                  <c:v>0.39092056673918979</c:v>
                </c:pt>
                <c:pt idx="129">
                  <c:v>0.39687228775233779</c:v>
                </c:pt>
                <c:pt idx="130">
                  <c:v>0.40364788013102865</c:v>
                </c:pt>
                <c:pt idx="131">
                  <c:v>0.41110921797274341</c:v>
                </c:pt>
                <c:pt idx="132">
                  <c:v>0.4300838821266923</c:v>
                </c:pt>
                <c:pt idx="133">
                  <c:v>0.43229888387264875</c:v>
                </c:pt>
                <c:pt idx="134">
                  <c:v>0.45387291778539818</c:v>
                </c:pt>
                <c:pt idx="135">
                  <c:v>0.46673527538487625</c:v>
                </c:pt>
                <c:pt idx="136">
                  <c:v>0.47640347232236829</c:v>
                </c:pt>
                <c:pt idx="137">
                  <c:v>0.47730211484308577</c:v>
                </c:pt>
                <c:pt idx="138">
                  <c:v>0.47955600981310298</c:v>
                </c:pt>
                <c:pt idx="139">
                  <c:v>0.50972477606727651</c:v>
                </c:pt>
                <c:pt idx="140">
                  <c:v>0.51287803910312069</c:v>
                </c:pt>
                <c:pt idx="141">
                  <c:v>0.51325955804227208</c:v>
                </c:pt>
                <c:pt idx="142">
                  <c:v>0.52739565068725591</c:v>
                </c:pt>
                <c:pt idx="143">
                  <c:v>0.5511309570431232</c:v>
                </c:pt>
                <c:pt idx="144">
                  <c:v>0.56953927604187848</c:v>
                </c:pt>
                <c:pt idx="145">
                  <c:v>0.60288510147607732</c:v>
                </c:pt>
                <c:pt idx="146">
                  <c:v>0.60565281611262167</c:v>
                </c:pt>
                <c:pt idx="147">
                  <c:v>0.61691685597874735</c:v>
                </c:pt>
                <c:pt idx="148">
                  <c:v>0.66670003970982672</c:v>
                </c:pt>
                <c:pt idx="149">
                  <c:v>0.67363886225445091</c:v>
                </c:pt>
                <c:pt idx="150">
                  <c:v>0.69586492519037302</c:v>
                </c:pt>
                <c:pt idx="151">
                  <c:v>0.74758685464601149</c:v>
                </c:pt>
                <c:pt idx="152">
                  <c:v>0.75220596206831014</c:v>
                </c:pt>
                <c:pt idx="153">
                  <c:v>0.75855064864832478</c:v>
                </c:pt>
                <c:pt idx="154">
                  <c:v>0.78483572251565736</c:v>
                </c:pt>
                <c:pt idx="155">
                  <c:v>0.85321459036034308</c:v>
                </c:pt>
                <c:pt idx="156">
                  <c:v>0.85567713557067948</c:v>
                </c:pt>
                <c:pt idx="157">
                  <c:v>0.86565817022884317</c:v>
                </c:pt>
                <c:pt idx="158">
                  <c:v>0.93606770793277816</c:v>
                </c:pt>
                <c:pt idx="159">
                  <c:v>0.93996654731158158</c:v>
                </c:pt>
                <c:pt idx="160">
                  <c:v>0.94323368677405783</c:v>
                </c:pt>
                <c:pt idx="161">
                  <c:v>0.95396181640390443</c:v>
                </c:pt>
                <c:pt idx="162">
                  <c:v>0.96689770381189111</c:v>
                </c:pt>
                <c:pt idx="163">
                  <c:v>0.97279414641514927</c:v>
                </c:pt>
                <c:pt idx="164">
                  <c:v>0.98319276927396837</c:v>
                </c:pt>
                <c:pt idx="165">
                  <c:v>1.0041860251571988</c:v>
                </c:pt>
                <c:pt idx="166">
                  <c:v>1.0315395530172362</c:v>
                </c:pt>
                <c:pt idx="167">
                  <c:v>1.0631315288658663</c:v>
                </c:pt>
                <c:pt idx="168">
                  <c:v>1.0717674047352956</c:v>
                </c:pt>
                <c:pt idx="169">
                  <c:v>1.085552635743984</c:v>
                </c:pt>
                <c:pt idx="170">
                  <c:v>1.1329804454900252</c:v>
                </c:pt>
                <c:pt idx="171">
                  <c:v>1.190322506589649</c:v>
                </c:pt>
                <c:pt idx="172">
                  <c:v>1.2120764116498723</c:v>
                </c:pt>
                <c:pt idx="173">
                  <c:v>1.2262280814672921</c:v>
                </c:pt>
                <c:pt idx="174">
                  <c:v>1.2377705084184834</c:v>
                </c:pt>
                <c:pt idx="175">
                  <c:v>1.2377739468322291</c:v>
                </c:pt>
                <c:pt idx="176">
                  <c:v>1.2412256383013351</c:v>
                </c:pt>
                <c:pt idx="177">
                  <c:v>1.2698431191043225</c:v>
                </c:pt>
                <c:pt idx="178">
                  <c:v>1.2704184508620775</c:v>
                </c:pt>
                <c:pt idx="179">
                  <c:v>1.3026965955866958</c:v>
                </c:pt>
                <c:pt idx="180">
                  <c:v>1.3156103832505479</c:v>
                </c:pt>
                <c:pt idx="181">
                  <c:v>1.3708117087524392</c:v>
                </c:pt>
                <c:pt idx="182">
                  <c:v>1.4036712397641777</c:v>
                </c:pt>
                <c:pt idx="183">
                  <c:v>1.4364330565772501</c:v>
                </c:pt>
                <c:pt idx="184">
                  <c:v>1.440036890241847</c:v>
                </c:pt>
                <c:pt idx="185">
                  <c:v>1.4678998058783213</c:v>
                </c:pt>
                <c:pt idx="186">
                  <c:v>1.5359351244919133</c:v>
                </c:pt>
                <c:pt idx="187">
                  <c:v>1.5682334215708562</c:v>
                </c:pt>
                <c:pt idx="188">
                  <c:v>1.6211518704782863</c:v>
                </c:pt>
                <c:pt idx="189">
                  <c:v>1.6639059109103078</c:v>
                </c:pt>
                <c:pt idx="190">
                  <c:v>1.7431089955319874</c:v>
                </c:pt>
                <c:pt idx="191">
                  <c:v>1.7514140725208109</c:v>
                </c:pt>
                <c:pt idx="192">
                  <c:v>1.9102730223994144</c:v>
                </c:pt>
                <c:pt idx="193">
                  <c:v>2.0056711939316996</c:v>
                </c:pt>
                <c:pt idx="194">
                  <c:v>2.0456740183023903</c:v>
                </c:pt>
                <c:pt idx="195">
                  <c:v>2.1096280825591465</c:v>
                </c:pt>
                <c:pt idx="196">
                  <c:v>2.1430902718924951</c:v>
                </c:pt>
                <c:pt idx="197">
                  <c:v>2.1823092475654455</c:v>
                </c:pt>
                <c:pt idx="198">
                  <c:v>2.3204715571887031</c:v>
                </c:pt>
                <c:pt idx="199">
                  <c:v>2.3712062188327718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86208"/>
        <c:axId val="306686784"/>
      </c:scatterChart>
      <c:valAx>
        <c:axId val="3066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06686784"/>
        <c:crossesAt val="-100"/>
        <c:crossBetween val="midCat"/>
      </c:valAx>
      <c:valAx>
        <c:axId val="306686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27556531520671179"/>
            </c:manualLayout>
          </c:layout>
          <c:overlay val="0"/>
        </c:title>
        <c:numFmt formatCode="#,##0.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06686208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'Left Skew'!$S$12:$S$26</c:f>
              <c:strCache>
                <c:ptCount val="15"/>
                <c:pt idx="0">
                  <c:v>0.30</c:v>
                </c:pt>
                <c:pt idx="1">
                  <c:v>0.35</c:v>
                </c:pt>
                <c:pt idx="2">
                  <c:v>0.40</c:v>
                </c:pt>
                <c:pt idx="3">
                  <c:v>0.45</c:v>
                </c:pt>
                <c:pt idx="4">
                  <c:v>0.50</c:v>
                </c:pt>
                <c:pt idx="5">
                  <c:v>0.55</c:v>
                </c:pt>
                <c:pt idx="6">
                  <c:v>0.60</c:v>
                </c:pt>
                <c:pt idx="7">
                  <c:v>0.65</c:v>
                </c:pt>
                <c:pt idx="8">
                  <c:v>0.70</c:v>
                </c:pt>
                <c:pt idx="9">
                  <c:v>0.75</c:v>
                </c:pt>
                <c:pt idx="10">
                  <c:v>0.80</c:v>
                </c:pt>
                <c:pt idx="11">
                  <c:v>0.85</c:v>
                </c:pt>
                <c:pt idx="12">
                  <c:v>0.90</c:v>
                </c:pt>
                <c:pt idx="13">
                  <c:v>0.95</c:v>
                </c:pt>
                <c:pt idx="14">
                  <c:v>More</c:v>
                </c:pt>
              </c:strCache>
            </c:strRef>
          </c:cat>
          <c:val>
            <c:numRef>
              <c:f>'Left Skew'!$T$12:$T$26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12</c:v>
                </c:pt>
                <c:pt idx="8">
                  <c:v>22</c:v>
                </c:pt>
                <c:pt idx="9">
                  <c:v>8</c:v>
                </c:pt>
                <c:pt idx="10">
                  <c:v>19</c:v>
                </c:pt>
                <c:pt idx="11">
                  <c:v>15</c:v>
                </c:pt>
                <c:pt idx="12">
                  <c:v>24</c:v>
                </c:pt>
                <c:pt idx="13">
                  <c:v>34</c:v>
                </c:pt>
                <c:pt idx="14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9476096"/>
        <c:axId val="328790528"/>
      </c:barChart>
      <c:catAx>
        <c:axId val="3294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8790528"/>
        <c:crosses val="autoZero"/>
        <c:auto val="1"/>
        <c:lblAlgn val="ctr"/>
        <c:lblOffset val="100"/>
        <c:noMultiLvlLbl val="0"/>
      </c:catAx>
      <c:valAx>
        <c:axId val="328790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947609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Normal!$Q$12:$Q$26</c:f>
              <c:strCache>
                <c:ptCount val="15"/>
                <c:pt idx="0">
                  <c:v>-2.20</c:v>
                </c:pt>
                <c:pt idx="1">
                  <c:v>-1.88</c:v>
                </c:pt>
                <c:pt idx="2">
                  <c:v>-1.55</c:v>
                </c:pt>
                <c:pt idx="3">
                  <c:v>-1.22</c:v>
                </c:pt>
                <c:pt idx="4">
                  <c:v>-0.90</c:v>
                </c:pt>
                <c:pt idx="5">
                  <c:v>-0.57</c:v>
                </c:pt>
                <c:pt idx="6">
                  <c:v>-0.24</c:v>
                </c:pt>
                <c:pt idx="7">
                  <c:v>0.08</c:v>
                </c:pt>
                <c:pt idx="8">
                  <c:v>0.41</c:v>
                </c:pt>
                <c:pt idx="9">
                  <c:v>0.74</c:v>
                </c:pt>
                <c:pt idx="10">
                  <c:v>1.06</c:v>
                </c:pt>
                <c:pt idx="11">
                  <c:v>1.39</c:v>
                </c:pt>
                <c:pt idx="12">
                  <c:v>1.72</c:v>
                </c:pt>
                <c:pt idx="13">
                  <c:v>2.04</c:v>
                </c:pt>
                <c:pt idx="14">
                  <c:v>More</c:v>
                </c:pt>
              </c:strCache>
            </c:strRef>
          </c:cat>
          <c:val>
            <c:numRef>
              <c:f>Normal!$R$12:$R$26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23</c:v>
                </c:pt>
                <c:pt idx="6">
                  <c:v>27</c:v>
                </c:pt>
                <c:pt idx="7">
                  <c:v>26</c:v>
                </c:pt>
                <c:pt idx="8">
                  <c:v>28</c:v>
                </c:pt>
                <c:pt idx="9">
                  <c:v>19</c:v>
                </c:pt>
                <c:pt idx="10">
                  <c:v>17</c:v>
                </c:pt>
                <c:pt idx="11">
                  <c:v>14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06714624"/>
        <c:axId val="306688512"/>
      </c:barChart>
      <c:catAx>
        <c:axId val="3067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06688512"/>
        <c:crosses val="autoZero"/>
        <c:auto val="1"/>
        <c:lblAlgn val="ctr"/>
        <c:lblOffset val="100"/>
        <c:noMultiLvlLbl val="0"/>
      </c:catAx>
      <c:valAx>
        <c:axId val="306688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06714624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'Heavy Tails'!$E$9:$E$108</c:f>
              <c:numCache>
                <c:formatCode>General</c:formatCode>
                <c:ptCount val="100"/>
                <c:pt idx="0">
                  <c:v>388.6683797271935</c:v>
                </c:pt>
                <c:pt idx="1">
                  <c:v>390.84337649188382</c:v>
                </c:pt>
                <c:pt idx="2">
                  <c:v>392.10104676708812</c:v>
                </c:pt>
                <c:pt idx="3">
                  <c:v>393.01145746247812</c:v>
                </c:pt>
                <c:pt idx="4">
                  <c:v>393.73738357497217</c:v>
                </c:pt>
                <c:pt idx="5">
                  <c:v>394.34773630335962</c:v>
                </c:pt>
                <c:pt idx="6">
                  <c:v>394.87847029360262</c:v>
                </c:pt>
                <c:pt idx="7">
                  <c:v>395.35083332296171</c:v>
                </c:pt>
                <c:pt idx="8">
                  <c:v>395.77847772382347</c:v>
                </c:pt>
                <c:pt idx="9">
                  <c:v>396.17072155259189</c:v>
                </c:pt>
                <c:pt idx="10">
                  <c:v>396.53422245018692</c:v>
                </c:pt>
                <c:pt idx="11">
                  <c:v>396.87391134868034</c:v>
                </c:pt>
                <c:pt idx="12">
                  <c:v>397.19354787665628</c:v>
                </c:pt>
                <c:pt idx="13">
                  <c:v>397.49606810662738</c:v>
                </c:pt>
                <c:pt idx="14">
                  <c:v>397.78381159740184</c:v>
                </c:pt>
                <c:pt idx="15">
                  <c:v>398.05867489504641</c:v>
                </c:pt>
                <c:pt idx="16">
                  <c:v>398.32221842774584</c:v>
                </c:pt>
                <c:pt idx="17">
                  <c:v>398.57574285876518</c:v>
                </c:pt>
                <c:pt idx="18">
                  <c:v>398.82034483916084</c:v>
                </c:pt>
                <c:pt idx="19">
                  <c:v>399.05695851258974</c:v>
                </c:pt>
                <c:pt idx="20">
                  <c:v>399.28638694597754</c:v>
                </c:pt>
                <c:pt idx="21">
                  <c:v>399.50932629663305</c:v>
                </c:pt>
                <c:pt idx="22">
                  <c:v>399.72638465022334</c:v>
                </c:pt>
                <c:pt idx="23">
                  <c:v>399.93809688724014</c:v>
                </c:pt>
                <c:pt idx="24">
                  <c:v>400.14493654768108</c:v>
                </c:pt>
                <c:pt idx="25">
                  <c:v>400.34732539769715</c:v>
                </c:pt>
                <c:pt idx="26">
                  <c:v>400.54564121638094</c:v>
                </c:pt>
                <c:pt idx="27">
                  <c:v>400.74022418930775</c:v>
                </c:pt>
                <c:pt idx="28">
                  <c:v>400.93138220080641</c:v>
                </c:pt>
                <c:pt idx="29">
                  <c:v>401.11939524794707</c:v>
                </c:pt>
                <c:pt idx="30">
                  <c:v>401.30451914832264</c:v>
                </c:pt>
                <c:pt idx="31">
                  <c:v>401.48698867569681</c:v>
                </c:pt>
                <c:pt idx="32">
                  <c:v>401.66702022892866</c:v>
                </c:pt>
                <c:pt idx="33">
                  <c:v>401.84481411775192</c:v>
                </c:pt>
                <c:pt idx="34">
                  <c:v>402.02055653220827</c:v>
                </c:pt>
                <c:pt idx="35">
                  <c:v>402.19442124953139</c:v>
                </c:pt>
                <c:pt idx="36">
                  <c:v>402.36657112212345</c:v>
                </c:pt>
                <c:pt idx="37">
                  <c:v>402.53715938227742</c:v>
                </c:pt>
                <c:pt idx="38">
                  <c:v>402.70633079297511</c:v>
                </c:pt>
                <c:pt idx="39">
                  <c:v>402.87422266905378</c:v>
                </c:pt>
                <c:pt idx="40">
                  <c:v>403.04096578900254</c:v>
                </c:pt>
                <c:pt idx="41">
                  <c:v>403.2066852144078</c:v>
                </c:pt>
                <c:pt idx="42">
                  <c:v>403.37150103144847</c:v>
                </c:pt>
                <c:pt idx="43">
                  <c:v>403.53552902672772</c:v>
                </c:pt>
                <c:pt idx="44">
                  <c:v>403.69888130801013</c:v>
                </c:pt>
                <c:pt idx="45">
                  <c:v>403.86166687904881</c:v>
                </c:pt>
                <c:pt idx="46">
                  <c:v>404.02399217656551</c:v>
                </c:pt>
                <c:pt idx="47">
                  <c:v>404.18596157655338</c:v>
                </c:pt>
                <c:pt idx="48">
                  <c:v>404.34767787636224</c:v>
                </c:pt>
                <c:pt idx="49">
                  <c:v>404.50924275848007</c:v>
                </c:pt>
                <c:pt idx="50">
                  <c:v>404.67075724151988</c:v>
                </c:pt>
                <c:pt idx="51">
                  <c:v>404.83232212363771</c:v>
                </c:pt>
                <c:pt idx="52">
                  <c:v>404.99403842344657</c:v>
                </c:pt>
                <c:pt idx="53">
                  <c:v>405.15600782343444</c:v>
                </c:pt>
                <c:pt idx="54">
                  <c:v>405.31833312095114</c:v>
                </c:pt>
                <c:pt idx="55">
                  <c:v>405.48111869198982</c:v>
                </c:pt>
                <c:pt idx="56">
                  <c:v>405.64447097327223</c:v>
                </c:pt>
                <c:pt idx="57">
                  <c:v>405.80849896855148</c:v>
                </c:pt>
                <c:pt idx="58">
                  <c:v>405.97331478559215</c:v>
                </c:pt>
                <c:pt idx="59">
                  <c:v>406.13903421099741</c:v>
                </c:pt>
                <c:pt idx="60">
                  <c:v>406.30577733094617</c:v>
                </c:pt>
                <c:pt idx="61">
                  <c:v>406.47366920702484</c:v>
                </c:pt>
                <c:pt idx="62">
                  <c:v>406.64284061772253</c:v>
                </c:pt>
                <c:pt idx="63">
                  <c:v>406.8134288778765</c:v>
                </c:pt>
                <c:pt idx="64">
                  <c:v>406.98557875046856</c:v>
                </c:pt>
                <c:pt idx="65">
                  <c:v>407.15944346779168</c:v>
                </c:pt>
                <c:pt idx="66">
                  <c:v>407.33518588224803</c:v>
                </c:pt>
                <c:pt idx="67">
                  <c:v>407.51297977107129</c:v>
                </c:pt>
                <c:pt idx="68">
                  <c:v>407.69301132430314</c:v>
                </c:pt>
                <c:pt idx="69">
                  <c:v>407.87548085167731</c:v>
                </c:pt>
                <c:pt idx="70">
                  <c:v>408.06060475205288</c:v>
                </c:pt>
                <c:pt idx="71">
                  <c:v>408.24861779919354</c:v>
                </c:pt>
                <c:pt idx="72">
                  <c:v>408.4397758106922</c:v>
                </c:pt>
                <c:pt idx="73">
                  <c:v>408.63435878361901</c:v>
                </c:pt>
                <c:pt idx="74">
                  <c:v>408.8326746023028</c:v>
                </c:pt>
                <c:pt idx="75">
                  <c:v>409.03506345231887</c:v>
                </c:pt>
                <c:pt idx="76">
                  <c:v>409.24190311275981</c:v>
                </c:pt>
                <c:pt idx="77">
                  <c:v>409.45361534977661</c:v>
                </c:pt>
                <c:pt idx="78">
                  <c:v>409.6706737033669</c:v>
                </c:pt>
                <c:pt idx="79">
                  <c:v>409.89361305402241</c:v>
                </c:pt>
                <c:pt idx="80">
                  <c:v>410.12304148741021</c:v>
                </c:pt>
                <c:pt idx="81">
                  <c:v>410.35965516083911</c:v>
                </c:pt>
                <c:pt idx="82">
                  <c:v>410.60425714123477</c:v>
                </c:pt>
                <c:pt idx="83">
                  <c:v>410.85778157225417</c:v>
                </c:pt>
                <c:pt idx="84">
                  <c:v>411.12132510495354</c:v>
                </c:pt>
                <c:pt idx="85">
                  <c:v>411.39618840259811</c:v>
                </c:pt>
                <c:pt idx="86">
                  <c:v>411.68393189337257</c:v>
                </c:pt>
                <c:pt idx="87">
                  <c:v>411.98645212334372</c:v>
                </c:pt>
                <c:pt idx="88">
                  <c:v>412.30608865131967</c:v>
                </c:pt>
                <c:pt idx="89">
                  <c:v>412.64577754981303</c:v>
                </c:pt>
                <c:pt idx="90">
                  <c:v>413.00927844740806</c:v>
                </c:pt>
                <c:pt idx="91">
                  <c:v>413.40152227617648</c:v>
                </c:pt>
                <c:pt idx="92">
                  <c:v>413.82916667703824</c:v>
                </c:pt>
                <c:pt idx="93">
                  <c:v>414.30152970639733</c:v>
                </c:pt>
                <c:pt idx="94">
                  <c:v>414.83226369664033</c:v>
                </c:pt>
                <c:pt idx="95">
                  <c:v>415.44261642502778</c:v>
                </c:pt>
                <c:pt idx="96">
                  <c:v>416.16854253752183</c:v>
                </c:pt>
                <c:pt idx="97">
                  <c:v>417.07895323291183</c:v>
                </c:pt>
                <c:pt idx="98">
                  <c:v>418.33662350811613</c:v>
                </c:pt>
                <c:pt idx="99">
                  <c:v>420.51162027280645</c:v>
                </c:pt>
              </c:numCache>
            </c:numRef>
          </c:xVal>
          <c:yVal>
            <c:numRef>
              <c:f>'Heavy Tails'!$B$9:$B$108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yVal>
          <c:smooth val="0"/>
        </c:ser>
        <c:ser>
          <c:idx val="1"/>
          <c:order val="1"/>
          <c:tx>
            <c:v>Slope = 1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'Heavy Tails'!$F$9:$F$108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xVal>
          <c:yVal>
            <c:numRef>
              <c:f>'Heavy Tails'!$B$9:$B$108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90240"/>
        <c:axId val="306690816"/>
      </c:scatterChart>
      <c:valAx>
        <c:axId val="306690240"/>
        <c:scaling>
          <c:orientation val="minMax"/>
          <c:max val="440"/>
          <c:min val="37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06690816"/>
        <c:crosses val="autoZero"/>
        <c:crossBetween val="midCat"/>
      </c:valAx>
      <c:valAx>
        <c:axId val="306690816"/>
        <c:scaling>
          <c:orientation val="minMax"/>
          <c:max val="4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27556531520671179"/>
            </c:manualLayout>
          </c:layout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06690240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'Heavy Tails'!$Q$12:$Q$23</c:f>
              <c:strCache>
                <c:ptCount val="11"/>
                <c:pt idx="0">
                  <c:v>375</c:v>
                </c:pt>
                <c:pt idx="1">
                  <c:v>381.2</c:v>
                </c:pt>
                <c:pt idx="2">
                  <c:v>387.4</c:v>
                </c:pt>
                <c:pt idx="3">
                  <c:v>393.6</c:v>
                </c:pt>
                <c:pt idx="4">
                  <c:v>399.8</c:v>
                </c:pt>
                <c:pt idx="5">
                  <c:v>406</c:v>
                </c:pt>
                <c:pt idx="6">
                  <c:v>412.2</c:v>
                </c:pt>
                <c:pt idx="7">
                  <c:v>418.4</c:v>
                </c:pt>
                <c:pt idx="8">
                  <c:v>424.6</c:v>
                </c:pt>
                <c:pt idx="9">
                  <c:v>430.8</c:v>
                </c:pt>
                <c:pt idx="10">
                  <c:v>More</c:v>
                </c:pt>
              </c:strCache>
            </c:strRef>
          </c:cat>
          <c:val>
            <c:numRef>
              <c:f>'Heavy Tails'!$R$12:$R$23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56</c:v>
                </c:pt>
                <c:pt idx="6">
                  <c:v>26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8519680"/>
        <c:axId val="328663616"/>
      </c:barChart>
      <c:catAx>
        <c:axId val="3285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- Nominal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8663616"/>
        <c:crosses val="autoZero"/>
        <c:auto val="1"/>
        <c:lblAlgn val="ctr"/>
        <c:lblOffset val="100"/>
        <c:noMultiLvlLbl val="0"/>
      </c:catAx>
      <c:valAx>
        <c:axId val="328663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85196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'Light Tails'!$E$9:$E$208</c:f>
              <c:numCache>
                <c:formatCode>General</c:formatCode>
                <c:ptCount val="200"/>
                <c:pt idx="0">
                  <c:v>-0.2923168114456221</c:v>
                </c:pt>
                <c:pt idx="1">
                  <c:v>-0.20252102435200475</c:v>
                </c:pt>
                <c:pt idx="2">
                  <c:v>-0.15134052792894642</c:v>
                </c:pt>
                <c:pt idx="3">
                  <c:v>-0.11469201829353998</c:v>
                </c:pt>
                <c:pt idx="4">
                  <c:v>-8.5740845850184544E-2</c:v>
                </c:pt>
                <c:pt idx="5">
                  <c:v>-6.1602988008304715E-2</c:v>
                </c:pt>
                <c:pt idx="6">
                  <c:v>-4.0777598103744428E-2</c:v>
                </c:pt>
                <c:pt idx="7">
                  <c:v>-2.2379702233305265E-2</c:v>
                </c:pt>
                <c:pt idx="8">
                  <c:v>-5.8418091896100255E-3</c:v>
                </c:pt>
                <c:pt idx="9">
                  <c:v>9.2226916077741694E-3</c:v>
                </c:pt>
                <c:pt idx="10">
                  <c:v>2.3089539234058098E-2</c:v>
                </c:pt>
                <c:pt idx="11">
                  <c:v>3.5962601478998324E-2</c:v>
                </c:pt>
                <c:pt idx="12">
                  <c:v>4.7997045673216054E-2</c:v>
                </c:pt>
                <c:pt idx="13">
                  <c:v>5.9313830156454195E-2</c:v>
                </c:pt>
                <c:pt idx="14">
                  <c:v>7.0009155890110253E-2</c:v>
                </c:pt>
                <c:pt idx="15">
                  <c:v>8.0160850371771453E-2</c:v>
                </c:pt>
                <c:pt idx="16">
                  <c:v>8.9832809138639225E-2</c:v>
                </c:pt>
                <c:pt idx="17">
                  <c:v>9.9078165413835517E-2</c:v>
                </c:pt>
                <c:pt idx="18">
                  <c:v>0.1079416025515848</c:v>
                </c:pt>
                <c:pt idx="19">
                  <c:v>0.11646107403260803</c:v>
                </c:pt>
                <c:pt idx="20">
                  <c:v>0.12466910483843791</c:v>
                </c:pt>
                <c:pt idx="21">
                  <c:v>0.1325937911802394</c:v>
                </c:pt>
                <c:pt idx="22">
                  <c:v>0.14025957903891367</c:v>
                </c:pt>
                <c:pt idx="23">
                  <c:v>0.14768787794770005</c:v>
                </c:pt>
                <c:pt idx="24">
                  <c:v>0.1548975502996171</c:v>
                </c:pt>
                <c:pt idx="25">
                  <c:v>0.1619053053956741</c:v>
                </c:pt>
                <c:pt idx="26">
                  <c:v>0.16872601973231999</c:v>
                </c:pt>
                <c:pt idx="27">
                  <c:v>0.1753729995580553</c:v>
                </c:pt>
                <c:pt idx="28">
                  <c:v>0.18185819779728485</c:v>
                </c:pt>
                <c:pt idx="29">
                  <c:v>0.18819239457437187</c:v>
                </c:pt>
                <c:pt idx="30">
                  <c:v>0.19438534845718047</c:v>
                </c:pt>
                <c:pt idx="31">
                  <c:v>0.20044592396218064</c:v>
                </c:pt>
                <c:pt idx="32">
                  <c:v>0.20638219967374893</c:v>
                </c:pt>
                <c:pt idx="33">
                  <c:v>0.21220156042449728</c:v>
                </c:pt>
                <c:pt idx="34">
                  <c:v>0.21791077628720046</c:v>
                </c:pt>
                <c:pt idx="35">
                  <c:v>0.22351607058924128</c:v>
                </c:pt>
                <c:pt idx="36">
                  <c:v>0.22902317873867939</c:v>
                </c:pt>
                <c:pt idx="37">
                  <c:v>0.23443739931902069</c:v>
                </c:pt>
                <c:pt idx="38">
                  <c:v>0.23976363864643985</c:v>
                </c:pt>
                <c:pt idx="39">
                  <c:v>0.24500644977299568</c:v>
                </c:pt>
                <c:pt idx="40">
                  <c:v>0.25017006675055337</c:v>
                </c:pt>
                <c:pt idx="41">
                  <c:v>0.25525843483366162</c:v>
                </c:pt>
                <c:pt idx="42">
                  <c:v>0.26027523718875129</c:v>
                </c:pt>
                <c:pt idx="43">
                  <c:v>0.26522391858642014</c:v>
                </c:pt>
                <c:pt idx="44">
                  <c:v>0.27010770647917193</c:v>
                </c:pt>
                <c:pt idx="45">
                  <c:v>0.27492962980558061</c:v>
                </c:pt>
                <c:pt idx="46">
                  <c:v>0.27969253581096776</c:v>
                </c:pt>
                <c:pt idx="47">
                  <c:v>0.28439910513229888</c:v>
                </c:pt>
                <c:pt idx="48">
                  <c:v>0.28905186535958632</c:v>
                </c:pt>
                <c:pt idx="49">
                  <c:v>0.2936532032563392</c:v>
                </c:pt>
                <c:pt idx="50">
                  <c:v>0.29820537579654854</c:v>
                </c:pt>
                <c:pt idx="51">
                  <c:v>0.30271052015449695</c:v>
                </c:pt>
                <c:pt idx="52">
                  <c:v>0.30717066276569982</c:v>
                </c:pt>
                <c:pt idx="53">
                  <c:v>0.31158772756196462</c:v>
                </c:pt>
                <c:pt idx="54">
                  <c:v>0.31596354347047262</c:v>
                </c:pt>
                <c:pt idx="55">
                  <c:v>0.32029985125557509</c:v>
                </c:pt>
                <c:pt idx="56">
                  <c:v>0.3245983097723556</c:v>
                </c:pt>
                <c:pt idx="57">
                  <c:v>0.32886050169270814</c:v>
                </c:pt>
                <c:pt idx="58">
                  <c:v>0.33308793875749743</c:v>
                </c:pt>
                <c:pt idx="59">
                  <c:v>0.33728206660214766</c:v>
                </c:pt>
                <c:pt idx="60">
                  <c:v>0.34144426919760162</c:v>
                </c:pt>
                <c:pt idx="61">
                  <c:v>0.34557587294388292</c:v>
                </c:pt>
                <c:pt idx="62">
                  <c:v>0.34967815044938444</c:v>
                </c:pt>
                <c:pt idx="63">
                  <c:v>0.35375232402541146</c:v>
                </c:pt>
                <c:pt idx="64">
                  <c:v>0.35779956892235476</c:v>
                </c:pt>
                <c:pt idx="65">
                  <c:v>0.36182101633109409</c:v>
                </c:pt>
                <c:pt idx="66">
                  <c:v>0.3658177561708012</c:v>
                </c:pt>
                <c:pt idx="67">
                  <c:v>0.36979083968214888</c:v>
                </c:pt>
                <c:pt idx="68">
                  <c:v>0.37374128184303812</c:v>
                </c:pt>
                <c:pt idx="69">
                  <c:v>0.37767006362226607</c:v>
                </c:pt>
                <c:pt idx="70">
                  <c:v>0.3815781340850648</c:v>
                </c:pt>
                <c:pt idx="71">
                  <c:v>0.38546641236311274</c:v>
                </c:pt>
                <c:pt idx="72">
                  <c:v>0.38933578950043923</c:v>
                </c:pt>
                <c:pt idx="73">
                  <c:v>0.39318713018558871</c:v>
                </c:pt>
                <c:pt idx="74">
                  <c:v>0.39702127437947182</c:v>
                </c:pt>
                <c:pt idx="75">
                  <c:v>0.40083903884749117</c:v>
                </c:pt>
                <c:pt idx="76">
                  <c:v>0.40464121860377561</c:v>
                </c:pt>
                <c:pt idx="77">
                  <c:v>0.4084285882746867</c:v>
                </c:pt>
                <c:pt idx="78">
                  <c:v>0.41220190338815366</c:v>
                </c:pt>
                <c:pt idx="79">
                  <c:v>0.41596190159485341</c:v>
                </c:pt>
                <c:pt idx="80">
                  <c:v>0.41970930382676441</c:v>
                </c:pt>
                <c:pt idx="81">
                  <c:v>0.42344481539818413</c:v>
                </c:pt>
                <c:pt idx="82">
                  <c:v>0.42716912705390808</c:v>
                </c:pt>
                <c:pt idx="83">
                  <c:v>0.4308829159689116</c:v>
                </c:pt>
                <c:pt idx="84">
                  <c:v>0.43458684670355857</c:v>
                </c:pt>
                <c:pt idx="85">
                  <c:v>0.43828157211807228</c:v>
                </c:pt>
                <c:pt idx="86">
                  <c:v>0.44196773424974672</c:v>
                </c:pt>
                <c:pt idx="87">
                  <c:v>0.44564596515614463</c:v>
                </c:pt>
                <c:pt idx="88">
                  <c:v>0.44931688772731732</c:v>
                </c:pt>
                <c:pt idx="89">
                  <c:v>0.4529811164698983</c:v>
                </c:pt>
                <c:pt idx="90">
                  <c:v>0.45663925826575269</c:v>
                </c:pt>
                <c:pt idx="91">
                  <c:v>0.46029191310771495</c:v>
                </c:pt>
                <c:pt idx="92">
                  <c:v>0.46393967481481641</c:v>
                </c:pt>
                <c:pt idx="93">
                  <c:v>0.46758313172928567</c:v>
                </c:pt>
                <c:pt idx="94">
                  <c:v>0.4712228673975003</c:v>
                </c:pt>
                <c:pt idx="95">
                  <c:v>0.47485946123698147</c:v>
                </c:pt>
                <c:pt idx="96">
                  <c:v>0.47849348919144202</c:v>
                </c:pt>
                <c:pt idx="97">
                  <c:v>0.48212552437583472</c:v>
                </c:pt>
                <c:pt idx="98">
                  <c:v>0.48575613771329201</c:v>
                </c:pt>
                <c:pt idx="99">
                  <c:v>0.48938589856580417</c:v>
                </c:pt>
                <c:pt idx="100">
                  <c:v>0.49301537536044876</c:v>
                </c:pt>
                <c:pt idx="101">
                  <c:v>0.49664513621296091</c:v>
                </c:pt>
                <c:pt idx="102">
                  <c:v>0.5002757495504182</c:v>
                </c:pt>
                <c:pt idx="103">
                  <c:v>0.5039077847348109</c:v>
                </c:pt>
                <c:pt idx="104">
                  <c:v>0.50754181268927157</c:v>
                </c:pt>
                <c:pt idx="105">
                  <c:v>0.51117840652875268</c:v>
                </c:pt>
                <c:pt idx="106">
                  <c:v>0.51481814219696731</c:v>
                </c:pt>
                <c:pt idx="107">
                  <c:v>0.51846159911143652</c:v>
                </c:pt>
                <c:pt idx="108">
                  <c:v>0.52210936081853809</c:v>
                </c:pt>
                <c:pt idx="109">
                  <c:v>0.52576201566050029</c:v>
                </c:pt>
                <c:pt idx="110">
                  <c:v>0.52942015745635473</c:v>
                </c:pt>
                <c:pt idx="111">
                  <c:v>0.53308438619893572</c:v>
                </c:pt>
                <c:pt idx="112">
                  <c:v>0.53675530877010824</c:v>
                </c:pt>
                <c:pt idx="113">
                  <c:v>0.5404335396765062</c:v>
                </c:pt>
                <c:pt idx="114">
                  <c:v>0.5441197018081807</c:v>
                </c:pt>
                <c:pt idx="115">
                  <c:v>0.54781442722269436</c:v>
                </c:pt>
                <c:pt idx="116">
                  <c:v>0.55151835795734139</c:v>
                </c:pt>
                <c:pt idx="117">
                  <c:v>0.5552321468723449</c:v>
                </c:pt>
                <c:pt idx="118">
                  <c:v>0.55895645852806886</c:v>
                </c:pt>
                <c:pt idx="119">
                  <c:v>0.56269197009948857</c:v>
                </c:pt>
                <c:pt idx="120">
                  <c:v>0.56643937233139952</c:v>
                </c:pt>
                <c:pt idx="121">
                  <c:v>0.57019937053809933</c:v>
                </c:pt>
                <c:pt idx="122">
                  <c:v>0.57397268565156634</c:v>
                </c:pt>
                <c:pt idx="123">
                  <c:v>0.57776005532247743</c:v>
                </c:pt>
                <c:pt idx="124">
                  <c:v>0.58156223507876181</c:v>
                </c:pt>
                <c:pt idx="125">
                  <c:v>0.5853799995467811</c:v>
                </c:pt>
                <c:pt idx="126">
                  <c:v>0.58921414374066428</c:v>
                </c:pt>
                <c:pt idx="127">
                  <c:v>0.59306548442581375</c:v>
                </c:pt>
                <c:pt idx="128">
                  <c:v>0.59693486156314024</c:v>
                </c:pt>
                <c:pt idx="129">
                  <c:v>0.60082313984118818</c:v>
                </c:pt>
                <c:pt idx="130">
                  <c:v>0.6047312103039868</c:v>
                </c:pt>
                <c:pt idx="131">
                  <c:v>0.60865999208321475</c:v>
                </c:pt>
                <c:pt idx="132">
                  <c:v>0.61261043424410411</c:v>
                </c:pt>
                <c:pt idx="133">
                  <c:v>0.61658351775545173</c:v>
                </c:pt>
                <c:pt idx="134">
                  <c:v>0.62058025759515889</c:v>
                </c:pt>
                <c:pt idx="135">
                  <c:v>0.62460170500389833</c:v>
                </c:pt>
                <c:pt idx="136">
                  <c:v>0.62864894990084141</c:v>
                </c:pt>
                <c:pt idx="137">
                  <c:v>0.63272312347686854</c:v>
                </c:pt>
                <c:pt idx="138">
                  <c:v>0.63682540098237006</c:v>
                </c:pt>
                <c:pt idx="139">
                  <c:v>0.64095700472865136</c:v>
                </c:pt>
                <c:pt idx="140">
                  <c:v>0.64511920732410533</c:v>
                </c:pt>
                <c:pt idx="141">
                  <c:v>0.64931333516875556</c:v>
                </c:pt>
                <c:pt idx="142">
                  <c:v>0.65354077223354468</c:v>
                </c:pt>
                <c:pt idx="143">
                  <c:v>0.65780296415389738</c:v>
                </c:pt>
                <c:pt idx="144">
                  <c:v>0.66210142267067784</c:v>
                </c:pt>
                <c:pt idx="145">
                  <c:v>0.66643773045578025</c:v>
                </c:pt>
                <c:pt idx="146">
                  <c:v>0.67081354636428836</c:v>
                </c:pt>
                <c:pt idx="147">
                  <c:v>0.67523061116055316</c:v>
                </c:pt>
                <c:pt idx="148">
                  <c:v>0.67969075377175603</c:v>
                </c:pt>
                <c:pt idx="149">
                  <c:v>0.68419589812970449</c:v>
                </c:pt>
                <c:pt idx="150">
                  <c:v>0.68874807066991373</c:v>
                </c:pt>
                <c:pt idx="151">
                  <c:v>0.69334940856666671</c:v>
                </c:pt>
                <c:pt idx="152">
                  <c:v>0.69800216879395416</c:v>
                </c:pt>
                <c:pt idx="153">
                  <c:v>0.70270873811528523</c:v>
                </c:pt>
                <c:pt idx="154">
                  <c:v>0.70747164412067232</c:v>
                </c:pt>
                <c:pt idx="155">
                  <c:v>0.71229356744708083</c:v>
                </c:pt>
                <c:pt idx="156">
                  <c:v>0.71717735533983284</c:v>
                </c:pt>
                <c:pt idx="157">
                  <c:v>0.72212603673750175</c:v>
                </c:pt>
                <c:pt idx="158">
                  <c:v>0.72714283909259136</c:v>
                </c:pt>
                <c:pt idx="159">
                  <c:v>0.73223120717569956</c:v>
                </c:pt>
                <c:pt idx="160">
                  <c:v>0.7373948241532573</c:v>
                </c:pt>
                <c:pt idx="161">
                  <c:v>0.74263763527981297</c:v>
                </c:pt>
                <c:pt idx="162">
                  <c:v>0.74796387460723235</c:v>
                </c:pt>
                <c:pt idx="163">
                  <c:v>0.75337809518757359</c:v>
                </c:pt>
                <c:pt idx="164">
                  <c:v>0.7588852033370117</c:v>
                </c:pt>
                <c:pt idx="165">
                  <c:v>0.76449049763905252</c:v>
                </c:pt>
                <c:pt idx="166">
                  <c:v>0.77019971350175576</c:v>
                </c:pt>
                <c:pt idx="167">
                  <c:v>0.77601907425250394</c:v>
                </c:pt>
                <c:pt idx="168">
                  <c:v>0.78195534996407234</c:v>
                </c:pt>
                <c:pt idx="169">
                  <c:v>0.78801592546907251</c:v>
                </c:pt>
                <c:pt idx="170">
                  <c:v>0.79420887935188111</c:v>
                </c:pt>
                <c:pt idx="171">
                  <c:v>0.80054307612896813</c:v>
                </c:pt>
                <c:pt idx="172">
                  <c:v>0.80702827436819768</c:v>
                </c:pt>
                <c:pt idx="173">
                  <c:v>0.81367525419393294</c:v>
                </c:pt>
                <c:pt idx="174">
                  <c:v>0.82049596853057882</c:v>
                </c:pt>
                <c:pt idx="175">
                  <c:v>0.82750372362663582</c:v>
                </c:pt>
                <c:pt idx="176">
                  <c:v>0.83471339597855287</c:v>
                </c:pt>
                <c:pt idx="177">
                  <c:v>0.84214169488733925</c:v>
                </c:pt>
                <c:pt idx="178">
                  <c:v>0.84980748274601359</c:v>
                </c:pt>
                <c:pt idx="179">
                  <c:v>0.85773216908781491</c:v>
                </c:pt>
                <c:pt idx="180">
                  <c:v>0.86594019989364468</c:v>
                </c:pt>
                <c:pt idx="181">
                  <c:v>0.87445967137466818</c:v>
                </c:pt>
                <c:pt idx="182">
                  <c:v>0.88332310851241747</c:v>
                </c:pt>
                <c:pt idx="183">
                  <c:v>0.89256846478761376</c:v>
                </c:pt>
                <c:pt idx="184">
                  <c:v>0.90224042355448153</c:v>
                </c:pt>
                <c:pt idx="185">
                  <c:v>0.91239211803614262</c:v>
                </c:pt>
                <c:pt idx="186">
                  <c:v>0.92308744376979879</c:v>
                </c:pt>
                <c:pt idx="187">
                  <c:v>0.93440422825303693</c:v>
                </c:pt>
                <c:pt idx="188">
                  <c:v>0.94643867244725466</c:v>
                </c:pt>
                <c:pt idx="189">
                  <c:v>0.95931173469219488</c:v>
                </c:pt>
                <c:pt idx="190">
                  <c:v>0.97317858231847887</c:v>
                </c:pt>
                <c:pt idx="191">
                  <c:v>0.98824308311586262</c:v>
                </c:pt>
                <c:pt idx="192">
                  <c:v>1.0047809761595581</c:v>
                </c:pt>
                <c:pt idx="193">
                  <c:v>1.0231788720299975</c:v>
                </c:pt>
                <c:pt idx="194">
                  <c:v>1.0440042619345578</c:v>
                </c:pt>
                <c:pt idx="195">
                  <c:v>1.0681421197764376</c:v>
                </c:pt>
                <c:pt idx="196">
                  <c:v>1.0970932922197929</c:v>
                </c:pt>
                <c:pt idx="197">
                  <c:v>1.133741801855199</c:v>
                </c:pt>
                <c:pt idx="198">
                  <c:v>1.1849222982782572</c:v>
                </c:pt>
                <c:pt idx="199">
                  <c:v>1.2747180853718751</c:v>
                </c:pt>
              </c:numCache>
            </c:numRef>
          </c:xVal>
          <c:yVal>
            <c:numRef>
              <c:f>'Light Tails'!$B$9:$B$208</c:f>
              <c:numCache>
                <c:formatCode>General</c:formatCode>
                <c:ptCount val="200"/>
                <c:pt idx="0">
                  <c:v>4.4805200458762906E-3</c:v>
                </c:pt>
                <c:pt idx="1">
                  <c:v>7.1910873270573106E-3</c:v>
                </c:pt>
                <c:pt idx="2">
                  <c:v>8.6828891022623367E-3</c:v>
                </c:pt>
                <c:pt idx="3">
                  <c:v>9.1871364283829804E-3</c:v>
                </c:pt>
                <c:pt idx="4">
                  <c:v>1.0010362952839302E-2</c:v>
                </c:pt>
                <c:pt idx="5">
                  <c:v>2.6684540119888744E-2</c:v>
                </c:pt>
                <c:pt idx="6">
                  <c:v>2.7374958539721383E-2</c:v>
                </c:pt>
                <c:pt idx="7">
                  <c:v>2.928393044452926E-2</c:v>
                </c:pt>
                <c:pt idx="8">
                  <c:v>4.1006241277088962E-2</c:v>
                </c:pt>
                <c:pt idx="9">
                  <c:v>4.3193873594763565E-2</c:v>
                </c:pt>
                <c:pt idx="10">
                  <c:v>5.0440624323707439E-2</c:v>
                </c:pt>
                <c:pt idx="11">
                  <c:v>5.5446805822789158E-2</c:v>
                </c:pt>
                <c:pt idx="12">
                  <c:v>5.8321145839176358E-2</c:v>
                </c:pt>
                <c:pt idx="13">
                  <c:v>6.2694145483371044E-2</c:v>
                </c:pt>
                <c:pt idx="14">
                  <c:v>6.5969492248832085E-2</c:v>
                </c:pt>
                <c:pt idx="15">
                  <c:v>7.0266969641868182E-2</c:v>
                </c:pt>
                <c:pt idx="16">
                  <c:v>7.240329446582483E-2</c:v>
                </c:pt>
                <c:pt idx="17">
                  <c:v>7.5945289631002111E-2</c:v>
                </c:pt>
                <c:pt idx="18">
                  <c:v>7.8159177642977085E-2</c:v>
                </c:pt>
                <c:pt idx="19">
                  <c:v>8.1470854256133651E-2</c:v>
                </c:pt>
                <c:pt idx="20">
                  <c:v>8.3644713178717245E-2</c:v>
                </c:pt>
                <c:pt idx="21">
                  <c:v>8.7875889074096714E-2</c:v>
                </c:pt>
                <c:pt idx="22">
                  <c:v>9.4164393535488E-2</c:v>
                </c:pt>
                <c:pt idx="23">
                  <c:v>0.10304201366110111</c:v>
                </c:pt>
                <c:pt idx="24">
                  <c:v>0.10559696043898126</c:v>
                </c:pt>
                <c:pt idx="25">
                  <c:v>0.13020213376751133</c:v>
                </c:pt>
                <c:pt idx="26">
                  <c:v>0.13788516993602951</c:v>
                </c:pt>
                <c:pt idx="27">
                  <c:v>0.14491078142821534</c:v>
                </c:pt>
                <c:pt idx="28">
                  <c:v>0.1452663516246443</c:v>
                </c:pt>
                <c:pt idx="29">
                  <c:v>0.15237550897667762</c:v>
                </c:pt>
                <c:pt idx="30">
                  <c:v>0.15403196215183734</c:v>
                </c:pt>
                <c:pt idx="31">
                  <c:v>0.15865520270862643</c:v>
                </c:pt>
                <c:pt idx="32">
                  <c:v>0.16004157787429396</c:v>
                </c:pt>
                <c:pt idx="33">
                  <c:v>0.16385805923548358</c:v>
                </c:pt>
                <c:pt idx="34">
                  <c:v>0.17377565519173466</c:v>
                </c:pt>
                <c:pt idx="35">
                  <c:v>0.1739705463395711</c:v>
                </c:pt>
                <c:pt idx="36">
                  <c:v>0.18646390761884402</c:v>
                </c:pt>
                <c:pt idx="37">
                  <c:v>0.18750161114472652</c:v>
                </c:pt>
                <c:pt idx="38">
                  <c:v>0.18860886025003376</c:v>
                </c:pt>
                <c:pt idx="39">
                  <c:v>0.19620242958233924</c:v>
                </c:pt>
                <c:pt idx="40">
                  <c:v>0.1996271757131568</c:v>
                </c:pt>
                <c:pt idx="41">
                  <c:v>0.20487214700783019</c:v>
                </c:pt>
                <c:pt idx="42">
                  <c:v>0.22158136281579044</c:v>
                </c:pt>
                <c:pt idx="43">
                  <c:v>0.22853048070815318</c:v>
                </c:pt>
                <c:pt idx="44">
                  <c:v>0.23106253605221749</c:v>
                </c:pt>
                <c:pt idx="45">
                  <c:v>0.23114956458142621</c:v>
                </c:pt>
                <c:pt idx="46">
                  <c:v>0.24589108596025411</c:v>
                </c:pt>
                <c:pt idx="47">
                  <c:v>0.25248192097050515</c:v>
                </c:pt>
                <c:pt idx="48">
                  <c:v>0.25700075031716263</c:v>
                </c:pt>
                <c:pt idx="49">
                  <c:v>0.25943063529984145</c:v>
                </c:pt>
                <c:pt idx="50">
                  <c:v>0.25979534331260667</c:v>
                </c:pt>
                <c:pt idx="51">
                  <c:v>0.26282992741790367</c:v>
                </c:pt>
                <c:pt idx="52">
                  <c:v>0.27155532707353625</c:v>
                </c:pt>
                <c:pt idx="53">
                  <c:v>0.2743663721473919</c:v>
                </c:pt>
                <c:pt idx="54">
                  <c:v>0.27675965993698548</c:v>
                </c:pt>
                <c:pt idx="55">
                  <c:v>0.27779372580206696</c:v>
                </c:pt>
                <c:pt idx="56">
                  <c:v>0.27980800530997696</c:v>
                </c:pt>
                <c:pt idx="57">
                  <c:v>0.28774562071301157</c:v>
                </c:pt>
                <c:pt idx="58">
                  <c:v>0.28892691086543731</c:v>
                </c:pt>
                <c:pt idx="59">
                  <c:v>0.2924347806186216</c:v>
                </c:pt>
                <c:pt idx="60">
                  <c:v>0.3088463395866764</c:v>
                </c:pt>
                <c:pt idx="61">
                  <c:v>0.31200801793792965</c:v>
                </c:pt>
                <c:pt idx="62">
                  <c:v>0.31714209069357358</c:v>
                </c:pt>
                <c:pt idx="63">
                  <c:v>0.31945850583752589</c:v>
                </c:pt>
                <c:pt idx="64">
                  <c:v>0.32277692245682099</c:v>
                </c:pt>
                <c:pt idx="65">
                  <c:v>0.32581629575522475</c:v>
                </c:pt>
                <c:pt idx="66">
                  <c:v>0.32900538810269397</c:v>
                </c:pt>
                <c:pt idx="67">
                  <c:v>0.33778614377233995</c:v>
                </c:pt>
                <c:pt idx="68">
                  <c:v>0.33783431850732404</c:v>
                </c:pt>
                <c:pt idx="69">
                  <c:v>0.33863163207572633</c:v>
                </c:pt>
                <c:pt idx="70">
                  <c:v>0.34259386281772009</c:v>
                </c:pt>
                <c:pt idx="71">
                  <c:v>0.3430868911055176</c:v>
                </c:pt>
                <c:pt idx="72">
                  <c:v>0.34785198987084154</c:v>
                </c:pt>
                <c:pt idx="73">
                  <c:v>0.35034477618679727</c:v>
                </c:pt>
                <c:pt idx="74">
                  <c:v>0.35127850707318664</c:v>
                </c:pt>
                <c:pt idx="75">
                  <c:v>0.3542905742287783</c:v>
                </c:pt>
                <c:pt idx="76">
                  <c:v>0.35816238117323396</c:v>
                </c:pt>
                <c:pt idx="77">
                  <c:v>0.37020413570259714</c:v>
                </c:pt>
                <c:pt idx="78">
                  <c:v>0.38214940066720704</c:v>
                </c:pt>
                <c:pt idx="79">
                  <c:v>0.38294825336237037</c:v>
                </c:pt>
                <c:pt idx="80">
                  <c:v>0.38583066193244997</c:v>
                </c:pt>
                <c:pt idx="81">
                  <c:v>0.39436795637945066</c:v>
                </c:pt>
                <c:pt idx="82">
                  <c:v>0.39723525495805601</c:v>
                </c:pt>
                <c:pt idx="83">
                  <c:v>0.39907972639639433</c:v>
                </c:pt>
                <c:pt idx="84">
                  <c:v>0.40268620617262452</c:v>
                </c:pt>
                <c:pt idx="85">
                  <c:v>0.40475513952114839</c:v>
                </c:pt>
                <c:pt idx="86">
                  <c:v>0.40672895650618379</c:v>
                </c:pt>
                <c:pt idx="87">
                  <c:v>0.41748618457190523</c:v>
                </c:pt>
                <c:pt idx="88">
                  <c:v>0.4176039692415161</c:v>
                </c:pt>
                <c:pt idx="89">
                  <c:v>0.41760524421596357</c:v>
                </c:pt>
                <c:pt idx="90">
                  <c:v>0.42162106637886121</c:v>
                </c:pt>
                <c:pt idx="91">
                  <c:v>0.42442732446619058</c:v>
                </c:pt>
                <c:pt idx="92">
                  <c:v>0.42966365521671979</c:v>
                </c:pt>
                <c:pt idx="93">
                  <c:v>0.43154354932245187</c:v>
                </c:pt>
                <c:pt idx="94">
                  <c:v>0.44007590136224906</c:v>
                </c:pt>
                <c:pt idx="95">
                  <c:v>0.44112861578679896</c:v>
                </c:pt>
                <c:pt idx="96">
                  <c:v>0.44315479807379554</c:v>
                </c:pt>
                <c:pt idx="97">
                  <c:v>0.44598921604382069</c:v>
                </c:pt>
                <c:pt idx="98">
                  <c:v>0.45053108031293232</c:v>
                </c:pt>
                <c:pt idx="99">
                  <c:v>0.45587151391801761</c:v>
                </c:pt>
                <c:pt idx="100">
                  <c:v>0.47519298995550241</c:v>
                </c:pt>
                <c:pt idx="101">
                  <c:v>0.47680710017407579</c:v>
                </c:pt>
                <c:pt idx="102">
                  <c:v>0.47851020527721733</c:v>
                </c:pt>
                <c:pt idx="103">
                  <c:v>0.48578795463633906</c:v>
                </c:pt>
                <c:pt idx="104">
                  <c:v>0.48758236960405898</c:v>
                </c:pt>
                <c:pt idx="105">
                  <c:v>0.49140885318068384</c:v>
                </c:pt>
                <c:pt idx="106">
                  <c:v>0.49145187724279094</c:v>
                </c:pt>
                <c:pt idx="107">
                  <c:v>0.51242129412725035</c:v>
                </c:pt>
                <c:pt idx="108">
                  <c:v>0.51384779320317764</c:v>
                </c:pt>
                <c:pt idx="109">
                  <c:v>0.52150506140900565</c:v>
                </c:pt>
                <c:pt idx="110">
                  <c:v>0.52433166113062024</c:v>
                </c:pt>
                <c:pt idx="111">
                  <c:v>0.52819181502304391</c:v>
                </c:pt>
                <c:pt idx="112">
                  <c:v>0.54480689449742192</c:v>
                </c:pt>
                <c:pt idx="113">
                  <c:v>0.55338216419340025</c:v>
                </c:pt>
                <c:pt idx="114">
                  <c:v>0.56177445059533504</c:v>
                </c:pt>
                <c:pt idx="115">
                  <c:v>0.56719309912857518</c:v>
                </c:pt>
                <c:pt idx="116">
                  <c:v>0.56802737653157453</c:v>
                </c:pt>
                <c:pt idx="117">
                  <c:v>0.57224641943644305</c:v>
                </c:pt>
                <c:pt idx="118">
                  <c:v>0.57330691891109531</c:v>
                </c:pt>
                <c:pt idx="119">
                  <c:v>0.57553057526112583</c:v>
                </c:pt>
                <c:pt idx="120">
                  <c:v>0.59459300398416171</c:v>
                </c:pt>
                <c:pt idx="121">
                  <c:v>0.59783235362773479</c:v>
                </c:pt>
                <c:pt idx="122">
                  <c:v>0.59798422395170348</c:v>
                </c:pt>
                <c:pt idx="123">
                  <c:v>0.59924425791923874</c:v>
                </c:pt>
                <c:pt idx="124">
                  <c:v>0.61054121768019898</c:v>
                </c:pt>
                <c:pt idx="125">
                  <c:v>0.61062584377818963</c:v>
                </c:pt>
                <c:pt idx="126">
                  <c:v>0.62143862031432839</c:v>
                </c:pt>
                <c:pt idx="127">
                  <c:v>0.62173996999031655</c:v>
                </c:pt>
                <c:pt idx="128">
                  <c:v>0.62891312452761339</c:v>
                </c:pt>
                <c:pt idx="129">
                  <c:v>0.63322570303806303</c:v>
                </c:pt>
                <c:pt idx="130">
                  <c:v>0.63979212188705348</c:v>
                </c:pt>
                <c:pt idx="131">
                  <c:v>0.64880688150659482</c:v>
                </c:pt>
                <c:pt idx="132">
                  <c:v>0.65654290908788016</c:v>
                </c:pt>
                <c:pt idx="133">
                  <c:v>0.65654528475097051</c:v>
                </c:pt>
                <c:pt idx="134">
                  <c:v>0.65794322845776942</c:v>
                </c:pt>
                <c:pt idx="135">
                  <c:v>0.66863918456143612</c:v>
                </c:pt>
                <c:pt idx="136">
                  <c:v>0.67657830851855127</c:v>
                </c:pt>
                <c:pt idx="137">
                  <c:v>0.68575522851602111</c:v>
                </c:pt>
                <c:pt idx="138">
                  <c:v>0.68651830481782017</c:v>
                </c:pt>
                <c:pt idx="139">
                  <c:v>0.68716117033162472</c:v>
                </c:pt>
                <c:pt idx="140">
                  <c:v>0.68800440938839746</c:v>
                </c:pt>
                <c:pt idx="141">
                  <c:v>0.69592792108062151</c:v>
                </c:pt>
                <c:pt idx="142">
                  <c:v>0.69903247122758261</c:v>
                </c:pt>
                <c:pt idx="143">
                  <c:v>0.69944442663688655</c:v>
                </c:pt>
                <c:pt idx="144">
                  <c:v>0.70172695120043183</c:v>
                </c:pt>
                <c:pt idx="145">
                  <c:v>0.70316642694923825</c:v>
                </c:pt>
                <c:pt idx="146">
                  <c:v>0.70431362836352496</c:v>
                </c:pt>
                <c:pt idx="147">
                  <c:v>0.7174399193091292</c:v>
                </c:pt>
                <c:pt idx="148">
                  <c:v>0.72627906301368494</c:v>
                </c:pt>
                <c:pt idx="149">
                  <c:v>0.73272181348839005</c:v>
                </c:pt>
                <c:pt idx="150">
                  <c:v>0.7340472237031056</c:v>
                </c:pt>
                <c:pt idx="151">
                  <c:v>0.73692980849911971</c:v>
                </c:pt>
                <c:pt idx="152">
                  <c:v>0.74200183022981303</c:v>
                </c:pt>
                <c:pt idx="153">
                  <c:v>0.74594722951927039</c:v>
                </c:pt>
                <c:pt idx="154">
                  <c:v>0.74801816053978853</c:v>
                </c:pt>
                <c:pt idx="155">
                  <c:v>0.74936254522428292</c:v>
                </c:pt>
                <c:pt idx="156">
                  <c:v>0.78209373706918173</c:v>
                </c:pt>
                <c:pt idx="157">
                  <c:v>0.78501865313041663</c:v>
                </c:pt>
                <c:pt idx="158">
                  <c:v>0.7856912306353625</c:v>
                </c:pt>
                <c:pt idx="159">
                  <c:v>0.79009143271858318</c:v>
                </c:pt>
                <c:pt idx="160">
                  <c:v>0.79612491365860361</c:v>
                </c:pt>
                <c:pt idx="161">
                  <c:v>0.79894499056896795</c:v>
                </c:pt>
                <c:pt idx="162">
                  <c:v>0.8016210237580228</c:v>
                </c:pt>
                <c:pt idx="163">
                  <c:v>0.80900547031283465</c:v>
                </c:pt>
                <c:pt idx="164">
                  <c:v>0.81737913359187908</c:v>
                </c:pt>
                <c:pt idx="165">
                  <c:v>0.8209052205747821</c:v>
                </c:pt>
                <c:pt idx="166">
                  <c:v>0.82142341583975198</c:v>
                </c:pt>
                <c:pt idx="167">
                  <c:v>0.84036170243504982</c:v>
                </c:pt>
                <c:pt idx="168">
                  <c:v>0.84215770596041828</c:v>
                </c:pt>
                <c:pt idx="169">
                  <c:v>0.84660053826409576</c:v>
                </c:pt>
                <c:pt idx="170">
                  <c:v>0.84836480225037181</c:v>
                </c:pt>
                <c:pt idx="171">
                  <c:v>0.85686347154936104</c:v>
                </c:pt>
                <c:pt idx="172">
                  <c:v>0.85687493445157847</c:v>
                </c:pt>
                <c:pt idx="173">
                  <c:v>0.85718460214110648</c:v>
                </c:pt>
                <c:pt idx="174">
                  <c:v>0.86913828881592992</c:v>
                </c:pt>
                <c:pt idx="175">
                  <c:v>0.8705063276687679</c:v>
                </c:pt>
                <c:pt idx="176">
                  <c:v>0.8749468845191769</c:v>
                </c:pt>
                <c:pt idx="177">
                  <c:v>0.88847191962835659</c:v>
                </c:pt>
                <c:pt idx="178">
                  <c:v>0.8975191997993025</c:v>
                </c:pt>
                <c:pt idx="179">
                  <c:v>0.90043653071360141</c:v>
                </c:pt>
                <c:pt idx="180">
                  <c:v>0.9228632432383006</c:v>
                </c:pt>
                <c:pt idx="181">
                  <c:v>0.924689142809758</c:v>
                </c:pt>
                <c:pt idx="182">
                  <c:v>0.92480681644991825</c:v>
                </c:pt>
                <c:pt idx="183">
                  <c:v>0.92706332110919143</c:v>
                </c:pt>
                <c:pt idx="184">
                  <c:v>0.93297379277931003</c:v>
                </c:pt>
                <c:pt idx="185">
                  <c:v>0.93941542714517701</c:v>
                </c:pt>
                <c:pt idx="186">
                  <c:v>0.95559726040528337</c:v>
                </c:pt>
                <c:pt idx="187">
                  <c:v>0.96332353954209127</c:v>
                </c:pt>
                <c:pt idx="188">
                  <c:v>0.96511212563388982</c:v>
                </c:pt>
                <c:pt idx="189">
                  <c:v>0.96963747923250987</c:v>
                </c:pt>
                <c:pt idx="190">
                  <c:v>0.969741012824063</c:v>
                </c:pt>
                <c:pt idx="191">
                  <c:v>0.96993550987547483</c:v>
                </c:pt>
                <c:pt idx="192">
                  <c:v>0.9728633788742338</c:v>
                </c:pt>
                <c:pt idx="193">
                  <c:v>0.97307843030275964</c:v>
                </c:pt>
                <c:pt idx="194">
                  <c:v>0.97447729088009549</c:v>
                </c:pt>
                <c:pt idx="195">
                  <c:v>0.97734030616344614</c:v>
                </c:pt>
                <c:pt idx="196">
                  <c:v>0.97840205294989591</c:v>
                </c:pt>
                <c:pt idx="197">
                  <c:v>0.98322595486033182</c:v>
                </c:pt>
                <c:pt idx="198">
                  <c:v>0.98814978893188221</c:v>
                </c:pt>
                <c:pt idx="199">
                  <c:v>0.99208089820037892</c:v>
                </c:pt>
              </c:numCache>
            </c:numRef>
          </c:yVal>
          <c:smooth val="0"/>
        </c:ser>
        <c:ser>
          <c:idx val="1"/>
          <c:order val="1"/>
          <c:tx>
            <c:v>Slope = 1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'Light Tails'!$F$9:$F$208</c:f>
              <c:numCache>
                <c:formatCode>General</c:formatCode>
                <c:ptCount val="200"/>
                <c:pt idx="0">
                  <c:v>4.4805200458762906E-3</c:v>
                </c:pt>
                <c:pt idx="1">
                  <c:v>7.1910873270573106E-3</c:v>
                </c:pt>
                <c:pt idx="2">
                  <c:v>8.6828891022623367E-3</c:v>
                </c:pt>
                <c:pt idx="3">
                  <c:v>9.1871364283829804E-3</c:v>
                </c:pt>
                <c:pt idx="4">
                  <c:v>1.0010362952839302E-2</c:v>
                </c:pt>
                <c:pt idx="5">
                  <c:v>2.6684540119888744E-2</c:v>
                </c:pt>
                <c:pt idx="6">
                  <c:v>2.7374958539721383E-2</c:v>
                </c:pt>
                <c:pt idx="7">
                  <c:v>2.928393044452926E-2</c:v>
                </c:pt>
                <c:pt idx="8">
                  <c:v>4.1006241277088962E-2</c:v>
                </c:pt>
                <c:pt idx="9">
                  <c:v>4.3193873594763565E-2</c:v>
                </c:pt>
                <c:pt idx="10">
                  <c:v>5.0440624323707439E-2</c:v>
                </c:pt>
                <c:pt idx="11">
                  <c:v>5.5446805822789158E-2</c:v>
                </c:pt>
                <c:pt idx="12">
                  <c:v>5.8321145839176358E-2</c:v>
                </c:pt>
                <c:pt idx="13">
                  <c:v>6.2694145483371044E-2</c:v>
                </c:pt>
                <c:pt idx="14">
                  <c:v>6.5969492248832085E-2</c:v>
                </c:pt>
                <c:pt idx="15">
                  <c:v>7.0266969641868182E-2</c:v>
                </c:pt>
                <c:pt idx="16">
                  <c:v>7.240329446582483E-2</c:v>
                </c:pt>
                <c:pt idx="17">
                  <c:v>7.5945289631002111E-2</c:v>
                </c:pt>
                <c:pt idx="18">
                  <c:v>7.8159177642977085E-2</c:v>
                </c:pt>
                <c:pt idx="19">
                  <c:v>8.1470854256133651E-2</c:v>
                </c:pt>
                <c:pt idx="20">
                  <c:v>8.3644713178717245E-2</c:v>
                </c:pt>
                <c:pt idx="21">
                  <c:v>8.7875889074096714E-2</c:v>
                </c:pt>
                <c:pt idx="22">
                  <c:v>9.4164393535488E-2</c:v>
                </c:pt>
                <c:pt idx="23">
                  <c:v>0.10304201366110111</c:v>
                </c:pt>
                <c:pt idx="24">
                  <c:v>0.10559696043898126</c:v>
                </c:pt>
                <c:pt idx="25">
                  <c:v>0.13020213376751133</c:v>
                </c:pt>
                <c:pt idx="26">
                  <c:v>0.13788516993602951</c:v>
                </c:pt>
                <c:pt idx="27">
                  <c:v>0.14491078142821534</c:v>
                </c:pt>
                <c:pt idx="28">
                  <c:v>0.1452663516246443</c:v>
                </c:pt>
                <c:pt idx="29">
                  <c:v>0.15237550897667762</c:v>
                </c:pt>
                <c:pt idx="30">
                  <c:v>0.15403196215183734</c:v>
                </c:pt>
                <c:pt idx="31">
                  <c:v>0.15865520270862643</c:v>
                </c:pt>
                <c:pt idx="32">
                  <c:v>0.16004157787429396</c:v>
                </c:pt>
                <c:pt idx="33">
                  <c:v>0.16385805923548358</c:v>
                </c:pt>
                <c:pt idx="34">
                  <c:v>0.17377565519173466</c:v>
                </c:pt>
                <c:pt idx="35">
                  <c:v>0.1739705463395711</c:v>
                </c:pt>
                <c:pt idx="36">
                  <c:v>0.18646390761884402</c:v>
                </c:pt>
                <c:pt idx="37">
                  <c:v>0.18750161114472652</c:v>
                </c:pt>
                <c:pt idx="38">
                  <c:v>0.18860886025003376</c:v>
                </c:pt>
                <c:pt idx="39">
                  <c:v>0.19620242958233924</c:v>
                </c:pt>
                <c:pt idx="40">
                  <c:v>0.1996271757131568</c:v>
                </c:pt>
                <c:pt idx="41">
                  <c:v>0.20487214700783019</c:v>
                </c:pt>
                <c:pt idx="42">
                  <c:v>0.22158136281579044</c:v>
                </c:pt>
                <c:pt idx="43">
                  <c:v>0.22853048070815318</c:v>
                </c:pt>
                <c:pt idx="44">
                  <c:v>0.23106253605221749</c:v>
                </c:pt>
                <c:pt idx="45">
                  <c:v>0.23114956458142621</c:v>
                </c:pt>
                <c:pt idx="46">
                  <c:v>0.24589108596025411</c:v>
                </c:pt>
                <c:pt idx="47">
                  <c:v>0.25248192097050515</c:v>
                </c:pt>
                <c:pt idx="48">
                  <c:v>0.25700075031716263</c:v>
                </c:pt>
                <c:pt idx="49">
                  <c:v>0.25943063529984145</c:v>
                </c:pt>
                <c:pt idx="50">
                  <c:v>0.25979534331260667</c:v>
                </c:pt>
                <c:pt idx="51">
                  <c:v>0.26282992741790367</c:v>
                </c:pt>
                <c:pt idx="52">
                  <c:v>0.27155532707353625</c:v>
                </c:pt>
                <c:pt idx="53">
                  <c:v>0.2743663721473919</c:v>
                </c:pt>
                <c:pt idx="54">
                  <c:v>0.27675965993698548</c:v>
                </c:pt>
                <c:pt idx="55">
                  <c:v>0.27779372580206696</c:v>
                </c:pt>
                <c:pt idx="56">
                  <c:v>0.27980800530997696</c:v>
                </c:pt>
                <c:pt idx="57">
                  <c:v>0.28774562071301157</c:v>
                </c:pt>
                <c:pt idx="58">
                  <c:v>0.28892691086543731</c:v>
                </c:pt>
                <c:pt idx="59">
                  <c:v>0.2924347806186216</c:v>
                </c:pt>
                <c:pt idx="60">
                  <c:v>0.3088463395866764</c:v>
                </c:pt>
                <c:pt idx="61">
                  <c:v>0.31200801793792965</c:v>
                </c:pt>
                <c:pt idx="62">
                  <c:v>0.31714209069357358</c:v>
                </c:pt>
                <c:pt idx="63">
                  <c:v>0.31945850583752589</c:v>
                </c:pt>
                <c:pt idx="64">
                  <c:v>0.32277692245682099</c:v>
                </c:pt>
                <c:pt idx="65">
                  <c:v>0.32581629575522475</c:v>
                </c:pt>
                <c:pt idx="66">
                  <c:v>0.32900538810269397</c:v>
                </c:pt>
                <c:pt idx="67">
                  <c:v>0.33778614377233995</c:v>
                </c:pt>
                <c:pt idx="68">
                  <c:v>0.33783431850732404</c:v>
                </c:pt>
                <c:pt idx="69">
                  <c:v>0.33863163207572633</c:v>
                </c:pt>
                <c:pt idx="70">
                  <c:v>0.34259386281772009</c:v>
                </c:pt>
                <c:pt idx="71">
                  <c:v>0.3430868911055176</c:v>
                </c:pt>
                <c:pt idx="72">
                  <c:v>0.34785198987084154</c:v>
                </c:pt>
                <c:pt idx="73">
                  <c:v>0.35034477618679727</c:v>
                </c:pt>
                <c:pt idx="74">
                  <c:v>0.35127850707318664</c:v>
                </c:pt>
                <c:pt idx="75">
                  <c:v>0.3542905742287783</c:v>
                </c:pt>
                <c:pt idx="76">
                  <c:v>0.35816238117323396</c:v>
                </c:pt>
                <c:pt idx="77">
                  <c:v>0.37020413570259714</c:v>
                </c:pt>
                <c:pt idx="78">
                  <c:v>0.38214940066720704</c:v>
                </c:pt>
                <c:pt idx="79">
                  <c:v>0.38294825336237037</c:v>
                </c:pt>
                <c:pt idx="80">
                  <c:v>0.38583066193244997</c:v>
                </c:pt>
                <c:pt idx="81">
                  <c:v>0.39436795637945066</c:v>
                </c:pt>
                <c:pt idx="82">
                  <c:v>0.39723525495805601</c:v>
                </c:pt>
                <c:pt idx="83">
                  <c:v>0.39907972639639433</c:v>
                </c:pt>
                <c:pt idx="84">
                  <c:v>0.40268620617262452</c:v>
                </c:pt>
                <c:pt idx="85">
                  <c:v>0.40475513952114839</c:v>
                </c:pt>
                <c:pt idx="86">
                  <c:v>0.40672895650618379</c:v>
                </c:pt>
                <c:pt idx="87">
                  <c:v>0.41748618457190523</c:v>
                </c:pt>
                <c:pt idx="88">
                  <c:v>0.4176039692415161</c:v>
                </c:pt>
                <c:pt idx="89">
                  <c:v>0.41760524421596357</c:v>
                </c:pt>
                <c:pt idx="90">
                  <c:v>0.42162106637886121</c:v>
                </c:pt>
                <c:pt idx="91">
                  <c:v>0.42442732446619058</c:v>
                </c:pt>
                <c:pt idx="92">
                  <c:v>0.42966365521671979</c:v>
                </c:pt>
                <c:pt idx="93">
                  <c:v>0.43154354932245187</c:v>
                </c:pt>
                <c:pt idx="94">
                  <c:v>0.44007590136224906</c:v>
                </c:pt>
                <c:pt idx="95">
                  <c:v>0.44112861578679896</c:v>
                </c:pt>
                <c:pt idx="96">
                  <c:v>0.44315479807379554</c:v>
                </c:pt>
                <c:pt idx="97">
                  <c:v>0.44598921604382069</c:v>
                </c:pt>
                <c:pt idx="98">
                  <c:v>0.45053108031293232</c:v>
                </c:pt>
                <c:pt idx="99">
                  <c:v>0.45587151391801761</c:v>
                </c:pt>
                <c:pt idx="100">
                  <c:v>0.47519298995550241</c:v>
                </c:pt>
                <c:pt idx="101">
                  <c:v>0.47680710017407579</c:v>
                </c:pt>
                <c:pt idx="102">
                  <c:v>0.47851020527721733</c:v>
                </c:pt>
                <c:pt idx="103">
                  <c:v>0.48578795463633906</c:v>
                </c:pt>
                <c:pt idx="104">
                  <c:v>0.48758236960405898</c:v>
                </c:pt>
                <c:pt idx="105">
                  <c:v>0.49140885318068384</c:v>
                </c:pt>
                <c:pt idx="106">
                  <c:v>0.49145187724279094</c:v>
                </c:pt>
                <c:pt idx="107">
                  <c:v>0.51242129412725035</c:v>
                </c:pt>
                <c:pt idx="108">
                  <c:v>0.51384779320317764</c:v>
                </c:pt>
                <c:pt idx="109">
                  <c:v>0.52150506140900565</c:v>
                </c:pt>
                <c:pt idx="110">
                  <c:v>0.52433166113062024</c:v>
                </c:pt>
                <c:pt idx="111">
                  <c:v>0.52819181502304391</c:v>
                </c:pt>
                <c:pt idx="112">
                  <c:v>0.54480689449742192</c:v>
                </c:pt>
                <c:pt idx="113">
                  <c:v>0.55338216419340025</c:v>
                </c:pt>
                <c:pt idx="114">
                  <c:v>0.56177445059533504</c:v>
                </c:pt>
                <c:pt idx="115">
                  <c:v>0.56719309912857518</c:v>
                </c:pt>
                <c:pt idx="116">
                  <c:v>0.56802737653157453</c:v>
                </c:pt>
                <c:pt idx="117">
                  <c:v>0.57224641943644305</c:v>
                </c:pt>
                <c:pt idx="118">
                  <c:v>0.57330691891109531</c:v>
                </c:pt>
                <c:pt idx="119">
                  <c:v>0.57553057526112583</c:v>
                </c:pt>
                <c:pt idx="120">
                  <c:v>0.59459300398416171</c:v>
                </c:pt>
                <c:pt idx="121">
                  <c:v>0.59783235362773479</c:v>
                </c:pt>
                <c:pt idx="122">
                  <c:v>0.59798422395170348</c:v>
                </c:pt>
                <c:pt idx="123">
                  <c:v>0.59924425791923874</c:v>
                </c:pt>
                <c:pt idx="124">
                  <c:v>0.61054121768019898</c:v>
                </c:pt>
                <c:pt idx="125">
                  <c:v>0.61062584377818963</c:v>
                </c:pt>
                <c:pt idx="126">
                  <c:v>0.62143862031432839</c:v>
                </c:pt>
                <c:pt idx="127">
                  <c:v>0.62173996999031655</c:v>
                </c:pt>
                <c:pt idx="128">
                  <c:v>0.62891312452761339</c:v>
                </c:pt>
                <c:pt idx="129">
                  <c:v>0.63322570303806303</c:v>
                </c:pt>
                <c:pt idx="130">
                  <c:v>0.63979212188705348</c:v>
                </c:pt>
                <c:pt idx="131">
                  <c:v>0.64880688150659482</c:v>
                </c:pt>
                <c:pt idx="132">
                  <c:v>0.65654290908788016</c:v>
                </c:pt>
                <c:pt idx="133">
                  <c:v>0.65654528475097051</c:v>
                </c:pt>
                <c:pt idx="134">
                  <c:v>0.65794322845776942</c:v>
                </c:pt>
                <c:pt idx="135">
                  <c:v>0.66863918456143612</c:v>
                </c:pt>
                <c:pt idx="136">
                  <c:v>0.67657830851855127</c:v>
                </c:pt>
                <c:pt idx="137">
                  <c:v>0.68575522851602111</c:v>
                </c:pt>
                <c:pt idx="138">
                  <c:v>0.68651830481782017</c:v>
                </c:pt>
                <c:pt idx="139">
                  <c:v>0.68716117033162472</c:v>
                </c:pt>
                <c:pt idx="140">
                  <c:v>0.68800440938839746</c:v>
                </c:pt>
                <c:pt idx="141">
                  <c:v>0.69592792108062151</c:v>
                </c:pt>
                <c:pt idx="142">
                  <c:v>0.69903247122758261</c:v>
                </c:pt>
                <c:pt idx="143">
                  <c:v>0.69944442663688655</c:v>
                </c:pt>
                <c:pt idx="144">
                  <c:v>0.70172695120043183</c:v>
                </c:pt>
                <c:pt idx="145">
                  <c:v>0.70316642694923825</c:v>
                </c:pt>
                <c:pt idx="146">
                  <c:v>0.70431362836352496</c:v>
                </c:pt>
                <c:pt idx="147">
                  <c:v>0.7174399193091292</c:v>
                </c:pt>
                <c:pt idx="148">
                  <c:v>0.72627906301368494</c:v>
                </c:pt>
                <c:pt idx="149">
                  <c:v>0.73272181348839005</c:v>
                </c:pt>
                <c:pt idx="150">
                  <c:v>0.7340472237031056</c:v>
                </c:pt>
                <c:pt idx="151">
                  <c:v>0.73692980849911971</c:v>
                </c:pt>
                <c:pt idx="152">
                  <c:v>0.74200183022981303</c:v>
                </c:pt>
                <c:pt idx="153">
                  <c:v>0.74594722951927039</c:v>
                </c:pt>
                <c:pt idx="154">
                  <c:v>0.74801816053978853</c:v>
                </c:pt>
                <c:pt idx="155">
                  <c:v>0.74936254522428292</c:v>
                </c:pt>
                <c:pt idx="156">
                  <c:v>0.78209373706918173</c:v>
                </c:pt>
                <c:pt idx="157">
                  <c:v>0.78501865313041663</c:v>
                </c:pt>
                <c:pt idx="158">
                  <c:v>0.7856912306353625</c:v>
                </c:pt>
                <c:pt idx="159">
                  <c:v>0.79009143271858318</c:v>
                </c:pt>
                <c:pt idx="160">
                  <c:v>0.79612491365860361</c:v>
                </c:pt>
                <c:pt idx="161">
                  <c:v>0.79894499056896795</c:v>
                </c:pt>
                <c:pt idx="162">
                  <c:v>0.8016210237580228</c:v>
                </c:pt>
                <c:pt idx="163">
                  <c:v>0.80900547031283465</c:v>
                </c:pt>
                <c:pt idx="164">
                  <c:v>0.81737913359187908</c:v>
                </c:pt>
                <c:pt idx="165">
                  <c:v>0.8209052205747821</c:v>
                </c:pt>
                <c:pt idx="166">
                  <c:v>0.82142341583975198</c:v>
                </c:pt>
                <c:pt idx="167">
                  <c:v>0.84036170243504982</c:v>
                </c:pt>
                <c:pt idx="168">
                  <c:v>0.84215770596041828</c:v>
                </c:pt>
                <c:pt idx="169">
                  <c:v>0.84660053826409576</c:v>
                </c:pt>
                <c:pt idx="170">
                  <c:v>0.84836480225037181</c:v>
                </c:pt>
                <c:pt idx="171">
                  <c:v>0.85686347154936104</c:v>
                </c:pt>
                <c:pt idx="172">
                  <c:v>0.85687493445157847</c:v>
                </c:pt>
                <c:pt idx="173">
                  <c:v>0.85718460214110648</c:v>
                </c:pt>
                <c:pt idx="174">
                  <c:v>0.86913828881592992</c:v>
                </c:pt>
                <c:pt idx="175">
                  <c:v>0.8705063276687679</c:v>
                </c:pt>
                <c:pt idx="176">
                  <c:v>0.8749468845191769</c:v>
                </c:pt>
                <c:pt idx="177">
                  <c:v>0.88847191962835659</c:v>
                </c:pt>
                <c:pt idx="178">
                  <c:v>0.8975191997993025</c:v>
                </c:pt>
                <c:pt idx="179">
                  <c:v>0.90043653071360141</c:v>
                </c:pt>
                <c:pt idx="180">
                  <c:v>0.9228632432383006</c:v>
                </c:pt>
                <c:pt idx="181">
                  <c:v>0.924689142809758</c:v>
                </c:pt>
                <c:pt idx="182">
                  <c:v>0.92480681644991825</c:v>
                </c:pt>
                <c:pt idx="183">
                  <c:v>0.92706332110919143</c:v>
                </c:pt>
                <c:pt idx="184">
                  <c:v>0.93297379277931003</c:v>
                </c:pt>
                <c:pt idx="185">
                  <c:v>0.93941542714517701</c:v>
                </c:pt>
                <c:pt idx="186">
                  <c:v>0.95559726040528337</c:v>
                </c:pt>
                <c:pt idx="187">
                  <c:v>0.96332353954209127</c:v>
                </c:pt>
                <c:pt idx="188">
                  <c:v>0.96511212563388982</c:v>
                </c:pt>
                <c:pt idx="189">
                  <c:v>0.96963747923250987</c:v>
                </c:pt>
                <c:pt idx="190">
                  <c:v>0.969741012824063</c:v>
                </c:pt>
                <c:pt idx="191">
                  <c:v>0.96993550987547483</c:v>
                </c:pt>
                <c:pt idx="192">
                  <c:v>0.9728633788742338</c:v>
                </c:pt>
                <c:pt idx="193">
                  <c:v>0.97307843030275964</c:v>
                </c:pt>
                <c:pt idx="194">
                  <c:v>0.97447729088009549</c:v>
                </c:pt>
                <c:pt idx="195">
                  <c:v>0.97734030616344614</c:v>
                </c:pt>
                <c:pt idx="196">
                  <c:v>0.97840205294989591</c:v>
                </c:pt>
                <c:pt idx="197">
                  <c:v>0.98322595486033182</c:v>
                </c:pt>
                <c:pt idx="198">
                  <c:v>0.98814978893188221</c:v>
                </c:pt>
                <c:pt idx="199">
                  <c:v>0.99208089820037892</c:v>
                </c:pt>
              </c:numCache>
            </c:numRef>
          </c:xVal>
          <c:yVal>
            <c:numRef>
              <c:f>'Light Tails'!$B$9:$B$208</c:f>
              <c:numCache>
                <c:formatCode>General</c:formatCode>
                <c:ptCount val="200"/>
                <c:pt idx="0">
                  <c:v>4.4805200458762906E-3</c:v>
                </c:pt>
                <c:pt idx="1">
                  <c:v>7.1910873270573106E-3</c:v>
                </c:pt>
                <c:pt idx="2">
                  <c:v>8.6828891022623367E-3</c:v>
                </c:pt>
                <c:pt idx="3">
                  <c:v>9.1871364283829804E-3</c:v>
                </c:pt>
                <c:pt idx="4">
                  <c:v>1.0010362952839302E-2</c:v>
                </c:pt>
                <c:pt idx="5">
                  <c:v>2.6684540119888744E-2</c:v>
                </c:pt>
                <c:pt idx="6">
                  <c:v>2.7374958539721383E-2</c:v>
                </c:pt>
                <c:pt idx="7">
                  <c:v>2.928393044452926E-2</c:v>
                </c:pt>
                <c:pt idx="8">
                  <c:v>4.1006241277088962E-2</c:v>
                </c:pt>
                <c:pt idx="9">
                  <c:v>4.3193873594763565E-2</c:v>
                </c:pt>
                <c:pt idx="10">
                  <c:v>5.0440624323707439E-2</c:v>
                </c:pt>
                <c:pt idx="11">
                  <c:v>5.5446805822789158E-2</c:v>
                </c:pt>
                <c:pt idx="12">
                  <c:v>5.8321145839176358E-2</c:v>
                </c:pt>
                <c:pt idx="13">
                  <c:v>6.2694145483371044E-2</c:v>
                </c:pt>
                <c:pt idx="14">
                  <c:v>6.5969492248832085E-2</c:v>
                </c:pt>
                <c:pt idx="15">
                  <c:v>7.0266969641868182E-2</c:v>
                </c:pt>
                <c:pt idx="16">
                  <c:v>7.240329446582483E-2</c:v>
                </c:pt>
                <c:pt idx="17">
                  <c:v>7.5945289631002111E-2</c:v>
                </c:pt>
                <c:pt idx="18">
                  <c:v>7.8159177642977085E-2</c:v>
                </c:pt>
                <c:pt idx="19">
                  <c:v>8.1470854256133651E-2</c:v>
                </c:pt>
                <c:pt idx="20">
                  <c:v>8.3644713178717245E-2</c:v>
                </c:pt>
                <c:pt idx="21">
                  <c:v>8.7875889074096714E-2</c:v>
                </c:pt>
                <c:pt idx="22">
                  <c:v>9.4164393535488E-2</c:v>
                </c:pt>
                <c:pt idx="23">
                  <c:v>0.10304201366110111</c:v>
                </c:pt>
                <c:pt idx="24">
                  <c:v>0.10559696043898126</c:v>
                </c:pt>
                <c:pt idx="25">
                  <c:v>0.13020213376751133</c:v>
                </c:pt>
                <c:pt idx="26">
                  <c:v>0.13788516993602951</c:v>
                </c:pt>
                <c:pt idx="27">
                  <c:v>0.14491078142821534</c:v>
                </c:pt>
                <c:pt idx="28">
                  <c:v>0.1452663516246443</c:v>
                </c:pt>
                <c:pt idx="29">
                  <c:v>0.15237550897667762</c:v>
                </c:pt>
                <c:pt idx="30">
                  <c:v>0.15403196215183734</c:v>
                </c:pt>
                <c:pt idx="31">
                  <c:v>0.15865520270862643</c:v>
                </c:pt>
                <c:pt idx="32">
                  <c:v>0.16004157787429396</c:v>
                </c:pt>
                <c:pt idx="33">
                  <c:v>0.16385805923548358</c:v>
                </c:pt>
                <c:pt idx="34">
                  <c:v>0.17377565519173466</c:v>
                </c:pt>
                <c:pt idx="35">
                  <c:v>0.1739705463395711</c:v>
                </c:pt>
                <c:pt idx="36">
                  <c:v>0.18646390761884402</c:v>
                </c:pt>
                <c:pt idx="37">
                  <c:v>0.18750161114472652</c:v>
                </c:pt>
                <c:pt idx="38">
                  <c:v>0.18860886025003376</c:v>
                </c:pt>
                <c:pt idx="39">
                  <c:v>0.19620242958233924</c:v>
                </c:pt>
                <c:pt idx="40">
                  <c:v>0.1996271757131568</c:v>
                </c:pt>
                <c:pt idx="41">
                  <c:v>0.20487214700783019</c:v>
                </c:pt>
                <c:pt idx="42">
                  <c:v>0.22158136281579044</c:v>
                </c:pt>
                <c:pt idx="43">
                  <c:v>0.22853048070815318</c:v>
                </c:pt>
                <c:pt idx="44">
                  <c:v>0.23106253605221749</c:v>
                </c:pt>
                <c:pt idx="45">
                  <c:v>0.23114956458142621</c:v>
                </c:pt>
                <c:pt idx="46">
                  <c:v>0.24589108596025411</c:v>
                </c:pt>
                <c:pt idx="47">
                  <c:v>0.25248192097050515</c:v>
                </c:pt>
                <c:pt idx="48">
                  <c:v>0.25700075031716263</c:v>
                </c:pt>
                <c:pt idx="49">
                  <c:v>0.25943063529984145</c:v>
                </c:pt>
                <c:pt idx="50">
                  <c:v>0.25979534331260667</c:v>
                </c:pt>
                <c:pt idx="51">
                  <c:v>0.26282992741790367</c:v>
                </c:pt>
                <c:pt idx="52">
                  <c:v>0.27155532707353625</c:v>
                </c:pt>
                <c:pt idx="53">
                  <c:v>0.2743663721473919</c:v>
                </c:pt>
                <c:pt idx="54">
                  <c:v>0.27675965993698548</c:v>
                </c:pt>
                <c:pt idx="55">
                  <c:v>0.27779372580206696</c:v>
                </c:pt>
                <c:pt idx="56">
                  <c:v>0.27980800530997696</c:v>
                </c:pt>
                <c:pt idx="57">
                  <c:v>0.28774562071301157</c:v>
                </c:pt>
                <c:pt idx="58">
                  <c:v>0.28892691086543731</c:v>
                </c:pt>
                <c:pt idx="59">
                  <c:v>0.2924347806186216</c:v>
                </c:pt>
                <c:pt idx="60">
                  <c:v>0.3088463395866764</c:v>
                </c:pt>
                <c:pt idx="61">
                  <c:v>0.31200801793792965</c:v>
                </c:pt>
                <c:pt idx="62">
                  <c:v>0.31714209069357358</c:v>
                </c:pt>
                <c:pt idx="63">
                  <c:v>0.31945850583752589</c:v>
                </c:pt>
                <c:pt idx="64">
                  <c:v>0.32277692245682099</c:v>
                </c:pt>
                <c:pt idx="65">
                  <c:v>0.32581629575522475</c:v>
                </c:pt>
                <c:pt idx="66">
                  <c:v>0.32900538810269397</c:v>
                </c:pt>
                <c:pt idx="67">
                  <c:v>0.33778614377233995</c:v>
                </c:pt>
                <c:pt idx="68">
                  <c:v>0.33783431850732404</c:v>
                </c:pt>
                <c:pt idx="69">
                  <c:v>0.33863163207572633</c:v>
                </c:pt>
                <c:pt idx="70">
                  <c:v>0.34259386281772009</c:v>
                </c:pt>
                <c:pt idx="71">
                  <c:v>0.3430868911055176</c:v>
                </c:pt>
                <c:pt idx="72">
                  <c:v>0.34785198987084154</c:v>
                </c:pt>
                <c:pt idx="73">
                  <c:v>0.35034477618679727</c:v>
                </c:pt>
                <c:pt idx="74">
                  <c:v>0.35127850707318664</c:v>
                </c:pt>
                <c:pt idx="75">
                  <c:v>0.3542905742287783</c:v>
                </c:pt>
                <c:pt idx="76">
                  <c:v>0.35816238117323396</c:v>
                </c:pt>
                <c:pt idx="77">
                  <c:v>0.37020413570259714</c:v>
                </c:pt>
                <c:pt idx="78">
                  <c:v>0.38214940066720704</c:v>
                </c:pt>
                <c:pt idx="79">
                  <c:v>0.38294825336237037</c:v>
                </c:pt>
                <c:pt idx="80">
                  <c:v>0.38583066193244997</c:v>
                </c:pt>
                <c:pt idx="81">
                  <c:v>0.39436795637945066</c:v>
                </c:pt>
                <c:pt idx="82">
                  <c:v>0.39723525495805601</c:v>
                </c:pt>
                <c:pt idx="83">
                  <c:v>0.39907972639639433</c:v>
                </c:pt>
                <c:pt idx="84">
                  <c:v>0.40268620617262452</c:v>
                </c:pt>
                <c:pt idx="85">
                  <c:v>0.40475513952114839</c:v>
                </c:pt>
                <c:pt idx="86">
                  <c:v>0.40672895650618379</c:v>
                </c:pt>
                <c:pt idx="87">
                  <c:v>0.41748618457190523</c:v>
                </c:pt>
                <c:pt idx="88">
                  <c:v>0.4176039692415161</c:v>
                </c:pt>
                <c:pt idx="89">
                  <c:v>0.41760524421596357</c:v>
                </c:pt>
                <c:pt idx="90">
                  <c:v>0.42162106637886121</c:v>
                </c:pt>
                <c:pt idx="91">
                  <c:v>0.42442732446619058</c:v>
                </c:pt>
                <c:pt idx="92">
                  <c:v>0.42966365521671979</c:v>
                </c:pt>
                <c:pt idx="93">
                  <c:v>0.43154354932245187</c:v>
                </c:pt>
                <c:pt idx="94">
                  <c:v>0.44007590136224906</c:v>
                </c:pt>
                <c:pt idx="95">
                  <c:v>0.44112861578679896</c:v>
                </c:pt>
                <c:pt idx="96">
                  <c:v>0.44315479807379554</c:v>
                </c:pt>
                <c:pt idx="97">
                  <c:v>0.44598921604382069</c:v>
                </c:pt>
                <c:pt idx="98">
                  <c:v>0.45053108031293232</c:v>
                </c:pt>
                <c:pt idx="99">
                  <c:v>0.45587151391801761</c:v>
                </c:pt>
                <c:pt idx="100">
                  <c:v>0.47519298995550241</c:v>
                </c:pt>
                <c:pt idx="101">
                  <c:v>0.47680710017407579</c:v>
                </c:pt>
                <c:pt idx="102">
                  <c:v>0.47851020527721733</c:v>
                </c:pt>
                <c:pt idx="103">
                  <c:v>0.48578795463633906</c:v>
                </c:pt>
                <c:pt idx="104">
                  <c:v>0.48758236960405898</c:v>
                </c:pt>
                <c:pt idx="105">
                  <c:v>0.49140885318068384</c:v>
                </c:pt>
                <c:pt idx="106">
                  <c:v>0.49145187724279094</c:v>
                </c:pt>
                <c:pt idx="107">
                  <c:v>0.51242129412725035</c:v>
                </c:pt>
                <c:pt idx="108">
                  <c:v>0.51384779320317764</c:v>
                </c:pt>
                <c:pt idx="109">
                  <c:v>0.52150506140900565</c:v>
                </c:pt>
                <c:pt idx="110">
                  <c:v>0.52433166113062024</c:v>
                </c:pt>
                <c:pt idx="111">
                  <c:v>0.52819181502304391</c:v>
                </c:pt>
                <c:pt idx="112">
                  <c:v>0.54480689449742192</c:v>
                </c:pt>
                <c:pt idx="113">
                  <c:v>0.55338216419340025</c:v>
                </c:pt>
                <c:pt idx="114">
                  <c:v>0.56177445059533504</c:v>
                </c:pt>
                <c:pt idx="115">
                  <c:v>0.56719309912857518</c:v>
                </c:pt>
                <c:pt idx="116">
                  <c:v>0.56802737653157453</c:v>
                </c:pt>
                <c:pt idx="117">
                  <c:v>0.57224641943644305</c:v>
                </c:pt>
                <c:pt idx="118">
                  <c:v>0.57330691891109531</c:v>
                </c:pt>
                <c:pt idx="119">
                  <c:v>0.57553057526112583</c:v>
                </c:pt>
                <c:pt idx="120">
                  <c:v>0.59459300398416171</c:v>
                </c:pt>
                <c:pt idx="121">
                  <c:v>0.59783235362773479</c:v>
                </c:pt>
                <c:pt idx="122">
                  <c:v>0.59798422395170348</c:v>
                </c:pt>
                <c:pt idx="123">
                  <c:v>0.59924425791923874</c:v>
                </c:pt>
                <c:pt idx="124">
                  <c:v>0.61054121768019898</c:v>
                </c:pt>
                <c:pt idx="125">
                  <c:v>0.61062584377818963</c:v>
                </c:pt>
                <c:pt idx="126">
                  <c:v>0.62143862031432839</c:v>
                </c:pt>
                <c:pt idx="127">
                  <c:v>0.62173996999031655</c:v>
                </c:pt>
                <c:pt idx="128">
                  <c:v>0.62891312452761339</c:v>
                </c:pt>
                <c:pt idx="129">
                  <c:v>0.63322570303806303</c:v>
                </c:pt>
                <c:pt idx="130">
                  <c:v>0.63979212188705348</c:v>
                </c:pt>
                <c:pt idx="131">
                  <c:v>0.64880688150659482</c:v>
                </c:pt>
                <c:pt idx="132">
                  <c:v>0.65654290908788016</c:v>
                </c:pt>
                <c:pt idx="133">
                  <c:v>0.65654528475097051</c:v>
                </c:pt>
                <c:pt idx="134">
                  <c:v>0.65794322845776942</c:v>
                </c:pt>
                <c:pt idx="135">
                  <c:v>0.66863918456143612</c:v>
                </c:pt>
                <c:pt idx="136">
                  <c:v>0.67657830851855127</c:v>
                </c:pt>
                <c:pt idx="137">
                  <c:v>0.68575522851602111</c:v>
                </c:pt>
                <c:pt idx="138">
                  <c:v>0.68651830481782017</c:v>
                </c:pt>
                <c:pt idx="139">
                  <c:v>0.68716117033162472</c:v>
                </c:pt>
                <c:pt idx="140">
                  <c:v>0.68800440938839746</c:v>
                </c:pt>
                <c:pt idx="141">
                  <c:v>0.69592792108062151</c:v>
                </c:pt>
                <c:pt idx="142">
                  <c:v>0.69903247122758261</c:v>
                </c:pt>
                <c:pt idx="143">
                  <c:v>0.69944442663688655</c:v>
                </c:pt>
                <c:pt idx="144">
                  <c:v>0.70172695120043183</c:v>
                </c:pt>
                <c:pt idx="145">
                  <c:v>0.70316642694923825</c:v>
                </c:pt>
                <c:pt idx="146">
                  <c:v>0.70431362836352496</c:v>
                </c:pt>
                <c:pt idx="147">
                  <c:v>0.7174399193091292</c:v>
                </c:pt>
                <c:pt idx="148">
                  <c:v>0.72627906301368494</c:v>
                </c:pt>
                <c:pt idx="149">
                  <c:v>0.73272181348839005</c:v>
                </c:pt>
                <c:pt idx="150">
                  <c:v>0.7340472237031056</c:v>
                </c:pt>
                <c:pt idx="151">
                  <c:v>0.73692980849911971</c:v>
                </c:pt>
                <c:pt idx="152">
                  <c:v>0.74200183022981303</c:v>
                </c:pt>
                <c:pt idx="153">
                  <c:v>0.74594722951927039</c:v>
                </c:pt>
                <c:pt idx="154">
                  <c:v>0.74801816053978853</c:v>
                </c:pt>
                <c:pt idx="155">
                  <c:v>0.74936254522428292</c:v>
                </c:pt>
                <c:pt idx="156">
                  <c:v>0.78209373706918173</c:v>
                </c:pt>
                <c:pt idx="157">
                  <c:v>0.78501865313041663</c:v>
                </c:pt>
                <c:pt idx="158">
                  <c:v>0.7856912306353625</c:v>
                </c:pt>
                <c:pt idx="159">
                  <c:v>0.79009143271858318</c:v>
                </c:pt>
                <c:pt idx="160">
                  <c:v>0.79612491365860361</c:v>
                </c:pt>
                <c:pt idx="161">
                  <c:v>0.79894499056896795</c:v>
                </c:pt>
                <c:pt idx="162">
                  <c:v>0.8016210237580228</c:v>
                </c:pt>
                <c:pt idx="163">
                  <c:v>0.80900547031283465</c:v>
                </c:pt>
                <c:pt idx="164">
                  <c:v>0.81737913359187908</c:v>
                </c:pt>
                <c:pt idx="165">
                  <c:v>0.8209052205747821</c:v>
                </c:pt>
                <c:pt idx="166">
                  <c:v>0.82142341583975198</c:v>
                </c:pt>
                <c:pt idx="167">
                  <c:v>0.84036170243504982</c:v>
                </c:pt>
                <c:pt idx="168">
                  <c:v>0.84215770596041828</c:v>
                </c:pt>
                <c:pt idx="169">
                  <c:v>0.84660053826409576</c:v>
                </c:pt>
                <c:pt idx="170">
                  <c:v>0.84836480225037181</c:v>
                </c:pt>
                <c:pt idx="171">
                  <c:v>0.85686347154936104</c:v>
                </c:pt>
                <c:pt idx="172">
                  <c:v>0.85687493445157847</c:v>
                </c:pt>
                <c:pt idx="173">
                  <c:v>0.85718460214110648</c:v>
                </c:pt>
                <c:pt idx="174">
                  <c:v>0.86913828881592992</c:v>
                </c:pt>
                <c:pt idx="175">
                  <c:v>0.8705063276687679</c:v>
                </c:pt>
                <c:pt idx="176">
                  <c:v>0.8749468845191769</c:v>
                </c:pt>
                <c:pt idx="177">
                  <c:v>0.88847191962835659</c:v>
                </c:pt>
                <c:pt idx="178">
                  <c:v>0.8975191997993025</c:v>
                </c:pt>
                <c:pt idx="179">
                  <c:v>0.90043653071360141</c:v>
                </c:pt>
                <c:pt idx="180">
                  <c:v>0.9228632432383006</c:v>
                </c:pt>
                <c:pt idx="181">
                  <c:v>0.924689142809758</c:v>
                </c:pt>
                <c:pt idx="182">
                  <c:v>0.92480681644991825</c:v>
                </c:pt>
                <c:pt idx="183">
                  <c:v>0.92706332110919143</c:v>
                </c:pt>
                <c:pt idx="184">
                  <c:v>0.93297379277931003</c:v>
                </c:pt>
                <c:pt idx="185">
                  <c:v>0.93941542714517701</c:v>
                </c:pt>
                <c:pt idx="186">
                  <c:v>0.95559726040528337</c:v>
                </c:pt>
                <c:pt idx="187">
                  <c:v>0.96332353954209127</c:v>
                </c:pt>
                <c:pt idx="188">
                  <c:v>0.96511212563388982</c:v>
                </c:pt>
                <c:pt idx="189">
                  <c:v>0.96963747923250987</c:v>
                </c:pt>
                <c:pt idx="190">
                  <c:v>0.969741012824063</c:v>
                </c:pt>
                <c:pt idx="191">
                  <c:v>0.96993550987547483</c:v>
                </c:pt>
                <c:pt idx="192">
                  <c:v>0.9728633788742338</c:v>
                </c:pt>
                <c:pt idx="193">
                  <c:v>0.97307843030275964</c:v>
                </c:pt>
                <c:pt idx="194">
                  <c:v>0.97447729088009549</c:v>
                </c:pt>
                <c:pt idx="195">
                  <c:v>0.97734030616344614</c:v>
                </c:pt>
                <c:pt idx="196">
                  <c:v>0.97840205294989591</c:v>
                </c:pt>
                <c:pt idx="197">
                  <c:v>0.98322595486033182</c:v>
                </c:pt>
                <c:pt idx="198">
                  <c:v>0.98814978893188221</c:v>
                </c:pt>
                <c:pt idx="199">
                  <c:v>0.99208089820037892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65344"/>
        <c:axId val="328665920"/>
      </c:scatterChart>
      <c:valAx>
        <c:axId val="3286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8665920"/>
        <c:crosses val="autoZero"/>
        <c:crossBetween val="midCat"/>
      </c:valAx>
      <c:valAx>
        <c:axId val="32866592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27556531520671179"/>
            </c:manualLayout>
          </c:layout>
          <c:overlay val="0"/>
        </c:title>
        <c:numFmt formatCode="#,##0.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8665344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'Light Tails'!$S$12:$S$26</c:f>
              <c:strCache>
                <c:ptCount val="15"/>
                <c:pt idx="0">
                  <c:v>0.004</c:v>
                </c:pt>
                <c:pt idx="1">
                  <c:v>0.075</c:v>
                </c:pt>
                <c:pt idx="2">
                  <c:v>0.146</c:v>
                </c:pt>
                <c:pt idx="3">
                  <c:v>0.216</c:v>
                </c:pt>
                <c:pt idx="4">
                  <c:v>0.287</c:v>
                </c:pt>
                <c:pt idx="5">
                  <c:v>0.357</c:v>
                </c:pt>
                <c:pt idx="6">
                  <c:v>0.428</c:v>
                </c:pt>
                <c:pt idx="7">
                  <c:v>0.498</c:v>
                </c:pt>
                <c:pt idx="8">
                  <c:v>0.569</c:v>
                </c:pt>
                <c:pt idx="9">
                  <c:v>0.639</c:v>
                </c:pt>
                <c:pt idx="10">
                  <c:v>0.710</c:v>
                </c:pt>
                <c:pt idx="11">
                  <c:v>0.780</c:v>
                </c:pt>
                <c:pt idx="12">
                  <c:v>0.851</c:v>
                </c:pt>
                <c:pt idx="13">
                  <c:v>0.922</c:v>
                </c:pt>
                <c:pt idx="14">
                  <c:v>More</c:v>
                </c:pt>
              </c:strCache>
            </c:strRef>
          </c:cat>
          <c:val>
            <c:numRef>
              <c:f>'Light Tails'!$T$12:$T$26</c:f>
              <c:numCache>
                <c:formatCode>General</c:formatCode>
                <c:ptCount val="15"/>
                <c:pt idx="0">
                  <c:v>1</c:v>
                </c:pt>
                <c:pt idx="1">
                  <c:v>16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16</c:v>
                </c:pt>
                <c:pt idx="7">
                  <c:v>15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9</c:v>
                </c:pt>
                <c:pt idx="12">
                  <c:v>15</c:v>
                </c:pt>
                <c:pt idx="13">
                  <c:v>9</c:v>
                </c:pt>
                <c:pt idx="1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8521728"/>
        <c:axId val="328667648"/>
      </c:barChart>
      <c:catAx>
        <c:axId val="32852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8667648"/>
        <c:crosses val="autoZero"/>
        <c:auto val="1"/>
        <c:lblAlgn val="ctr"/>
        <c:lblOffset val="100"/>
        <c:noMultiLvlLbl val="0"/>
      </c:catAx>
      <c:valAx>
        <c:axId val="328667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85217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'Right Skew'!$E$9:$E$208</c:f>
              <c:numCache>
                <c:formatCode>General</c:formatCode>
                <c:ptCount val="200"/>
                <c:pt idx="0">
                  <c:v>-2.6481007103590075</c:v>
                </c:pt>
                <c:pt idx="1">
                  <c:v>-2.2403934323780792</c:v>
                </c:pt>
                <c:pt idx="2">
                  <c:v>-2.0080143691977206</c:v>
                </c:pt>
                <c:pt idx="3">
                  <c:v>-1.8416160938540054</c:v>
                </c:pt>
                <c:pt idx="4">
                  <c:v>-1.7101666785386633</c:v>
                </c:pt>
                <c:pt idx="5">
                  <c:v>-1.6005715556990647</c:v>
                </c:pt>
                <c:pt idx="6">
                  <c:v>-1.5060163064419061</c:v>
                </c:pt>
                <c:pt idx="7">
                  <c:v>-1.4224828101756153</c:v>
                </c:pt>
                <c:pt idx="8">
                  <c:v>-1.3473944393887411</c:v>
                </c:pt>
                <c:pt idx="9">
                  <c:v>-1.2789958339192025</c:v>
                </c:pt>
                <c:pt idx="10">
                  <c:v>-1.2160350327182028</c:v>
                </c:pt>
                <c:pt idx="11">
                  <c:v>-1.1575863979098482</c:v>
                </c:pt>
                <c:pt idx="12">
                  <c:v>-1.1029454103619296</c:v>
                </c:pt>
                <c:pt idx="13">
                  <c:v>-1.0515628728677422</c:v>
                </c:pt>
                <c:pt idx="14">
                  <c:v>-1.0030019962038721</c:v>
                </c:pt>
                <c:pt idx="15">
                  <c:v>-0.95690941371225668</c:v>
                </c:pt>
                <c:pt idx="16">
                  <c:v>-0.91299501517291004</c:v>
                </c:pt>
                <c:pt idx="17">
                  <c:v>-0.87101755539526637</c:v>
                </c:pt>
                <c:pt idx="18">
                  <c:v>-0.83077415483105765</c:v>
                </c:pt>
                <c:pt idx="19">
                  <c:v>-0.79209249013622252</c:v>
                </c:pt>
                <c:pt idx="20">
                  <c:v>-0.7548248854329016</c:v>
                </c:pt>
                <c:pt idx="21">
                  <c:v>-0.71884377315755521</c:v>
                </c:pt>
                <c:pt idx="22">
                  <c:v>-0.68403815919060018</c:v>
                </c:pt>
                <c:pt idx="23">
                  <c:v>-0.65031083604822881</c:v>
                </c:pt>
                <c:pt idx="24">
                  <c:v>-0.61757616123915438</c:v>
                </c:pt>
                <c:pt idx="25">
                  <c:v>-0.58575826813475218</c:v>
                </c:pt>
                <c:pt idx="26">
                  <c:v>-0.55478961174132713</c:v>
                </c:pt>
                <c:pt idx="27">
                  <c:v>-0.52460977659249863</c:v>
                </c:pt>
                <c:pt idx="28">
                  <c:v>-0.49516449183179567</c:v>
                </c:pt>
                <c:pt idx="29">
                  <c:v>-0.46640481156428715</c:v>
                </c:pt>
                <c:pt idx="30">
                  <c:v>-0.43828642815294794</c:v>
                </c:pt>
                <c:pt idx="31">
                  <c:v>-0.41076909329663214</c:v>
                </c:pt>
                <c:pt idx="32">
                  <c:v>-0.38381612712702173</c:v>
                </c:pt>
                <c:pt idx="33">
                  <c:v>-0.35739399967461583</c:v>
                </c:pt>
                <c:pt idx="34">
                  <c:v>-0.33147197221511493</c:v>
                </c:pt>
                <c:pt idx="35">
                  <c:v>-0.30602178845778005</c:v>
                </c:pt>
                <c:pt idx="36">
                  <c:v>-0.28101740745254267</c:v>
                </c:pt>
                <c:pt idx="37">
                  <c:v>-0.25643477160017314</c:v>
                </c:pt>
                <c:pt idx="38">
                  <c:v>-0.23225160434542125</c:v>
                </c:pt>
                <c:pt idx="39">
                  <c:v>-0.20844723308747248</c:v>
                </c:pt>
                <c:pt idx="40">
                  <c:v>-0.18500243360861379</c:v>
                </c:pt>
                <c:pt idx="41">
                  <c:v>-0.16189929294159944</c:v>
                </c:pt>
                <c:pt idx="42">
                  <c:v>-0.13912108809965651</c:v>
                </c:pt>
                <c:pt idx="43">
                  <c:v>-0.11665217850443299</c:v>
                </c:pt>
                <c:pt idx="44">
                  <c:v>-9.4477910284988198E-2</c:v>
                </c:pt>
                <c:pt idx="45">
                  <c:v>-7.2584530899680977E-2</c:v>
                </c:pt>
                <c:pt idx="46">
                  <c:v>-5.0959112763851344E-2</c:v>
                </c:pt>
                <c:pt idx="47">
                  <c:v>-2.9589484758610007E-2</c:v>
                </c:pt>
                <c:pt idx="48">
                  <c:v>-8.4641706568737707E-3</c:v>
                </c:pt>
                <c:pt idx="49">
                  <c:v>1.2427666362158862E-2</c:v>
                </c:pt>
                <c:pt idx="50">
                  <c:v>3.309627382514968E-2</c:v>
                </c:pt>
                <c:pt idx="51">
                  <c:v>5.3551355322183913E-2</c:v>
                </c:pt>
                <c:pt idx="52">
                  <c:v>7.3802111646915081E-2</c:v>
                </c:pt>
                <c:pt idx="53">
                  <c:v>9.3857278186888493E-2</c:v>
                </c:pt>
                <c:pt idx="54">
                  <c:v>0.11372515897224722</c:v>
                </c:pt>
                <c:pt idx="55">
                  <c:v>0.13341365774010649</c:v>
                </c:pt>
                <c:pt idx="56">
                  <c:v>0.15293030632812343</c:v>
                </c:pt>
                <c:pt idx="57">
                  <c:v>0.17228229067308565</c:v>
                </c:pt>
                <c:pt idx="58">
                  <c:v>0.19147647465773099</c:v>
                </c:pt>
                <c:pt idx="59">
                  <c:v>0.21051942202076945</c:v>
                </c:pt>
                <c:pt idx="60">
                  <c:v>0.22941741652053926</c:v>
                </c:pt>
                <c:pt idx="61">
                  <c:v>0.248176480521348</c:v>
                </c:pt>
                <c:pt idx="62">
                  <c:v>0.26680239215288926</c:v>
                </c:pt>
                <c:pt idx="63">
                  <c:v>0.28530070117680884</c:v>
                </c:pt>
                <c:pt idx="64">
                  <c:v>0.30367674368016839</c:v>
                </c:pt>
                <c:pt idx="65">
                  <c:v>0.32193565570296978</c:v>
                </c:pt>
                <c:pt idx="66">
                  <c:v>0.34008238589584705</c:v>
                </c:pt>
                <c:pt idx="67">
                  <c:v>0.35812170729422943</c:v>
                </c:pt>
                <c:pt idx="68">
                  <c:v>0.37605822828666846</c:v>
                </c:pt>
                <c:pt idx="69">
                  <c:v>0.39389640284735405</c:v>
                </c:pt>
                <c:pt idx="70">
                  <c:v>0.41164054009606676</c:v>
                </c:pt>
                <c:pt idx="71">
                  <c:v>0.42929481324278512</c:v>
                </c:pt>
                <c:pt idx="72">
                  <c:v>0.44686326796879944</c:v>
                </c:pt>
                <c:pt idx="73">
                  <c:v>0.46434983029139976</c:v>
                </c:pt>
                <c:pt idx="74">
                  <c:v>0.48175831395494539</c:v>
                </c:pt>
                <c:pt idx="75">
                  <c:v>0.49909242738730158</c:v>
                </c:pt>
                <c:pt idx="76">
                  <c:v>0.51635578025721718</c:v>
                </c:pt>
                <c:pt idx="77">
                  <c:v>0.53355188966516542</c:v>
                </c:pt>
                <c:pt idx="78">
                  <c:v>0.55068418599742031</c:v>
                </c:pt>
                <c:pt idx="79">
                  <c:v>0.56775601847068002</c:v>
                </c:pt>
                <c:pt idx="80">
                  <c:v>0.58477066039234626</c:v>
                </c:pt>
                <c:pt idx="81">
                  <c:v>0.60173131415956571</c:v>
                </c:pt>
                <c:pt idx="82">
                  <c:v>0.61864111601836358</c:v>
                </c:pt>
                <c:pt idx="83">
                  <c:v>0.63550314060258217</c:v>
                </c:pt>
                <c:pt idx="84">
                  <c:v>0.65232040527089474</c:v>
                </c:pt>
                <c:pt idx="85">
                  <c:v>0.66909587425885353</c:v>
                </c:pt>
                <c:pt idx="86">
                  <c:v>0.68583246266176534</c:v>
                </c:pt>
                <c:pt idx="87">
                  <c:v>0.70253304026313279</c:v>
                </c:pt>
                <c:pt idx="88">
                  <c:v>0.71920043522244415</c:v>
                </c:pt>
                <c:pt idx="89">
                  <c:v>0.73583743763525955</c:v>
                </c:pt>
                <c:pt idx="90">
                  <c:v>0.75244680297776878</c:v>
                </c:pt>
                <c:pt idx="91">
                  <c:v>0.76903125544732265</c:v>
                </c:pt>
                <c:pt idx="92">
                  <c:v>0.78559349120984123</c:v>
                </c:pt>
                <c:pt idx="93">
                  <c:v>0.80213618156446076</c:v>
                </c:pt>
                <c:pt idx="94">
                  <c:v>0.81866197603531699</c:v>
                </c:pt>
                <c:pt idx="95">
                  <c:v>0.83517350539995538</c:v>
                </c:pt>
                <c:pt idx="96">
                  <c:v>0.85167338466350084</c:v>
                </c:pt>
                <c:pt idx="97">
                  <c:v>0.86816421598742344</c:v>
                </c:pt>
                <c:pt idx="98">
                  <c:v>0.88464859158148934</c:v>
                </c:pt>
                <c:pt idx="99">
                  <c:v>0.90112909656728113</c:v>
                </c:pt>
                <c:pt idx="100">
                  <c:v>0.9176083118215197</c:v>
                </c:pt>
                <c:pt idx="101">
                  <c:v>0.93408881680731159</c:v>
                </c:pt>
                <c:pt idx="102">
                  <c:v>0.95057319240137761</c:v>
                </c:pt>
                <c:pt idx="103">
                  <c:v>0.9670640237253002</c:v>
                </c:pt>
                <c:pt idx="104">
                  <c:v>0.98356390298884566</c:v>
                </c:pt>
                <c:pt idx="105">
                  <c:v>1.0000754323534842</c:v>
                </c:pt>
                <c:pt idx="106">
                  <c:v>1.0166012268243401</c:v>
                </c:pt>
                <c:pt idx="107">
                  <c:v>1.0331439171789596</c:v>
                </c:pt>
                <c:pt idx="108">
                  <c:v>1.0497061529414784</c:v>
                </c:pt>
                <c:pt idx="109">
                  <c:v>1.0662906054110324</c:v>
                </c:pt>
                <c:pt idx="110">
                  <c:v>1.0828999707535414</c:v>
                </c:pt>
                <c:pt idx="111">
                  <c:v>1.0995369731663571</c:v>
                </c:pt>
                <c:pt idx="112">
                  <c:v>1.1162043681256681</c:v>
                </c:pt>
                <c:pt idx="113">
                  <c:v>1.1329049457270355</c:v>
                </c:pt>
                <c:pt idx="114">
                  <c:v>1.1496415341299475</c:v>
                </c:pt>
                <c:pt idx="115">
                  <c:v>1.1664170031179064</c:v>
                </c:pt>
                <c:pt idx="116">
                  <c:v>1.1832342677862189</c:v>
                </c:pt>
                <c:pt idx="117">
                  <c:v>1.2000962923704377</c:v>
                </c:pt>
                <c:pt idx="118">
                  <c:v>1.2170060942292351</c:v>
                </c:pt>
                <c:pt idx="119">
                  <c:v>1.2339667479964547</c:v>
                </c:pt>
                <c:pt idx="120">
                  <c:v>1.250981389918121</c:v>
                </c:pt>
                <c:pt idx="121">
                  <c:v>1.2680532223913807</c:v>
                </c:pt>
                <c:pt idx="122">
                  <c:v>1.2851855187236356</c:v>
                </c:pt>
                <c:pt idx="123">
                  <c:v>1.3023816281315841</c:v>
                </c:pt>
                <c:pt idx="124">
                  <c:v>1.3196449810014994</c:v>
                </c:pt>
                <c:pt idx="125">
                  <c:v>1.3369790944338553</c:v>
                </c:pt>
                <c:pt idx="126">
                  <c:v>1.3543875780974013</c:v>
                </c:pt>
                <c:pt idx="127">
                  <c:v>1.3718741404200017</c:v>
                </c:pt>
                <c:pt idx="128">
                  <c:v>1.3894425951460159</c:v>
                </c:pt>
                <c:pt idx="129">
                  <c:v>1.4070968682927345</c:v>
                </c:pt>
                <c:pt idx="130">
                  <c:v>1.4248410055414467</c:v>
                </c:pt>
                <c:pt idx="131">
                  <c:v>1.4426791801021321</c:v>
                </c:pt>
                <c:pt idx="132">
                  <c:v>1.4606157010945715</c:v>
                </c:pt>
                <c:pt idx="133">
                  <c:v>1.478655022492954</c:v>
                </c:pt>
                <c:pt idx="134">
                  <c:v>1.4968017526858313</c:v>
                </c:pt>
                <c:pt idx="135">
                  <c:v>1.5150606647086331</c:v>
                </c:pt>
                <c:pt idx="136">
                  <c:v>1.5334367072119917</c:v>
                </c:pt>
                <c:pt idx="137">
                  <c:v>1.5519350162359116</c:v>
                </c:pt>
                <c:pt idx="138">
                  <c:v>1.570560927867453</c:v>
                </c:pt>
                <c:pt idx="139">
                  <c:v>1.5893199918682615</c:v>
                </c:pt>
                <c:pt idx="140">
                  <c:v>1.6082179863680315</c:v>
                </c:pt>
                <c:pt idx="141">
                  <c:v>1.6272609337310699</c:v>
                </c:pt>
                <c:pt idx="142">
                  <c:v>1.646455117715715</c:v>
                </c:pt>
                <c:pt idx="143">
                  <c:v>1.6658071020606773</c:v>
                </c:pt>
                <c:pt idx="144">
                  <c:v>1.6853237506486942</c:v>
                </c:pt>
                <c:pt idx="145">
                  <c:v>1.7050122494165534</c:v>
                </c:pt>
                <c:pt idx="146">
                  <c:v>1.7248801302019126</c:v>
                </c:pt>
                <c:pt idx="147">
                  <c:v>1.7449352967418861</c:v>
                </c:pt>
                <c:pt idx="148">
                  <c:v>1.765186053066617</c:v>
                </c:pt>
                <c:pt idx="149">
                  <c:v>1.7856411345636516</c:v>
                </c:pt>
                <c:pt idx="150">
                  <c:v>1.8063097420266421</c:v>
                </c:pt>
                <c:pt idx="151">
                  <c:v>1.8272015790456748</c:v>
                </c:pt>
                <c:pt idx="152">
                  <c:v>1.8483268931474111</c:v>
                </c:pt>
                <c:pt idx="153">
                  <c:v>1.8696965211526524</c:v>
                </c:pt>
                <c:pt idx="154">
                  <c:v>1.8913219392884821</c:v>
                </c:pt>
                <c:pt idx="155">
                  <c:v>1.9132153186737881</c:v>
                </c:pt>
                <c:pt idx="156">
                  <c:v>1.9353895868932338</c:v>
                </c:pt>
                <c:pt idx="157">
                  <c:v>1.9578584964884576</c:v>
                </c:pt>
                <c:pt idx="158">
                  <c:v>1.9806367013304005</c:v>
                </c:pt>
                <c:pt idx="159">
                  <c:v>2.0037398419974148</c:v>
                </c:pt>
                <c:pt idx="160">
                  <c:v>2.0271846414762735</c:v>
                </c:pt>
                <c:pt idx="161">
                  <c:v>2.0509890127342212</c:v>
                </c:pt>
                <c:pt idx="162">
                  <c:v>2.0751721799889751</c:v>
                </c:pt>
                <c:pt idx="163">
                  <c:v>2.0997548158413437</c:v>
                </c:pt>
                <c:pt idx="164">
                  <c:v>2.1247591968465809</c:v>
                </c:pt>
                <c:pt idx="165">
                  <c:v>2.1502093806039158</c:v>
                </c:pt>
                <c:pt idx="166">
                  <c:v>2.1761314080634167</c:v>
                </c:pt>
                <c:pt idx="167">
                  <c:v>2.2025535355158219</c:v>
                </c:pt>
                <c:pt idx="168">
                  <c:v>2.2295065016854334</c:v>
                </c:pt>
                <c:pt idx="169">
                  <c:v>2.257023836541749</c:v>
                </c:pt>
                <c:pt idx="170">
                  <c:v>2.2851422199530882</c:v>
                </c:pt>
                <c:pt idx="171">
                  <c:v>2.3139019002205967</c:v>
                </c:pt>
                <c:pt idx="172">
                  <c:v>2.3433471849812997</c:v>
                </c:pt>
                <c:pt idx="173">
                  <c:v>2.373527020130128</c:v>
                </c:pt>
                <c:pt idx="174">
                  <c:v>2.4044956765235534</c:v>
                </c:pt>
                <c:pt idx="175">
                  <c:v>2.4363135696279556</c:v>
                </c:pt>
                <c:pt idx="176">
                  <c:v>2.4690482444370296</c:v>
                </c:pt>
                <c:pt idx="177">
                  <c:v>2.502775567579401</c:v>
                </c:pt>
                <c:pt idx="178">
                  <c:v>2.537581181546356</c:v>
                </c:pt>
                <c:pt idx="179">
                  <c:v>2.573562293821702</c:v>
                </c:pt>
                <c:pt idx="180">
                  <c:v>2.6108298985250222</c:v>
                </c:pt>
                <c:pt idx="181">
                  <c:v>2.6495115632198587</c:v>
                </c:pt>
                <c:pt idx="182">
                  <c:v>2.6897549637840674</c:v>
                </c:pt>
                <c:pt idx="183">
                  <c:v>2.7317324235617111</c:v>
                </c:pt>
                <c:pt idx="184">
                  <c:v>2.7756468221010575</c:v>
                </c:pt>
                <c:pt idx="185">
                  <c:v>2.8217394045926731</c:v>
                </c:pt>
                <c:pt idx="186">
                  <c:v>2.8703002812565432</c:v>
                </c:pt>
                <c:pt idx="187">
                  <c:v>2.9216828187507309</c:v>
                </c:pt>
                <c:pt idx="188">
                  <c:v>2.976323806298649</c:v>
                </c:pt>
                <c:pt idx="189">
                  <c:v>3.0347724411070036</c:v>
                </c:pt>
                <c:pt idx="190">
                  <c:v>3.0977332423080037</c:v>
                </c:pt>
                <c:pt idx="191">
                  <c:v>3.1661318477775406</c:v>
                </c:pt>
                <c:pt idx="192">
                  <c:v>3.2412202185644157</c:v>
                </c:pt>
                <c:pt idx="193">
                  <c:v>3.3247537148307069</c:v>
                </c:pt>
                <c:pt idx="194">
                  <c:v>3.4193089640878656</c:v>
                </c:pt>
                <c:pt idx="195">
                  <c:v>3.5289040869274642</c:v>
                </c:pt>
                <c:pt idx="196">
                  <c:v>3.6603535022428062</c:v>
                </c:pt>
                <c:pt idx="197">
                  <c:v>3.8267517775865194</c:v>
                </c:pt>
                <c:pt idx="198">
                  <c:v>4.059130840766878</c:v>
                </c:pt>
                <c:pt idx="199">
                  <c:v>4.466838118747809</c:v>
                </c:pt>
              </c:numCache>
            </c:numRef>
          </c:xVal>
          <c:yVal>
            <c:numRef>
              <c:f>'Right Skew'!$B$9:$B$208</c:f>
              <c:numCache>
                <c:formatCode>General</c:formatCode>
                <c:ptCount val="200"/>
                <c:pt idx="0">
                  <c:v>4.7716566418059389E-5</c:v>
                </c:pt>
                <c:pt idx="1">
                  <c:v>5.8282457086933281E-5</c:v>
                </c:pt>
                <c:pt idx="2">
                  <c:v>7.1482911322149896E-5</c:v>
                </c:pt>
                <c:pt idx="3">
                  <c:v>9.7819859183702801E-5</c:v>
                </c:pt>
                <c:pt idx="4">
                  <c:v>6.552570797922477E-4</c:v>
                </c:pt>
                <c:pt idx="5">
                  <c:v>9.1379093054450738E-4</c:v>
                </c:pt>
                <c:pt idx="6">
                  <c:v>1.8284002366054802E-3</c:v>
                </c:pt>
                <c:pt idx="7">
                  <c:v>1.839895811255654E-3</c:v>
                </c:pt>
                <c:pt idx="8">
                  <c:v>2.4231875097159589E-3</c:v>
                </c:pt>
                <c:pt idx="9">
                  <c:v>3.106592362945324E-3</c:v>
                </c:pt>
                <c:pt idx="10">
                  <c:v>4.0589870285503409E-3</c:v>
                </c:pt>
                <c:pt idx="11">
                  <c:v>5.0991445496248577E-3</c:v>
                </c:pt>
                <c:pt idx="12">
                  <c:v>5.2256651229878699E-3</c:v>
                </c:pt>
                <c:pt idx="13">
                  <c:v>5.2813975532566212E-3</c:v>
                </c:pt>
                <c:pt idx="14">
                  <c:v>8.8616422117856163E-3</c:v>
                </c:pt>
                <c:pt idx="15">
                  <c:v>9.5857003444181459E-3</c:v>
                </c:pt>
                <c:pt idx="16">
                  <c:v>1.2142541190762014E-2</c:v>
                </c:pt>
                <c:pt idx="17">
                  <c:v>1.3478417490700932E-2</c:v>
                </c:pt>
                <c:pt idx="18">
                  <c:v>1.434712745689589E-2</c:v>
                </c:pt>
                <c:pt idx="19">
                  <c:v>1.4391479398745308E-2</c:v>
                </c:pt>
                <c:pt idx="20">
                  <c:v>1.4419245147741434E-2</c:v>
                </c:pt>
                <c:pt idx="21">
                  <c:v>1.929553663882521E-2</c:v>
                </c:pt>
                <c:pt idx="22">
                  <c:v>1.9554707835686004E-2</c:v>
                </c:pt>
                <c:pt idx="23">
                  <c:v>2.0670027999315842E-2</c:v>
                </c:pt>
                <c:pt idx="24">
                  <c:v>2.2732206096596787E-2</c:v>
                </c:pt>
                <c:pt idx="25">
                  <c:v>2.3224803659151909E-2</c:v>
                </c:pt>
                <c:pt idx="26">
                  <c:v>2.4842809618753112E-2</c:v>
                </c:pt>
                <c:pt idx="27">
                  <c:v>2.6791886387005064E-2</c:v>
                </c:pt>
                <c:pt idx="28">
                  <c:v>2.8444249310724316E-2</c:v>
                </c:pt>
                <c:pt idx="29">
                  <c:v>3.2602895377277133E-2</c:v>
                </c:pt>
                <c:pt idx="30">
                  <c:v>3.4096755929150728E-2</c:v>
                </c:pt>
                <c:pt idx="31">
                  <c:v>3.5095130419520365E-2</c:v>
                </c:pt>
                <c:pt idx="32">
                  <c:v>4.0620961782456354E-2</c:v>
                </c:pt>
                <c:pt idx="33">
                  <c:v>4.4880677816383947E-2</c:v>
                </c:pt>
                <c:pt idx="34">
                  <c:v>4.5361290084252652E-2</c:v>
                </c:pt>
                <c:pt idx="35">
                  <c:v>4.7807105756556369E-2</c:v>
                </c:pt>
                <c:pt idx="36">
                  <c:v>4.8262109948571365E-2</c:v>
                </c:pt>
                <c:pt idx="37">
                  <c:v>4.8895153523870589E-2</c:v>
                </c:pt>
                <c:pt idx="38">
                  <c:v>5.290005010310863E-2</c:v>
                </c:pt>
                <c:pt idx="39">
                  <c:v>5.3965549596969122E-2</c:v>
                </c:pt>
                <c:pt idx="40">
                  <c:v>5.6110708761144296E-2</c:v>
                </c:pt>
                <c:pt idx="41">
                  <c:v>6.1277729354743675E-2</c:v>
                </c:pt>
                <c:pt idx="42">
                  <c:v>6.1806057597096661E-2</c:v>
                </c:pt>
                <c:pt idx="43">
                  <c:v>6.7044075140375733E-2</c:v>
                </c:pt>
                <c:pt idx="44">
                  <c:v>7.2224190717651876E-2</c:v>
                </c:pt>
                <c:pt idx="45">
                  <c:v>7.5799130285942484E-2</c:v>
                </c:pt>
                <c:pt idx="46">
                  <c:v>7.9204887404545121E-2</c:v>
                </c:pt>
                <c:pt idx="47">
                  <c:v>8.1795833570198692E-2</c:v>
                </c:pt>
                <c:pt idx="48">
                  <c:v>8.2319648032962905E-2</c:v>
                </c:pt>
                <c:pt idx="49">
                  <c:v>8.3472756508081544E-2</c:v>
                </c:pt>
                <c:pt idx="50">
                  <c:v>8.8360480870700198E-2</c:v>
                </c:pt>
                <c:pt idx="51">
                  <c:v>9.1641072210895222E-2</c:v>
                </c:pt>
                <c:pt idx="52">
                  <c:v>9.1933515042432676E-2</c:v>
                </c:pt>
                <c:pt idx="53">
                  <c:v>0.10850245989840153</c:v>
                </c:pt>
                <c:pt idx="54">
                  <c:v>0.1116030384795193</c:v>
                </c:pt>
                <c:pt idx="55">
                  <c:v>0.11510258376139165</c:v>
                </c:pt>
                <c:pt idx="56">
                  <c:v>0.11574282937675744</c:v>
                </c:pt>
                <c:pt idx="57">
                  <c:v>0.11728435314204792</c:v>
                </c:pt>
                <c:pt idx="58">
                  <c:v>0.12893390965935891</c:v>
                </c:pt>
                <c:pt idx="59">
                  <c:v>0.13218949822291348</c:v>
                </c:pt>
                <c:pt idx="60">
                  <c:v>0.13836041873851662</c:v>
                </c:pt>
                <c:pt idx="61">
                  <c:v>0.14558637129101976</c:v>
                </c:pt>
                <c:pt idx="62">
                  <c:v>0.15574345570620909</c:v>
                </c:pt>
                <c:pt idx="63">
                  <c:v>0.15600827949151314</c:v>
                </c:pt>
                <c:pt idx="64">
                  <c:v>0.15638533867127949</c:v>
                </c:pt>
                <c:pt idx="65">
                  <c:v>0.16067270770255274</c:v>
                </c:pt>
                <c:pt idx="66">
                  <c:v>0.17471925469241104</c:v>
                </c:pt>
                <c:pt idx="67">
                  <c:v>0.18799370132491486</c:v>
                </c:pt>
                <c:pt idx="68">
                  <c:v>0.18829025153754211</c:v>
                </c:pt>
                <c:pt idx="69">
                  <c:v>0.21744623518868142</c:v>
                </c:pt>
                <c:pt idx="70">
                  <c:v>0.22253801405687634</c:v>
                </c:pt>
                <c:pt idx="71">
                  <c:v>0.22598692499784565</c:v>
                </c:pt>
                <c:pt idx="72">
                  <c:v>0.22841300639965098</c:v>
                </c:pt>
                <c:pt idx="73">
                  <c:v>0.23930600445150513</c:v>
                </c:pt>
                <c:pt idx="74">
                  <c:v>0.2404720566529773</c:v>
                </c:pt>
                <c:pt idx="75">
                  <c:v>0.24408395055112569</c:v>
                </c:pt>
                <c:pt idx="76">
                  <c:v>0.24684172711901861</c:v>
                </c:pt>
                <c:pt idx="77">
                  <c:v>0.26201205687783063</c:v>
                </c:pt>
                <c:pt idx="78">
                  <c:v>0.26336480617142</c:v>
                </c:pt>
                <c:pt idx="79">
                  <c:v>0.27146559479302257</c:v>
                </c:pt>
                <c:pt idx="80">
                  <c:v>0.27375107415908778</c:v>
                </c:pt>
                <c:pt idx="81">
                  <c:v>0.27394056241366094</c:v>
                </c:pt>
                <c:pt idx="82">
                  <c:v>0.2754625059110567</c:v>
                </c:pt>
                <c:pt idx="83">
                  <c:v>0.28101935067809347</c:v>
                </c:pt>
                <c:pt idx="84">
                  <c:v>0.30504078271455221</c:v>
                </c:pt>
                <c:pt idx="85">
                  <c:v>0.30829010185006961</c:v>
                </c:pt>
                <c:pt idx="86">
                  <c:v>0.31176682323164118</c:v>
                </c:pt>
                <c:pt idx="87">
                  <c:v>0.31362104361249016</c:v>
                </c:pt>
                <c:pt idx="88">
                  <c:v>0.31775722439041437</c:v>
                </c:pt>
                <c:pt idx="89">
                  <c:v>0.32373362446623932</c:v>
                </c:pt>
                <c:pt idx="90">
                  <c:v>0.3426514701268894</c:v>
                </c:pt>
                <c:pt idx="91">
                  <c:v>0.3442839596856353</c:v>
                </c:pt>
                <c:pt idx="92">
                  <c:v>0.36795676429940466</c:v>
                </c:pt>
                <c:pt idx="93">
                  <c:v>0.36803006720945941</c:v>
                </c:pt>
                <c:pt idx="94">
                  <c:v>0.37068813146614338</c:v>
                </c:pt>
                <c:pt idx="95">
                  <c:v>0.37727931984815644</c:v>
                </c:pt>
                <c:pt idx="96">
                  <c:v>0.38230637244483018</c:v>
                </c:pt>
                <c:pt idx="97">
                  <c:v>0.38497671338823364</c:v>
                </c:pt>
                <c:pt idx="98">
                  <c:v>0.39013423189823726</c:v>
                </c:pt>
                <c:pt idx="99">
                  <c:v>0.40400734062289417</c:v>
                </c:pt>
                <c:pt idx="100">
                  <c:v>0.40410264779020455</c:v>
                </c:pt>
                <c:pt idx="101">
                  <c:v>0.41863159887759366</c:v>
                </c:pt>
                <c:pt idx="102">
                  <c:v>0.41950073718367198</c:v>
                </c:pt>
                <c:pt idx="103">
                  <c:v>0.4264702807234273</c:v>
                </c:pt>
                <c:pt idx="104">
                  <c:v>0.46238602565097087</c:v>
                </c:pt>
                <c:pt idx="105">
                  <c:v>0.46938176741027426</c:v>
                </c:pt>
                <c:pt idx="106">
                  <c:v>0.47244675916393392</c:v>
                </c:pt>
                <c:pt idx="107">
                  <c:v>0.48295733452515627</c:v>
                </c:pt>
                <c:pt idx="108">
                  <c:v>0.49748696448535079</c:v>
                </c:pt>
                <c:pt idx="109">
                  <c:v>0.51147107412315929</c:v>
                </c:pt>
                <c:pt idx="110">
                  <c:v>0.52335853539276278</c:v>
                </c:pt>
                <c:pt idx="111">
                  <c:v>0.54930904563574456</c:v>
                </c:pt>
                <c:pt idx="112">
                  <c:v>0.55884312347899823</c:v>
                </c:pt>
                <c:pt idx="113">
                  <c:v>0.55894683502669973</c:v>
                </c:pt>
                <c:pt idx="114">
                  <c:v>0.58036571118833136</c:v>
                </c:pt>
                <c:pt idx="115">
                  <c:v>0.59159512013862581</c:v>
                </c:pt>
                <c:pt idx="116">
                  <c:v>0.62928356131042551</c:v>
                </c:pt>
                <c:pt idx="117">
                  <c:v>0.64899033047809496</c:v>
                </c:pt>
                <c:pt idx="118">
                  <c:v>0.66491094813432794</c:v>
                </c:pt>
                <c:pt idx="119">
                  <c:v>0.68206319697952511</c:v>
                </c:pt>
                <c:pt idx="120">
                  <c:v>0.71074421425990431</c:v>
                </c:pt>
                <c:pt idx="121">
                  <c:v>0.71696683008968876</c:v>
                </c:pt>
                <c:pt idx="122">
                  <c:v>0.74603733545275785</c:v>
                </c:pt>
                <c:pt idx="123">
                  <c:v>0.77454063250504823</c:v>
                </c:pt>
                <c:pt idx="124">
                  <c:v>0.77522833284551307</c:v>
                </c:pt>
                <c:pt idx="125">
                  <c:v>0.78870614380556658</c:v>
                </c:pt>
                <c:pt idx="126">
                  <c:v>0.79037580104181127</c:v>
                </c:pt>
                <c:pt idx="127">
                  <c:v>0.79151812147258827</c:v>
                </c:pt>
                <c:pt idx="128">
                  <c:v>0.80003970935794677</c:v>
                </c:pt>
                <c:pt idx="129">
                  <c:v>0.80577832239376601</c:v>
                </c:pt>
                <c:pt idx="130">
                  <c:v>0.81070668184149419</c:v>
                </c:pt>
                <c:pt idx="131">
                  <c:v>0.8565587320507615</c:v>
                </c:pt>
                <c:pt idx="132">
                  <c:v>0.85928840638428261</c:v>
                </c:pt>
                <c:pt idx="133">
                  <c:v>0.88315079197579427</c:v>
                </c:pt>
                <c:pt idx="134">
                  <c:v>0.92380382684890505</c:v>
                </c:pt>
                <c:pt idx="135">
                  <c:v>0.93196114199299818</c:v>
                </c:pt>
                <c:pt idx="136">
                  <c:v>0.9427543942672193</c:v>
                </c:pt>
                <c:pt idx="137">
                  <c:v>0.96284760749468901</c:v>
                </c:pt>
                <c:pt idx="138">
                  <c:v>0.97988012194772722</c:v>
                </c:pt>
                <c:pt idx="139">
                  <c:v>0.98145715749327833</c:v>
                </c:pt>
                <c:pt idx="140">
                  <c:v>1.0309677412445215</c:v>
                </c:pt>
                <c:pt idx="141">
                  <c:v>1.0368194806899425</c:v>
                </c:pt>
                <c:pt idx="142">
                  <c:v>1.0427705912661092</c:v>
                </c:pt>
                <c:pt idx="143">
                  <c:v>1.1387247701346219</c:v>
                </c:pt>
                <c:pt idx="144">
                  <c:v>1.1557998481457703</c:v>
                </c:pt>
                <c:pt idx="145">
                  <c:v>1.1652867215351546</c:v>
                </c:pt>
                <c:pt idx="146">
                  <c:v>1.1711921196781072</c:v>
                </c:pt>
                <c:pt idx="147">
                  <c:v>1.1721992419157778</c:v>
                </c:pt>
                <c:pt idx="148">
                  <c:v>1.1920750250119785</c:v>
                </c:pt>
                <c:pt idx="149">
                  <c:v>1.2145685703905329</c:v>
                </c:pt>
                <c:pt idx="150">
                  <c:v>1.2696696384385162</c:v>
                </c:pt>
                <c:pt idx="151">
                  <c:v>1.3517794256555915</c:v>
                </c:pt>
                <c:pt idx="152">
                  <c:v>1.3584629157053911</c:v>
                </c:pt>
                <c:pt idx="153">
                  <c:v>1.3893723042719914</c:v>
                </c:pt>
                <c:pt idx="154">
                  <c:v>1.390768972742374</c:v>
                </c:pt>
                <c:pt idx="155">
                  <c:v>1.4185453791767433</c:v>
                </c:pt>
                <c:pt idx="156">
                  <c:v>1.4482456630335594</c:v>
                </c:pt>
                <c:pt idx="157">
                  <c:v>1.4605110148241991</c:v>
                </c:pt>
                <c:pt idx="158">
                  <c:v>1.4767423002240843</c:v>
                </c:pt>
                <c:pt idx="159">
                  <c:v>1.4896217266309697</c:v>
                </c:pt>
                <c:pt idx="160">
                  <c:v>1.4965900337120666</c:v>
                </c:pt>
                <c:pt idx="161">
                  <c:v>1.4993346385096613</c:v>
                </c:pt>
                <c:pt idx="162">
                  <c:v>1.5478049169898422</c:v>
                </c:pt>
                <c:pt idx="163">
                  <c:v>1.5666987868643862</c:v>
                </c:pt>
                <c:pt idx="164">
                  <c:v>1.5711512191280832</c:v>
                </c:pt>
                <c:pt idx="165">
                  <c:v>1.5840261262532391</c:v>
                </c:pt>
                <c:pt idx="166">
                  <c:v>1.6293884738662259</c:v>
                </c:pt>
                <c:pt idx="167">
                  <c:v>1.642478013460553</c:v>
                </c:pt>
                <c:pt idx="168">
                  <c:v>1.6441961671370342</c:v>
                </c:pt>
                <c:pt idx="169">
                  <c:v>1.7032371812237275</c:v>
                </c:pt>
                <c:pt idx="170">
                  <c:v>1.7140223647851569</c:v>
                </c:pt>
                <c:pt idx="171">
                  <c:v>1.7830292412926492</c:v>
                </c:pt>
                <c:pt idx="172">
                  <c:v>1.7932500910746367</c:v>
                </c:pt>
                <c:pt idx="173">
                  <c:v>1.9234282073706894</c:v>
                </c:pt>
                <c:pt idx="174">
                  <c:v>1.9241889423564109</c:v>
                </c:pt>
                <c:pt idx="175">
                  <c:v>1.9536791071069577</c:v>
                </c:pt>
                <c:pt idx="176">
                  <c:v>2.0555976993208516</c:v>
                </c:pt>
                <c:pt idx="177">
                  <c:v>2.0874661202843829</c:v>
                </c:pt>
                <c:pt idx="178">
                  <c:v>2.2304441574274607</c:v>
                </c:pt>
                <c:pt idx="179">
                  <c:v>2.2318626343242065</c:v>
                </c:pt>
                <c:pt idx="180">
                  <c:v>2.3172545269742111</c:v>
                </c:pt>
                <c:pt idx="181">
                  <c:v>2.4641541398667774</c:v>
                </c:pt>
                <c:pt idx="182">
                  <c:v>2.4664751072679989</c:v>
                </c:pt>
                <c:pt idx="183">
                  <c:v>2.6461817486292638</c:v>
                </c:pt>
                <c:pt idx="184">
                  <c:v>2.7460311642606885</c:v>
                </c:pt>
                <c:pt idx="185">
                  <c:v>2.7916071643338021</c:v>
                </c:pt>
                <c:pt idx="186">
                  <c:v>2.8361582026006862</c:v>
                </c:pt>
                <c:pt idx="187">
                  <c:v>2.8644933766668497</c:v>
                </c:pt>
                <c:pt idx="188">
                  <c:v>2.9565421431269598</c:v>
                </c:pt>
                <c:pt idx="189">
                  <c:v>3.2043348698022749</c:v>
                </c:pt>
                <c:pt idx="190">
                  <c:v>3.3051249950187618</c:v>
                </c:pt>
                <c:pt idx="191">
                  <c:v>3.7719228707925736</c:v>
                </c:pt>
                <c:pt idx="192">
                  <c:v>3.9730197987077074</c:v>
                </c:pt>
                <c:pt idx="193">
                  <c:v>4.0996353379201587</c:v>
                </c:pt>
                <c:pt idx="194">
                  <c:v>4.6220650152569807</c:v>
                </c:pt>
                <c:pt idx="195">
                  <c:v>4.6971446481257333</c:v>
                </c:pt>
                <c:pt idx="196">
                  <c:v>5.2057828254732357</c:v>
                </c:pt>
                <c:pt idx="197">
                  <c:v>6.2017955561390075</c:v>
                </c:pt>
                <c:pt idx="198">
                  <c:v>6.8068599120109159</c:v>
                </c:pt>
                <c:pt idx="199">
                  <c:v>10.103599899507584</c:v>
                </c:pt>
              </c:numCache>
            </c:numRef>
          </c:yVal>
          <c:smooth val="0"/>
        </c:ser>
        <c:ser>
          <c:idx val="1"/>
          <c:order val="1"/>
          <c:tx>
            <c:v>Slope = 1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'Right Skew'!$F$9:$F$208</c:f>
              <c:numCache>
                <c:formatCode>General</c:formatCode>
                <c:ptCount val="200"/>
                <c:pt idx="0">
                  <c:v>4.7716566418059389E-5</c:v>
                </c:pt>
                <c:pt idx="1">
                  <c:v>5.8282457086933281E-5</c:v>
                </c:pt>
                <c:pt idx="2">
                  <c:v>7.1482911322149896E-5</c:v>
                </c:pt>
                <c:pt idx="3">
                  <c:v>9.7819859183702801E-5</c:v>
                </c:pt>
                <c:pt idx="4">
                  <c:v>6.552570797922477E-4</c:v>
                </c:pt>
                <c:pt idx="5">
                  <c:v>9.1379093054450738E-4</c:v>
                </c:pt>
                <c:pt idx="6">
                  <c:v>1.8284002366054802E-3</c:v>
                </c:pt>
                <c:pt idx="7">
                  <c:v>1.839895811255654E-3</c:v>
                </c:pt>
                <c:pt idx="8">
                  <c:v>2.4231875097159589E-3</c:v>
                </c:pt>
                <c:pt idx="9">
                  <c:v>3.106592362945324E-3</c:v>
                </c:pt>
                <c:pt idx="10">
                  <c:v>4.0589870285503409E-3</c:v>
                </c:pt>
                <c:pt idx="11">
                  <c:v>5.0991445496248577E-3</c:v>
                </c:pt>
                <c:pt idx="12">
                  <c:v>5.2256651229878699E-3</c:v>
                </c:pt>
                <c:pt idx="13">
                  <c:v>5.2813975532566212E-3</c:v>
                </c:pt>
                <c:pt idx="14">
                  <c:v>8.8616422117856163E-3</c:v>
                </c:pt>
                <c:pt idx="15">
                  <c:v>9.5857003444181459E-3</c:v>
                </c:pt>
                <c:pt idx="16">
                  <c:v>1.2142541190762014E-2</c:v>
                </c:pt>
                <c:pt idx="17">
                  <c:v>1.3478417490700932E-2</c:v>
                </c:pt>
                <c:pt idx="18">
                  <c:v>1.434712745689589E-2</c:v>
                </c:pt>
                <c:pt idx="19">
                  <c:v>1.4391479398745308E-2</c:v>
                </c:pt>
                <c:pt idx="20">
                  <c:v>1.4419245147741434E-2</c:v>
                </c:pt>
                <c:pt idx="21">
                  <c:v>1.929553663882521E-2</c:v>
                </c:pt>
                <c:pt idx="22">
                  <c:v>1.9554707835686004E-2</c:v>
                </c:pt>
                <c:pt idx="23">
                  <c:v>2.0670027999315842E-2</c:v>
                </c:pt>
                <c:pt idx="24">
                  <c:v>2.2732206096596787E-2</c:v>
                </c:pt>
                <c:pt idx="25">
                  <c:v>2.3224803659151909E-2</c:v>
                </c:pt>
                <c:pt idx="26">
                  <c:v>2.4842809618753112E-2</c:v>
                </c:pt>
                <c:pt idx="27">
                  <c:v>2.6791886387005064E-2</c:v>
                </c:pt>
                <c:pt idx="28">
                  <c:v>2.8444249310724316E-2</c:v>
                </c:pt>
                <c:pt idx="29">
                  <c:v>3.2602895377277133E-2</c:v>
                </c:pt>
                <c:pt idx="30">
                  <c:v>3.4096755929150728E-2</c:v>
                </c:pt>
                <c:pt idx="31">
                  <c:v>3.5095130419520365E-2</c:v>
                </c:pt>
                <c:pt idx="32">
                  <c:v>4.0620961782456354E-2</c:v>
                </c:pt>
                <c:pt idx="33">
                  <c:v>4.4880677816383947E-2</c:v>
                </c:pt>
                <c:pt idx="34">
                  <c:v>4.5361290084252652E-2</c:v>
                </c:pt>
                <c:pt idx="35">
                  <c:v>4.7807105756556369E-2</c:v>
                </c:pt>
                <c:pt idx="36">
                  <c:v>4.8262109948571365E-2</c:v>
                </c:pt>
                <c:pt idx="37">
                  <c:v>4.8895153523870589E-2</c:v>
                </c:pt>
                <c:pt idx="38">
                  <c:v>5.290005010310863E-2</c:v>
                </c:pt>
                <c:pt idx="39">
                  <c:v>5.3965549596969122E-2</c:v>
                </c:pt>
                <c:pt idx="40">
                  <c:v>5.6110708761144296E-2</c:v>
                </c:pt>
                <c:pt idx="41">
                  <c:v>6.1277729354743675E-2</c:v>
                </c:pt>
                <c:pt idx="42">
                  <c:v>6.1806057597096661E-2</c:v>
                </c:pt>
                <c:pt idx="43">
                  <c:v>6.7044075140375733E-2</c:v>
                </c:pt>
                <c:pt idx="44">
                  <c:v>7.2224190717651876E-2</c:v>
                </c:pt>
                <c:pt idx="45">
                  <c:v>7.5799130285942484E-2</c:v>
                </c:pt>
                <c:pt idx="46">
                  <c:v>7.9204887404545121E-2</c:v>
                </c:pt>
                <c:pt idx="47">
                  <c:v>8.1795833570198692E-2</c:v>
                </c:pt>
                <c:pt idx="48">
                  <c:v>8.2319648032962905E-2</c:v>
                </c:pt>
                <c:pt idx="49">
                  <c:v>8.3472756508081544E-2</c:v>
                </c:pt>
                <c:pt idx="50">
                  <c:v>8.8360480870700198E-2</c:v>
                </c:pt>
                <c:pt idx="51">
                  <c:v>9.1641072210895222E-2</c:v>
                </c:pt>
                <c:pt idx="52">
                  <c:v>9.1933515042432676E-2</c:v>
                </c:pt>
                <c:pt idx="53">
                  <c:v>0.10850245989840153</c:v>
                </c:pt>
                <c:pt idx="54">
                  <c:v>0.1116030384795193</c:v>
                </c:pt>
                <c:pt idx="55">
                  <c:v>0.11510258376139165</c:v>
                </c:pt>
                <c:pt idx="56">
                  <c:v>0.11574282937675744</c:v>
                </c:pt>
                <c:pt idx="57">
                  <c:v>0.11728435314204792</c:v>
                </c:pt>
                <c:pt idx="58">
                  <c:v>0.12893390965935891</c:v>
                </c:pt>
                <c:pt idx="59">
                  <c:v>0.13218949822291348</c:v>
                </c:pt>
                <c:pt idx="60">
                  <c:v>0.13836041873851662</c:v>
                </c:pt>
                <c:pt idx="61">
                  <c:v>0.14558637129101976</c:v>
                </c:pt>
                <c:pt idx="62">
                  <c:v>0.15574345570620909</c:v>
                </c:pt>
                <c:pt idx="63">
                  <c:v>0.15600827949151314</c:v>
                </c:pt>
                <c:pt idx="64">
                  <c:v>0.15638533867127949</c:v>
                </c:pt>
                <c:pt idx="65">
                  <c:v>0.16067270770255274</c:v>
                </c:pt>
                <c:pt idx="66">
                  <c:v>0.17471925469241104</c:v>
                </c:pt>
                <c:pt idx="67">
                  <c:v>0.18799370132491486</c:v>
                </c:pt>
                <c:pt idx="68">
                  <c:v>0.18829025153754211</c:v>
                </c:pt>
                <c:pt idx="69">
                  <c:v>0.21744623518868142</c:v>
                </c:pt>
                <c:pt idx="70">
                  <c:v>0.22253801405687634</c:v>
                </c:pt>
                <c:pt idx="71">
                  <c:v>0.22598692499784565</c:v>
                </c:pt>
                <c:pt idx="72">
                  <c:v>0.22841300639965098</c:v>
                </c:pt>
                <c:pt idx="73">
                  <c:v>0.23930600445150513</c:v>
                </c:pt>
                <c:pt idx="74">
                  <c:v>0.2404720566529773</c:v>
                </c:pt>
                <c:pt idx="75">
                  <c:v>0.24408395055112569</c:v>
                </c:pt>
                <c:pt idx="76">
                  <c:v>0.24684172711901861</c:v>
                </c:pt>
                <c:pt idx="77">
                  <c:v>0.26201205687783063</c:v>
                </c:pt>
                <c:pt idx="78">
                  <c:v>0.26336480617142</c:v>
                </c:pt>
                <c:pt idx="79">
                  <c:v>0.27146559479302257</c:v>
                </c:pt>
                <c:pt idx="80">
                  <c:v>0.27375107415908778</c:v>
                </c:pt>
                <c:pt idx="81">
                  <c:v>0.27394056241366094</c:v>
                </c:pt>
                <c:pt idx="82">
                  <c:v>0.2754625059110567</c:v>
                </c:pt>
                <c:pt idx="83">
                  <c:v>0.28101935067809347</c:v>
                </c:pt>
                <c:pt idx="84">
                  <c:v>0.30504078271455221</c:v>
                </c:pt>
                <c:pt idx="85">
                  <c:v>0.30829010185006961</c:v>
                </c:pt>
                <c:pt idx="86">
                  <c:v>0.31176682323164118</c:v>
                </c:pt>
                <c:pt idx="87">
                  <c:v>0.31362104361249016</c:v>
                </c:pt>
                <c:pt idx="88">
                  <c:v>0.31775722439041437</c:v>
                </c:pt>
                <c:pt idx="89">
                  <c:v>0.32373362446623932</c:v>
                </c:pt>
                <c:pt idx="90">
                  <c:v>0.3426514701268894</c:v>
                </c:pt>
                <c:pt idx="91">
                  <c:v>0.3442839596856353</c:v>
                </c:pt>
                <c:pt idx="92">
                  <c:v>0.36795676429940466</c:v>
                </c:pt>
                <c:pt idx="93">
                  <c:v>0.36803006720945941</c:v>
                </c:pt>
                <c:pt idx="94">
                  <c:v>0.37068813146614338</c:v>
                </c:pt>
                <c:pt idx="95">
                  <c:v>0.37727931984815644</c:v>
                </c:pt>
                <c:pt idx="96">
                  <c:v>0.38230637244483018</c:v>
                </c:pt>
                <c:pt idx="97">
                  <c:v>0.38497671338823364</c:v>
                </c:pt>
                <c:pt idx="98">
                  <c:v>0.39013423189823726</c:v>
                </c:pt>
                <c:pt idx="99">
                  <c:v>0.40400734062289417</c:v>
                </c:pt>
                <c:pt idx="100">
                  <c:v>0.40410264779020455</c:v>
                </c:pt>
                <c:pt idx="101">
                  <c:v>0.41863159887759366</c:v>
                </c:pt>
                <c:pt idx="102">
                  <c:v>0.41950073718367198</c:v>
                </c:pt>
                <c:pt idx="103">
                  <c:v>0.4264702807234273</c:v>
                </c:pt>
                <c:pt idx="104">
                  <c:v>0.46238602565097087</c:v>
                </c:pt>
                <c:pt idx="105">
                  <c:v>0.46938176741027426</c:v>
                </c:pt>
                <c:pt idx="106">
                  <c:v>0.47244675916393392</c:v>
                </c:pt>
                <c:pt idx="107">
                  <c:v>0.48295733452515627</c:v>
                </c:pt>
                <c:pt idx="108">
                  <c:v>0.49748696448535079</c:v>
                </c:pt>
                <c:pt idx="109">
                  <c:v>0.51147107412315929</c:v>
                </c:pt>
                <c:pt idx="110">
                  <c:v>0.52335853539276278</c:v>
                </c:pt>
                <c:pt idx="111">
                  <c:v>0.54930904563574456</c:v>
                </c:pt>
                <c:pt idx="112">
                  <c:v>0.55884312347899823</c:v>
                </c:pt>
                <c:pt idx="113">
                  <c:v>0.55894683502669973</c:v>
                </c:pt>
                <c:pt idx="114">
                  <c:v>0.58036571118833136</c:v>
                </c:pt>
                <c:pt idx="115">
                  <c:v>0.59159512013862581</c:v>
                </c:pt>
                <c:pt idx="116">
                  <c:v>0.62928356131042551</c:v>
                </c:pt>
                <c:pt idx="117">
                  <c:v>0.64899033047809496</c:v>
                </c:pt>
                <c:pt idx="118">
                  <c:v>0.66491094813432794</c:v>
                </c:pt>
                <c:pt idx="119">
                  <c:v>0.68206319697952511</c:v>
                </c:pt>
                <c:pt idx="120">
                  <c:v>0.71074421425990431</c:v>
                </c:pt>
                <c:pt idx="121">
                  <c:v>0.71696683008968876</c:v>
                </c:pt>
                <c:pt idx="122">
                  <c:v>0.74603733545275785</c:v>
                </c:pt>
                <c:pt idx="123">
                  <c:v>0.77454063250504823</c:v>
                </c:pt>
                <c:pt idx="124">
                  <c:v>0.77522833284551307</c:v>
                </c:pt>
                <c:pt idx="125">
                  <c:v>0.78870614380556658</c:v>
                </c:pt>
                <c:pt idx="126">
                  <c:v>0.79037580104181127</c:v>
                </c:pt>
                <c:pt idx="127">
                  <c:v>0.79151812147258827</c:v>
                </c:pt>
                <c:pt idx="128">
                  <c:v>0.80003970935794677</c:v>
                </c:pt>
                <c:pt idx="129">
                  <c:v>0.80577832239376601</c:v>
                </c:pt>
                <c:pt idx="130">
                  <c:v>0.81070668184149419</c:v>
                </c:pt>
                <c:pt idx="131">
                  <c:v>0.8565587320507615</c:v>
                </c:pt>
                <c:pt idx="132">
                  <c:v>0.85928840638428261</c:v>
                </c:pt>
                <c:pt idx="133">
                  <c:v>0.88315079197579427</c:v>
                </c:pt>
                <c:pt idx="134">
                  <c:v>0.92380382684890505</c:v>
                </c:pt>
                <c:pt idx="135">
                  <c:v>0.93196114199299818</c:v>
                </c:pt>
                <c:pt idx="136">
                  <c:v>0.9427543942672193</c:v>
                </c:pt>
                <c:pt idx="137">
                  <c:v>0.96284760749468901</c:v>
                </c:pt>
                <c:pt idx="138">
                  <c:v>0.97988012194772722</c:v>
                </c:pt>
                <c:pt idx="139">
                  <c:v>0.98145715749327833</c:v>
                </c:pt>
                <c:pt idx="140">
                  <c:v>1.0309677412445215</c:v>
                </c:pt>
                <c:pt idx="141">
                  <c:v>1.0368194806899425</c:v>
                </c:pt>
                <c:pt idx="142">
                  <c:v>1.0427705912661092</c:v>
                </c:pt>
                <c:pt idx="143">
                  <c:v>1.1387247701346219</c:v>
                </c:pt>
                <c:pt idx="144">
                  <c:v>1.1557998481457703</c:v>
                </c:pt>
                <c:pt idx="145">
                  <c:v>1.1652867215351546</c:v>
                </c:pt>
                <c:pt idx="146">
                  <c:v>1.1711921196781072</c:v>
                </c:pt>
                <c:pt idx="147">
                  <c:v>1.1721992419157778</c:v>
                </c:pt>
                <c:pt idx="148">
                  <c:v>1.1920750250119785</c:v>
                </c:pt>
                <c:pt idx="149">
                  <c:v>1.2145685703905329</c:v>
                </c:pt>
                <c:pt idx="150">
                  <c:v>1.2696696384385162</c:v>
                </c:pt>
                <c:pt idx="151">
                  <c:v>1.3517794256555915</c:v>
                </c:pt>
                <c:pt idx="152">
                  <c:v>1.3584629157053911</c:v>
                </c:pt>
                <c:pt idx="153">
                  <c:v>1.3893723042719914</c:v>
                </c:pt>
                <c:pt idx="154">
                  <c:v>1.390768972742374</c:v>
                </c:pt>
                <c:pt idx="155">
                  <c:v>1.4185453791767433</c:v>
                </c:pt>
                <c:pt idx="156">
                  <c:v>1.4482456630335594</c:v>
                </c:pt>
                <c:pt idx="157">
                  <c:v>1.4605110148241991</c:v>
                </c:pt>
                <c:pt idx="158">
                  <c:v>1.4767423002240843</c:v>
                </c:pt>
                <c:pt idx="159">
                  <c:v>1.4896217266309697</c:v>
                </c:pt>
                <c:pt idx="160">
                  <c:v>1.4965900337120666</c:v>
                </c:pt>
                <c:pt idx="161">
                  <c:v>1.4993346385096613</c:v>
                </c:pt>
                <c:pt idx="162">
                  <c:v>1.5478049169898422</c:v>
                </c:pt>
                <c:pt idx="163">
                  <c:v>1.5666987868643862</c:v>
                </c:pt>
                <c:pt idx="164">
                  <c:v>1.5711512191280832</c:v>
                </c:pt>
                <c:pt idx="165">
                  <c:v>1.5840261262532391</c:v>
                </c:pt>
                <c:pt idx="166">
                  <c:v>1.6293884738662259</c:v>
                </c:pt>
                <c:pt idx="167">
                  <c:v>1.642478013460553</c:v>
                </c:pt>
                <c:pt idx="168">
                  <c:v>1.6441961671370342</c:v>
                </c:pt>
                <c:pt idx="169">
                  <c:v>1.7032371812237275</c:v>
                </c:pt>
                <c:pt idx="170">
                  <c:v>1.7140223647851569</c:v>
                </c:pt>
                <c:pt idx="171">
                  <c:v>1.7830292412926492</c:v>
                </c:pt>
                <c:pt idx="172">
                  <c:v>1.7932500910746367</c:v>
                </c:pt>
                <c:pt idx="173">
                  <c:v>1.9234282073706894</c:v>
                </c:pt>
                <c:pt idx="174">
                  <c:v>1.9241889423564109</c:v>
                </c:pt>
                <c:pt idx="175">
                  <c:v>1.9536791071069577</c:v>
                </c:pt>
                <c:pt idx="176">
                  <c:v>2.0555976993208516</c:v>
                </c:pt>
                <c:pt idx="177">
                  <c:v>2.0874661202843829</c:v>
                </c:pt>
                <c:pt idx="178">
                  <c:v>2.2304441574274607</c:v>
                </c:pt>
                <c:pt idx="179">
                  <c:v>2.2318626343242065</c:v>
                </c:pt>
                <c:pt idx="180">
                  <c:v>2.3172545269742111</c:v>
                </c:pt>
                <c:pt idx="181">
                  <c:v>2.4641541398667774</c:v>
                </c:pt>
                <c:pt idx="182">
                  <c:v>2.4664751072679989</c:v>
                </c:pt>
                <c:pt idx="183">
                  <c:v>2.6461817486292638</c:v>
                </c:pt>
                <c:pt idx="184">
                  <c:v>2.7460311642606885</c:v>
                </c:pt>
                <c:pt idx="185">
                  <c:v>2.7916071643338021</c:v>
                </c:pt>
                <c:pt idx="186">
                  <c:v>2.8361582026006862</c:v>
                </c:pt>
                <c:pt idx="187">
                  <c:v>2.8644933766668497</c:v>
                </c:pt>
                <c:pt idx="188">
                  <c:v>2.9565421431269598</c:v>
                </c:pt>
                <c:pt idx="189">
                  <c:v>3.2043348698022749</c:v>
                </c:pt>
                <c:pt idx="190">
                  <c:v>3.3051249950187618</c:v>
                </c:pt>
                <c:pt idx="191">
                  <c:v>3.7719228707925736</c:v>
                </c:pt>
                <c:pt idx="192">
                  <c:v>3.9730197987077074</c:v>
                </c:pt>
                <c:pt idx="193">
                  <c:v>4.0996353379201587</c:v>
                </c:pt>
                <c:pt idx="194">
                  <c:v>4.6220650152569807</c:v>
                </c:pt>
                <c:pt idx="195">
                  <c:v>4.6971446481257333</c:v>
                </c:pt>
                <c:pt idx="196">
                  <c:v>5.2057828254732357</c:v>
                </c:pt>
                <c:pt idx="197">
                  <c:v>6.2017955561390075</c:v>
                </c:pt>
                <c:pt idx="198">
                  <c:v>6.8068599120109159</c:v>
                </c:pt>
                <c:pt idx="199">
                  <c:v>10.103599899507584</c:v>
                </c:pt>
              </c:numCache>
            </c:numRef>
          </c:xVal>
          <c:yVal>
            <c:numRef>
              <c:f>'Right Skew'!$B$9:$B$208</c:f>
              <c:numCache>
                <c:formatCode>General</c:formatCode>
                <c:ptCount val="200"/>
                <c:pt idx="0">
                  <c:v>4.7716566418059389E-5</c:v>
                </c:pt>
                <c:pt idx="1">
                  <c:v>5.8282457086933281E-5</c:v>
                </c:pt>
                <c:pt idx="2">
                  <c:v>7.1482911322149896E-5</c:v>
                </c:pt>
                <c:pt idx="3">
                  <c:v>9.7819859183702801E-5</c:v>
                </c:pt>
                <c:pt idx="4">
                  <c:v>6.552570797922477E-4</c:v>
                </c:pt>
                <c:pt idx="5">
                  <c:v>9.1379093054450738E-4</c:v>
                </c:pt>
                <c:pt idx="6">
                  <c:v>1.8284002366054802E-3</c:v>
                </c:pt>
                <c:pt idx="7">
                  <c:v>1.839895811255654E-3</c:v>
                </c:pt>
                <c:pt idx="8">
                  <c:v>2.4231875097159589E-3</c:v>
                </c:pt>
                <c:pt idx="9">
                  <c:v>3.106592362945324E-3</c:v>
                </c:pt>
                <c:pt idx="10">
                  <c:v>4.0589870285503409E-3</c:v>
                </c:pt>
                <c:pt idx="11">
                  <c:v>5.0991445496248577E-3</c:v>
                </c:pt>
                <c:pt idx="12">
                  <c:v>5.2256651229878699E-3</c:v>
                </c:pt>
                <c:pt idx="13">
                  <c:v>5.2813975532566212E-3</c:v>
                </c:pt>
                <c:pt idx="14">
                  <c:v>8.8616422117856163E-3</c:v>
                </c:pt>
                <c:pt idx="15">
                  <c:v>9.5857003444181459E-3</c:v>
                </c:pt>
                <c:pt idx="16">
                  <c:v>1.2142541190762014E-2</c:v>
                </c:pt>
                <c:pt idx="17">
                  <c:v>1.3478417490700932E-2</c:v>
                </c:pt>
                <c:pt idx="18">
                  <c:v>1.434712745689589E-2</c:v>
                </c:pt>
                <c:pt idx="19">
                  <c:v>1.4391479398745308E-2</c:v>
                </c:pt>
                <c:pt idx="20">
                  <c:v>1.4419245147741434E-2</c:v>
                </c:pt>
                <c:pt idx="21">
                  <c:v>1.929553663882521E-2</c:v>
                </c:pt>
                <c:pt idx="22">
                  <c:v>1.9554707835686004E-2</c:v>
                </c:pt>
                <c:pt idx="23">
                  <c:v>2.0670027999315842E-2</c:v>
                </c:pt>
                <c:pt idx="24">
                  <c:v>2.2732206096596787E-2</c:v>
                </c:pt>
                <c:pt idx="25">
                  <c:v>2.3224803659151909E-2</c:v>
                </c:pt>
                <c:pt idx="26">
                  <c:v>2.4842809618753112E-2</c:v>
                </c:pt>
                <c:pt idx="27">
                  <c:v>2.6791886387005064E-2</c:v>
                </c:pt>
                <c:pt idx="28">
                  <c:v>2.8444249310724316E-2</c:v>
                </c:pt>
                <c:pt idx="29">
                  <c:v>3.2602895377277133E-2</c:v>
                </c:pt>
                <c:pt idx="30">
                  <c:v>3.4096755929150728E-2</c:v>
                </c:pt>
                <c:pt idx="31">
                  <c:v>3.5095130419520365E-2</c:v>
                </c:pt>
                <c:pt idx="32">
                  <c:v>4.0620961782456354E-2</c:v>
                </c:pt>
                <c:pt idx="33">
                  <c:v>4.4880677816383947E-2</c:v>
                </c:pt>
                <c:pt idx="34">
                  <c:v>4.5361290084252652E-2</c:v>
                </c:pt>
                <c:pt idx="35">
                  <c:v>4.7807105756556369E-2</c:v>
                </c:pt>
                <c:pt idx="36">
                  <c:v>4.8262109948571365E-2</c:v>
                </c:pt>
                <c:pt idx="37">
                  <c:v>4.8895153523870589E-2</c:v>
                </c:pt>
                <c:pt idx="38">
                  <c:v>5.290005010310863E-2</c:v>
                </c:pt>
                <c:pt idx="39">
                  <c:v>5.3965549596969122E-2</c:v>
                </c:pt>
                <c:pt idx="40">
                  <c:v>5.6110708761144296E-2</c:v>
                </c:pt>
                <c:pt idx="41">
                  <c:v>6.1277729354743675E-2</c:v>
                </c:pt>
                <c:pt idx="42">
                  <c:v>6.1806057597096661E-2</c:v>
                </c:pt>
                <c:pt idx="43">
                  <c:v>6.7044075140375733E-2</c:v>
                </c:pt>
                <c:pt idx="44">
                  <c:v>7.2224190717651876E-2</c:v>
                </c:pt>
                <c:pt idx="45">
                  <c:v>7.5799130285942484E-2</c:v>
                </c:pt>
                <c:pt idx="46">
                  <c:v>7.9204887404545121E-2</c:v>
                </c:pt>
                <c:pt idx="47">
                  <c:v>8.1795833570198692E-2</c:v>
                </c:pt>
                <c:pt idx="48">
                  <c:v>8.2319648032962905E-2</c:v>
                </c:pt>
                <c:pt idx="49">
                  <c:v>8.3472756508081544E-2</c:v>
                </c:pt>
                <c:pt idx="50">
                  <c:v>8.8360480870700198E-2</c:v>
                </c:pt>
                <c:pt idx="51">
                  <c:v>9.1641072210895222E-2</c:v>
                </c:pt>
                <c:pt idx="52">
                  <c:v>9.1933515042432676E-2</c:v>
                </c:pt>
                <c:pt idx="53">
                  <c:v>0.10850245989840153</c:v>
                </c:pt>
                <c:pt idx="54">
                  <c:v>0.1116030384795193</c:v>
                </c:pt>
                <c:pt idx="55">
                  <c:v>0.11510258376139165</c:v>
                </c:pt>
                <c:pt idx="56">
                  <c:v>0.11574282937675744</c:v>
                </c:pt>
                <c:pt idx="57">
                  <c:v>0.11728435314204792</c:v>
                </c:pt>
                <c:pt idx="58">
                  <c:v>0.12893390965935891</c:v>
                </c:pt>
                <c:pt idx="59">
                  <c:v>0.13218949822291348</c:v>
                </c:pt>
                <c:pt idx="60">
                  <c:v>0.13836041873851662</c:v>
                </c:pt>
                <c:pt idx="61">
                  <c:v>0.14558637129101976</c:v>
                </c:pt>
                <c:pt idx="62">
                  <c:v>0.15574345570620909</c:v>
                </c:pt>
                <c:pt idx="63">
                  <c:v>0.15600827949151314</c:v>
                </c:pt>
                <c:pt idx="64">
                  <c:v>0.15638533867127949</c:v>
                </c:pt>
                <c:pt idx="65">
                  <c:v>0.16067270770255274</c:v>
                </c:pt>
                <c:pt idx="66">
                  <c:v>0.17471925469241104</c:v>
                </c:pt>
                <c:pt idx="67">
                  <c:v>0.18799370132491486</c:v>
                </c:pt>
                <c:pt idx="68">
                  <c:v>0.18829025153754211</c:v>
                </c:pt>
                <c:pt idx="69">
                  <c:v>0.21744623518868142</c:v>
                </c:pt>
                <c:pt idx="70">
                  <c:v>0.22253801405687634</c:v>
                </c:pt>
                <c:pt idx="71">
                  <c:v>0.22598692499784565</c:v>
                </c:pt>
                <c:pt idx="72">
                  <c:v>0.22841300639965098</c:v>
                </c:pt>
                <c:pt idx="73">
                  <c:v>0.23930600445150513</c:v>
                </c:pt>
                <c:pt idx="74">
                  <c:v>0.2404720566529773</c:v>
                </c:pt>
                <c:pt idx="75">
                  <c:v>0.24408395055112569</c:v>
                </c:pt>
                <c:pt idx="76">
                  <c:v>0.24684172711901861</c:v>
                </c:pt>
                <c:pt idx="77">
                  <c:v>0.26201205687783063</c:v>
                </c:pt>
                <c:pt idx="78">
                  <c:v>0.26336480617142</c:v>
                </c:pt>
                <c:pt idx="79">
                  <c:v>0.27146559479302257</c:v>
                </c:pt>
                <c:pt idx="80">
                  <c:v>0.27375107415908778</c:v>
                </c:pt>
                <c:pt idx="81">
                  <c:v>0.27394056241366094</c:v>
                </c:pt>
                <c:pt idx="82">
                  <c:v>0.2754625059110567</c:v>
                </c:pt>
                <c:pt idx="83">
                  <c:v>0.28101935067809347</c:v>
                </c:pt>
                <c:pt idx="84">
                  <c:v>0.30504078271455221</c:v>
                </c:pt>
                <c:pt idx="85">
                  <c:v>0.30829010185006961</c:v>
                </c:pt>
                <c:pt idx="86">
                  <c:v>0.31176682323164118</c:v>
                </c:pt>
                <c:pt idx="87">
                  <c:v>0.31362104361249016</c:v>
                </c:pt>
                <c:pt idx="88">
                  <c:v>0.31775722439041437</c:v>
                </c:pt>
                <c:pt idx="89">
                  <c:v>0.32373362446623932</c:v>
                </c:pt>
                <c:pt idx="90">
                  <c:v>0.3426514701268894</c:v>
                </c:pt>
                <c:pt idx="91">
                  <c:v>0.3442839596856353</c:v>
                </c:pt>
                <c:pt idx="92">
                  <c:v>0.36795676429940466</c:v>
                </c:pt>
                <c:pt idx="93">
                  <c:v>0.36803006720945941</c:v>
                </c:pt>
                <c:pt idx="94">
                  <c:v>0.37068813146614338</c:v>
                </c:pt>
                <c:pt idx="95">
                  <c:v>0.37727931984815644</c:v>
                </c:pt>
                <c:pt idx="96">
                  <c:v>0.38230637244483018</c:v>
                </c:pt>
                <c:pt idx="97">
                  <c:v>0.38497671338823364</c:v>
                </c:pt>
                <c:pt idx="98">
                  <c:v>0.39013423189823726</c:v>
                </c:pt>
                <c:pt idx="99">
                  <c:v>0.40400734062289417</c:v>
                </c:pt>
                <c:pt idx="100">
                  <c:v>0.40410264779020455</c:v>
                </c:pt>
                <c:pt idx="101">
                  <c:v>0.41863159887759366</c:v>
                </c:pt>
                <c:pt idx="102">
                  <c:v>0.41950073718367198</c:v>
                </c:pt>
                <c:pt idx="103">
                  <c:v>0.4264702807234273</c:v>
                </c:pt>
                <c:pt idx="104">
                  <c:v>0.46238602565097087</c:v>
                </c:pt>
                <c:pt idx="105">
                  <c:v>0.46938176741027426</c:v>
                </c:pt>
                <c:pt idx="106">
                  <c:v>0.47244675916393392</c:v>
                </c:pt>
                <c:pt idx="107">
                  <c:v>0.48295733452515627</c:v>
                </c:pt>
                <c:pt idx="108">
                  <c:v>0.49748696448535079</c:v>
                </c:pt>
                <c:pt idx="109">
                  <c:v>0.51147107412315929</c:v>
                </c:pt>
                <c:pt idx="110">
                  <c:v>0.52335853539276278</c:v>
                </c:pt>
                <c:pt idx="111">
                  <c:v>0.54930904563574456</c:v>
                </c:pt>
                <c:pt idx="112">
                  <c:v>0.55884312347899823</c:v>
                </c:pt>
                <c:pt idx="113">
                  <c:v>0.55894683502669973</c:v>
                </c:pt>
                <c:pt idx="114">
                  <c:v>0.58036571118833136</c:v>
                </c:pt>
                <c:pt idx="115">
                  <c:v>0.59159512013862581</c:v>
                </c:pt>
                <c:pt idx="116">
                  <c:v>0.62928356131042551</c:v>
                </c:pt>
                <c:pt idx="117">
                  <c:v>0.64899033047809496</c:v>
                </c:pt>
                <c:pt idx="118">
                  <c:v>0.66491094813432794</c:v>
                </c:pt>
                <c:pt idx="119">
                  <c:v>0.68206319697952511</c:v>
                </c:pt>
                <c:pt idx="120">
                  <c:v>0.71074421425990431</c:v>
                </c:pt>
                <c:pt idx="121">
                  <c:v>0.71696683008968876</c:v>
                </c:pt>
                <c:pt idx="122">
                  <c:v>0.74603733545275785</c:v>
                </c:pt>
                <c:pt idx="123">
                  <c:v>0.77454063250504823</c:v>
                </c:pt>
                <c:pt idx="124">
                  <c:v>0.77522833284551307</c:v>
                </c:pt>
                <c:pt idx="125">
                  <c:v>0.78870614380556658</c:v>
                </c:pt>
                <c:pt idx="126">
                  <c:v>0.79037580104181127</c:v>
                </c:pt>
                <c:pt idx="127">
                  <c:v>0.79151812147258827</c:v>
                </c:pt>
                <c:pt idx="128">
                  <c:v>0.80003970935794677</c:v>
                </c:pt>
                <c:pt idx="129">
                  <c:v>0.80577832239376601</c:v>
                </c:pt>
                <c:pt idx="130">
                  <c:v>0.81070668184149419</c:v>
                </c:pt>
                <c:pt idx="131">
                  <c:v>0.8565587320507615</c:v>
                </c:pt>
                <c:pt idx="132">
                  <c:v>0.85928840638428261</c:v>
                </c:pt>
                <c:pt idx="133">
                  <c:v>0.88315079197579427</c:v>
                </c:pt>
                <c:pt idx="134">
                  <c:v>0.92380382684890505</c:v>
                </c:pt>
                <c:pt idx="135">
                  <c:v>0.93196114199299818</c:v>
                </c:pt>
                <c:pt idx="136">
                  <c:v>0.9427543942672193</c:v>
                </c:pt>
                <c:pt idx="137">
                  <c:v>0.96284760749468901</c:v>
                </c:pt>
                <c:pt idx="138">
                  <c:v>0.97988012194772722</c:v>
                </c:pt>
                <c:pt idx="139">
                  <c:v>0.98145715749327833</c:v>
                </c:pt>
                <c:pt idx="140">
                  <c:v>1.0309677412445215</c:v>
                </c:pt>
                <c:pt idx="141">
                  <c:v>1.0368194806899425</c:v>
                </c:pt>
                <c:pt idx="142">
                  <c:v>1.0427705912661092</c:v>
                </c:pt>
                <c:pt idx="143">
                  <c:v>1.1387247701346219</c:v>
                </c:pt>
                <c:pt idx="144">
                  <c:v>1.1557998481457703</c:v>
                </c:pt>
                <c:pt idx="145">
                  <c:v>1.1652867215351546</c:v>
                </c:pt>
                <c:pt idx="146">
                  <c:v>1.1711921196781072</c:v>
                </c:pt>
                <c:pt idx="147">
                  <c:v>1.1721992419157778</c:v>
                </c:pt>
                <c:pt idx="148">
                  <c:v>1.1920750250119785</c:v>
                </c:pt>
                <c:pt idx="149">
                  <c:v>1.2145685703905329</c:v>
                </c:pt>
                <c:pt idx="150">
                  <c:v>1.2696696384385162</c:v>
                </c:pt>
                <c:pt idx="151">
                  <c:v>1.3517794256555915</c:v>
                </c:pt>
                <c:pt idx="152">
                  <c:v>1.3584629157053911</c:v>
                </c:pt>
                <c:pt idx="153">
                  <c:v>1.3893723042719914</c:v>
                </c:pt>
                <c:pt idx="154">
                  <c:v>1.390768972742374</c:v>
                </c:pt>
                <c:pt idx="155">
                  <c:v>1.4185453791767433</c:v>
                </c:pt>
                <c:pt idx="156">
                  <c:v>1.4482456630335594</c:v>
                </c:pt>
                <c:pt idx="157">
                  <c:v>1.4605110148241991</c:v>
                </c:pt>
                <c:pt idx="158">
                  <c:v>1.4767423002240843</c:v>
                </c:pt>
                <c:pt idx="159">
                  <c:v>1.4896217266309697</c:v>
                </c:pt>
                <c:pt idx="160">
                  <c:v>1.4965900337120666</c:v>
                </c:pt>
                <c:pt idx="161">
                  <c:v>1.4993346385096613</c:v>
                </c:pt>
                <c:pt idx="162">
                  <c:v>1.5478049169898422</c:v>
                </c:pt>
                <c:pt idx="163">
                  <c:v>1.5666987868643862</c:v>
                </c:pt>
                <c:pt idx="164">
                  <c:v>1.5711512191280832</c:v>
                </c:pt>
                <c:pt idx="165">
                  <c:v>1.5840261262532391</c:v>
                </c:pt>
                <c:pt idx="166">
                  <c:v>1.6293884738662259</c:v>
                </c:pt>
                <c:pt idx="167">
                  <c:v>1.642478013460553</c:v>
                </c:pt>
                <c:pt idx="168">
                  <c:v>1.6441961671370342</c:v>
                </c:pt>
                <c:pt idx="169">
                  <c:v>1.7032371812237275</c:v>
                </c:pt>
                <c:pt idx="170">
                  <c:v>1.7140223647851569</c:v>
                </c:pt>
                <c:pt idx="171">
                  <c:v>1.7830292412926492</c:v>
                </c:pt>
                <c:pt idx="172">
                  <c:v>1.7932500910746367</c:v>
                </c:pt>
                <c:pt idx="173">
                  <c:v>1.9234282073706894</c:v>
                </c:pt>
                <c:pt idx="174">
                  <c:v>1.9241889423564109</c:v>
                </c:pt>
                <c:pt idx="175">
                  <c:v>1.9536791071069577</c:v>
                </c:pt>
                <c:pt idx="176">
                  <c:v>2.0555976993208516</c:v>
                </c:pt>
                <c:pt idx="177">
                  <c:v>2.0874661202843829</c:v>
                </c:pt>
                <c:pt idx="178">
                  <c:v>2.2304441574274607</c:v>
                </c:pt>
                <c:pt idx="179">
                  <c:v>2.2318626343242065</c:v>
                </c:pt>
                <c:pt idx="180">
                  <c:v>2.3172545269742111</c:v>
                </c:pt>
                <c:pt idx="181">
                  <c:v>2.4641541398667774</c:v>
                </c:pt>
                <c:pt idx="182">
                  <c:v>2.4664751072679989</c:v>
                </c:pt>
                <c:pt idx="183">
                  <c:v>2.6461817486292638</c:v>
                </c:pt>
                <c:pt idx="184">
                  <c:v>2.7460311642606885</c:v>
                </c:pt>
                <c:pt idx="185">
                  <c:v>2.7916071643338021</c:v>
                </c:pt>
                <c:pt idx="186">
                  <c:v>2.8361582026006862</c:v>
                </c:pt>
                <c:pt idx="187">
                  <c:v>2.8644933766668497</c:v>
                </c:pt>
                <c:pt idx="188">
                  <c:v>2.9565421431269598</c:v>
                </c:pt>
                <c:pt idx="189">
                  <c:v>3.2043348698022749</c:v>
                </c:pt>
                <c:pt idx="190">
                  <c:v>3.3051249950187618</c:v>
                </c:pt>
                <c:pt idx="191">
                  <c:v>3.7719228707925736</c:v>
                </c:pt>
                <c:pt idx="192">
                  <c:v>3.9730197987077074</c:v>
                </c:pt>
                <c:pt idx="193">
                  <c:v>4.0996353379201587</c:v>
                </c:pt>
                <c:pt idx="194">
                  <c:v>4.6220650152569807</c:v>
                </c:pt>
                <c:pt idx="195">
                  <c:v>4.6971446481257333</c:v>
                </c:pt>
                <c:pt idx="196">
                  <c:v>5.2057828254732357</c:v>
                </c:pt>
                <c:pt idx="197">
                  <c:v>6.2017955561390075</c:v>
                </c:pt>
                <c:pt idx="198">
                  <c:v>6.8068599120109159</c:v>
                </c:pt>
                <c:pt idx="199">
                  <c:v>10.103599899507584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69376"/>
        <c:axId val="328669952"/>
      </c:scatterChart>
      <c:valAx>
        <c:axId val="3286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8669952"/>
        <c:crosses val="autoZero"/>
        <c:crossBetween val="midCat"/>
      </c:valAx>
      <c:valAx>
        <c:axId val="328669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27556531520671179"/>
            </c:manualLayout>
          </c:layout>
          <c:overlay val="0"/>
        </c:title>
        <c:numFmt formatCode="#,##0.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8669376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'Right Skew'!$S$12:$S$26</c:f>
              <c:strCache>
                <c:ptCount val="15"/>
                <c:pt idx="0">
                  <c:v>0.00</c:v>
                </c:pt>
                <c:pt idx="1">
                  <c:v>0.72</c:v>
                </c:pt>
                <c:pt idx="2">
                  <c:v>1.44</c:v>
                </c:pt>
                <c:pt idx="3">
                  <c:v>2.17</c:v>
                </c:pt>
                <c:pt idx="4">
                  <c:v>2.89</c:v>
                </c:pt>
                <c:pt idx="5">
                  <c:v>3.61</c:v>
                </c:pt>
                <c:pt idx="6">
                  <c:v>4.33</c:v>
                </c:pt>
                <c:pt idx="7">
                  <c:v>5.05</c:v>
                </c:pt>
                <c:pt idx="8">
                  <c:v>5.77</c:v>
                </c:pt>
                <c:pt idx="9">
                  <c:v>6.50</c:v>
                </c:pt>
                <c:pt idx="10">
                  <c:v>7.22</c:v>
                </c:pt>
                <c:pt idx="11">
                  <c:v>7.94</c:v>
                </c:pt>
                <c:pt idx="12">
                  <c:v>8.66</c:v>
                </c:pt>
                <c:pt idx="13">
                  <c:v>9.38</c:v>
                </c:pt>
                <c:pt idx="14">
                  <c:v>More</c:v>
                </c:pt>
              </c:strCache>
            </c:strRef>
          </c:cat>
          <c:val>
            <c:numRef>
              <c:f>'Right Skew'!$T$12:$T$26</c:f>
              <c:numCache>
                <c:formatCode>General</c:formatCode>
                <c:ptCount val="15"/>
                <c:pt idx="0">
                  <c:v>1</c:v>
                </c:pt>
                <c:pt idx="1">
                  <c:v>121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9474048"/>
        <c:axId val="328786496"/>
      </c:barChart>
      <c:catAx>
        <c:axId val="3294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8786496"/>
        <c:crosses val="autoZero"/>
        <c:auto val="1"/>
        <c:lblAlgn val="ctr"/>
        <c:lblOffset val="100"/>
        <c:noMultiLvlLbl val="0"/>
      </c:catAx>
      <c:valAx>
        <c:axId val="328786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947404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'Left Skew'!$E$9:$E$208</c:f>
              <c:numCache>
                <c:formatCode>General</c:formatCode>
                <c:ptCount val="200"/>
                <c:pt idx="0">
                  <c:v>0.35698875447113765</c:v>
                </c:pt>
                <c:pt idx="1">
                  <c:v>0.40764460639451977</c:v>
                </c:pt>
                <c:pt idx="2">
                  <c:v>0.43651669195760645</c:v>
                </c:pt>
                <c:pt idx="3">
                  <c:v>0.45719095226971135</c:v>
                </c:pt>
                <c:pt idx="4">
                  <c:v>0.47352296907992042</c:v>
                </c:pt>
                <c:pt idx="5">
                  <c:v>0.48713968532197699</c:v>
                </c:pt>
                <c:pt idx="6">
                  <c:v>0.49888776283648528</c:v>
                </c:pt>
                <c:pt idx="7">
                  <c:v>0.50926643559028772</c:v>
                </c:pt>
                <c:pt idx="8">
                  <c:v>0.51859583831909017</c:v>
                </c:pt>
                <c:pt idx="9">
                  <c:v>0.52709406687068561</c:v>
                </c:pt>
                <c:pt idx="10">
                  <c:v>0.53491667194756753</c:v>
                </c:pt>
                <c:pt idx="11">
                  <c:v>0.54217866002057513</c:v>
                </c:pt>
                <c:pt idx="12">
                  <c:v>0.54896756452059292</c:v>
                </c:pt>
                <c:pt idx="13">
                  <c:v>0.5553516208063749</c:v>
                </c:pt>
                <c:pt idx="14">
                  <c:v>0.56138509803478409</c:v>
                </c:pt>
                <c:pt idx="15">
                  <c:v>0.5671119004726124</c:v>
                </c:pt>
                <c:pt idx="16">
                  <c:v>0.57256807304998203</c:v>
                </c:pt>
                <c:pt idx="17">
                  <c:v>0.5777835894301323</c:v>
                </c:pt>
                <c:pt idx="18">
                  <c:v>0.5827836565124993</c:v>
                </c:pt>
                <c:pt idx="19">
                  <c:v>0.58758968472135353</c:v>
                </c:pt>
                <c:pt idx="20">
                  <c:v>0.59222002214073821</c:v>
                </c:pt>
                <c:pt idx="21">
                  <c:v>0.5966905184843031</c:v>
                </c:pt>
                <c:pt idx="22">
                  <c:v>0.60101496428753687</c:v>
                </c:pt>
                <c:pt idx="23">
                  <c:v>0.60520543715653463</c:v>
                </c:pt>
                <c:pt idx="24">
                  <c:v>0.60927257779748756</c:v>
                </c:pt>
                <c:pt idx="25">
                  <c:v>0.61322581230826811</c:v>
                </c:pt>
                <c:pt idx="26">
                  <c:v>0.61707353285988609</c:v>
                </c:pt>
                <c:pt idx="27">
                  <c:v>0.62082324581066317</c:v>
                </c:pt>
                <c:pt idx="28">
                  <c:v>0.62448169407792653</c:v>
                </c:pt>
                <c:pt idx="29">
                  <c:v>0.62805495897574581</c:v>
                </c:pt>
                <c:pt idx="30">
                  <c:v>0.63154854553486617</c:v>
                </c:pt>
                <c:pt idx="31">
                  <c:v>0.63496745443124558</c:v>
                </c:pt>
                <c:pt idx="32">
                  <c:v>0.63831624297862</c:v>
                </c:pt>
                <c:pt idx="33">
                  <c:v>0.64159907712952857</c:v>
                </c:pt>
                <c:pt idx="34">
                  <c:v>0.6448197760364629</c:v>
                </c:pt>
                <c:pt idx="35">
                  <c:v>0.64798185042036616</c:v>
                </c:pt>
                <c:pt idx="36">
                  <c:v>0.65108853575576109</c:v>
                </c:pt>
                <c:pt idx="37">
                  <c:v>0.65414282109447486</c:v>
                </c:pt>
                <c:pt idx="38">
                  <c:v>0.65714747420138453</c:v>
                </c:pt>
                <c:pt idx="39">
                  <c:v>0.66010506355702092</c:v>
                </c:pt>
                <c:pt idx="40">
                  <c:v>0.6630179776866284</c:v>
                </c:pt>
                <c:pt idx="41">
                  <c:v>0.66588844219829724</c:v>
                </c:pt>
                <c:pt idx="42">
                  <c:v>0.66871853485023147</c:v>
                </c:pt>
                <c:pt idx="43">
                  <c:v>0.67151019891610753</c:v>
                </c:pt>
                <c:pt idx="44">
                  <c:v>0.6742652550755075</c:v>
                </c:pt>
                <c:pt idx="45">
                  <c:v>0.6769854120217772</c:v>
                </c:pt>
                <c:pt idx="46">
                  <c:v>0.67967227595095403</c:v>
                </c:pt>
                <c:pt idx="47">
                  <c:v>0.68232735907150088</c:v>
                </c:pt>
                <c:pt idx="48">
                  <c:v>0.68495208725460321</c:v>
                </c:pt>
                <c:pt idx="49">
                  <c:v>0.68754780692800344</c:v>
                </c:pt>
                <c:pt idx="50">
                  <c:v>0.69011579130221601</c:v>
                </c:pt>
                <c:pt idx="51">
                  <c:v>0.69265724600600709</c:v>
                </c:pt>
                <c:pt idx="52">
                  <c:v>0.69517331419787798</c:v>
                </c:pt>
                <c:pt idx="53">
                  <c:v>0.69766508121165005</c:v>
                </c:pt>
                <c:pt idx="54">
                  <c:v>0.70013357878686777</c:v>
                </c:pt>
                <c:pt idx="55">
                  <c:v>0.70257978892841211</c:v>
                </c:pt>
                <c:pt idx="56">
                  <c:v>0.70500464743427749</c:v>
                </c:pt>
                <c:pt idx="57">
                  <c:v>0.70740904712578323</c:v>
                </c:pt>
                <c:pt idx="58">
                  <c:v>0.70979384081043717</c:v>
                </c:pt>
                <c:pt idx="59">
                  <c:v>0.71215984400415977</c:v>
                </c:pt>
                <c:pt idx="60">
                  <c:v>0.71450783743653112</c:v>
                </c:pt>
                <c:pt idx="61">
                  <c:v>0.71683856936006252</c:v>
                </c:pt>
                <c:pt idx="62">
                  <c:v>0.7191527576821789</c:v>
                </c:pt>
                <c:pt idx="63">
                  <c:v>0.72145109193657131</c:v>
                </c:pt>
                <c:pt idx="64">
                  <c:v>0.72373423510879475</c:v>
                </c:pt>
                <c:pt idx="65">
                  <c:v>0.72600282532942928</c:v>
                </c:pt>
                <c:pt idx="66">
                  <c:v>0.72825747744674318</c:v>
                </c:pt>
                <c:pt idx="67">
                  <c:v>0.73049878448958061</c:v>
                </c:pt>
                <c:pt idx="68">
                  <c:v>0.73272731903012944</c:v>
                </c:pt>
                <c:pt idx="69">
                  <c:v>0.73494363445526589</c:v>
                </c:pt>
                <c:pt idx="70">
                  <c:v>0.73714826615433748</c:v>
                </c:pt>
                <c:pt idx="71">
                  <c:v>0.73934173263049141</c:v>
                </c:pt>
                <c:pt idx="72">
                  <c:v>0.74152453654199102</c:v>
                </c:pt>
                <c:pt idx="73">
                  <c:v>0.7436971656793695</c:v>
                </c:pt>
                <c:pt idx="74">
                  <c:v>0.74586009388373775</c:v>
                </c:pt>
                <c:pt idx="75">
                  <c:v>0.74801378191109158</c:v>
                </c:pt>
                <c:pt idx="76">
                  <c:v>0.75015867824703697</c:v>
                </c:pt>
                <c:pt idx="77">
                  <c:v>0.75229521987597503</c:v>
                </c:pt>
                <c:pt idx="78">
                  <c:v>0.75442383300844607</c:v>
                </c:pt>
                <c:pt idx="79">
                  <c:v>0.75654493377002408</c:v>
                </c:pt>
                <c:pt idx="80">
                  <c:v>0.75865892885488395</c:v>
                </c:pt>
                <c:pt idx="81">
                  <c:v>0.76076621614691065</c:v>
                </c:pt>
                <c:pt idx="82">
                  <c:v>0.76286718531100073</c:v>
                </c:pt>
                <c:pt idx="83">
                  <c:v>0.76496221835700517</c:v>
                </c:pt>
                <c:pt idx="84">
                  <c:v>0.76705169017858554</c:v>
                </c:pt>
                <c:pt idx="85">
                  <c:v>0.76913596906908666</c:v>
                </c:pt>
                <c:pt idx="86">
                  <c:v>0.77121541721639242</c:v>
                </c:pt>
                <c:pt idx="87">
                  <c:v>0.77329039117859233</c:v>
                </c:pt>
                <c:pt idx="88">
                  <c:v>0.77536124234217363</c:v>
                </c:pt>
                <c:pt idx="89">
                  <c:v>0.7774283173643467</c:v>
                </c:pt>
                <c:pt idx="90">
                  <c:v>0.77949195860101572</c:v>
                </c:pt>
                <c:pt idx="91">
                  <c:v>0.78155250452182556</c:v>
                </c:pt>
                <c:pt idx="92">
                  <c:v>0.78361029011363814</c:v>
                </c:pt>
                <c:pt idx="93">
                  <c:v>0.78566564727372579</c:v>
                </c:pt>
                <c:pt idx="94">
                  <c:v>0.78771890519391208</c:v>
                </c:pt>
                <c:pt idx="95">
                  <c:v>0.78977039073683841</c:v>
                </c:pt>
                <c:pt idx="96">
                  <c:v>0.79182042880549153</c:v>
                </c:pt>
                <c:pt idx="97">
                  <c:v>0.7938693427070902</c:v>
                </c:pt>
                <c:pt idx="98">
                  <c:v>0.79591745451239748</c:v>
                </c:pt>
                <c:pt idx="99">
                  <c:v>0.79796508541150024</c:v>
                </c:pt>
                <c:pt idx="100">
                  <c:v>0.80001255606707999</c:v>
                </c:pt>
                <c:pt idx="101">
                  <c:v>0.80206018696618275</c:v>
                </c:pt>
                <c:pt idx="102">
                  <c:v>0.80410829877149004</c:v>
                </c:pt>
                <c:pt idx="103">
                  <c:v>0.80615721267308871</c:v>
                </c:pt>
                <c:pt idx="104">
                  <c:v>0.80820725074174182</c:v>
                </c:pt>
                <c:pt idx="105">
                  <c:v>0.81025873628466816</c:v>
                </c:pt>
                <c:pt idx="106">
                  <c:v>0.81231199420485445</c:v>
                </c:pt>
                <c:pt idx="107">
                  <c:v>0.81436735136494209</c:v>
                </c:pt>
                <c:pt idx="108">
                  <c:v>0.81642513695675467</c:v>
                </c:pt>
                <c:pt idx="109">
                  <c:v>0.81848568287756451</c:v>
                </c:pt>
                <c:pt idx="110">
                  <c:v>0.82054932411423354</c:v>
                </c:pt>
                <c:pt idx="111">
                  <c:v>0.82261639913640661</c:v>
                </c:pt>
                <c:pt idx="112">
                  <c:v>0.82468725029998791</c:v>
                </c:pt>
                <c:pt idx="113">
                  <c:v>0.82676222426218782</c:v>
                </c:pt>
                <c:pt idx="114">
                  <c:v>0.82884167240949358</c:v>
                </c:pt>
                <c:pt idx="115">
                  <c:v>0.83092595129999469</c:v>
                </c:pt>
                <c:pt idx="116">
                  <c:v>0.83301542312157506</c:v>
                </c:pt>
                <c:pt idx="117">
                  <c:v>0.83511045616757962</c:v>
                </c:pt>
                <c:pt idx="118">
                  <c:v>0.83721142533166948</c:v>
                </c:pt>
                <c:pt idx="119">
                  <c:v>0.83931871262369628</c:v>
                </c:pt>
                <c:pt idx="120">
                  <c:v>0.84143270770855616</c:v>
                </c:pt>
                <c:pt idx="121">
                  <c:v>0.84355380847013417</c:v>
                </c:pt>
                <c:pt idx="122">
                  <c:v>0.84568242160260521</c:v>
                </c:pt>
                <c:pt idx="123">
                  <c:v>0.84781896323154338</c:v>
                </c:pt>
                <c:pt idx="124">
                  <c:v>0.84996385956748866</c:v>
                </c:pt>
                <c:pt idx="125">
                  <c:v>0.85211754759484237</c:v>
                </c:pt>
                <c:pt idx="126">
                  <c:v>0.85428047579921074</c:v>
                </c:pt>
                <c:pt idx="127">
                  <c:v>0.85645310493658922</c:v>
                </c:pt>
                <c:pt idx="128">
                  <c:v>0.85863590884808882</c:v>
                </c:pt>
                <c:pt idx="129">
                  <c:v>0.86082937532424275</c:v>
                </c:pt>
                <c:pt idx="130">
                  <c:v>0.86303400702331434</c:v>
                </c:pt>
                <c:pt idx="131">
                  <c:v>0.86525032244845079</c:v>
                </c:pt>
                <c:pt idx="132">
                  <c:v>0.86747885698899962</c:v>
                </c:pt>
                <c:pt idx="133">
                  <c:v>0.86972016403183705</c:v>
                </c:pt>
                <c:pt idx="134">
                  <c:v>0.87197481614915096</c:v>
                </c:pt>
                <c:pt idx="135">
                  <c:v>0.87424340636978559</c:v>
                </c:pt>
                <c:pt idx="136">
                  <c:v>0.87652654954200893</c:v>
                </c:pt>
                <c:pt idx="137">
                  <c:v>0.87882488379640122</c:v>
                </c:pt>
                <c:pt idx="138">
                  <c:v>0.88113907211851772</c:v>
                </c:pt>
                <c:pt idx="139">
                  <c:v>0.88346980404204911</c:v>
                </c:pt>
                <c:pt idx="140">
                  <c:v>0.88581779747442047</c:v>
                </c:pt>
                <c:pt idx="141">
                  <c:v>0.88818380066814306</c:v>
                </c:pt>
                <c:pt idx="142">
                  <c:v>0.89056859435279689</c:v>
                </c:pt>
                <c:pt idx="143">
                  <c:v>0.89297299404430275</c:v>
                </c:pt>
                <c:pt idx="144">
                  <c:v>0.89539785255016813</c:v>
                </c:pt>
                <c:pt idx="145">
                  <c:v>0.89784406269171246</c:v>
                </c:pt>
                <c:pt idx="146">
                  <c:v>0.90031256026693018</c:v>
                </c:pt>
                <c:pt idx="147">
                  <c:v>0.90280432728070226</c:v>
                </c:pt>
                <c:pt idx="148">
                  <c:v>0.90532039547257315</c:v>
                </c:pt>
                <c:pt idx="149">
                  <c:v>0.90786185017636423</c:v>
                </c:pt>
                <c:pt idx="150">
                  <c:v>0.9104298345505768</c:v>
                </c:pt>
                <c:pt idx="151">
                  <c:v>0.91302555422397702</c:v>
                </c:pt>
                <c:pt idx="152">
                  <c:v>0.91565028240707935</c:v>
                </c:pt>
                <c:pt idx="153">
                  <c:v>0.91830536552762621</c:v>
                </c:pt>
                <c:pt idx="154">
                  <c:v>0.92099222945680304</c:v>
                </c:pt>
                <c:pt idx="155">
                  <c:v>0.92371238640307263</c:v>
                </c:pt>
                <c:pt idx="156">
                  <c:v>0.9264674425624726</c:v>
                </c:pt>
                <c:pt idx="157">
                  <c:v>0.92925910662834876</c:v>
                </c:pt>
                <c:pt idx="158">
                  <c:v>0.932089199280283</c:v>
                </c:pt>
                <c:pt idx="159">
                  <c:v>0.93495966379195183</c:v>
                </c:pt>
                <c:pt idx="160">
                  <c:v>0.93787257792155931</c:v>
                </c:pt>
                <c:pt idx="161">
                  <c:v>0.94083016727719548</c:v>
                </c:pt>
                <c:pt idx="162">
                  <c:v>0.94383482038410538</c:v>
                </c:pt>
                <c:pt idx="163">
                  <c:v>0.94688910572281915</c:v>
                </c:pt>
                <c:pt idx="164">
                  <c:v>0.94999579105821408</c:v>
                </c:pt>
                <c:pt idx="165">
                  <c:v>0.95315786544211734</c:v>
                </c:pt>
                <c:pt idx="166">
                  <c:v>0.95637856434905166</c:v>
                </c:pt>
                <c:pt idx="167">
                  <c:v>0.95966139849996024</c:v>
                </c:pt>
                <c:pt idx="168">
                  <c:v>0.96301018704733465</c:v>
                </c:pt>
                <c:pt idx="169">
                  <c:v>0.96642909594371407</c:v>
                </c:pt>
                <c:pt idx="170">
                  <c:v>0.96992268250283442</c:v>
                </c:pt>
                <c:pt idx="171">
                  <c:v>0.97349594740065371</c:v>
                </c:pt>
                <c:pt idx="172">
                  <c:v>0.97715439566791706</c:v>
                </c:pt>
                <c:pt idx="173">
                  <c:v>0.98090410861869415</c:v>
                </c:pt>
                <c:pt idx="174">
                  <c:v>0.98475182917031212</c:v>
                </c:pt>
                <c:pt idx="175">
                  <c:v>0.98870506368109268</c:v>
                </c:pt>
                <c:pt idx="176">
                  <c:v>0.9927722043220456</c:v>
                </c:pt>
                <c:pt idx="177">
                  <c:v>0.99696267719104337</c:v>
                </c:pt>
                <c:pt idx="178">
                  <c:v>1.001287122994277</c:v>
                </c:pt>
                <c:pt idx="179">
                  <c:v>1.0057576193378419</c:v>
                </c:pt>
                <c:pt idx="180">
                  <c:v>1.0103879567572265</c:v>
                </c:pt>
                <c:pt idx="181">
                  <c:v>1.0151939849660809</c:v>
                </c:pt>
                <c:pt idx="182">
                  <c:v>1.0201940520484478</c:v>
                </c:pt>
                <c:pt idx="183">
                  <c:v>1.0254095684285982</c:v>
                </c:pt>
                <c:pt idx="184">
                  <c:v>1.0308657410059678</c:v>
                </c:pt>
                <c:pt idx="185">
                  <c:v>1.0365925434437961</c:v>
                </c:pt>
                <c:pt idx="186">
                  <c:v>1.0426260206722053</c:v>
                </c:pt>
                <c:pt idx="187">
                  <c:v>1.0490100769579873</c:v>
                </c:pt>
                <c:pt idx="188">
                  <c:v>1.0557989814580051</c:v>
                </c:pt>
                <c:pt idx="189">
                  <c:v>1.0630609695310127</c:v>
                </c:pt>
                <c:pt idx="190">
                  <c:v>1.0708835746078946</c:v>
                </c:pt>
                <c:pt idx="191">
                  <c:v>1.0793818031594897</c:v>
                </c:pt>
                <c:pt idx="192">
                  <c:v>1.0887112058882924</c:v>
                </c:pt>
                <c:pt idx="193">
                  <c:v>1.0990898786420948</c:v>
                </c:pt>
                <c:pt idx="194">
                  <c:v>1.1108379561566033</c:v>
                </c:pt>
                <c:pt idx="195">
                  <c:v>1.1244546723986599</c:v>
                </c:pt>
                <c:pt idx="196">
                  <c:v>1.1407866892088689</c:v>
                </c:pt>
                <c:pt idx="197">
                  <c:v>1.1614609495209736</c:v>
                </c:pt>
                <c:pt idx="198">
                  <c:v>1.1903330350840602</c:v>
                </c:pt>
                <c:pt idx="199">
                  <c:v>1.2409888870074426</c:v>
                </c:pt>
              </c:numCache>
            </c:numRef>
          </c:xVal>
          <c:yVal>
            <c:numRef>
              <c:f>'Left Skew'!$B$9:$B$208</c:f>
              <c:numCache>
                <c:formatCode>General</c:formatCode>
                <c:ptCount val="200"/>
                <c:pt idx="0">
                  <c:v>0.29863550065558775</c:v>
                </c:pt>
                <c:pt idx="1">
                  <c:v>0.34252238168846078</c:v>
                </c:pt>
                <c:pt idx="2">
                  <c:v>0.35786477641616887</c:v>
                </c:pt>
                <c:pt idx="3">
                  <c:v>0.38270295505830787</c:v>
                </c:pt>
                <c:pt idx="4">
                  <c:v>0.41133767011575029</c:v>
                </c:pt>
                <c:pt idx="5">
                  <c:v>0.44346978744698529</c:v>
                </c:pt>
                <c:pt idx="6">
                  <c:v>0.44455267329558928</c:v>
                </c:pt>
                <c:pt idx="7">
                  <c:v>0.46834374422463149</c:v>
                </c:pt>
                <c:pt idx="8">
                  <c:v>0.46987969892410258</c:v>
                </c:pt>
                <c:pt idx="9">
                  <c:v>0.47491867621534672</c:v>
                </c:pt>
                <c:pt idx="10">
                  <c:v>0.47757059622142511</c:v>
                </c:pt>
                <c:pt idx="11">
                  <c:v>0.47972547300971585</c:v>
                </c:pt>
                <c:pt idx="12">
                  <c:v>0.4923499400045066</c:v>
                </c:pt>
                <c:pt idx="13">
                  <c:v>0.49701486375338588</c:v>
                </c:pt>
                <c:pt idx="14">
                  <c:v>0.52144622456010004</c:v>
                </c:pt>
                <c:pt idx="15">
                  <c:v>0.52648323543075637</c:v>
                </c:pt>
                <c:pt idx="16">
                  <c:v>0.53054323644520707</c:v>
                </c:pt>
                <c:pt idx="17">
                  <c:v>0.54087968413503729</c:v>
                </c:pt>
                <c:pt idx="18">
                  <c:v>0.55107806866122766</c:v>
                </c:pt>
                <c:pt idx="19">
                  <c:v>0.5646814396723574</c:v>
                </c:pt>
                <c:pt idx="20">
                  <c:v>0.56913729872299657</c:v>
                </c:pt>
                <c:pt idx="21">
                  <c:v>0.57873442386687701</c:v>
                </c:pt>
                <c:pt idx="22">
                  <c:v>0.58777159401825618</c:v>
                </c:pt>
                <c:pt idx="23">
                  <c:v>0.59607189649977632</c:v>
                </c:pt>
                <c:pt idx="24">
                  <c:v>0.59854319012581114</c:v>
                </c:pt>
                <c:pt idx="25">
                  <c:v>0.60136932516442754</c:v>
                </c:pt>
                <c:pt idx="26">
                  <c:v>0.61313588632234395</c:v>
                </c:pt>
                <c:pt idx="27">
                  <c:v>0.61478853116040832</c:v>
                </c:pt>
                <c:pt idx="28">
                  <c:v>0.61636000790325773</c:v>
                </c:pt>
                <c:pt idx="29">
                  <c:v>0.61907741315935871</c:v>
                </c:pt>
                <c:pt idx="30">
                  <c:v>0.62694518276280864</c:v>
                </c:pt>
                <c:pt idx="31">
                  <c:v>0.63523780459316592</c:v>
                </c:pt>
                <c:pt idx="32">
                  <c:v>0.63528520818906631</c:v>
                </c:pt>
                <c:pt idx="33">
                  <c:v>0.63844221125255562</c:v>
                </c:pt>
                <c:pt idx="34">
                  <c:v>0.6431801288164829</c:v>
                </c:pt>
                <c:pt idx="35">
                  <c:v>0.64622090471718574</c:v>
                </c:pt>
                <c:pt idx="36">
                  <c:v>0.65061363933665195</c:v>
                </c:pt>
                <c:pt idx="37">
                  <c:v>0.65255198136193604</c:v>
                </c:pt>
                <c:pt idx="38">
                  <c:v>0.65430404761162553</c:v>
                </c:pt>
                <c:pt idx="39">
                  <c:v>0.65468865286880473</c:v>
                </c:pt>
                <c:pt idx="40">
                  <c:v>0.65499755755182487</c:v>
                </c:pt>
                <c:pt idx="41">
                  <c:v>0.6570550310332427</c:v>
                </c:pt>
                <c:pt idx="42">
                  <c:v>0.65874413933730769</c:v>
                </c:pt>
                <c:pt idx="43">
                  <c:v>0.66208581555903512</c:v>
                </c:pt>
                <c:pt idx="44">
                  <c:v>0.66245123455675858</c:v>
                </c:pt>
                <c:pt idx="45">
                  <c:v>0.664143190138339</c:v>
                </c:pt>
                <c:pt idx="46">
                  <c:v>0.6644528437136128</c:v>
                </c:pt>
                <c:pt idx="47">
                  <c:v>0.66453626121967324</c:v>
                </c:pt>
                <c:pt idx="48">
                  <c:v>0.67212360109754188</c:v>
                </c:pt>
                <c:pt idx="49">
                  <c:v>0.67779587765838689</c:v>
                </c:pt>
                <c:pt idx="50">
                  <c:v>0.67820093573829165</c:v>
                </c:pt>
                <c:pt idx="51">
                  <c:v>0.67982652264059518</c:v>
                </c:pt>
                <c:pt idx="52">
                  <c:v>0.68048395472593959</c:v>
                </c:pt>
                <c:pt idx="53">
                  <c:v>0.68490469545472288</c:v>
                </c:pt>
                <c:pt idx="54">
                  <c:v>0.68699669105584227</c:v>
                </c:pt>
                <c:pt idx="55">
                  <c:v>0.69006553910598456</c:v>
                </c:pt>
                <c:pt idx="56">
                  <c:v>0.69602025215696683</c:v>
                </c:pt>
                <c:pt idx="57">
                  <c:v>0.69701957046288476</c:v>
                </c:pt>
                <c:pt idx="58">
                  <c:v>0.69895335003203729</c:v>
                </c:pt>
                <c:pt idx="59">
                  <c:v>0.70314881267141471</c:v>
                </c:pt>
                <c:pt idx="60">
                  <c:v>0.71013809705753805</c:v>
                </c:pt>
                <c:pt idx="61">
                  <c:v>0.71435204932043284</c:v>
                </c:pt>
                <c:pt idx="62">
                  <c:v>0.7177071260707254</c:v>
                </c:pt>
                <c:pt idx="63">
                  <c:v>0.71892399175959942</c:v>
                </c:pt>
                <c:pt idx="64">
                  <c:v>0.73704507649239892</c:v>
                </c:pt>
                <c:pt idx="65">
                  <c:v>0.74716193049535151</c:v>
                </c:pt>
                <c:pt idx="66">
                  <c:v>0.74926522253970629</c:v>
                </c:pt>
                <c:pt idx="67">
                  <c:v>0.75966499135959753</c:v>
                </c:pt>
                <c:pt idx="68">
                  <c:v>0.76081187758913726</c:v>
                </c:pt>
                <c:pt idx="69">
                  <c:v>0.76089321489128625</c:v>
                </c:pt>
                <c:pt idx="70">
                  <c:v>0.7673895736232853</c:v>
                </c:pt>
                <c:pt idx="71">
                  <c:v>0.76807834363932614</c:v>
                </c:pt>
                <c:pt idx="72">
                  <c:v>0.76811583445463416</c:v>
                </c:pt>
                <c:pt idx="73">
                  <c:v>0.76901794197190698</c:v>
                </c:pt>
                <c:pt idx="74">
                  <c:v>0.77028623247996075</c:v>
                </c:pt>
                <c:pt idx="75">
                  <c:v>0.77030973982214712</c:v>
                </c:pt>
                <c:pt idx="76">
                  <c:v>0.77184397389612602</c:v>
                </c:pt>
                <c:pt idx="77">
                  <c:v>0.77262508313910805</c:v>
                </c:pt>
                <c:pt idx="78">
                  <c:v>0.77504394207671423</c:v>
                </c:pt>
                <c:pt idx="79">
                  <c:v>0.77690517552352589</c:v>
                </c:pt>
                <c:pt idx="80">
                  <c:v>0.78458479113942003</c:v>
                </c:pt>
                <c:pt idx="81">
                  <c:v>0.79034261996858013</c:v>
                </c:pt>
                <c:pt idx="82">
                  <c:v>0.79074423317989939</c:v>
                </c:pt>
                <c:pt idx="83">
                  <c:v>0.79097674650535299</c:v>
                </c:pt>
                <c:pt idx="84">
                  <c:v>0.79610673132397769</c:v>
                </c:pt>
                <c:pt idx="85">
                  <c:v>0.80094053463506132</c:v>
                </c:pt>
                <c:pt idx="86">
                  <c:v>0.80177435646575279</c:v>
                </c:pt>
                <c:pt idx="87">
                  <c:v>0.80307079506155776</c:v>
                </c:pt>
                <c:pt idx="88">
                  <c:v>0.80711351213743565</c:v>
                </c:pt>
                <c:pt idx="89">
                  <c:v>0.80834552101625756</c:v>
                </c:pt>
                <c:pt idx="90">
                  <c:v>0.81546469875966043</c:v>
                </c:pt>
                <c:pt idx="91">
                  <c:v>0.81925576296845015</c:v>
                </c:pt>
                <c:pt idx="92">
                  <c:v>0.81944237858829505</c:v>
                </c:pt>
                <c:pt idx="93">
                  <c:v>0.82082694049382865</c:v>
                </c:pt>
                <c:pt idx="94">
                  <c:v>0.82757711938772494</c:v>
                </c:pt>
                <c:pt idx="95">
                  <c:v>0.82760729449070825</c:v>
                </c:pt>
                <c:pt idx="96">
                  <c:v>0.82764686742423299</c:v>
                </c:pt>
                <c:pt idx="97">
                  <c:v>0.83275432615410272</c:v>
                </c:pt>
                <c:pt idx="98">
                  <c:v>0.8414982650121422</c:v>
                </c:pt>
                <c:pt idx="99">
                  <c:v>0.84752198634235687</c:v>
                </c:pt>
                <c:pt idx="100">
                  <c:v>0.84876080287163846</c:v>
                </c:pt>
                <c:pt idx="101">
                  <c:v>0.84895473253439169</c:v>
                </c:pt>
                <c:pt idx="102">
                  <c:v>0.84896304989131699</c:v>
                </c:pt>
                <c:pt idx="103">
                  <c:v>0.84955697759219972</c:v>
                </c:pt>
                <c:pt idx="104">
                  <c:v>0.85085279484345766</c:v>
                </c:pt>
                <c:pt idx="105">
                  <c:v>0.85201162517319706</c:v>
                </c:pt>
                <c:pt idx="106">
                  <c:v>0.85206676152945116</c:v>
                </c:pt>
                <c:pt idx="107">
                  <c:v>0.85227919515406381</c:v>
                </c:pt>
                <c:pt idx="108">
                  <c:v>0.85237819631075828</c:v>
                </c:pt>
                <c:pt idx="109">
                  <c:v>0.85907497021263801</c:v>
                </c:pt>
                <c:pt idx="110">
                  <c:v>0.85964920763963037</c:v>
                </c:pt>
                <c:pt idx="111">
                  <c:v>0.86241685778136445</c:v>
                </c:pt>
                <c:pt idx="112">
                  <c:v>0.86744735309102816</c:v>
                </c:pt>
                <c:pt idx="113">
                  <c:v>0.87617478117961423</c:v>
                </c:pt>
                <c:pt idx="114">
                  <c:v>0.87786611889652222</c:v>
                </c:pt>
                <c:pt idx="115">
                  <c:v>0.87951129083266666</c:v>
                </c:pt>
                <c:pt idx="116">
                  <c:v>0.88031204688898324</c:v>
                </c:pt>
                <c:pt idx="117">
                  <c:v>0.88403912333713697</c:v>
                </c:pt>
                <c:pt idx="118">
                  <c:v>0.88568021364779481</c:v>
                </c:pt>
                <c:pt idx="119">
                  <c:v>0.88995829309111874</c:v>
                </c:pt>
                <c:pt idx="120">
                  <c:v>0.89146271569312519</c:v>
                </c:pt>
                <c:pt idx="121">
                  <c:v>0.89386439628315006</c:v>
                </c:pt>
                <c:pt idx="122">
                  <c:v>0.89421915467953672</c:v>
                </c:pt>
                <c:pt idx="123">
                  <c:v>0.89716057023482032</c:v>
                </c:pt>
                <c:pt idx="124">
                  <c:v>0.89902797590204386</c:v>
                </c:pt>
                <c:pt idx="125">
                  <c:v>0.89975444357327083</c:v>
                </c:pt>
                <c:pt idx="126">
                  <c:v>0.9017781335725723</c:v>
                </c:pt>
                <c:pt idx="127">
                  <c:v>0.90202394966623878</c:v>
                </c:pt>
                <c:pt idx="128">
                  <c:v>0.90477342488237389</c:v>
                </c:pt>
                <c:pt idx="129">
                  <c:v>0.9049087749938135</c:v>
                </c:pt>
                <c:pt idx="130">
                  <c:v>0.91062038387967947</c:v>
                </c:pt>
                <c:pt idx="131">
                  <c:v>0.91196500531931557</c:v>
                </c:pt>
                <c:pt idx="132">
                  <c:v>0.91235841036417376</c:v>
                </c:pt>
                <c:pt idx="133">
                  <c:v>0.9141679222004474</c:v>
                </c:pt>
                <c:pt idx="134">
                  <c:v>0.91602166053156042</c:v>
                </c:pt>
                <c:pt idx="135">
                  <c:v>0.91611768190552212</c:v>
                </c:pt>
                <c:pt idx="136">
                  <c:v>0.91714923126186765</c:v>
                </c:pt>
                <c:pt idx="137">
                  <c:v>0.91870426055926635</c:v>
                </c:pt>
                <c:pt idx="138">
                  <c:v>0.92110738297271444</c:v>
                </c:pt>
                <c:pt idx="139">
                  <c:v>0.92192510376008152</c:v>
                </c:pt>
                <c:pt idx="140">
                  <c:v>0.92312208940018792</c:v>
                </c:pt>
                <c:pt idx="141">
                  <c:v>0.92364669553622303</c:v>
                </c:pt>
                <c:pt idx="142">
                  <c:v>0.9256983508427854</c:v>
                </c:pt>
                <c:pt idx="143">
                  <c:v>0.92583081495570407</c:v>
                </c:pt>
                <c:pt idx="144">
                  <c:v>0.92699808735869205</c:v>
                </c:pt>
                <c:pt idx="145">
                  <c:v>0.92749187527173471</c:v>
                </c:pt>
                <c:pt idx="146">
                  <c:v>0.93018934026185796</c:v>
                </c:pt>
                <c:pt idx="147">
                  <c:v>0.930545984654368</c:v>
                </c:pt>
                <c:pt idx="148">
                  <c:v>0.93057167387097905</c:v>
                </c:pt>
                <c:pt idx="149">
                  <c:v>0.93183493794743621</c:v>
                </c:pt>
                <c:pt idx="150">
                  <c:v>0.93198848113307764</c:v>
                </c:pt>
                <c:pt idx="151">
                  <c:v>0.93240985857783953</c:v>
                </c:pt>
                <c:pt idx="152">
                  <c:v>0.93567756913337585</c:v>
                </c:pt>
                <c:pt idx="153">
                  <c:v>0.9376192874912006</c:v>
                </c:pt>
                <c:pt idx="154">
                  <c:v>0.93957865456288792</c:v>
                </c:pt>
                <c:pt idx="155">
                  <c:v>0.94209180997504394</c:v>
                </c:pt>
                <c:pt idx="156">
                  <c:v>0.94214832674299087</c:v>
                </c:pt>
                <c:pt idx="157">
                  <c:v>0.94617526911815486</c:v>
                </c:pt>
                <c:pt idx="158">
                  <c:v>0.94926946425948722</c:v>
                </c:pt>
                <c:pt idx="159">
                  <c:v>0.95025660533124456</c:v>
                </c:pt>
                <c:pt idx="160">
                  <c:v>0.95264948990600984</c:v>
                </c:pt>
                <c:pt idx="161">
                  <c:v>0.953139371660776</c:v>
                </c:pt>
                <c:pt idx="162">
                  <c:v>0.95318030400911313</c:v>
                </c:pt>
                <c:pt idx="163">
                  <c:v>0.95421046018438904</c:v>
                </c:pt>
                <c:pt idx="164">
                  <c:v>0.95558681442345828</c:v>
                </c:pt>
                <c:pt idx="165">
                  <c:v>0.95874610397981552</c:v>
                </c:pt>
                <c:pt idx="166">
                  <c:v>0.96220479902636846</c:v>
                </c:pt>
                <c:pt idx="167">
                  <c:v>0.96284634525982393</c:v>
                </c:pt>
                <c:pt idx="168">
                  <c:v>0.96463093493083307</c:v>
                </c:pt>
                <c:pt idx="169">
                  <c:v>0.96646657933518876</c:v>
                </c:pt>
                <c:pt idx="170">
                  <c:v>0.96646986668499157</c:v>
                </c:pt>
                <c:pt idx="171">
                  <c:v>0.97018426004838099</c:v>
                </c:pt>
                <c:pt idx="172">
                  <c:v>0.97108453526585226</c:v>
                </c:pt>
                <c:pt idx="173">
                  <c:v>0.97151542117274048</c:v>
                </c:pt>
                <c:pt idx="174">
                  <c:v>0.97311108332297414</c:v>
                </c:pt>
                <c:pt idx="175">
                  <c:v>0.97520190981476484</c:v>
                </c:pt>
                <c:pt idx="176">
                  <c:v>0.97622386669912098</c:v>
                </c:pt>
                <c:pt idx="177">
                  <c:v>0.97647715137829505</c:v>
                </c:pt>
                <c:pt idx="178">
                  <c:v>0.97755177182852071</c:v>
                </c:pt>
                <c:pt idx="179">
                  <c:v>0.97877002340911845</c:v>
                </c:pt>
                <c:pt idx="180">
                  <c:v>0.97909978855085811</c:v>
                </c:pt>
                <c:pt idx="181">
                  <c:v>0.9810938640768736</c:v>
                </c:pt>
                <c:pt idx="182">
                  <c:v>0.98153003379506099</c:v>
                </c:pt>
                <c:pt idx="183">
                  <c:v>0.98209070859567271</c:v>
                </c:pt>
                <c:pt idx="184">
                  <c:v>0.98221027761266488</c:v>
                </c:pt>
                <c:pt idx="185">
                  <c:v>0.98419878350281187</c:v>
                </c:pt>
                <c:pt idx="186">
                  <c:v>0.98718292238571648</c:v>
                </c:pt>
                <c:pt idx="187">
                  <c:v>0.98758135788437751</c:v>
                </c:pt>
                <c:pt idx="188">
                  <c:v>0.98815175597784721</c:v>
                </c:pt>
                <c:pt idx="189">
                  <c:v>0.98968107157749841</c:v>
                </c:pt>
                <c:pt idx="190">
                  <c:v>0.98990420112509381</c:v>
                </c:pt>
                <c:pt idx="191">
                  <c:v>0.9911054673748565</c:v>
                </c:pt>
                <c:pt idx="192">
                  <c:v>0.99130690184202308</c:v>
                </c:pt>
                <c:pt idx="193">
                  <c:v>0.99202885087341519</c:v>
                </c:pt>
                <c:pt idx="194">
                  <c:v>0.99455253431676871</c:v>
                </c:pt>
                <c:pt idx="195">
                  <c:v>0.99558412768503879</c:v>
                </c:pt>
                <c:pt idx="196">
                  <c:v>0.99678599757171193</c:v>
                </c:pt>
                <c:pt idx="197">
                  <c:v>0.99701531568312007</c:v>
                </c:pt>
                <c:pt idx="198">
                  <c:v>0.99723891504375906</c:v>
                </c:pt>
                <c:pt idx="199">
                  <c:v>0.99731929932628705</c:v>
                </c:pt>
              </c:numCache>
            </c:numRef>
          </c:yVal>
          <c:smooth val="0"/>
        </c:ser>
        <c:ser>
          <c:idx val="1"/>
          <c:order val="1"/>
          <c:tx>
            <c:v>Slope = 1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'Left Skew'!$F$9:$F$208</c:f>
              <c:numCache>
                <c:formatCode>General</c:formatCode>
                <c:ptCount val="200"/>
                <c:pt idx="0">
                  <c:v>0.29863550065558775</c:v>
                </c:pt>
                <c:pt idx="1">
                  <c:v>0.34252238168846078</c:v>
                </c:pt>
                <c:pt idx="2">
                  <c:v>0.35786477641616887</c:v>
                </c:pt>
                <c:pt idx="3">
                  <c:v>0.38270295505830787</c:v>
                </c:pt>
                <c:pt idx="4">
                  <c:v>0.41133767011575029</c:v>
                </c:pt>
                <c:pt idx="5">
                  <c:v>0.44346978744698529</c:v>
                </c:pt>
                <c:pt idx="6">
                  <c:v>0.44455267329558928</c:v>
                </c:pt>
                <c:pt idx="7">
                  <c:v>0.46834374422463149</c:v>
                </c:pt>
                <c:pt idx="8">
                  <c:v>0.46987969892410258</c:v>
                </c:pt>
                <c:pt idx="9">
                  <c:v>0.47491867621534672</c:v>
                </c:pt>
                <c:pt idx="10">
                  <c:v>0.47757059622142511</c:v>
                </c:pt>
                <c:pt idx="11">
                  <c:v>0.47972547300971585</c:v>
                </c:pt>
                <c:pt idx="12">
                  <c:v>0.4923499400045066</c:v>
                </c:pt>
                <c:pt idx="13">
                  <c:v>0.49701486375338588</c:v>
                </c:pt>
                <c:pt idx="14">
                  <c:v>0.52144622456010004</c:v>
                </c:pt>
                <c:pt idx="15">
                  <c:v>0.52648323543075637</c:v>
                </c:pt>
                <c:pt idx="16">
                  <c:v>0.53054323644520707</c:v>
                </c:pt>
                <c:pt idx="17">
                  <c:v>0.54087968413503729</c:v>
                </c:pt>
                <c:pt idx="18">
                  <c:v>0.55107806866122766</c:v>
                </c:pt>
                <c:pt idx="19">
                  <c:v>0.5646814396723574</c:v>
                </c:pt>
                <c:pt idx="20">
                  <c:v>0.56913729872299657</c:v>
                </c:pt>
                <c:pt idx="21">
                  <c:v>0.57873442386687701</c:v>
                </c:pt>
                <c:pt idx="22">
                  <c:v>0.58777159401825618</c:v>
                </c:pt>
                <c:pt idx="23">
                  <c:v>0.59607189649977632</c:v>
                </c:pt>
                <c:pt idx="24">
                  <c:v>0.59854319012581114</c:v>
                </c:pt>
                <c:pt idx="25">
                  <c:v>0.60136932516442754</c:v>
                </c:pt>
                <c:pt idx="26">
                  <c:v>0.61313588632234395</c:v>
                </c:pt>
                <c:pt idx="27">
                  <c:v>0.61478853116040832</c:v>
                </c:pt>
                <c:pt idx="28">
                  <c:v>0.61636000790325773</c:v>
                </c:pt>
                <c:pt idx="29">
                  <c:v>0.61907741315935871</c:v>
                </c:pt>
                <c:pt idx="30">
                  <c:v>0.62694518276280864</c:v>
                </c:pt>
                <c:pt idx="31">
                  <c:v>0.63523780459316592</c:v>
                </c:pt>
                <c:pt idx="32">
                  <c:v>0.63528520818906631</c:v>
                </c:pt>
                <c:pt idx="33">
                  <c:v>0.63844221125255562</c:v>
                </c:pt>
                <c:pt idx="34">
                  <c:v>0.6431801288164829</c:v>
                </c:pt>
                <c:pt idx="35">
                  <c:v>0.64622090471718574</c:v>
                </c:pt>
                <c:pt idx="36">
                  <c:v>0.65061363933665195</c:v>
                </c:pt>
                <c:pt idx="37">
                  <c:v>0.65255198136193604</c:v>
                </c:pt>
                <c:pt idx="38">
                  <c:v>0.65430404761162553</c:v>
                </c:pt>
                <c:pt idx="39">
                  <c:v>0.65468865286880473</c:v>
                </c:pt>
                <c:pt idx="40">
                  <c:v>0.65499755755182487</c:v>
                </c:pt>
                <c:pt idx="41">
                  <c:v>0.6570550310332427</c:v>
                </c:pt>
                <c:pt idx="42">
                  <c:v>0.65874413933730769</c:v>
                </c:pt>
                <c:pt idx="43">
                  <c:v>0.66208581555903512</c:v>
                </c:pt>
                <c:pt idx="44">
                  <c:v>0.66245123455675858</c:v>
                </c:pt>
                <c:pt idx="45">
                  <c:v>0.664143190138339</c:v>
                </c:pt>
                <c:pt idx="46">
                  <c:v>0.6644528437136128</c:v>
                </c:pt>
                <c:pt idx="47">
                  <c:v>0.66453626121967324</c:v>
                </c:pt>
                <c:pt idx="48">
                  <c:v>0.67212360109754188</c:v>
                </c:pt>
                <c:pt idx="49">
                  <c:v>0.67779587765838689</c:v>
                </c:pt>
                <c:pt idx="50">
                  <c:v>0.67820093573829165</c:v>
                </c:pt>
                <c:pt idx="51">
                  <c:v>0.67982652264059518</c:v>
                </c:pt>
                <c:pt idx="52">
                  <c:v>0.68048395472593959</c:v>
                </c:pt>
                <c:pt idx="53">
                  <c:v>0.68490469545472288</c:v>
                </c:pt>
                <c:pt idx="54">
                  <c:v>0.68699669105584227</c:v>
                </c:pt>
                <c:pt idx="55">
                  <c:v>0.69006553910598456</c:v>
                </c:pt>
                <c:pt idx="56">
                  <c:v>0.69602025215696683</c:v>
                </c:pt>
                <c:pt idx="57">
                  <c:v>0.69701957046288476</c:v>
                </c:pt>
                <c:pt idx="58">
                  <c:v>0.69895335003203729</c:v>
                </c:pt>
                <c:pt idx="59">
                  <c:v>0.70314881267141471</c:v>
                </c:pt>
                <c:pt idx="60">
                  <c:v>0.71013809705753805</c:v>
                </c:pt>
                <c:pt idx="61">
                  <c:v>0.71435204932043284</c:v>
                </c:pt>
                <c:pt idx="62">
                  <c:v>0.7177071260707254</c:v>
                </c:pt>
                <c:pt idx="63">
                  <c:v>0.71892399175959942</c:v>
                </c:pt>
                <c:pt idx="64">
                  <c:v>0.73704507649239892</c:v>
                </c:pt>
                <c:pt idx="65">
                  <c:v>0.74716193049535151</c:v>
                </c:pt>
                <c:pt idx="66">
                  <c:v>0.74926522253970629</c:v>
                </c:pt>
                <c:pt idx="67">
                  <c:v>0.75966499135959753</c:v>
                </c:pt>
                <c:pt idx="68">
                  <c:v>0.76081187758913726</c:v>
                </c:pt>
                <c:pt idx="69">
                  <c:v>0.76089321489128625</c:v>
                </c:pt>
                <c:pt idx="70">
                  <c:v>0.7673895736232853</c:v>
                </c:pt>
                <c:pt idx="71">
                  <c:v>0.76807834363932614</c:v>
                </c:pt>
                <c:pt idx="72">
                  <c:v>0.76811583445463416</c:v>
                </c:pt>
                <c:pt idx="73">
                  <c:v>0.76901794197190698</c:v>
                </c:pt>
                <c:pt idx="74">
                  <c:v>0.77028623247996075</c:v>
                </c:pt>
                <c:pt idx="75">
                  <c:v>0.77030973982214712</c:v>
                </c:pt>
                <c:pt idx="76">
                  <c:v>0.77184397389612602</c:v>
                </c:pt>
                <c:pt idx="77">
                  <c:v>0.77262508313910805</c:v>
                </c:pt>
                <c:pt idx="78">
                  <c:v>0.77504394207671423</c:v>
                </c:pt>
                <c:pt idx="79">
                  <c:v>0.77690517552352589</c:v>
                </c:pt>
                <c:pt idx="80">
                  <c:v>0.78458479113942003</c:v>
                </c:pt>
                <c:pt idx="81">
                  <c:v>0.79034261996858013</c:v>
                </c:pt>
                <c:pt idx="82">
                  <c:v>0.79074423317989939</c:v>
                </c:pt>
                <c:pt idx="83">
                  <c:v>0.79097674650535299</c:v>
                </c:pt>
                <c:pt idx="84">
                  <c:v>0.79610673132397769</c:v>
                </c:pt>
                <c:pt idx="85">
                  <c:v>0.80094053463506132</c:v>
                </c:pt>
                <c:pt idx="86">
                  <c:v>0.80177435646575279</c:v>
                </c:pt>
                <c:pt idx="87">
                  <c:v>0.80307079506155776</c:v>
                </c:pt>
                <c:pt idx="88">
                  <c:v>0.80711351213743565</c:v>
                </c:pt>
                <c:pt idx="89">
                  <c:v>0.80834552101625756</c:v>
                </c:pt>
                <c:pt idx="90">
                  <c:v>0.81546469875966043</c:v>
                </c:pt>
                <c:pt idx="91">
                  <c:v>0.81925576296845015</c:v>
                </c:pt>
                <c:pt idx="92">
                  <c:v>0.81944237858829505</c:v>
                </c:pt>
                <c:pt idx="93">
                  <c:v>0.82082694049382865</c:v>
                </c:pt>
                <c:pt idx="94">
                  <c:v>0.82757711938772494</c:v>
                </c:pt>
                <c:pt idx="95">
                  <c:v>0.82760729449070825</c:v>
                </c:pt>
                <c:pt idx="96">
                  <c:v>0.82764686742423299</c:v>
                </c:pt>
                <c:pt idx="97">
                  <c:v>0.83275432615410272</c:v>
                </c:pt>
                <c:pt idx="98">
                  <c:v>0.8414982650121422</c:v>
                </c:pt>
                <c:pt idx="99">
                  <c:v>0.84752198634235687</c:v>
                </c:pt>
                <c:pt idx="100">
                  <c:v>0.84876080287163846</c:v>
                </c:pt>
                <c:pt idx="101">
                  <c:v>0.84895473253439169</c:v>
                </c:pt>
                <c:pt idx="102">
                  <c:v>0.84896304989131699</c:v>
                </c:pt>
                <c:pt idx="103">
                  <c:v>0.84955697759219972</c:v>
                </c:pt>
                <c:pt idx="104">
                  <c:v>0.85085279484345766</c:v>
                </c:pt>
                <c:pt idx="105">
                  <c:v>0.85201162517319706</c:v>
                </c:pt>
                <c:pt idx="106">
                  <c:v>0.85206676152945116</c:v>
                </c:pt>
                <c:pt idx="107">
                  <c:v>0.85227919515406381</c:v>
                </c:pt>
                <c:pt idx="108">
                  <c:v>0.85237819631075828</c:v>
                </c:pt>
                <c:pt idx="109">
                  <c:v>0.85907497021263801</c:v>
                </c:pt>
                <c:pt idx="110">
                  <c:v>0.85964920763963037</c:v>
                </c:pt>
                <c:pt idx="111">
                  <c:v>0.86241685778136445</c:v>
                </c:pt>
                <c:pt idx="112">
                  <c:v>0.86744735309102816</c:v>
                </c:pt>
                <c:pt idx="113">
                  <c:v>0.87617478117961423</c:v>
                </c:pt>
                <c:pt idx="114">
                  <c:v>0.87786611889652222</c:v>
                </c:pt>
                <c:pt idx="115">
                  <c:v>0.87951129083266666</c:v>
                </c:pt>
                <c:pt idx="116">
                  <c:v>0.88031204688898324</c:v>
                </c:pt>
                <c:pt idx="117">
                  <c:v>0.88403912333713697</c:v>
                </c:pt>
                <c:pt idx="118">
                  <c:v>0.88568021364779481</c:v>
                </c:pt>
                <c:pt idx="119">
                  <c:v>0.88995829309111874</c:v>
                </c:pt>
                <c:pt idx="120">
                  <c:v>0.89146271569312519</c:v>
                </c:pt>
                <c:pt idx="121">
                  <c:v>0.89386439628315006</c:v>
                </c:pt>
                <c:pt idx="122">
                  <c:v>0.89421915467953672</c:v>
                </c:pt>
                <c:pt idx="123">
                  <c:v>0.89716057023482032</c:v>
                </c:pt>
                <c:pt idx="124">
                  <c:v>0.89902797590204386</c:v>
                </c:pt>
                <c:pt idx="125">
                  <c:v>0.89975444357327083</c:v>
                </c:pt>
                <c:pt idx="126">
                  <c:v>0.9017781335725723</c:v>
                </c:pt>
                <c:pt idx="127">
                  <c:v>0.90202394966623878</c:v>
                </c:pt>
                <c:pt idx="128">
                  <c:v>0.90477342488237389</c:v>
                </c:pt>
                <c:pt idx="129">
                  <c:v>0.9049087749938135</c:v>
                </c:pt>
                <c:pt idx="130">
                  <c:v>0.91062038387967947</c:v>
                </c:pt>
                <c:pt idx="131">
                  <c:v>0.91196500531931557</c:v>
                </c:pt>
                <c:pt idx="132">
                  <c:v>0.91235841036417376</c:v>
                </c:pt>
                <c:pt idx="133">
                  <c:v>0.9141679222004474</c:v>
                </c:pt>
                <c:pt idx="134">
                  <c:v>0.91602166053156042</c:v>
                </c:pt>
                <c:pt idx="135">
                  <c:v>0.91611768190552212</c:v>
                </c:pt>
                <c:pt idx="136">
                  <c:v>0.91714923126186765</c:v>
                </c:pt>
                <c:pt idx="137">
                  <c:v>0.91870426055926635</c:v>
                </c:pt>
                <c:pt idx="138">
                  <c:v>0.92110738297271444</c:v>
                </c:pt>
                <c:pt idx="139">
                  <c:v>0.92192510376008152</c:v>
                </c:pt>
                <c:pt idx="140">
                  <c:v>0.92312208940018792</c:v>
                </c:pt>
                <c:pt idx="141">
                  <c:v>0.92364669553622303</c:v>
                </c:pt>
                <c:pt idx="142">
                  <c:v>0.9256983508427854</c:v>
                </c:pt>
                <c:pt idx="143">
                  <c:v>0.92583081495570407</c:v>
                </c:pt>
                <c:pt idx="144">
                  <c:v>0.92699808735869205</c:v>
                </c:pt>
                <c:pt idx="145">
                  <c:v>0.92749187527173471</c:v>
                </c:pt>
                <c:pt idx="146">
                  <c:v>0.93018934026185796</c:v>
                </c:pt>
                <c:pt idx="147">
                  <c:v>0.930545984654368</c:v>
                </c:pt>
                <c:pt idx="148">
                  <c:v>0.93057167387097905</c:v>
                </c:pt>
                <c:pt idx="149">
                  <c:v>0.93183493794743621</c:v>
                </c:pt>
                <c:pt idx="150">
                  <c:v>0.93198848113307764</c:v>
                </c:pt>
                <c:pt idx="151">
                  <c:v>0.93240985857783953</c:v>
                </c:pt>
                <c:pt idx="152">
                  <c:v>0.93567756913337585</c:v>
                </c:pt>
                <c:pt idx="153">
                  <c:v>0.9376192874912006</c:v>
                </c:pt>
                <c:pt idx="154">
                  <c:v>0.93957865456288792</c:v>
                </c:pt>
                <c:pt idx="155">
                  <c:v>0.94209180997504394</c:v>
                </c:pt>
                <c:pt idx="156">
                  <c:v>0.94214832674299087</c:v>
                </c:pt>
                <c:pt idx="157">
                  <c:v>0.94617526911815486</c:v>
                </c:pt>
                <c:pt idx="158">
                  <c:v>0.94926946425948722</c:v>
                </c:pt>
                <c:pt idx="159">
                  <c:v>0.95025660533124456</c:v>
                </c:pt>
                <c:pt idx="160">
                  <c:v>0.95264948990600984</c:v>
                </c:pt>
                <c:pt idx="161">
                  <c:v>0.953139371660776</c:v>
                </c:pt>
                <c:pt idx="162">
                  <c:v>0.95318030400911313</c:v>
                </c:pt>
                <c:pt idx="163">
                  <c:v>0.95421046018438904</c:v>
                </c:pt>
                <c:pt idx="164">
                  <c:v>0.95558681442345828</c:v>
                </c:pt>
                <c:pt idx="165">
                  <c:v>0.95874610397981552</c:v>
                </c:pt>
                <c:pt idx="166">
                  <c:v>0.96220479902636846</c:v>
                </c:pt>
                <c:pt idx="167">
                  <c:v>0.96284634525982393</c:v>
                </c:pt>
                <c:pt idx="168">
                  <c:v>0.96463093493083307</c:v>
                </c:pt>
                <c:pt idx="169">
                  <c:v>0.96646657933518876</c:v>
                </c:pt>
                <c:pt idx="170">
                  <c:v>0.96646986668499157</c:v>
                </c:pt>
                <c:pt idx="171">
                  <c:v>0.97018426004838099</c:v>
                </c:pt>
                <c:pt idx="172">
                  <c:v>0.97108453526585226</c:v>
                </c:pt>
                <c:pt idx="173">
                  <c:v>0.97151542117274048</c:v>
                </c:pt>
                <c:pt idx="174">
                  <c:v>0.97311108332297414</c:v>
                </c:pt>
                <c:pt idx="175">
                  <c:v>0.97520190981476484</c:v>
                </c:pt>
                <c:pt idx="176">
                  <c:v>0.97622386669912098</c:v>
                </c:pt>
                <c:pt idx="177">
                  <c:v>0.97647715137829505</c:v>
                </c:pt>
                <c:pt idx="178">
                  <c:v>0.97755177182852071</c:v>
                </c:pt>
                <c:pt idx="179">
                  <c:v>0.97877002340911845</c:v>
                </c:pt>
                <c:pt idx="180">
                  <c:v>0.97909978855085811</c:v>
                </c:pt>
                <c:pt idx="181">
                  <c:v>0.9810938640768736</c:v>
                </c:pt>
                <c:pt idx="182">
                  <c:v>0.98153003379506099</c:v>
                </c:pt>
                <c:pt idx="183">
                  <c:v>0.98209070859567271</c:v>
                </c:pt>
                <c:pt idx="184">
                  <c:v>0.98221027761266488</c:v>
                </c:pt>
                <c:pt idx="185">
                  <c:v>0.98419878350281187</c:v>
                </c:pt>
                <c:pt idx="186">
                  <c:v>0.98718292238571648</c:v>
                </c:pt>
                <c:pt idx="187">
                  <c:v>0.98758135788437751</c:v>
                </c:pt>
                <c:pt idx="188">
                  <c:v>0.98815175597784721</c:v>
                </c:pt>
                <c:pt idx="189">
                  <c:v>0.98968107157749841</c:v>
                </c:pt>
                <c:pt idx="190">
                  <c:v>0.98990420112509381</c:v>
                </c:pt>
                <c:pt idx="191">
                  <c:v>0.9911054673748565</c:v>
                </c:pt>
                <c:pt idx="192">
                  <c:v>0.99130690184202308</c:v>
                </c:pt>
                <c:pt idx="193">
                  <c:v>0.99202885087341519</c:v>
                </c:pt>
                <c:pt idx="194">
                  <c:v>0.99455253431676871</c:v>
                </c:pt>
                <c:pt idx="195">
                  <c:v>0.99558412768503879</c:v>
                </c:pt>
                <c:pt idx="196">
                  <c:v>0.99678599757171193</c:v>
                </c:pt>
                <c:pt idx="197">
                  <c:v>0.99701531568312007</c:v>
                </c:pt>
                <c:pt idx="198">
                  <c:v>0.99723891504375906</c:v>
                </c:pt>
                <c:pt idx="199">
                  <c:v>0.99731929932628705</c:v>
                </c:pt>
              </c:numCache>
            </c:numRef>
          </c:xVal>
          <c:yVal>
            <c:numRef>
              <c:f>'Left Skew'!$B$9:$B$208</c:f>
              <c:numCache>
                <c:formatCode>General</c:formatCode>
                <c:ptCount val="200"/>
                <c:pt idx="0">
                  <c:v>0.29863550065558775</c:v>
                </c:pt>
                <c:pt idx="1">
                  <c:v>0.34252238168846078</c:v>
                </c:pt>
                <c:pt idx="2">
                  <c:v>0.35786477641616887</c:v>
                </c:pt>
                <c:pt idx="3">
                  <c:v>0.38270295505830787</c:v>
                </c:pt>
                <c:pt idx="4">
                  <c:v>0.41133767011575029</c:v>
                </c:pt>
                <c:pt idx="5">
                  <c:v>0.44346978744698529</c:v>
                </c:pt>
                <c:pt idx="6">
                  <c:v>0.44455267329558928</c:v>
                </c:pt>
                <c:pt idx="7">
                  <c:v>0.46834374422463149</c:v>
                </c:pt>
                <c:pt idx="8">
                  <c:v>0.46987969892410258</c:v>
                </c:pt>
                <c:pt idx="9">
                  <c:v>0.47491867621534672</c:v>
                </c:pt>
                <c:pt idx="10">
                  <c:v>0.47757059622142511</c:v>
                </c:pt>
                <c:pt idx="11">
                  <c:v>0.47972547300971585</c:v>
                </c:pt>
                <c:pt idx="12">
                  <c:v>0.4923499400045066</c:v>
                </c:pt>
                <c:pt idx="13">
                  <c:v>0.49701486375338588</c:v>
                </c:pt>
                <c:pt idx="14">
                  <c:v>0.52144622456010004</c:v>
                </c:pt>
                <c:pt idx="15">
                  <c:v>0.52648323543075637</c:v>
                </c:pt>
                <c:pt idx="16">
                  <c:v>0.53054323644520707</c:v>
                </c:pt>
                <c:pt idx="17">
                  <c:v>0.54087968413503729</c:v>
                </c:pt>
                <c:pt idx="18">
                  <c:v>0.55107806866122766</c:v>
                </c:pt>
                <c:pt idx="19">
                  <c:v>0.5646814396723574</c:v>
                </c:pt>
                <c:pt idx="20">
                  <c:v>0.56913729872299657</c:v>
                </c:pt>
                <c:pt idx="21">
                  <c:v>0.57873442386687701</c:v>
                </c:pt>
                <c:pt idx="22">
                  <c:v>0.58777159401825618</c:v>
                </c:pt>
                <c:pt idx="23">
                  <c:v>0.59607189649977632</c:v>
                </c:pt>
                <c:pt idx="24">
                  <c:v>0.59854319012581114</c:v>
                </c:pt>
                <c:pt idx="25">
                  <c:v>0.60136932516442754</c:v>
                </c:pt>
                <c:pt idx="26">
                  <c:v>0.61313588632234395</c:v>
                </c:pt>
                <c:pt idx="27">
                  <c:v>0.61478853116040832</c:v>
                </c:pt>
                <c:pt idx="28">
                  <c:v>0.61636000790325773</c:v>
                </c:pt>
                <c:pt idx="29">
                  <c:v>0.61907741315935871</c:v>
                </c:pt>
                <c:pt idx="30">
                  <c:v>0.62694518276280864</c:v>
                </c:pt>
                <c:pt idx="31">
                  <c:v>0.63523780459316592</c:v>
                </c:pt>
                <c:pt idx="32">
                  <c:v>0.63528520818906631</c:v>
                </c:pt>
                <c:pt idx="33">
                  <c:v>0.63844221125255562</c:v>
                </c:pt>
                <c:pt idx="34">
                  <c:v>0.6431801288164829</c:v>
                </c:pt>
                <c:pt idx="35">
                  <c:v>0.64622090471718574</c:v>
                </c:pt>
                <c:pt idx="36">
                  <c:v>0.65061363933665195</c:v>
                </c:pt>
                <c:pt idx="37">
                  <c:v>0.65255198136193604</c:v>
                </c:pt>
                <c:pt idx="38">
                  <c:v>0.65430404761162553</c:v>
                </c:pt>
                <c:pt idx="39">
                  <c:v>0.65468865286880473</c:v>
                </c:pt>
                <c:pt idx="40">
                  <c:v>0.65499755755182487</c:v>
                </c:pt>
                <c:pt idx="41">
                  <c:v>0.6570550310332427</c:v>
                </c:pt>
                <c:pt idx="42">
                  <c:v>0.65874413933730769</c:v>
                </c:pt>
                <c:pt idx="43">
                  <c:v>0.66208581555903512</c:v>
                </c:pt>
                <c:pt idx="44">
                  <c:v>0.66245123455675858</c:v>
                </c:pt>
                <c:pt idx="45">
                  <c:v>0.664143190138339</c:v>
                </c:pt>
                <c:pt idx="46">
                  <c:v>0.6644528437136128</c:v>
                </c:pt>
                <c:pt idx="47">
                  <c:v>0.66453626121967324</c:v>
                </c:pt>
                <c:pt idx="48">
                  <c:v>0.67212360109754188</c:v>
                </c:pt>
                <c:pt idx="49">
                  <c:v>0.67779587765838689</c:v>
                </c:pt>
                <c:pt idx="50">
                  <c:v>0.67820093573829165</c:v>
                </c:pt>
                <c:pt idx="51">
                  <c:v>0.67982652264059518</c:v>
                </c:pt>
                <c:pt idx="52">
                  <c:v>0.68048395472593959</c:v>
                </c:pt>
                <c:pt idx="53">
                  <c:v>0.68490469545472288</c:v>
                </c:pt>
                <c:pt idx="54">
                  <c:v>0.68699669105584227</c:v>
                </c:pt>
                <c:pt idx="55">
                  <c:v>0.69006553910598456</c:v>
                </c:pt>
                <c:pt idx="56">
                  <c:v>0.69602025215696683</c:v>
                </c:pt>
                <c:pt idx="57">
                  <c:v>0.69701957046288476</c:v>
                </c:pt>
                <c:pt idx="58">
                  <c:v>0.69895335003203729</c:v>
                </c:pt>
                <c:pt idx="59">
                  <c:v>0.70314881267141471</c:v>
                </c:pt>
                <c:pt idx="60">
                  <c:v>0.71013809705753805</c:v>
                </c:pt>
                <c:pt idx="61">
                  <c:v>0.71435204932043284</c:v>
                </c:pt>
                <c:pt idx="62">
                  <c:v>0.7177071260707254</c:v>
                </c:pt>
                <c:pt idx="63">
                  <c:v>0.71892399175959942</c:v>
                </c:pt>
                <c:pt idx="64">
                  <c:v>0.73704507649239892</c:v>
                </c:pt>
                <c:pt idx="65">
                  <c:v>0.74716193049535151</c:v>
                </c:pt>
                <c:pt idx="66">
                  <c:v>0.74926522253970629</c:v>
                </c:pt>
                <c:pt idx="67">
                  <c:v>0.75966499135959753</c:v>
                </c:pt>
                <c:pt idx="68">
                  <c:v>0.76081187758913726</c:v>
                </c:pt>
                <c:pt idx="69">
                  <c:v>0.76089321489128625</c:v>
                </c:pt>
                <c:pt idx="70">
                  <c:v>0.7673895736232853</c:v>
                </c:pt>
                <c:pt idx="71">
                  <c:v>0.76807834363932614</c:v>
                </c:pt>
                <c:pt idx="72">
                  <c:v>0.76811583445463416</c:v>
                </c:pt>
                <c:pt idx="73">
                  <c:v>0.76901794197190698</c:v>
                </c:pt>
                <c:pt idx="74">
                  <c:v>0.77028623247996075</c:v>
                </c:pt>
                <c:pt idx="75">
                  <c:v>0.77030973982214712</c:v>
                </c:pt>
                <c:pt idx="76">
                  <c:v>0.77184397389612602</c:v>
                </c:pt>
                <c:pt idx="77">
                  <c:v>0.77262508313910805</c:v>
                </c:pt>
                <c:pt idx="78">
                  <c:v>0.77504394207671423</c:v>
                </c:pt>
                <c:pt idx="79">
                  <c:v>0.77690517552352589</c:v>
                </c:pt>
                <c:pt idx="80">
                  <c:v>0.78458479113942003</c:v>
                </c:pt>
                <c:pt idx="81">
                  <c:v>0.79034261996858013</c:v>
                </c:pt>
                <c:pt idx="82">
                  <c:v>0.79074423317989939</c:v>
                </c:pt>
                <c:pt idx="83">
                  <c:v>0.79097674650535299</c:v>
                </c:pt>
                <c:pt idx="84">
                  <c:v>0.79610673132397769</c:v>
                </c:pt>
                <c:pt idx="85">
                  <c:v>0.80094053463506132</c:v>
                </c:pt>
                <c:pt idx="86">
                  <c:v>0.80177435646575279</c:v>
                </c:pt>
                <c:pt idx="87">
                  <c:v>0.80307079506155776</c:v>
                </c:pt>
                <c:pt idx="88">
                  <c:v>0.80711351213743565</c:v>
                </c:pt>
                <c:pt idx="89">
                  <c:v>0.80834552101625756</c:v>
                </c:pt>
                <c:pt idx="90">
                  <c:v>0.81546469875966043</c:v>
                </c:pt>
                <c:pt idx="91">
                  <c:v>0.81925576296845015</c:v>
                </c:pt>
                <c:pt idx="92">
                  <c:v>0.81944237858829505</c:v>
                </c:pt>
                <c:pt idx="93">
                  <c:v>0.82082694049382865</c:v>
                </c:pt>
                <c:pt idx="94">
                  <c:v>0.82757711938772494</c:v>
                </c:pt>
                <c:pt idx="95">
                  <c:v>0.82760729449070825</c:v>
                </c:pt>
                <c:pt idx="96">
                  <c:v>0.82764686742423299</c:v>
                </c:pt>
                <c:pt idx="97">
                  <c:v>0.83275432615410272</c:v>
                </c:pt>
                <c:pt idx="98">
                  <c:v>0.8414982650121422</c:v>
                </c:pt>
                <c:pt idx="99">
                  <c:v>0.84752198634235687</c:v>
                </c:pt>
                <c:pt idx="100">
                  <c:v>0.84876080287163846</c:v>
                </c:pt>
                <c:pt idx="101">
                  <c:v>0.84895473253439169</c:v>
                </c:pt>
                <c:pt idx="102">
                  <c:v>0.84896304989131699</c:v>
                </c:pt>
                <c:pt idx="103">
                  <c:v>0.84955697759219972</c:v>
                </c:pt>
                <c:pt idx="104">
                  <c:v>0.85085279484345766</c:v>
                </c:pt>
                <c:pt idx="105">
                  <c:v>0.85201162517319706</c:v>
                </c:pt>
                <c:pt idx="106">
                  <c:v>0.85206676152945116</c:v>
                </c:pt>
                <c:pt idx="107">
                  <c:v>0.85227919515406381</c:v>
                </c:pt>
                <c:pt idx="108">
                  <c:v>0.85237819631075828</c:v>
                </c:pt>
                <c:pt idx="109">
                  <c:v>0.85907497021263801</c:v>
                </c:pt>
                <c:pt idx="110">
                  <c:v>0.85964920763963037</c:v>
                </c:pt>
                <c:pt idx="111">
                  <c:v>0.86241685778136445</c:v>
                </c:pt>
                <c:pt idx="112">
                  <c:v>0.86744735309102816</c:v>
                </c:pt>
                <c:pt idx="113">
                  <c:v>0.87617478117961423</c:v>
                </c:pt>
                <c:pt idx="114">
                  <c:v>0.87786611889652222</c:v>
                </c:pt>
                <c:pt idx="115">
                  <c:v>0.87951129083266666</c:v>
                </c:pt>
                <c:pt idx="116">
                  <c:v>0.88031204688898324</c:v>
                </c:pt>
                <c:pt idx="117">
                  <c:v>0.88403912333713697</c:v>
                </c:pt>
                <c:pt idx="118">
                  <c:v>0.88568021364779481</c:v>
                </c:pt>
                <c:pt idx="119">
                  <c:v>0.88995829309111874</c:v>
                </c:pt>
                <c:pt idx="120">
                  <c:v>0.89146271569312519</c:v>
                </c:pt>
                <c:pt idx="121">
                  <c:v>0.89386439628315006</c:v>
                </c:pt>
                <c:pt idx="122">
                  <c:v>0.89421915467953672</c:v>
                </c:pt>
                <c:pt idx="123">
                  <c:v>0.89716057023482032</c:v>
                </c:pt>
                <c:pt idx="124">
                  <c:v>0.89902797590204386</c:v>
                </c:pt>
                <c:pt idx="125">
                  <c:v>0.89975444357327083</c:v>
                </c:pt>
                <c:pt idx="126">
                  <c:v>0.9017781335725723</c:v>
                </c:pt>
                <c:pt idx="127">
                  <c:v>0.90202394966623878</c:v>
                </c:pt>
                <c:pt idx="128">
                  <c:v>0.90477342488237389</c:v>
                </c:pt>
                <c:pt idx="129">
                  <c:v>0.9049087749938135</c:v>
                </c:pt>
                <c:pt idx="130">
                  <c:v>0.91062038387967947</c:v>
                </c:pt>
                <c:pt idx="131">
                  <c:v>0.91196500531931557</c:v>
                </c:pt>
                <c:pt idx="132">
                  <c:v>0.91235841036417376</c:v>
                </c:pt>
                <c:pt idx="133">
                  <c:v>0.9141679222004474</c:v>
                </c:pt>
                <c:pt idx="134">
                  <c:v>0.91602166053156042</c:v>
                </c:pt>
                <c:pt idx="135">
                  <c:v>0.91611768190552212</c:v>
                </c:pt>
                <c:pt idx="136">
                  <c:v>0.91714923126186765</c:v>
                </c:pt>
                <c:pt idx="137">
                  <c:v>0.91870426055926635</c:v>
                </c:pt>
                <c:pt idx="138">
                  <c:v>0.92110738297271444</c:v>
                </c:pt>
                <c:pt idx="139">
                  <c:v>0.92192510376008152</c:v>
                </c:pt>
                <c:pt idx="140">
                  <c:v>0.92312208940018792</c:v>
                </c:pt>
                <c:pt idx="141">
                  <c:v>0.92364669553622303</c:v>
                </c:pt>
                <c:pt idx="142">
                  <c:v>0.9256983508427854</c:v>
                </c:pt>
                <c:pt idx="143">
                  <c:v>0.92583081495570407</c:v>
                </c:pt>
                <c:pt idx="144">
                  <c:v>0.92699808735869205</c:v>
                </c:pt>
                <c:pt idx="145">
                  <c:v>0.92749187527173471</c:v>
                </c:pt>
                <c:pt idx="146">
                  <c:v>0.93018934026185796</c:v>
                </c:pt>
                <c:pt idx="147">
                  <c:v>0.930545984654368</c:v>
                </c:pt>
                <c:pt idx="148">
                  <c:v>0.93057167387097905</c:v>
                </c:pt>
                <c:pt idx="149">
                  <c:v>0.93183493794743621</c:v>
                </c:pt>
                <c:pt idx="150">
                  <c:v>0.93198848113307764</c:v>
                </c:pt>
                <c:pt idx="151">
                  <c:v>0.93240985857783953</c:v>
                </c:pt>
                <c:pt idx="152">
                  <c:v>0.93567756913337585</c:v>
                </c:pt>
                <c:pt idx="153">
                  <c:v>0.9376192874912006</c:v>
                </c:pt>
                <c:pt idx="154">
                  <c:v>0.93957865456288792</c:v>
                </c:pt>
                <c:pt idx="155">
                  <c:v>0.94209180997504394</c:v>
                </c:pt>
                <c:pt idx="156">
                  <c:v>0.94214832674299087</c:v>
                </c:pt>
                <c:pt idx="157">
                  <c:v>0.94617526911815486</c:v>
                </c:pt>
                <c:pt idx="158">
                  <c:v>0.94926946425948722</c:v>
                </c:pt>
                <c:pt idx="159">
                  <c:v>0.95025660533124456</c:v>
                </c:pt>
                <c:pt idx="160">
                  <c:v>0.95264948990600984</c:v>
                </c:pt>
                <c:pt idx="161">
                  <c:v>0.953139371660776</c:v>
                </c:pt>
                <c:pt idx="162">
                  <c:v>0.95318030400911313</c:v>
                </c:pt>
                <c:pt idx="163">
                  <c:v>0.95421046018438904</c:v>
                </c:pt>
                <c:pt idx="164">
                  <c:v>0.95558681442345828</c:v>
                </c:pt>
                <c:pt idx="165">
                  <c:v>0.95874610397981552</c:v>
                </c:pt>
                <c:pt idx="166">
                  <c:v>0.96220479902636846</c:v>
                </c:pt>
                <c:pt idx="167">
                  <c:v>0.96284634525982393</c:v>
                </c:pt>
                <c:pt idx="168">
                  <c:v>0.96463093493083307</c:v>
                </c:pt>
                <c:pt idx="169">
                  <c:v>0.96646657933518876</c:v>
                </c:pt>
                <c:pt idx="170">
                  <c:v>0.96646986668499157</c:v>
                </c:pt>
                <c:pt idx="171">
                  <c:v>0.97018426004838099</c:v>
                </c:pt>
                <c:pt idx="172">
                  <c:v>0.97108453526585226</c:v>
                </c:pt>
                <c:pt idx="173">
                  <c:v>0.97151542117274048</c:v>
                </c:pt>
                <c:pt idx="174">
                  <c:v>0.97311108332297414</c:v>
                </c:pt>
                <c:pt idx="175">
                  <c:v>0.97520190981476484</c:v>
                </c:pt>
                <c:pt idx="176">
                  <c:v>0.97622386669912098</c:v>
                </c:pt>
                <c:pt idx="177">
                  <c:v>0.97647715137829505</c:v>
                </c:pt>
                <c:pt idx="178">
                  <c:v>0.97755177182852071</c:v>
                </c:pt>
                <c:pt idx="179">
                  <c:v>0.97877002340911845</c:v>
                </c:pt>
                <c:pt idx="180">
                  <c:v>0.97909978855085811</c:v>
                </c:pt>
                <c:pt idx="181">
                  <c:v>0.9810938640768736</c:v>
                </c:pt>
                <c:pt idx="182">
                  <c:v>0.98153003379506099</c:v>
                </c:pt>
                <c:pt idx="183">
                  <c:v>0.98209070859567271</c:v>
                </c:pt>
                <c:pt idx="184">
                  <c:v>0.98221027761266488</c:v>
                </c:pt>
                <c:pt idx="185">
                  <c:v>0.98419878350281187</c:v>
                </c:pt>
                <c:pt idx="186">
                  <c:v>0.98718292238571648</c:v>
                </c:pt>
                <c:pt idx="187">
                  <c:v>0.98758135788437751</c:v>
                </c:pt>
                <c:pt idx="188">
                  <c:v>0.98815175597784721</c:v>
                </c:pt>
                <c:pt idx="189">
                  <c:v>0.98968107157749841</c:v>
                </c:pt>
                <c:pt idx="190">
                  <c:v>0.98990420112509381</c:v>
                </c:pt>
                <c:pt idx="191">
                  <c:v>0.9911054673748565</c:v>
                </c:pt>
                <c:pt idx="192">
                  <c:v>0.99130690184202308</c:v>
                </c:pt>
                <c:pt idx="193">
                  <c:v>0.99202885087341519</c:v>
                </c:pt>
                <c:pt idx="194">
                  <c:v>0.99455253431676871</c:v>
                </c:pt>
                <c:pt idx="195">
                  <c:v>0.99558412768503879</c:v>
                </c:pt>
                <c:pt idx="196">
                  <c:v>0.99678599757171193</c:v>
                </c:pt>
                <c:pt idx="197">
                  <c:v>0.99701531568312007</c:v>
                </c:pt>
                <c:pt idx="198">
                  <c:v>0.99723891504375906</c:v>
                </c:pt>
                <c:pt idx="199">
                  <c:v>0.99731929932628705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88224"/>
        <c:axId val="328788800"/>
      </c:scatterChart>
      <c:valAx>
        <c:axId val="3287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8788800"/>
        <c:crosses val="autoZero"/>
        <c:crossBetween val="midCat"/>
      </c:valAx>
      <c:valAx>
        <c:axId val="328788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27556531520671179"/>
            </c:manualLayout>
          </c:layout>
          <c:overlay val="0"/>
        </c:title>
        <c:numFmt formatCode="#,##0.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8788224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466725</xdr:colOff>
      <xdr:row>8</xdr:row>
      <xdr:rowOff>38100</xdr:rowOff>
    </xdr:from>
    <xdr:to>
      <xdr:col>25</xdr:col>
      <xdr:colOff>585788</xdr:colOff>
      <xdr:row>26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8</xdr:row>
      <xdr:rowOff>85725</xdr:rowOff>
    </xdr:from>
    <xdr:to>
      <xdr:col>25</xdr:col>
      <xdr:colOff>414338</xdr:colOff>
      <xdr:row>26</xdr:row>
      <xdr:rowOff>80963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119063</xdr:colOff>
      <xdr:row>46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119063</xdr:colOff>
      <xdr:row>47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119063</xdr:colOff>
      <xdr:row>47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"/>
  <sheetViews>
    <sheetView workbookViewId="0">
      <selection activeCell="A2" sqref="A2"/>
    </sheetView>
  </sheetViews>
  <sheetFormatPr defaultRowHeight="15" x14ac:dyDescent="0.25"/>
  <sheetData>
    <row r="1" spans="1:18" x14ac:dyDescent="0.25">
      <c r="A1" t="s">
        <v>36</v>
      </c>
    </row>
    <row r="3" spans="1:18" x14ac:dyDescent="0.25">
      <c r="D3" s="2" t="s">
        <v>25</v>
      </c>
      <c r="E3" s="11">
        <f>CORREL(B9:B208,E9:E208)</f>
        <v>0.99669139725409195</v>
      </c>
      <c r="H3" t="s">
        <v>1</v>
      </c>
    </row>
    <row r="4" spans="1:18" ht="18.75" x14ac:dyDescent="0.25">
      <c r="A4" s="2" t="s">
        <v>8</v>
      </c>
      <c r="B4">
        <v>200</v>
      </c>
      <c r="H4" s="4" t="s">
        <v>14</v>
      </c>
    </row>
    <row r="5" spans="1:18" ht="18.75" x14ac:dyDescent="0.25">
      <c r="A5" s="2" t="s">
        <v>9</v>
      </c>
      <c r="B5">
        <f>AVERAGE(B9:B208)</f>
        <v>7.1853034781234143E-2</v>
      </c>
      <c r="H5" s="4" t="s">
        <v>15</v>
      </c>
    </row>
    <row r="6" spans="1:18" ht="18.75" x14ac:dyDescent="0.25">
      <c r="A6" s="2" t="s">
        <v>10</v>
      </c>
      <c r="B6">
        <f>_xlfn.STDEV.S(B9:B208)</f>
        <v>0.93149780849069674</v>
      </c>
      <c r="H6" s="4" t="s">
        <v>16</v>
      </c>
    </row>
    <row r="7" spans="1:18" ht="15.75" x14ac:dyDescent="0.25">
      <c r="D7" s="1" t="s">
        <v>2</v>
      </c>
      <c r="E7" s="1" t="s">
        <v>11</v>
      </c>
      <c r="F7" s="1" t="s">
        <v>12</v>
      </c>
      <c r="H7" s="4" t="s">
        <v>4</v>
      </c>
    </row>
    <row r="8" spans="1:18" x14ac:dyDescent="0.25">
      <c r="A8" s="3" t="s">
        <v>31</v>
      </c>
      <c r="B8" s="3" t="s">
        <v>7</v>
      </c>
      <c r="C8" s="1" t="s">
        <v>0</v>
      </c>
      <c r="D8" s="1" t="s">
        <v>3</v>
      </c>
      <c r="E8" s="1" t="s">
        <v>7</v>
      </c>
      <c r="F8" s="1" t="s">
        <v>13</v>
      </c>
    </row>
    <row r="9" spans="1:18" ht="15.75" x14ac:dyDescent="0.25">
      <c r="A9">
        <v>1</v>
      </c>
      <c r="B9">
        <v>-2.202197117877156</v>
      </c>
      <c r="C9">
        <f>1-C208</f>
        <v>3.4597371721322157E-3</v>
      </c>
      <c r="D9">
        <f>_xlfn.NORM.S.INV(C9)</f>
        <v>-2.7006950839184034</v>
      </c>
      <c r="E9">
        <f>$B$5+D9*$B$6</f>
        <v>-2.4438385172903567</v>
      </c>
      <c r="F9">
        <f>B9</f>
        <v>-2.202197117877156</v>
      </c>
      <c r="H9" s="4" t="s">
        <v>17</v>
      </c>
    </row>
    <row r="10" spans="1:18" ht="16.5" thickBot="1" x14ac:dyDescent="0.3">
      <c r="A10">
        <v>2</v>
      </c>
      <c r="B10">
        <v>-1.8170821861465272</v>
      </c>
      <c r="C10">
        <f t="shared" ref="C10:C41" si="0">(A10-0.3175)/($B$4+0.365)</f>
        <v>8.3971751553415016E-3</v>
      </c>
      <c r="D10">
        <f t="shared" ref="D10:D73" si="1">_xlfn.NORM.S.INV(C10)</f>
        <v>-2.3911792700040695</v>
      </c>
      <c r="E10">
        <f t="shared" ref="E10:E73" si="2">$B$5+D10*$B$6</f>
        <v>-2.1555252149359405</v>
      </c>
      <c r="F10">
        <f t="shared" ref="F10:F73" si="3">B10</f>
        <v>-1.8170821861465272</v>
      </c>
      <c r="H10" s="5" t="s">
        <v>18</v>
      </c>
      <c r="Q10" t="s">
        <v>24</v>
      </c>
    </row>
    <row r="11" spans="1:18" ht="15.75" x14ac:dyDescent="0.25">
      <c r="A11">
        <v>3</v>
      </c>
      <c r="B11">
        <v>-1.77724324741326</v>
      </c>
      <c r="C11">
        <f t="shared" si="0"/>
        <v>1.3388066778129913E-2</v>
      </c>
      <c r="D11">
        <f t="shared" si="1"/>
        <v>-2.2147659490716829</v>
      </c>
      <c r="E11">
        <f t="shared" si="2"/>
        <v>-1.9911965930988564</v>
      </c>
      <c r="F11">
        <f t="shared" si="3"/>
        <v>-1.77724324741326</v>
      </c>
      <c r="H11" s="5" t="s">
        <v>19</v>
      </c>
      <c r="Q11" s="8" t="s">
        <v>21</v>
      </c>
      <c r="R11" s="8" t="s">
        <v>23</v>
      </c>
    </row>
    <row r="12" spans="1:18" x14ac:dyDescent="0.25">
      <c r="A12">
        <v>4</v>
      </c>
      <c r="B12">
        <v>-1.7573049161490679</v>
      </c>
      <c r="C12">
        <f t="shared" si="0"/>
        <v>1.8378958400918324E-2</v>
      </c>
      <c r="D12">
        <f t="shared" si="1"/>
        <v>-2.0884427255030307</v>
      </c>
      <c r="E12">
        <f t="shared" si="2"/>
        <v>-1.8735267871831767</v>
      </c>
      <c r="F12">
        <f t="shared" si="3"/>
        <v>-1.7573049161490679</v>
      </c>
      <c r="Q12" s="10">
        <v>-2.202197117877156</v>
      </c>
      <c r="R12" s="6">
        <v>1</v>
      </c>
    </row>
    <row r="13" spans="1:18" x14ac:dyDescent="0.25">
      <c r="A13">
        <v>5</v>
      </c>
      <c r="B13">
        <v>-1.7216431267280756</v>
      </c>
      <c r="C13">
        <f t="shared" si="0"/>
        <v>2.3369850023706736E-2</v>
      </c>
      <c r="D13">
        <f t="shared" si="1"/>
        <v>-1.9886513433835422</v>
      </c>
      <c r="E13">
        <f t="shared" si="2"/>
        <v>-1.7805713334326156</v>
      </c>
      <c r="F13">
        <f t="shared" si="3"/>
        <v>-1.7216431267280756</v>
      </c>
      <c r="Q13" s="10">
        <v>-1.875525450969304</v>
      </c>
      <c r="R13" s="6">
        <v>0</v>
      </c>
    </row>
    <row r="14" spans="1:18" x14ac:dyDescent="0.25">
      <c r="A14">
        <v>6</v>
      </c>
      <c r="B14">
        <v>-1.7078483133460536</v>
      </c>
      <c r="C14">
        <f t="shared" si="0"/>
        <v>2.8360741646495144E-2</v>
      </c>
      <c r="D14">
        <f t="shared" si="1"/>
        <v>-1.9054509065045946</v>
      </c>
      <c r="E14">
        <f t="shared" si="2"/>
        <v>-1.7030703088144072</v>
      </c>
      <c r="F14">
        <f t="shared" si="3"/>
        <v>-1.7078483133460536</v>
      </c>
      <c r="Q14" s="10">
        <v>-1.548853784061452</v>
      </c>
      <c r="R14" s="6">
        <v>6</v>
      </c>
    </row>
    <row r="15" spans="1:18" x14ac:dyDescent="0.25">
      <c r="A15">
        <v>7</v>
      </c>
      <c r="B15">
        <v>-1.5975230878851436</v>
      </c>
      <c r="C15">
        <f t="shared" si="0"/>
        <v>3.3351633269283559E-2</v>
      </c>
      <c r="D15">
        <f t="shared" si="1"/>
        <v>-1.833668167970623</v>
      </c>
      <c r="E15">
        <f t="shared" si="2"/>
        <v>-1.6362048451825522</v>
      </c>
      <c r="F15">
        <f t="shared" si="3"/>
        <v>-1.5975230878851436</v>
      </c>
      <c r="Q15" s="10">
        <v>-1.2221821171535998</v>
      </c>
      <c r="R15" s="6">
        <v>8</v>
      </c>
    </row>
    <row r="16" spans="1:18" x14ac:dyDescent="0.25">
      <c r="A16">
        <v>8</v>
      </c>
      <c r="B16">
        <v>-1.5283273236211459</v>
      </c>
      <c r="C16">
        <f t="shared" si="0"/>
        <v>3.8342524892071968E-2</v>
      </c>
      <c r="D16">
        <f t="shared" si="1"/>
        <v>-1.7702527238951302</v>
      </c>
      <c r="E16">
        <f t="shared" si="2"/>
        <v>-1.5771334980017662</v>
      </c>
      <c r="F16">
        <f t="shared" si="3"/>
        <v>-1.5283273236211459</v>
      </c>
      <c r="Q16" s="10">
        <v>-0.89551045024574782</v>
      </c>
      <c r="R16" s="6">
        <v>13</v>
      </c>
    </row>
    <row r="17" spans="1:18" x14ac:dyDescent="0.25">
      <c r="A17">
        <v>9</v>
      </c>
      <c r="B17">
        <v>-1.5120991498337217</v>
      </c>
      <c r="C17">
        <f t="shared" si="0"/>
        <v>4.3333416514860376E-2</v>
      </c>
      <c r="D17">
        <f t="shared" si="1"/>
        <v>-1.7132484969539381</v>
      </c>
      <c r="E17">
        <f t="shared" si="2"/>
        <v>-1.5240341855313395</v>
      </c>
      <c r="F17">
        <f t="shared" si="3"/>
        <v>-1.5120991498337217</v>
      </c>
      <c r="Q17" s="10">
        <v>-0.56883878333789584</v>
      </c>
      <c r="R17" s="6">
        <v>23</v>
      </c>
    </row>
    <row r="18" spans="1:18" x14ac:dyDescent="0.25">
      <c r="A18">
        <v>10</v>
      </c>
      <c r="B18">
        <v>-1.4955480211898067</v>
      </c>
      <c r="C18">
        <f t="shared" si="0"/>
        <v>4.8324308137648785E-2</v>
      </c>
      <c r="D18">
        <f t="shared" si="1"/>
        <v>-1.661322884668204</v>
      </c>
      <c r="E18">
        <f t="shared" si="2"/>
        <v>-1.4756655914826404</v>
      </c>
      <c r="F18">
        <f t="shared" si="3"/>
        <v>-1.4955480211898067</v>
      </c>
      <c r="Q18" s="10">
        <v>-0.24216711643004363</v>
      </c>
      <c r="R18" s="6">
        <v>27</v>
      </c>
    </row>
    <row r="19" spans="1:18" x14ac:dyDescent="0.25">
      <c r="A19">
        <v>11</v>
      </c>
      <c r="B19">
        <v>-1.4829655852329033</v>
      </c>
      <c r="C19">
        <f t="shared" si="0"/>
        <v>5.3315199760437193E-2</v>
      </c>
      <c r="D19">
        <f t="shared" si="1"/>
        <v>-1.6135254459643074</v>
      </c>
      <c r="E19">
        <f t="shared" si="2"/>
        <v>-1.4311423820784923</v>
      </c>
      <c r="F19">
        <f t="shared" si="3"/>
        <v>-1.4829655852329033</v>
      </c>
      <c r="Q19" s="10">
        <v>8.4504550477808138E-2</v>
      </c>
      <c r="R19" s="6">
        <v>26</v>
      </c>
    </row>
    <row r="20" spans="1:18" x14ac:dyDescent="0.25">
      <c r="A20">
        <v>12</v>
      </c>
      <c r="B20">
        <v>-1.371234623188851</v>
      </c>
      <c r="C20">
        <f t="shared" si="0"/>
        <v>5.8306091383225608E-2</v>
      </c>
      <c r="D20">
        <f t="shared" si="1"/>
        <v>-1.5691534718742695</v>
      </c>
      <c r="E20">
        <f t="shared" si="2"/>
        <v>-1.3898099854552162</v>
      </c>
      <c r="F20">
        <f t="shared" si="3"/>
        <v>-1.371234623188851</v>
      </c>
      <c r="Q20" s="10">
        <v>0.41117621738566035</v>
      </c>
      <c r="R20" s="6">
        <v>28</v>
      </c>
    </row>
    <row r="21" spans="1:18" x14ac:dyDescent="0.25">
      <c r="A21">
        <v>13</v>
      </c>
      <c r="B21">
        <v>-1.2986088526953588</v>
      </c>
      <c r="C21">
        <f t="shared" si="0"/>
        <v>6.3296983006014024E-2</v>
      </c>
      <c r="D21">
        <f t="shared" si="1"/>
        <v>-1.5276721183459958</v>
      </c>
      <c r="E21">
        <f t="shared" si="2"/>
        <v>-1.3511701955504014</v>
      </c>
      <c r="F21">
        <f t="shared" si="3"/>
        <v>-1.2986088526953588</v>
      </c>
      <c r="Q21" s="10">
        <v>0.73784788429351256</v>
      </c>
      <c r="R21" s="6">
        <v>19</v>
      </c>
    </row>
    <row r="22" spans="1:18" x14ac:dyDescent="0.25">
      <c r="A22">
        <v>14</v>
      </c>
      <c r="B22">
        <v>-1.2815616903565965</v>
      </c>
      <c r="C22">
        <f t="shared" si="0"/>
        <v>6.8287874628802425E-2</v>
      </c>
      <c r="D22">
        <f t="shared" si="1"/>
        <v>-1.4886644558086568</v>
      </c>
      <c r="E22">
        <f t="shared" si="2"/>
        <v>-1.3148346433825253</v>
      </c>
      <c r="F22">
        <f t="shared" si="3"/>
        <v>-1.2815616903565965</v>
      </c>
      <c r="Q22" s="10">
        <v>1.0645195512013643</v>
      </c>
      <c r="R22" s="6">
        <v>17</v>
      </c>
    </row>
    <row r="23" spans="1:18" x14ac:dyDescent="0.25">
      <c r="A23">
        <v>15</v>
      </c>
      <c r="B23">
        <v>-1.2500149963914731</v>
      </c>
      <c r="C23">
        <f t="shared" si="0"/>
        <v>7.3278766251590841E-2</v>
      </c>
      <c r="D23">
        <f t="shared" si="1"/>
        <v>-1.4517988905446626</v>
      </c>
      <c r="E23">
        <f t="shared" si="2"/>
        <v>-1.2804944501303441</v>
      </c>
      <c r="F23">
        <f t="shared" si="3"/>
        <v>-1.2500149963914731</v>
      </c>
      <c r="Q23" s="10">
        <v>1.3911912181092165</v>
      </c>
      <c r="R23" s="6">
        <v>14</v>
      </c>
    </row>
    <row r="24" spans="1:18" x14ac:dyDescent="0.25">
      <c r="A24">
        <v>16</v>
      </c>
      <c r="B24">
        <v>-1.1977233191153496</v>
      </c>
      <c r="C24">
        <f t="shared" si="0"/>
        <v>7.8269657874379256E-2</v>
      </c>
      <c r="D24">
        <f t="shared" si="1"/>
        <v>-1.4168071600659802</v>
      </c>
      <c r="E24">
        <f t="shared" si="2"/>
        <v>-1.2478997298741543</v>
      </c>
      <c r="F24">
        <f t="shared" si="3"/>
        <v>-1.1977233191153496</v>
      </c>
      <c r="Q24" s="10">
        <v>1.7178628850170687</v>
      </c>
      <c r="R24" s="6">
        <v>8</v>
      </c>
    </row>
    <row r="25" spans="1:18" x14ac:dyDescent="0.25">
      <c r="A25">
        <v>17</v>
      </c>
      <c r="B25">
        <v>-1.1065498554582309</v>
      </c>
      <c r="C25">
        <f t="shared" si="0"/>
        <v>8.3260549497167671E-2</v>
      </c>
      <c r="D25">
        <f t="shared" si="1"/>
        <v>-1.3834690237595193</v>
      </c>
      <c r="E25">
        <f t="shared" si="2"/>
        <v>-1.2168453289655219</v>
      </c>
      <c r="F25">
        <f t="shared" si="3"/>
        <v>-1.1065498554582309</v>
      </c>
      <c r="Q25" s="10">
        <v>2.0445345519249205</v>
      </c>
      <c r="R25" s="6">
        <v>4</v>
      </c>
    </row>
    <row r="26" spans="1:18" ht="15.75" thickBot="1" x14ac:dyDescent="0.3">
      <c r="A26">
        <v>18</v>
      </c>
      <c r="B26">
        <v>-1.0574072411169335</v>
      </c>
      <c r="C26">
        <f t="shared" si="0"/>
        <v>8.8251441119956087E-2</v>
      </c>
      <c r="D26">
        <f t="shared" si="1"/>
        <v>-1.3516013374786249</v>
      </c>
      <c r="E26">
        <f t="shared" si="2"/>
        <v>-1.1871606490331996</v>
      </c>
      <c r="F26">
        <f t="shared" si="3"/>
        <v>-1.0574072411169335</v>
      </c>
      <c r="Q26" s="7" t="s">
        <v>22</v>
      </c>
      <c r="R26" s="7">
        <v>6</v>
      </c>
    </row>
    <row r="27" spans="1:18" x14ac:dyDescent="0.25">
      <c r="A27">
        <v>19</v>
      </c>
      <c r="B27">
        <v>-1.0570192455657699</v>
      </c>
      <c r="C27">
        <f t="shared" si="0"/>
        <v>9.3242332742744488E-2</v>
      </c>
      <c r="D27">
        <f t="shared" si="1"/>
        <v>-1.3210500828088609</v>
      </c>
      <c r="E27">
        <f t="shared" si="2"/>
        <v>-1.1587022222616734</v>
      </c>
      <c r="F27">
        <f t="shared" si="3"/>
        <v>-1.0570192455657699</v>
      </c>
    </row>
    <row r="28" spans="1:18" x14ac:dyDescent="0.25">
      <c r="A28">
        <v>20</v>
      </c>
      <c r="B28">
        <v>-1.0568718881937516</v>
      </c>
      <c r="C28">
        <f t="shared" si="0"/>
        <v>9.8233224365532903E-2</v>
      </c>
      <c r="D28">
        <f t="shared" si="1"/>
        <v>-1.2916844384404931</v>
      </c>
      <c r="E28">
        <f t="shared" si="2"/>
        <v>-1.1313481888876216</v>
      </c>
      <c r="F28">
        <f t="shared" si="3"/>
        <v>-1.0568718881937516</v>
      </c>
    </row>
    <row r="29" spans="1:18" x14ac:dyDescent="0.25">
      <c r="A29">
        <v>21</v>
      </c>
      <c r="B29">
        <v>-1.0426052566334703</v>
      </c>
      <c r="C29">
        <f t="shared" si="0"/>
        <v>0.10322411598832132</v>
      </c>
      <c r="D29">
        <f t="shared" si="1"/>
        <v>-1.2633922944799783</v>
      </c>
      <c r="E29">
        <f t="shared" si="2"/>
        <v>-1.1049941187908987</v>
      </c>
      <c r="F29">
        <f t="shared" si="3"/>
        <v>-1.0426052566334703</v>
      </c>
    </row>
    <row r="30" spans="1:18" x14ac:dyDescent="0.25">
      <c r="A30">
        <v>22</v>
      </c>
      <c r="B30">
        <v>-1.0301184769622951</v>
      </c>
      <c r="C30">
        <f t="shared" si="0"/>
        <v>0.10821500761110972</v>
      </c>
      <c r="D30">
        <f t="shared" si="1"/>
        <v>-1.2360768064989964</v>
      </c>
      <c r="E30">
        <f t="shared" si="2"/>
        <v>-1.0795498015987601</v>
      </c>
      <c r="F30">
        <f t="shared" si="3"/>
        <v>-1.0301184769622951</v>
      </c>
    </row>
    <row r="31" spans="1:18" x14ac:dyDescent="0.25">
      <c r="A31">
        <v>23</v>
      </c>
      <c r="B31">
        <v>-1.0183660904359677</v>
      </c>
      <c r="C31">
        <f t="shared" si="0"/>
        <v>0.11320589923389814</v>
      </c>
      <c r="D31">
        <f t="shared" si="1"/>
        <v>-1.209653711995704</v>
      </c>
      <c r="E31">
        <f t="shared" si="2"/>
        <v>-1.0549367469754007</v>
      </c>
      <c r="F31">
        <f t="shared" si="3"/>
        <v>-1.0183660904359677</v>
      </c>
    </row>
    <row r="32" spans="1:18" x14ac:dyDescent="0.25">
      <c r="A32">
        <v>24</v>
      </c>
      <c r="B32">
        <v>-0.99735583739540956</v>
      </c>
      <c r="C32">
        <f t="shared" si="0"/>
        <v>0.11819679085668655</v>
      </c>
      <c r="D32">
        <f t="shared" si="1"/>
        <v>-1.1840492147562627</v>
      </c>
      <c r="E32">
        <f t="shared" si="2"/>
        <v>-1.0310862139093551</v>
      </c>
      <c r="F32">
        <f t="shared" si="3"/>
        <v>-0.99735583739540956</v>
      </c>
    </row>
    <row r="33" spans="1:6" x14ac:dyDescent="0.25">
      <c r="A33">
        <v>25</v>
      </c>
      <c r="B33">
        <v>-0.97106670961324615</v>
      </c>
      <c r="C33">
        <f t="shared" si="0"/>
        <v>0.12318768247947495</v>
      </c>
      <c r="D33">
        <f t="shared" si="1"/>
        <v>-1.1591982982680227</v>
      </c>
      <c r="E33">
        <f t="shared" si="2"/>
        <v>-1.007937639661574</v>
      </c>
      <c r="F33">
        <f t="shared" si="3"/>
        <v>-0.97106670961324615</v>
      </c>
    </row>
    <row r="34" spans="1:6" x14ac:dyDescent="0.25">
      <c r="A34">
        <v>26</v>
      </c>
      <c r="B34">
        <v>-0.9461416447625125</v>
      </c>
      <c r="C34">
        <f t="shared" si="0"/>
        <v>0.12817857410226338</v>
      </c>
      <c r="D34">
        <f t="shared" si="1"/>
        <v>-1.1350433674803779</v>
      </c>
      <c r="E34">
        <f t="shared" si="2"/>
        <v>-0.98543737456863834</v>
      </c>
      <c r="F34">
        <f t="shared" si="3"/>
        <v>-0.9461416447625125</v>
      </c>
    </row>
    <row r="35" spans="1:6" x14ac:dyDescent="0.25">
      <c r="A35">
        <v>27</v>
      </c>
      <c r="B35">
        <v>-0.93612973104499619</v>
      </c>
      <c r="C35">
        <f t="shared" si="0"/>
        <v>0.13316946572505178</v>
      </c>
      <c r="D35">
        <f t="shared" si="1"/>
        <v>-1.1115331448105421</v>
      </c>
      <c r="E35">
        <f t="shared" si="2"/>
        <v>-0.96353765367455801</v>
      </c>
      <c r="F35">
        <f t="shared" si="3"/>
        <v>-0.93612973104499619</v>
      </c>
    </row>
    <row r="36" spans="1:6" x14ac:dyDescent="0.25">
      <c r="A36">
        <v>28</v>
      </c>
      <c r="B36">
        <v>-0.92931152158134178</v>
      </c>
      <c r="C36">
        <f t="shared" si="0"/>
        <v>0.13816035734784018</v>
      </c>
      <c r="D36">
        <f t="shared" si="1"/>
        <v>-1.0886217651409178</v>
      </c>
      <c r="E36">
        <f t="shared" si="2"/>
        <v>-0.94219575372280462</v>
      </c>
      <c r="F36">
        <f t="shared" si="3"/>
        <v>-0.92931152158134178</v>
      </c>
    </row>
    <row r="37" spans="1:6" x14ac:dyDescent="0.25">
      <c r="A37">
        <v>29</v>
      </c>
      <c r="B37">
        <v>-0.88206844795958161</v>
      </c>
      <c r="C37">
        <f t="shared" si="0"/>
        <v>0.14315124897062861</v>
      </c>
      <c r="D37">
        <f t="shared" si="1"/>
        <v>-1.0662680281073724</v>
      </c>
      <c r="E37">
        <f t="shared" si="2"/>
        <v>-0.92137329666447987</v>
      </c>
      <c r="F37">
        <f t="shared" si="3"/>
        <v>-0.88206844795958161</v>
      </c>
    </row>
    <row r="38" spans="1:6" x14ac:dyDescent="0.25">
      <c r="A38">
        <v>30</v>
      </c>
      <c r="B38">
        <v>-0.87693908238164753</v>
      </c>
      <c r="C38">
        <f t="shared" si="0"/>
        <v>0.14814214059341702</v>
      </c>
      <c r="D38">
        <f t="shared" si="1"/>
        <v>-1.0444347758534591</v>
      </c>
      <c r="E38">
        <f t="shared" si="2"/>
        <v>-0.9010356700377351</v>
      </c>
      <c r="F38">
        <f t="shared" si="3"/>
        <v>-0.87693908238164753</v>
      </c>
    </row>
    <row r="39" spans="1:6" x14ac:dyDescent="0.25">
      <c r="A39">
        <v>31</v>
      </c>
      <c r="B39">
        <v>-0.8759504124378813</v>
      </c>
      <c r="C39">
        <f t="shared" si="0"/>
        <v>0.15313303221620542</v>
      </c>
      <c r="D39">
        <f t="shared" si="1"/>
        <v>-1.0230883717112131</v>
      </c>
      <c r="E39">
        <f t="shared" si="2"/>
        <v>-0.88115154136007623</v>
      </c>
      <c r="F39">
        <f t="shared" si="3"/>
        <v>-0.8759504124378813</v>
      </c>
    </row>
    <row r="40" spans="1:6" x14ac:dyDescent="0.25">
      <c r="A40">
        <v>32</v>
      </c>
      <c r="B40">
        <v>-0.86833364953595593</v>
      </c>
      <c r="C40">
        <f t="shared" si="0"/>
        <v>0.15812392383899385</v>
      </c>
      <c r="D40">
        <f t="shared" si="1"/>
        <v>-1.0021982607056297</v>
      </c>
      <c r="E40">
        <f t="shared" si="2"/>
        <v>-0.86169244873924777</v>
      </c>
      <c r="F40">
        <f t="shared" si="3"/>
        <v>-0.86833364953595593</v>
      </c>
    </row>
    <row r="41" spans="1:6" x14ac:dyDescent="0.25">
      <c r="A41">
        <v>33</v>
      </c>
      <c r="B41">
        <v>-0.8376378423134756</v>
      </c>
      <c r="C41">
        <f t="shared" si="0"/>
        <v>0.16311481546178222</v>
      </c>
      <c r="D41">
        <f t="shared" si="1"/>
        <v>-0.98173659687979353</v>
      </c>
      <c r="E41">
        <f t="shared" si="2"/>
        <v>-0.84263245372740814</v>
      </c>
      <c r="F41">
        <f t="shared" si="3"/>
        <v>-0.8376378423134756</v>
      </c>
    </row>
    <row r="42" spans="1:6" x14ac:dyDescent="0.25">
      <c r="A42">
        <v>34</v>
      </c>
      <c r="B42">
        <v>-0.80624329310662979</v>
      </c>
      <c r="C42">
        <f t="shared" ref="C42:C73" si="4">(A42-0.3175)/($B$4+0.365)</f>
        <v>0.16810570708457065</v>
      </c>
      <c r="D42">
        <f t="shared" si="1"/>
        <v>-0.96167792555982212</v>
      </c>
      <c r="E42">
        <f t="shared" si="2"/>
        <v>-0.82394784535161958</v>
      </c>
      <c r="F42">
        <f t="shared" si="3"/>
        <v>-0.80624329310662979</v>
      </c>
    </row>
    <row r="43" spans="1:6" x14ac:dyDescent="0.25">
      <c r="A43">
        <v>35</v>
      </c>
      <c r="B43">
        <v>-0.80424765260055386</v>
      </c>
      <c r="C43">
        <f t="shared" si="4"/>
        <v>0.17309659870735905</v>
      </c>
      <c r="D43">
        <f t="shared" si="1"/>
        <v>-0.94199891107872069</v>
      </c>
      <c r="E43">
        <f t="shared" si="2"/>
        <v>-0.80561688648921692</v>
      </c>
      <c r="F43">
        <f t="shared" si="3"/>
        <v>-0.80424765260055386</v>
      </c>
    </row>
    <row r="44" spans="1:6" x14ac:dyDescent="0.25">
      <c r="A44">
        <v>36</v>
      </c>
      <c r="B44">
        <v>-0.78355547573038753</v>
      </c>
      <c r="C44">
        <f t="shared" si="4"/>
        <v>0.17808749033014745</v>
      </c>
      <c r="D44">
        <f t="shared" si="1"/>
        <v>-0.92267810233836423</v>
      </c>
      <c r="E44">
        <f t="shared" si="2"/>
        <v>-0.78761959548930693</v>
      </c>
      <c r="F44">
        <f t="shared" si="3"/>
        <v>-0.78355547573038753</v>
      </c>
    </row>
    <row r="45" spans="1:6" x14ac:dyDescent="0.25">
      <c r="A45">
        <v>37</v>
      </c>
      <c r="B45">
        <v>-0.76542510894644833</v>
      </c>
      <c r="C45">
        <f t="shared" si="4"/>
        <v>0.18307838195293588</v>
      </c>
      <c r="D45">
        <f t="shared" si="1"/>
        <v>-0.90369573004276293</v>
      </c>
      <c r="E45">
        <f t="shared" si="2"/>
        <v>-0.76993755729599977</v>
      </c>
      <c r="F45">
        <f t="shared" si="3"/>
        <v>-0.76542510894644833</v>
      </c>
    </row>
    <row r="46" spans="1:6" x14ac:dyDescent="0.25">
      <c r="A46">
        <v>38</v>
      </c>
      <c r="B46">
        <v>-0.74071790236130164</v>
      </c>
      <c r="C46">
        <f t="shared" si="4"/>
        <v>0.18806927357572428</v>
      </c>
      <c r="D46">
        <f t="shared" si="1"/>
        <v>-0.8850335305802316</v>
      </c>
      <c r="E46">
        <f t="shared" si="2"/>
        <v>-0.75255375939503555</v>
      </c>
      <c r="F46">
        <f t="shared" si="3"/>
        <v>-0.74071790236130164</v>
      </c>
    </row>
    <row r="47" spans="1:6" x14ac:dyDescent="0.25">
      <c r="A47">
        <v>39</v>
      </c>
      <c r="B47">
        <v>-0.73823085314680625</v>
      </c>
      <c r="C47">
        <f t="shared" si="4"/>
        <v>0.19306016519851268</v>
      </c>
      <c r="D47">
        <f t="shared" si="1"/>
        <v>-0.86667459243973777</v>
      </c>
      <c r="E47">
        <f t="shared" si="2"/>
        <v>-0.73545244875094928</v>
      </c>
      <c r="F47">
        <f t="shared" si="3"/>
        <v>-0.73823085314680625</v>
      </c>
    </row>
    <row r="48" spans="1:6" x14ac:dyDescent="0.25">
      <c r="A48">
        <v>40</v>
      </c>
      <c r="B48">
        <v>-0.73366436593013507</v>
      </c>
      <c r="C48">
        <f t="shared" si="4"/>
        <v>0.19805105682130111</v>
      </c>
      <c r="D48">
        <f t="shared" si="1"/>
        <v>-0.84860322177127578</v>
      </c>
      <c r="E48">
        <f t="shared" si="2"/>
        <v>-0.71861900657685396</v>
      </c>
      <c r="F48">
        <f t="shared" si="3"/>
        <v>-0.73366436593013507</v>
      </c>
    </row>
    <row r="49" spans="1:6" x14ac:dyDescent="0.25">
      <c r="A49">
        <v>41</v>
      </c>
      <c r="B49">
        <v>-0.72038696142937519</v>
      </c>
      <c r="C49">
        <f t="shared" si="4"/>
        <v>0.20304194844408952</v>
      </c>
      <c r="D49">
        <f t="shared" si="1"/>
        <v>-0.83080482428204394</v>
      </c>
      <c r="E49">
        <f t="shared" si="2"/>
        <v>-0.70203983832098815</v>
      </c>
      <c r="F49">
        <f t="shared" si="3"/>
        <v>-0.72038696142937519</v>
      </c>
    </row>
    <row r="50" spans="1:6" x14ac:dyDescent="0.25">
      <c r="A50">
        <v>42</v>
      </c>
      <c r="B50">
        <v>-0.71268251464761445</v>
      </c>
      <c r="C50">
        <f t="shared" si="4"/>
        <v>0.20803284006687792</v>
      </c>
      <c r="D50">
        <f t="shared" si="1"/>
        <v>-0.813265801130579</v>
      </c>
      <c r="E50">
        <f t="shared" si="2"/>
        <v>-0.68570227669233097</v>
      </c>
      <c r="F50">
        <f t="shared" si="3"/>
        <v>-0.71268251464761445</v>
      </c>
    </row>
    <row r="51" spans="1:6" x14ac:dyDescent="0.25">
      <c r="A51">
        <v>43</v>
      </c>
      <c r="B51">
        <v>-0.70909992475146477</v>
      </c>
      <c r="C51">
        <f t="shared" si="4"/>
        <v>0.21302373168966635</v>
      </c>
      <c r="D51">
        <f t="shared" si="1"/>
        <v>-0.79597345686320198</v>
      </c>
      <c r="E51">
        <f t="shared" si="2"/>
        <v>-0.66959449590360265</v>
      </c>
      <c r="F51">
        <f t="shared" si="3"/>
        <v>-0.70909992475146477</v>
      </c>
    </row>
    <row r="52" spans="1:6" x14ac:dyDescent="0.25">
      <c r="A52">
        <v>44</v>
      </c>
      <c r="B52">
        <v>-0.6580829165101939</v>
      </c>
      <c r="C52">
        <f t="shared" si="4"/>
        <v>0.21801462331245475</v>
      </c>
      <c r="D52">
        <f t="shared" si="1"/>
        <v>-0.77891591774942015</v>
      </c>
      <c r="E52">
        <f t="shared" si="2"/>
        <v>-0.65370543560087047</v>
      </c>
      <c r="F52">
        <f t="shared" si="3"/>
        <v>-0.6580829165101939</v>
      </c>
    </row>
    <row r="53" spans="1:6" x14ac:dyDescent="0.25">
      <c r="A53">
        <v>45</v>
      </c>
      <c r="B53">
        <v>-0.64620620532491113</v>
      </c>
      <c r="C53">
        <f t="shared" si="4"/>
        <v>0.22300551493524315</v>
      </c>
      <c r="D53">
        <f t="shared" si="1"/>
        <v>-0.76208205912937055</v>
      </c>
      <c r="E53">
        <f t="shared" si="2"/>
        <v>-0.63802473318785202</v>
      </c>
      <c r="F53">
        <f t="shared" si="3"/>
        <v>-0.64620620532491113</v>
      </c>
    </row>
    <row r="54" spans="1:6" x14ac:dyDescent="0.25">
      <c r="A54">
        <v>46</v>
      </c>
      <c r="B54">
        <v>-0.63219510000019175</v>
      </c>
      <c r="C54">
        <f t="shared" si="4"/>
        <v>0.22799640655803158</v>
      </c>
      <c r="D54">
        <f t="shared" si="1"/>
        <v>-0.74546144059801422</v>
      </c>
      <c r="E54">
        <f t="shared" si="2"/>
        <v>-0.62254266345013376</v>
      </c>
      <c r="F54">
        <f t="shared" si="3"/>
        <v>-0.63219510000019175</v>
      </c>
    </row>
    <row r="55" spans="1:6" x14ac:dyDescent="0.25">
      <c r="A55">
        <v>47</v>
      </c>
      <c r="B55">
        <v>-0.62798957912745801</v>
      </c>
      <c r="C55">
        <f t="shared" si="4"/>
        <v>0.23298729818081998</v>
      </c>
      <c r="D55">
        <f t="shared" si="1"/>
        <v>-0.72904424802618528</v>
      </c>
      <c r="E55">
        <f t="shared" si="2"/>
        <v>-0.60725008454790541</v>
      </c>
      <c r="F55">
        <f t="shared" si="3"/>
        <v>-0.62798957912745801</v>
      </c>
    </row>
    <row r="56" spans="1:6" x14ac:dyDescent="0.25">
      <c r="A56">
        <v>48</v>
      </c>
      <c r="B56">
        <v>-0.62646647448465764</v>
      </c>
      <c r="C56">
        <f t="shared" si="4"/>
        <v>0.23797818980360838</v>
      </c>
      <c r="D56">
        <f t="shared" si="1"/>
        <v>-0.7128212415646763</v>
      </c>
      <c r="E56">
        <f t="shared" si="2"/>
        <v>-0.59213838958187937</v>
      </c>
      <c r="F56">
        <f t="shared" si="3"/>
        <v>-0.62646647448465764</v>
      </c>
    </row>
    <row r="57" spans="1:6" x14ac:dyDescent="0.25">
      <c r="A57">
        <v>49</v>
      </c>
      <c r="B57">
        <v>-0.61265477196462492</v>
      </c>
      <c r="C57">
        <f t="shared" si="4"/>
        <v>0.24296908142639681</v>
      </c>
      <c r="D57">
        <f t="shared" si="1"/>
        <v>-0.69678370889963348</v>
      </c>
      <c r="E57">
        <f t="shared" si="2"/>
        <v>-0.57719946305079406</v>
      </c>
      <c r="F57">
        <f t="shared" si="3"/>
        <v>-0.61265477196462492</v>
      </c>
    </row>
    <row r="58" spans="1:6" x14ac:dyDescent="0.25">
      <c r="A58">
        <v>50</v>
      </c>
      <c r="B58">
        <v>-0.61199679860126943</v>
      </c>
      <c r="C58">
        <f t="shared" si="4"/>
        <v>0.24795997304918521</v>
      </c>
      <c r="D58">
        <f t="shared" si="1"/>
        <v>-0.68092342313006238</v>
      </c>
      <c r="E58">
        <f t="shared" si="2"/>
        <v>-0.56242564161440234</v>
      </c>
      <c r="F58">
        <f t="shared" si="3"/>
        <v>-0.61199679860126943</v>
      </c>
    </row>
    <row r="59" spans="1:6" x14ac:dyDescent="0.25">
      <c r="A59">
        <v>51</v>
      </c>
      <c r="B59">
        <v>-0.58623240283267186</v>
      </c>
      <c r="C59">
        <f t="shared" si="4"/>
        <v>0.25295086467197364</v>
      </c>
      <c r="D59">
        <f t="shared" si="1"/>
        <v>-0.66523260472460155</v>
      </c>
      <c r="E59">
        <f t="shared" si="2"/>
        <v>-0.54780967865629004</v>
      </c>
      <c r="F59">
        <f t="shared" si="3"/>
        <v>-0.58623240283267186</v>
      </c>
    </row>
    <row r="60" spans="1:6" x14ac:dyDescent="0.25">
      <c r="A60">
        <v>52</v>
      </c>
      <c r="B60">
        <v>-0.56837424041075901</v>
      </c>
      <c r="C60">
        <f t="shared" si="4"/>
        <v>0.25794175629476201</v>
      </c>
      <c r="D60">
        <f t="shared" si="1"/>
        <v>-0.6497038870877907</v>
      </c>
      <c r="E60">
        <f t="shared" si="2"/>
        <v>-0.53334471220892998</v>
      </c>
      <c r="F60">
        <f t="shared" si="3"/>
        <v>-0.56837424041075901</v>
      </c>
    </row>
    <row r="61" spans="1:6" x14ac:dyDescent="0.25">
      <c r="A61">
        <v>53</v>
      </c>
      <c r="B61">
        <v>-0.55862381156534491</v>
      </c>
      <c r="C61">
        <f t="shared" si="4"/>
        <v>0.26293264791755044</v>
      </c>
      <c r="D61">
        <f t="shared" si="1"/>
        <v>-0.63433028532804181</v>
      </c>
      <c r="E61">
        <f t="shared" si="2"/>
        <v>-0.51902423586111512</v>
      </c>
      <c r="F61">
        <f t="shared" si="3"/>
        <v>-0.55862381156534491</v>
      </c>
    </row>
    <row r="62" spans="1:6" x14ac:dyDescent="0.25">
      <c r="A62">
        <v>54</v>
      </c>
      <c r="B62">
        <v>-0.5250816512763441</v>
      </c>
      <c r="C62">
        <f t="shared" si="4"/>
        <v>0.26792353954033887</v>
      </c>
      <c r="D62">
        <f t="shared" si="1"/>
        <v>-0.61910516787233194</v>
      </c>
      <c r="E62">
        <f t="shared" si="2"/>
        <v>-0.50484207231710798</v>
      </c>
      <c r="F62">
        <f t="shared" si="3"/>
        <v>-0.5250816512763441</v>
      </c>
    </row>
    <row r="63" spans="1:6" x14ac:dyDescent="0.25">
      <c r="A63">
        <v>55</v>
      </c>
      <c r="B63">
        <v>-0.50896891795206189</v>
      </c>
      <c r="C63">
        <f t="shared" si="4"/>
        <v>0.27291443116312725</v>
      </c>
      <c r="D63">
        <f t="shared" si="1"/>
        <v>-0.6040222306177242</v>
      </c>
      <c r="E63">
        <f t="shared" si="2"/>
        <v>-0.49079234931883819</v>
      </c>
      <c r="F63">
        <f t="shared" si="3"/>
        <v>-0.50896891795206189</v>
      </c>
    </row>
    <row r="64" spans="1:6" x14ac:dyDescent="0.25">
      <c r="A64">
        <v>56</v>
      </c>
      <c r="B64">
        <v>-0.50658463101621698</v>
      </c>
      <c r="C64">
        <f t="shared" si="4"/>
        <v>0.27790532278591568</v>
      </c>
      <c r="D64">
        <f t="shared" si="1"/>
        <v>-0.58907547334847976</v>
      </c>
      <c r="E64">
        <f t="shared" si="2"/>
        <v>-0.47686947767849452</v>
      </c>
      <c r="F64">
        <f t="shared" si="3"/>
        <v>-0.50658463101621698</v>
      </c>
    </row>
    <row r="65" spans="1:6" x14ac:dyDescent="0.25">
      <c r="A65">
        <v>57</v>
      </c>
      <c r="B65">
        <v>-0.49837988489847623</v>
      </c>
      <c r="C65">
        <f t="shared" si="4"/>
        <v>0.28289621440870411</v>
      </c>
      <c r="D65">
        <f t="shared" si="1"/>
        <v>-0.57425917818074257</v>
      </c>
      <c r="E65">
        <f t="shared" si="2"/>
        <v>-0.46306813119979606</v>
      </c>
      <c r="F65">
        <f t="shared" si="3"/>
        <v>-0.49837988489847623</v>
      </c>
    </row>
    <row r="66" spans="1:6" x14ac:dyDescent="0.25">
      <c r="A66">
        <v>58</v>
      </c>
      <c r="B66">
        <v>-0.47875528307670051</v>
      </c>
      <c r="C66">
        <f t="shared" si="4"/>
        <v>0.28788710603149248</v>
      </c>
      <c r="D66">
        <f t="shared" si="1"/>
        <v>-0.55956788982540295</v>
      </c>
      <c r="E66">
        <f t="shared" si="2"/>
        <v>-0.44938322829289234</v>
      </c>
      <c r="F66">
        <f t="shared" si="3"/>
        <v>-0.47875528307670051</v>
      </c>
    </row>
    <row r="67" spans="1:6" x14ac:dyDescent="0.25">
      <c r="A67">
        <v>59</v>
      </c>
      <c r="B67">
        <v>-0.43777924480125263</v>
      </c>
      <c r="C67">
        <f t="shared" si="4"/>
        <v>0.29287799765428091</v>
      </c>
      <c r="D67">
        <f t="shared" si="1"/>
        <v>-0.54499639748450124</v>
      </c>
      <c r="E67">
        <f t="shared" si="2"/>
        <v>-0.43580991511090339</v>
      </c>
      <c r="F67">
        <f t="shared" si="3"/>
        <v>-0.43777924480125263</v>
      </c>
    </row>
    <row r="68" spans="1:6" x14ac:dyDescent="0.25">
      <c r="A68">
        <v>60</v>
      </c>
      <c r="B68">
        <v>-0.43556127937708322</v>
      </c>
      <c r="C68">
        <f t="shared" si="4"/>
        <v>0.29786888927706934</v>
      </c>
      <c r="D68">
        <f t="shared" si="1"/>
        <v>-0.53053971821797519</v>
      </c>
      <c r="E68">
        <f t="shared" si="2"/>
        <v>-0.42234355005608148</v>
      </c>
      <c r="F68">
        <f t="shared" si="3"/>
        <v>-0.43556127937708322</v>
      </c>
    </row>
    <row r="69" spans="1:6" x14ac:dyDescent="0.25">
      <c r="A69">
        <v>61</v>
      </c>
      <c r="B69">
        <v>-0.42417232587439618</v>
      </c>
      <c r="C69">
        <f t="shared" si="4"/>
        <v>0.30285978089985771</v>
      </c>
      <c r="D69">
        <f t="shared" si="1"/>
        <v>-0.51619308163618116</v>
      </c>
      <c r="E69">
        <f t="shared" si="2"/>
        <v>-0.40897968952092789</v>
      </c>
      <c r="F69">
        <f t="shared" si="3"/>
        <v>-0.42417232587439618</v>
      </c>
    </row>
    <row r="70" spans="1:6" x14ac:dyDescent="0.25">
      <c r="A70">
        <v>62</v>
      </c>
      <c r="B70">
        <v>-0.42233346662894483</v>
      </c>
      <c r="C70">
        <f t="shared" si="4"/>
        <v>0.30785067252264614</v>
      </c>
      <c r="D70">
        <f t="shared" si="1"/>
        <v>-0.5019519157898531</v>
      </c>
      <c r="E70">
        <f t="shared" si="2"/>
        <v>-0.39571407474472076</v>
      </c>
      <c r="F70">
        <f t="shared" si="3"/>
        <v>-0.42233346662894483</v>
      </c>
    </row>
    <row r="71" spans="1:6" x14ac:dyDescent="0.25">
      <c r="A71">
        <v>63</v>
      </c>
      <c r="B71">
        <v>-0.42018924100209704</v>
      </c>
      <c r="C71">
        <f t="shared" si="4"/>
        <v>0.31284156414543457</v>
      </c>
      <c r="D71">
        <f t="shared" si="1"/>
        <v>-0.48781183414332763</v>
      </c>
      <c r="E71">
        <f t="shared" si="2"/>
        <v>-0.38254261967910275</v>
      </c>
      <c r="F71">
        <f t="shared" si="3"/>
        <v>-0.42018924100209704</v>
      </c>
    </row>
    <row r="72" spans="1:6" x14ac:dyDescent="0.25">
      <c r="A72">
        <v>64</v>
      </c>
      <c r="B72">
        <v>-0.40504804829259461</v>
      </c>
      <c r="C72">
        <f t="shared" si="4"/>
        <v>0.31783245576822294</v>
      </c>
      <c r="D72">
        <f t="shared" si="1"/>
        <v>-0.47376862352925281</v>
      </c>
      <c r="E72">
        <f t="shared" si="2"/>
        <v>-0.36946139976791881</v>
      </c>
      <c r="F72">
        <f t="shared" si="3"/>
        <v>-0.40504804829259461</v>
      </c>
    </row>
    <row r="73" spans="1:6" x14ac:dyDescent="0.25">
      <c r="A73">
        <v>65</v>
      </c>
      <c r="B73">
        <v>-0.3876617725243599</v>
      </c>
      <c r="C73">
        <f t="shared" si="4"/>
        <v>0.32282334739101143</v>
      </c>
      <c r="D73">
        <f t="shared" si="1"/>
        <v>-0.45981823299387026</v>
      </c>
      <c r="E73">
        <f t="shared" si="2"/>
        <v>-0.35646664155662056</v>
      </c>
      <c r="F73">
        <f t="shared" si="3"/>
        <v>-0.3876617725243599</v>
      </c>
    </row>
    <row r="74" spans="1:6" x14ac:dyDescent="0.25">
      <c r="A74">
        <v>66</v>
      </c>
      <c r="B74">
        <v>-0.36185593585128889</v>
      </c>
      <c r="C74">
        <f t="shared" ref="C74:C107" si="5">(A74-0.3175)/($B$4+0.365)</f>
        <v>0.3278142390137998</v>
      </c>
      <c r="D74">
        <f t="shared" ref="D74:D137" si="6">_xlfn.NORM.S.INV(C74)</f>
        <v>-0.44595676345151897</v>
      </c>
      <c r="E74">
        <f t="shared" ref="E74:E137" si="7">$B$5+D74*$B$6</f>
        <v>-0.34355471305545981</v>
      </c>
      <c r="F74">
        <f t="shared" ref="F74:F137" si="8">B74</f>
        <v>-0.36185593585128889</v>
      </c>
    </row>
    <row r="75" spans="1:6" x14ac:dyDescent="0.25">
      <c r="A75">
        <v>67</v>
      </c>
      <c r="B75">
        <v>-0.32831700463187452</v>
      </c>
      <c r="C75">
        <f t="shared" si="5"/>
        <v>0.33280513063658823</v>
      </c>
      <c r="D75">
        <f t="shared" si="6"/>
        <v>-0.43218045807539818</v>
      </c>
      <c r="E75">
        <f t="shared" si="7"/>
        <v>-0.33072211478850466</v>
      </c>
      <c r="F75">
        <f t="shared" si="8"/>
        <v>-0.32831700463187452</v>
      </c>
    </row>
    <row r="76" spans="1:6" x14ac:dyDescent="0.25">
      <c r="A76">
        <v>68</v>
      </c>
      <c r="B76">
        <v>-0.32064149088008387</v>
      </c>
      <c r="C76">
        <f t="shared" si="5"/>
        <v>0.33779602225937666</v>
      </c>
      <c r="D76">
        <f t="shared" si="6"/>
        <v>-0.4184856933590721</v>
      </c>
      <c r="E76">
        <f t="shared" si="7"/>
        <v>-0.31796547146745124</v>
      </c>
      <c r="F76">
        <f t="shared" si="8"/>
        <v>-0.32064149088008387</v>
      </c>
    </row>
    <row r="77" spans="1:6" x14ac:dyDescent="0.25">
      <c r="A77">
        <v>69</v>
      </c>
      <c r="B77">
        <v>-0.31955799516600553</v>
      </c>
      <c r="C77">
        <f t="shared" si="5"/>
        <v>0.34278691388216503</v>
      </c>
      <c r="D77">
        <f t="shared" si="6"/>
        <v>-0.40486897078973405</v>
      </c>
      <c r="E77">
        <f t="shared" si="7"/>
        <v>-0.30528152423528709</v>
      </c>
      <c r="F77">
        <f t="shared" si="8"/>
        <v>-0.31955799516600553</v>
      </c>
    </row>
    <row r="78" spans="1:6" x14ac:dyDescent="0.25">
      <c r="A78">
        <v>70</v>
      </c>
      <c r="B78">
        <v>-0.31274126676956215</v>
      </c>
      <c r="C78">
        <f t="shared" si="5"/>
        <v>0.34777780550495346</v>
      </c>
      <c r="D78">
        <f t="shared" si="6"/>
        <v>-0.39132690908007078</v>
      </c>
      <c r="E78">
        <f t="shared" si="7"/>
        <v>-0.29266712343028989</v>
      </c>
      <c r="F78">
        <f t="shared" si="8"/>
        <v>-0.31274126676956215</v>
      </c>
    </row>
    <row r="79" spans="1:6" x14ac:dyDescent="0.25">
      <c r="A79">
        <v>71</v>
      </c>
      <c r="B79">
        <v>-0.311438123197469</v>
      </c>
      <c r="C79">
        <f t="shared" si="5"/>
        <v>0.35276869712774189</v>
      </c>
      <c r="D79">
        <f t="shared" si="6"/>
        <v>-0.37785623691071135</v>
      </c>
      <c r="E79">
        <f t="shared" si="7"/>
        <v>-0.28011922182563498</v>
      </c>
      <c r="F79">
        <f t="shared" si="8"/>
        <v>-0.311438123197469</v>
      </c>
    </row>
    <row r="80" spans="1:6" x14ac:dyDescent="0.25">
      <c r="A80">
        <v>72</v>
      </c>
      <c r="B80">
        <v>-0.30898038939483663</v>
      </c>
      <c r="C80">
        <f t="shared" si="5"/>
        <v>0.35775958875053027</v>
      </c>
      <c r="D80">
        <f t="shared" si="6"/>
        <v>-0.36445378613982249</v>
      </c>
      <c r="E80">
        <f t="shared" si="7"/>
        <v>-0.26763486830414762</v>
      </c>
      <c r="F80">
        <f t="shared" si="8"/>
        <v>-0.30898038939483663</v>
      </c>
    </row>
    <row r="81" spans="1:6" x14ac:dyDescent="0.25">
      <c r="A81">
        <v>73</v>
      </c>
      <c r="B81">
        <v>-0.29133720976997424</v>
      </c>
      <c r="C81">
        <f t="shared" si="5"/>
        <v>0.3627504803733187</v>
      </c>
      <c r="D81">
        <f t="shared" si="6"/>
        <v>-0.3511164854404864</v>
      </c>
      <c r="E81">
        <f t="shared" si="7"/>
        <v>-0.25521120193153457</v>
      </c>
      <c r="F81">
        <f t="shared" si="8"/>
        <v>-0.29133720976997424</v>
      </c>
    </row>
    <row r="82" spans="1:6" x14ac:dyDescent="0.25">
      <c r="A82">
        <v>74</v>
      </c>
      <c r="B82">
        <v>-0.27978876424592142</v>
      </c>
      <c r="C82">
        <f t="shared" si="5"/>
        <v>0.36774137199610712</v>
      </c>
      <c r="D82">
        <f t="shared" si="6"/>
        <v>-0.33784135433012996</v>
      </c>
      <c r="E82">
        <f t="shared" si="7"/>
        <v>-0.2428454463948109</v>
      </c>
      <c r="F82">
        <f t="shared" si="8"/>
        <v>-0.27978876424592142</v>
      </c>
    </row>
    <row r="83" spans="1:6" x14ac:dyDescent="0.25">
      <c r="A83">
        <v>75</v>
      </c>
      <c r="B83">
        <v>-0.2671307623237914</v>
      </c>
      <c r="C83">
        <f t="shared" si="5"/>
        <v>0.3727322636188955</v>
      </c>
      <c r="D83">
        <f t="shared" si="6"/>
        <v>-0.32462549755950648</v>
      </c>
      <c r="E83">
        <f t="shared" si="7"/>
        <v>-0.23053490477564817</v>
      </c>
      <c r="F83">
        <f t="shared" si="8"/>
        <v>-0.2671307623237914</v>
      </c>
    </row>
    <row r="84" spans="1:6" x14ac:dyDescent="0.25">
      <c r="A84">
        <v>76</v>
      </c>
      <c r="B84">
        <v>-0.2628296681462462</v>
      </c>
      <c r="C84">
        <f t="shared" si="5"/>
        <v>0.37772315524168393</v>
      </c>
      <c r="D84">
        <f t="shared" si="6"/>
        <v>-0.31146609983163448</v>
      </c>
      <c r="E84">
        <f t="shared" si="7"/>
        <v>-0.21827695463107796</v>
      </c>
      <c r="F84">
        <f t="shared" si="8"/>
        <v>-0.2628296681462462</v>
      </c>
    </row>
    <row r="85" spans="1:6" x14ac:dyDescent="0.25">
      <c r="A85">
        <v>77</v>
      </c>
      <c r="B85">
        <v>-0.24585457741612582</v>
      </c>
      <c r="C85">
        <f t="shared" si="5"/>
        <v>0.38271404686447236</v>
      </c>
      <c r="D85">
        <f t="shared" si="6"/>
        <v>-0.29836042082368652</v>
      </c>
      <c r="E85">
        <f t="shared" si="7"/>
        <v>-0.2060690433563919</v>
      </c>
      <c r="F85">
        <f t="shared" si="8"/>
        <v>-0.24585457741612582</v>
      </c>
    </row>
    <row r="86" spans="1:6" x14ac:dyDescent="0.25">
      <c r="A86">
        <v>78</v>
      </c>
      <c r="B86">
        <v>-0.24390062593383183</v>
      </c>
      <c r="C86">
        <f t="shared" si="5"/>
        <v>0.38770493848726073</v>
      </c>
      <c r="D86">
        <f t="shared" si="6"/>
        <v>-0.28530579048713894</v>
      </c>
      <c r="E86">
        <f t="shared" si="7"/>
        <v>-0.19390868380724166</v>
      </c>
      <c r="F86">
        <f t="shared" si="8"/>
        <v>-0.24390062593383183</v>
      </c>
    </row>
    <row r="87" spans="1:6" x14ac:dyDescent="0.25">
      <c r="A87">
        <v>79</v>
      </c>
      <c r="B87">
        <v>-0.23162459278739453</v>
      </c>
      <c r="C87">
        <f t="shared" si="5"/>
        <v>0.39269583011004916</v>
      </c>
      <c r="D87">
        <f t="shared" si="6"/>
        <v>-0.27229960460358094</v>
      </c>
      <c r="E87">
        <f t="shared" si="7"/>
        <v>-0.18179345015988471</v>
      </c>
      <c r="F87">
        <f t="shared" si="8"/>
        <v>-0.23162459278739453</v>
      </c>
    </row>
    <row r="88" spans="1:6" x14ac:dyDescent="0.25">
      <c r="A88">
        <v>80</v>
      </c>
      <c r="B88">
        <v>-0.22355080634159313</v>
      </c>
      <c r="C88">
        <f t="shared" si="5"/>
        <v>0.39768672173283759</v>
      </c>
      <c r="D88">
        <f t="shared" si="6"/>
        <v>-0.25933932057544706</v>
      </c>
      <c r="E88">
        <f t="shared" si="7"/>
        <v>-0.16972097399026106</v>
      </c>
      <c r="F88">
        <f t="shared" si="8"/>
        <v>-0.22355080634159313</v>
      </c>
    </row>
    <row r="89" spans="1:6" x14ac:dyDescent="0.25">
      <c r="A89">
        <v>81</v>
      </c>
      <c r="B89">
        <v>-0.22161195073953094</v>
      </c>
      <c r="C89">
        <f t="shared" si="5"/>
        <v>0.40267761335562596</v>
      </c>
      <c r="D89">
        <f t="shared" si="6"/>
        <v>-0.24642245343261474</v>
      </c>
      <c r="E89">
        <f t="shared" si="7"/>
        <v>-0.15768894055414726</v>
      </c>
      <c r="F89">
        <f t="shared" si="8"/>
        <v>-0.22161195073953094</v>
      </c>
    </row>
    <row r="90" spans="1:6" x14ac:dyDescent="0.25">
      <c r="A90">
        <v>82</v>
      </c>
      <c r="B90">
        <v>-0.22138077098193618</v>
      </c>
      <c r="C90">
        <f t="shared" si="5"/>
        <v>0.40766850497841439</v>
      </c>
      <c r="D90">
        <f t="shared" si="6"/>
        <v>-0.23354657203732179</v>
      </c>
      <c r="E90">
        <f t="shared" si="7"/>
        <v>-0.14569508525204575</v>
      </c>
      <c r="F90">
        <f t="shared" si="8"/>
        <v>-0.22138077098193618</v>
      </c>
    </row>
    <row r="91" spans="1:6" x14ac:dyDescent="0.25">
      <c r="A91">
        <v>83</v>
      </c>
      <c r="B91">
        <v>-0.21925390186046081</v>
      </c>
      <c r="C91">
        <f t="shared" si="5"/>
        <v>0.41265939660120282</v>
      </c>
      <c r="D91">
        <f t="shared" si="6"/>
        <v>-0.22070929547121465</v>
      </c>
      <c r="E91">
        <f t="shared" si="7"/>
        <v>-0.13373719026372796</v>
      </c>
      <c r="F91">
        <f t="shared" si="8"/>
        <v>-0.21925390186046081</v>
      </c>
    </row>
    <row r="92" spans="1:6" x14ac:dyDescent="0.25">
      <c r="A92">
        <v>84</v>
      </c>
      <c r="B92">
        <v>-0.1992508200656006</v>
      </c>
      <c r="C92">
        <f t="shared" si="5"/>
        <v>0.4176502882239912</v>
      </c>
      <c r="D92">
        <f t="shared" si="6"/>
        <v>-0.20790828958955843</v>
      </c>
      <c r="E92">
        <f t="shared" si="7"/>
        <v>-0.12181308133848867</v>
      </c>
      <c r="F92">
        <f t="shared" si="8"/>
        <v>-0.1992508200656006</v>
      </c>
    </row>
    <row r="93" spans="1:6" x14ac:dyDescent="0.25">
      <c r="A93">
        <v>85</v>
      </c>
      <c r="B93">
        <v>-0.19800522165695489</v>
      </c>
      <c r="C93">
        <f t="shared" si="5"/>
        <v>0.42264117984677962</v>
      </c>
      <c r="D93">
        <f t="shared" si="6"/>
        <v>-0.19514126372874205</v>
      </c>
      <c r="E93">
        <f t="shared" si="7"/>
        <v>-0.10992062472819417</v>
      </c>
      <c r="F93">
        <f t="shared" si="8"/>
        <v>-0.19800522165695489</v>
      </c>
    </row>
    <row r="94" spans="1:6" x14ac:dyDescent="0.25">
      <c r="A94">
        <v>86</v>
      </c>
      <c r="B94">
        <v>-0.19421018907857907</v>
      </c>
      <c r="C94">
        <f t="shared" si="5"/>
        <v>0.42763207146956805</v>
      </c>
      <c r="D94">
        <f t="shared" si="6"/>
        <v>-0.1824059675542018</v>
      </c>
      <c r="E94">
        <f t="shared" si="7"/>
        <v>-9.8057724251129963E-2</v>
      </c>
      <c r="F94">
        <f t="shared" si="8"/>
        <v>-0.19421018907857907</v>
      </c>
    </row>
    <row r="95" spans="1:6" x14ac:dyDescent="0.25">
      <c r="A95">
        <v>87</v>
      </c>
      <c r="B95">
        <v>-0.18916776236611907</v>
      </c>
      <c r="C95">
        <f t="shared" si="5"/>
        <v>0.43262296309235643</v>
      </c>
      <c r="D95">
        <f t="shared" si="6"/>
        <v>-0.16970018803677367</v>
      </c>
      <c r="E95">
        <f t="shared" si="7"/>
        <v>-8.6222318475479676E-2</v>
      </c>
      <c r="F95">
        <f t="shared" si="8"/>
        <v>-0.18916776236611907</v>
      </c>
    </row>
    <row r="96" spans="1:6" x14ac:dyDescent="0.25">
      <c r="A96">
        <v>88</v>
      </c>
      <c r="B96">
        <v>-0.17747692703897999</v>
      </c>
      <c r="C96">
        <f t="shared" si="5"/>
        <v>0.43761385471514486</v>
      </c>
      <c r="D96">
        <f t="shared" si="6"/>
        <v>-0.15702174654628714</v>
      </c>
      <c r="E96">
        <f t="shared" si="7"/>
        <v>-7.4412378012013974E-2</v>
      </c>
      <c r="F96">
        <f t="shared" si="8"/>
        <v>-0.17747692703897999</v>
      </c>
    </row>
    <row r="97" spans="1:6" x14ac:dyDescent="0.25">
      <c r="A97">
        <v>89</v>
      </c>
      <c r="B97">
        <v>-0.15983344517717055</v>
      </c>
      <c r="C97">
        <f t="shared" si="5"/>
        <v>0.44260474633793329</v>
      </c>
      <c r="D97">
        <f t="shared" si="6"/>
        <v>-0.14436849605193555</v>
      </c>
      <c r="E97">
        <f t="shared" si="7"/>
        <v>-6.2625902906241621E-2</v>
      </c>
      <c r="F97">
        <f t="shared" si="8"/>
        <v>-0.15983344517717055</v>
      </c>
    </row>
    <row r="98" spans="1:6" x14ac:dyDescent="0.25">
      <c r="A98">
        <v>90</v>
      </c>
      <c r="B98">
        <v>-0.12074757633956766</v>
      </c>
      <c r="C98">
        <f t="shared" si="5"/>
        <v>0.44759563796072166</v>
      </c>
      <c r="D98">
        <f t="shared" si="6"/>
        <v>-0.13173831841959469</v>
      </c>
      <c r="E98">
        <f t="shared" si="7"/>
        <v>-5.0860920120867889E-2</v>
      </c>
      <c r="F98">
        <f t="shared" si="8"/>
        <v>-0.12074757633956766</v>
      </c>
    </row>
    <row r="99" spans="1:6" x14ac:dyDescent="0.25">
      <c r="A99">
        <v>91</v>
      </c>
      <c r="B99">
        <v>-0.1186420867152856</v>
      </c>
      <c r="C99">
        <f t="shared" si="5"/>
        <v>0.45258652958351009</v>
      </c>
      <c r="D99">
        <f t="shared" si="6"/>
        <v>-0.11912912179684579</v>
      </c>
      <c r="E99">
        <f t="shared" si="7"/>
        <v>-3.9115481099949001E-2</v>
      </c>
      <c r="F99">
        <f t="shared" si="8"/>
        <v>-0.1186420867152856</v>
      </c>
    </row>
    <row r="100" spans="1:6" x14ac:dyDescent="0.25">
      <c r="A100">
        <v>92</v>
      </c>
      <c r="B100">
        <v>-0.1134580434172266</v>
      </c>
      <c r="C100">
        <f t="shared" si="5"/>
        <v>0.45757742120629852</v>
      </c>
      <c r="D100">
        <f t="shared" si="6"/>
        <v>-0.10653883807697144</v>
      </c>
      <c r="E100">
        <f t="shared" si="7"/>
        <v>-2.7387659406609949E-2</v>
      </c>
      <c r="F100">
        <f t="shared" si="8"/>
        <v>-0.1134580434172266</v>
      </c>
    </row>
    <row r="101" spans="1:6" x14ac:dyDescent="0.25">
      <c r="A101">
        <v>93</v>
      </c>
      <c r="B101">
        <v>-8.7729306197822696E-2</v>
      </c>
      <c r="C101">
        <f t="shared" si="5"/>
        <v>0.46256831282908689</v>
      </c>
      <c r="D101">
        <f t="shared" si="6"/>
        <v>-9.3965420433647404E-2</v>
      </c>
      <c r="E101">
        <f t="shared" si="7"/>
        <v>-1.5675548426615352E-2</v>
      </c>
      <c r="F101">
        <f t="shared" si="8"/>
        <v>-8.7729306197822696E-2</v>
      </c>
    </row>
    <row r="102" spans="1:6" x14ac:dyDescent="0.25">
      <c r="A102">
        <v>94</v>
      </c>
      <c r="B102">
        <v>-7.8681990928336859E-2</v>
      </c>
      <c r="C102">
        <f t="shared" si="5"/>
        <v>0.46755920445187532</v>
      </c>
      <c r="D102">
        <f t="shared" si="6"/>
        <v>-8.1406840918463105E-2</v>
      </c>
      <c r="E102">
        <f t="shared" si="7"/>
        <v>-3.9772591304650246E-3</v>
      </c>
      <c r="F102">
        <f t="shared" si="8"/>
        <v>-7.8681990928336859E-2</v>
      </c>
    </row>
    <row r="103" spans="1:6" x14ac:dyDescent="0.25">
      <c r="A103">
        <v>95</v>
      </c>
      <c r="B103">
        <v>-7.3466019302037194E-2</v>
      </c>
      <c r="C103">
        <f t="shared" si="5"/>
        <v>0.47255009607466375</v>
      </c>
      <c r="D103">
        <f t="shared" si="6"/>
        <v>-6.8861088113757588E-2</v>
      </c>
      <c r="E103">
        <f t="shared" si="7"/>
        <v>7.7090821129841836E-3</v>
      </c>
      <c r="F103">
        <f t="shared" si="8"/>
        <v>-7.3466019302037194E-2</v>
      </c>
    </row>
    <row r="104" spans="1:6" x14ac:dyDescent="0.25">
      <c r="A104">
        <v>96</v>
      </c>
      <c r="B104">
        <v>-7.3463891081031546E-2</v>
      </c>
      <c r="C104">
        <f t="shared" si="5"/>
        <v>0.47754098769745212</v>
      </c>
      <c r="D104">
        <f t="shared" si="6"/>
        <v>-5.6326164833566512E-2</v>
      </c>
      <c r="E104">
        <f t="shared" si="7"/>
        <v>1.9385335678081185E-2</v>
      </c>
      <c r="F104">
        <f t="shared" si="8"/>
        <v>-7.3463891081031546E-2</v>
      </c>
    </row>
    <row r="105" spans="1:6" x14ac:dyDescent="0.25">
      <c r="A105">
        <v>97</v>
      </c>
      <c r="B105">
        <v>-6.0903249841449222E-2</v>
      </c>
      <c r="C105">
        <f t="shared" si="5"/>
        <v>0.48253187932024055</v>
      </c>
      <c r="D105">
        <f t="shared" si="6"/>
        <v>-4.3800085865745395E-2</v>
      </c>
      <c r="E105">
        <f t="shared" si="7"/>
        <v>3.1053350785587963E-2</v>
      </c>
      <c r="F105">
        <f t="shared" si="8"/>
        <v>-6.0903249841449222E-2</v>
      </c>
    </row>
    <row r="106" spans="1:6" x14ac:dyDescent="0.25">
      <c r="A106">
        <v>98</v>
      </c>
      <c r="B106">
        <v>-5.6717209344377746E-2</v>
      </c>
      <c r="C106">
        <f t="shared" si="5"/>
        <v>0.48752277094302898</v>
      </c>
      <c r="D106">
        <f t="shared" si="6"/>
        <v>-3.128087574856258E-2</v>
      </c>
      <c r="E106">
        <f t="shared" si="7"/>
        <v>4.2714967573778316E-2</v>
      </c>
      <c r="F106">
        <f t="shared" si="8"/>
        <v>-5.6717209344377746E-2</v>
      </c>
    </row>
    <row r="107" spans="1:6" x14ac:dyDescent="0.25">
      <c r="A107">
        <v>99</v>
      </c>
      <c r="B107">
        <v>-4.0209095335349873E-2</v>
      </c>
      <c r="C107">
        <f t="shared" si="5"/>
        <v>0.49251366256581736</v>
      </c>
      <c r="D107">
        <f t="shared" si="6"/>
        <v>-1.8766566575240586E-2</v>
      </c>
      <c r="E107">
        <f t="shared" si="7"/>
        <v>5.4372019143502773E-2</v>
      </c>
      <c r="F107">
        <f t="shared" si="8"/>
        <v>-4.0209095335349873E-2</v>
      </c>
    </row>
    <row r="108" spans="1:6" x14ac:dyDescent="0.25">
      <c r="A108">
        <v>100</v>
      </c>
      <c r="B108">
        <v>-4.3151102709254536E-3</v>
      </c>
      <c r="C108">
        <f t="shared" ref="C108:C171" si="9">(A108-0.3175)/($B$4+0.365)</f>
        <v>0.49750455418860579</v>
      </c>
      <c r="D108">
        <f t="shared" si="6"/>
        <v>-6.2551958200802431E-3</v>
      </c>
      <c r="E108">
        <f t="shared" si="7"/>
        <v>6.602633358314923E-2</v>
      </c>
      <c r="F108">
        <f t="shared" si="8"/>
        <v>-4.3151102709254536E-3</v>
      </c>
    </row>
    <row r="109" spans="1:6" x14ac:dyDescent="0.25">
      <c r="A109">
        <v>101</v>
      </c>
      <c r="B109">
        <v>4.5860418519172259E-3</v>
      </c>
      <c r="C109">
        <f t="shared" si="9"/>
        <v>0.50249544581139416</v>
      </c>
      <c r="D109">
        <f t="shared" si="6"/>
        <v>6.2551958200801026E-3</v>
      </c>
      <c r="E109">
        <f t="shared" si="7"/>
        <v>7.7679735979318931E-2</v>
      </c>
      <c r="F109">
        <f t="shared" si="8"/>
        <v>4.5860418519172259E-3</v>
      </c>
    </row>
    <row r="110" spans="1:6" x14ac:dyDescent="0.25">
      <c r="A110">
        <v>102</v>
      </c>
      <c r="B110">
        <v>2.9479657652660779E-2</v>
      </c>
      <c r="C110">
        <f t="shared" si="9"/>
        <v>0.50748633743418259</v>
      </c>
      <c r="D110">
        <f t="shared" si="6"/>
        <v>1.8766566575240444E-2</v>
      </c>
      <c r="E110">
        <f t="shared" si="7"/>
        <v>8.9334050418965374E-2</v>
      </c>
      <c r="F110">
        <f t="shared" si="8"/>
        <v>2.9479657652660779E-2</v>
      </c>
    </row>
    <row r="111" spans="1:6" x14ac:dyDescent="0.25">
      <c r="A111">
        <v>103</v>
      </c>
      <c r="B111">
        <v>4.8136781723662751E-2</v>
      </c>
      <c r="C111">
        <f t="shared" si="9"/>
        <v>0.51247722905697102</v>
      </c>
      <c r="D111">
        <f t="shared" si="6"/>
        <v>3.128087574856258E-2</v>
      </c>
      <c r="E111">
        <f t="shared" si="7"/>
        <v>0.10099110198868996</v>
      </c>
      <c r="F111">
        <f t="shared" si="8"/>
        <v>4.8136781723662751E-2</v>
      </c>
    </row>
    <row r="112" spans="1:6" x14ac:dyDescent="0.25">
      <c r="A112">
        <v>104</v>
      </c>
      <c r="B112">
        <v>5.1095713592588611E-2</v>
      </c>
      <c r="C112">
        <f t="shared" si="9"/>
        <v>0.51746812067975945</v>
      </c>
      <c r="D112">
        <f t="shared" si="6"/>
        <v>4.3800085865745395E-2</v>
      </c>
      <c r="E112">
        <f t="shared" si="7"/>
        <v>0.11265271877688032</v>
      </c>
      <c r="F112">
        <f t="shared" si="8"/>
        <v>5.1095713592588611E-2</v>
      </c>
    </row>
    <row r="113" spans="1:6" x14ac:dyDescent="0.25">
      <c r="A113">
        <v>105</v>
      </c>
      <c r="B113">
        <v>9.2134205600947774E-2</v>
      </c>
      <c r="C113">
        <f t="shared" si="9"/>
        <v>0.52245901230254788</v>
      </c>
      <c r="D113">
        <f t="shared" si="6"/>
        <v>5.6326164833566512E-2</v>
      </c>
      <c r="E113">
        <f t="shared" si="7"/>
        <v>0.12432073388438711</v>
      </c>
      <c r="F113">
        <f t="shared" si="8"/>
        <v>9.2134205600947774E-2</v>
      </c>
    </row>
    <row r="114" spans="1:6" x14ac:dyDescent="0.25">
      <c r="A114">
        <v>106</v>
      </c>
      <c r="B114">
        <v>9.3813887661591405E-2</v>
      </c>
      <c r="C114">
        <f t="shared" si="9"/>
        <v>0.52744990392533631</v>
      </c>
      <c r="D114">
        <f t="shared" si="6"/>
        <v>6.8861088113757726E-2</v>
      </c>
      <c r="E114">
        <f t="shared" si="7"/>
        <v>0.13599698744948424</v>
      </c>
      <c r="F114">
        <f t="shared" si="8"/>
        <v>9.3813887661591405E-2</v>
      </c>
    </row>
    <row r="115" spans="1:6" x14ac:dyDescent="0.25">
      <c r="A115">
        <v>107</v>
      </c>
      <c r="B115">
        <v>9.7695686406242169E-2</v>
      </c>
      <c r="C115">
        <f t="shared" si="9"/>
        <v>0.53244079554812462</v>
      </c>
      <c r="D115">
        <f t="shared" si="6"/>
        <v>8.1406840918462953E-2</v>
      </c>
      <c r="E115">
        <f t="shared" si="7"/>
        <v>0.14768332869293316</v>
      </c>
      <c r="F115">
        <f t="shared" si="8"/>
        <v>9.7695686406242169E-2</v>
      </c>
    </row>
    <row r="116" spans="1:6" x14ac:dyDescent="0.25">
      <c r="A116">
        <v>108</v>
      </c>
      <c r="B116">
        <v>0.10805140547998617</v>
      </c>
      <c r="C116">
        <f t="shared" si="9"/>
        <v>0.53743168717091305</v>
      </c>
      <c r="D116">
        <f t="shared" si="6"/>
        <v>9.3965420433647293E-2</v>
      </c>
      <c r="E116">
        <f t="shared" si="7"/>
        <v>0.15938161798908351</v>
      </c>
      <c r="F116">
        <f t="shared" si="8"/>
        <v>0.10805140547998617</v>
      </c>
    </row>
    <row r="117" spans="1:6" x14ac:dyDescent="0.25">
      <c r="A117">
        <v>109</v>
      </c>
      <c r="B117">
        <v>0.10998207392763094</v>
      </c>
      <c r="C117">
        <f t="shared" si="9"/>
        <v>0.54242257879370148</v>
      </c>
      <c r="D117">
        <f t="shared" si="6"/>
        <v>0.10653883807697144</v>
      </c>
      <c r="E117">
        <f t="shared" si="7"/>
        <v>0.17109372896907823</v>
      </c>
      <c r="F117">
        <f t="shared" si="8"/>
        <v>0.10998207392763094</v>
      </c>
    </row>
    <row r="118" spans="1:6" x14ac:dyDescent="0.25">
      <c r="A118">
        <v>110</v>
      </c>
      <c r="B118">
        <v>0.11540857294383569</v>
      </c>
      <c r="C118">
        <f t="shared" si="9"/>
        <v>0.54741347041648991</v>
      </c>
      <c r="D118">
        <f t="shared" si="6"/>
        <v>0.11912912179684579</v>
      </c>
      <c r="E118">
        <f t="shared" si="7"/>
        <v>0.18282155066241729</v>
      </c>
      <c r="F118">
        <f t="shared" si="8"/>
        <v>0.11540857294383569</v>
      </c>
    </row>
    <row r="119" spans="1:6" x14ac:dyDescent="0.25">
      <c r="A119">
        <v>111</v>
      </c>
      <c r="B119">
        <v>0.11648448005825159</v>
      </c>
      <c r="C119">
        <f t="shared" si="9"/>
        <v>0.55240436203927834</v>
      </c>
      <c r="D119">
        <f t="shared" si="6"/>
        <v>0.13173831841959469</v>
      </c>
      <c r="E119">
        <f t="shared" si="7"/>
        <v>0.19456698968333619</v>
      </c>
      <c r="F119">
        <f t="shared" si="8"/>
        <v>0.11648448005825159</v>
      </c>
    </row>
    <row r="120" spans="1:6" x14ac:dyDescent="0.25">
      <c r="A120">
        <v>112</v>
      </c>
      <c r="B120">
        <v>0.11892733947005933</v>
      </c>
      <c r="C120">
        <f t="shared" si="9"/>
        <v>0.55739525366206677</v>
      </c>
      <c r="D120">
        <f t="shared" si="6"/>
        <v>0.14436849605193566</v>
      </c>
      <c r="E120">
        <f t="shared" si="7"/>
        <v>0.20633197246871002</v>
      </c>
      <c r="F120">
        <f t="shared" si="8"/>
        <v>0.11892733947005933</v>
      </c>
    </row>
    <row r="121" spans="1:6" x14ac:dyDescent="0.25">
      <c r="A121">
        <v>113</v>
      </c>
      <c r="B121">
        <v>0.12224211287401113</v>
      </c>
      <c r="C121">
        <f t="shared" si="9"/>
        <v>0.56238614528485509</v>
      </c>
      <c r="D121">
        <f t="shared" si="6"/>
        <v>0.15702174654628701</v>
      </c>
      <c r="E121">
        <f t="shared" si="7"/>
        <v>0.21811844757448212</v>
      </c>
      <c r="F121">
        <f t="shared" si="8"/>
        <v>0.12224211287401113</v>
      </c>
    </row>
    <row r="122" spans="1:6" x14ac:dyDescent="0.25">
      <c r="A122">
        <v>114</v>
      </c>
      <c r="B122">
        <v>0.12662347432506901</v>
      </c>
      <c r="C122">
        <f t="shared" si="9"/>
        <v>0.56737703690764352</v>
      </c>
      <c r="D122">
        <f t="shared" si="6"/>
        <v>0.16970018803677353</v>
      </c>
      <c r="E122">
        <f t="shared" si="7"/>
        <v>0.22992838803794785</v>
      </c>
      <c r="F122">
        <f t="shared" si="8"/>
        <v>0.12662347432506901</v>
      </c>
    </row>
    <row r="123" spans="1:6" x14ac:dyDescent="0.25">
      <c r="A123">
        <v>115</v>
      </c>
      <c r="B123">
        <v>0.12679977263757605</v>
      </c>
      <c r="C123">
        <f t="shared" si="9"/>
        <v>0.57236792853043195</v>
      </c>
      <c r="D123">
        <f t="shared" si="6"/>
        <v>0.1824059675542018</v>
      </c>
      <c r="E123">
        <f t="shared" si="7"/>
        <v>0.24176379381359825</v>
      </c>
      <c r="F123">
        <f t="shared" si="8"/>
        <v>0.12679977263757605</v>
      </c>
    </row>
    <row r="124" spans="1:6" x14ac:dyDescent="0.25">
      <c r="A124">
        <v>116</v>
      </c>
      <c r="B124">
        <v>0.1550636400322242</v>
      </c>
      <c r="C124">
        <f t="shared" si="9"/>
        <v>0.57735882015322038</v>
      </c>
      <c r="D124">
        <f t="shared" si="6"/>
        <v>0.19514126372874205</v>
      </c>
      <c r="E124">
        <f t="shared" si="7"/>
        <v>0.25362669429066242</v>
      </c>
      <c r="F124">
        <f t="shared" si="8"/>
        <v>0.1550636400322242</v>
      </c>
    </row>
    <row r="125" spans="1:6" x14ac:dyDescent="0.25">
      <c r="A125">
        <v>117</v>
      </c>
      <c r="B125">
        <v>0.18058944796446361</v>
      </c>
      <c r="C125">
        <f t="shared" si="9"/>
        <v>0.5823497117760088</v>
      </c>
      <c r="D125">
        <f t="shared" si="6"/>
        <v>0.20790828958955843</v>
      </c>
      <c r="E125">
        <f t="shared" si="7"/>
        <v>0.26551915090095696</v>
      </c>
      <c r="F125">
        <f t="shared" si="8"/>
        <v>0.18058944796446361</v>
      </c>
    </row>
    <row r="126" spans="1:6" x14ac:dyDescent="0.25">
      <c r="A126">
        <v>118</v>
      </c>
      <c r="B126">
        <v>0.20690595902937209</v>
      </c>
      <c r="C126">
        <f t="shared" si="9"/>
        <v>0.58734060339879723</v>
      </c>
      <c r="D126">
        <f t="shared" si="6"/>
        <v>0.22070929547121482</v>
      </c>
      <c r="E126">
        <f t="shared" si="7"/>
        <v>0.27744325982619644</v>
      </c>
      <c r="F126">
        <f t="shared" si="8"/>
        <v>0.20690595902937209</v>
      </c>
    </row>
    <row r="127" spans="1:6" x14ac:dyDescent="0.25">
      <c r="A127">
        <v>119</v>
      </c>
      <c r="B127">
        <v>0.23773443510199035</v>
      </c>
      <c r="C127">
        <f t="shared" si="9"/>
        <v>0.59233149502158555</v>
      </c>
      <c r="D127">
        <f t="shared" si="6"/>
        <v>0.23354657203732165</v>
      </c>
      <c r="E127">
        <f t="shared" si="7"/>
        <v>0.28940115481451389</v>
      </c>
      <c r="F127">
        <f t="shared" si="8"/>
        <v>0.23773443510199035</v>
      </c>
    </row>
    <row r="128" spans="1:6" x14ac:dyDescent="0.25">
      <c r="A128">
        <v>120</v>
      </c>
      <c r="B128">
        <v>0.23833112437508874</v>
      </c>
      <c r="C128">
        <f t="shared" si="9"/>
        <v>0.59732238664437398</v>
      </c>
      <c r="D128">
        <f t="shared" si="6"/>
        <v>0.2464224534326146</v>
      </c>
      <c r="E128">
        <f t="shared" si="7"/>
        <v>0.3013950101166154</v>
      </c>
      <c r="F128">
        <f t="shared" si="8"/>
        <v>0.23833112437508874</v>
      </c>
    </row>
    <row r="129" spans="1:6" x14ac:dyDescent="0.25">
      <c r="A129">
        <v>121</v>
      </c>
      <c r="B129">
        <v>0.24573239186612658</v>
      </c>
      <c r="C129">
        <f t="shared" si="9"/>
        <v>0.60231327826716241</v>
      </c>
      <c r="D129">
        <f t="shared" si="6"/>
        <v>0.25933932057544706</v>
      </c>
      <c r="E129">
        <f t="shared" si="7"/>
        <v>0.31342704355272932</v>
      </c>
      <c r="F129">
        <f t="shared" si="8"/>
        <v>0.24573239186612658</v>
      </c>
    </row>
    <row r="130" spans="1:6" x14ac:dyDescent="0.25">
      <c r="A130">
        <v>122</v>
      </c>
      <c r="B130">
        <v>0.25353626417283509</v>
      </c>
      <c r="C130">
        <f t="shared" si="9"/>
        <v>0.60730416988995084</v>
      </c>
      <c r="D130">
        <f t="shared" si="6"/>
        <v>0.27229960460358094</v>
      </c>
      <c r="E130">
        <f t="shared" si="7"/>
        <v>0.32549951972235303</v>
      </c>
      <c r="F130">
        <f t="shared" si="8"/>
        <v>0.25353626417283509</v>
      </c>
    </row>
    <row r="131" spans="1:6" x14ac:dyDescent="0.25">
      <c r="A131">
        <v>123</v>
      </c>
      <c r="B131">
        <v>0.2619693096535583</v>
      </c>
      <c r="C131">
        <f t="shared" si="9"/>
        <v>0.61229506151273927</v>
      </c>
      <c r="D131">
        <f t="shared" si="6"/>
        <v>0.28530579048713894</v>
      </c>
      <c r="E131">
        <f t="shared" si="7"/>
        <v>0.33761475336970992</v>
      </c>
      <c r="F131">
        <f t="shared" si="8"/>
        <v>0.2619693096535583</v>
      </c>
    </row>
    <row r="132" spans="1:6" x14ac:dyDescent="0.25">
      <c r="A132">
        <v>124</v>
      </c>
      <c r="B132">
        <v>0.27049581780770182</v>
      </c>
      <c r="C132">
        <f t="shared" si="9"/>
        <v>0.6172859531355277</v>
      </c>
      <c r="D132">
        <f t="shared" si="6"/>
        <v>0.29836042082368669</v>
      </c>
      <c r="E132">
        <f t="shared" si="7"/>
        <v>0.34977511291886032</v>
      </c>
      <c r="F132">
        <f t="shared" si="8"/>
        <v>0.27049581780770182</v>
      </c>
    </row>
    <row r="133" spans="1:6" x14ac:dyDescent="0.25">
      <c r="A133">
        <v>125</v>
      </c>
      <c r="B133">
        <v>0.27691263094925017</v>
      </c>
      <c r="C133">
        <f t="shared" si="9"/>
        <v>0.62227684475831602</v>
      </c>
      <c r="D133">
        <f t="shared" si="6"/>
        <v>0.31146609983163442</v>
      </c>
      <c r="E133">
        <f t="shared" si="7"/>
        <v>0.36198302419354622</v>
      </c>
      <c r="F133">
        <f t="shared" si="8"/>
        <v>0.27691263094925017</v>
      </c>
    </row>
    <row r="134" spans="1:6" x14ac:dyDescent="0.25">
      <c r="A134">
        <v>126</v>
      </c>
      <c r="B134">
        <v>0.29025611383162214</v>
      </c>
      <c r="C134">
        <f t="shared" si="9"/>
        <v>0.62726773638110445</v>
      </c>
      <c r="D134">
        <f t="shared" si="6"/>
        <v>0.32462549755950632</v>
      </c>
      <c r="E134">
        <f t="shared" si="7"/>
        <v>0.37424097433811632</v>
      </c>
      <c r="F134">
        <f t="shared" si="8"/>
        <v>0.29025611383162214</v>
      </c>
    </row>
    <row r="135" spans="1:6" x14ac:dyDescent="0.25">
      <c r="A135">
        <v>127</v>
      </c>
      <c r="B135">
        <v>0.3503198581176748</v>
      </c>
      <c r="C135">
        <f t="shared" si="9"/>
        <v>0.63225862800389288</v>
      </c>
      <c r="D135">
        <f t="shared" si="6"/>
        <v>0.33784135433012996</v>
      </c>
      <c r="E135">
        <f t="shared" si="7"/>
        <v>0.38655151595727921</v>
      </c>
      <c r="F135">
        <f t="shared" si="8"/>
        <v>0.3503198581176748</v>
      </c>
    </row>
    <row r="136" spans="1:6" x14ac:dyDescent="0.25">
      <c r="A136">
        <v>128</v>
      </c>
      <c r="B136">
        <v>0.37948135561560559</v>
      </c>
      <c r="C136">
        <f t="shared" si="9"/>
        <v>0.6372495196266813</v>
      </c>
      <c r="D136">
        <f t="shared" si="6"/>
        <v>0.3511164854404864</v>
      </c>
      <c r="E136">
        <f t="shared" si="7"/>
        <v>0.39891727149400291</v>
      </c>
      <c r="F136">
        <f t="shared" si="8"/>
        <v>0.37948135561560559</v>
      </c>
    </row>
    <row r="137" spans="1:6" x14ac:dyDescent="0.25">
      <c r="A137">
        <v>129</v>
      </c>
      <c r="B137">
        <v>0.39092056673918979</v>
      </c>
      <c r="C137">
        <f t="shared" si="9"/>
        <v>0.64224041124946973</v>
      </c>
      <c r="D137">
        <f t="shared" si="6"/>
        <v>0.36445378613982249</v>
      </c>
      <c r="E137">
        <f t="shared" si="7"/>
        <v>0.41134093786661585</v>
      </c>
      <c r="F137">
        <f t="shared" si="8"/>
        <v>0.39092056673918979</v>
      </c>
    </row>
    <row r="138" spans="1:6" x14ac:dyDescent="0.25">
      <c r="A138">
        <v>130</v>
      </c>
      <c r="B138">
        <v>0.39687228775233779</v>
      </c>
      <c r="C138">
        <f t="shared" si="9"/>
        <v>0.64723130287225816</v>
      </c>
      <c r="D138">
        <f t="shared" ref="D138:D201" si="10">_xlfn.NORM.S.INV(C138)</f>
        <v>0.37785623691071152</v>
      </c>
      <c r="E138">
        <f t="shared" ref="E138:E201" si="11">$B$5+D138*$B$6</f>
        <v>0.42382529138810343</v>
      </c>
      <c r="F138">
        <f t="shared" ref="F138:F201" si="12">B138</f>
        <v>0.39687228775233779</v>
      </c>
    </row>
    <row r="139" spans="1:6" x14ac:dyDescent="0.25">
      <c r="A139">
        <v>131</v>
      </c>
      <c r="B139">
        <v>0.40364788013102865</v>
      </c>
      <c r="C139">
        <f t="shared" si="9"/>
        <v>0.65222219449504648</v>
      </c>
      <c r="D139">
        <f t="shared" si="10"/>
        <v>0.39132690908007062</v>
      </c>
      <c r="E139">
        <f t="shared" si="11"/>
        <v>0.43637319299275801</v>
      </c>
      <c r="F139">
        <f t="shared" si="12"/>
        <v>0.40364788013102865</v>
      </c>
    </row>
    <row r="140" spans="1:6" x14ac:dyDescent="0.25">
      <c r="A140">
        <v>132</v>
      </c>
      <c r="B140">
        <v>0.41110921797274341</v>
      </c>
      <c r="C140">
        <f t="shared" si="9"/>
        <v>0.65721308611783491</v>
      </c>
      <c r="D140">
        <f t="shared" si="10"/>
        <v>0.40486897078973372</v>
      </c>
      <c r="E140">
        <f t="shared" si="11"/>
        <v>0.44898759379775499</v>
      </c>
      <c r="F140">
        <f t="shared" si="12"/>
        <v>0.41110921797274341</v>
      </c>
    </row>
    <row r="141" spans="1:6" x14ac:dyDescent="0.25">
      <c r="A141">
        <v>133</v>
      </c>
      <c r="B141">
        <v>0.4300838821266923</v>
      </c>
      <c r="C141">
        <f t="shared" si="9"/>
        <v>0.66220397774062334</v>
      </c>
      <c r="D141">
        <f t="shared" si="10"/>
        <v>0.4184856933590721</v>
      </c>
      <c r="E141">
        <f t="shared" si="11"/>
        <v>0.46167154102991947</v>
      </c>
      <c r="F141">
        <f t="shared" si="12"/>
        <v>0.4300838821266923</v>
      </c>
    </row>
    <row r="142" spans="1:6" x14ac:dyDescent="0.25">
      <c r="A142">
        <v>134</v>
      </c>
      <c r="B142">
        <v>0.43229888387264875</v>
      </c>
      <c r="C142">
        <f t="shared" si="9"/>
        <v>0.66719486936341177</v>
      </c>
      <c r="D142">
        <f t="shared" si="10"/>
        <v>0.43218045807539818</v>
      </c>
      <c r="E142">
        <f t="shared" si="11"/>
        <v>0.474428184350973</v>
      </c>
      <c r="F142">
        <f t="shared" si="12"/>
        <v>0.43229888387264875</v>
      </c>
    </row>
    <row r="143" spans="1:6" x14ac:dyDescent="0.25">
      <c r="A143">
        <v>135</v>
      </c>
      <c r="B143">
        <v>0.45387291778539818</v>
      </c>
      <c r="C143">
        <f t="shared" si="9"/>
        <v>0.6721857609862002</v>
      </c>
      <c r="D143">
        <f t="shared" si="10"/>
        <v>0.44595676345151897</v>
      </c>
      <c r="E143">
        <f t="shared" si="11"/>
        <v>0.48726078261792816</v>
      </c>
      <c r="F143">
        <f t="shared" si="12"/>
        <v>0.45387291778539818</v>
      </c>
    </row>
    <row r="144" spans="1:6" x14ac:dyDescent="0.25">
      <c r="A144">
        <v>136</v>
      </c>
      <c r="B144">
        <v>0.46673527538487625</v>
      </c>
      <c r="C144">
        <f t="shared" si="9"/>
        <v>0.67717665260898863</v>
      </c>
      <c r="D144">
        <f t="shared" si="10"/>
        <v>0.45981823299387048</v>
      </c>
      <c r="E144">
        <f t="shared" si="11"/>
        <v>0.50017271111908912</v>
      </c>
      <c r="F144">
        <f t="shared" si="12"/>
        <v>0.46673527538487625</v>
      </c>
    </row>
    <row r="145" spans="1:6" x14ac:dyDescent="0.25">
      <c r="A145">
        <v>137</v>
      </c>
      <c r="B145">
        <v>0.47640347232236829</v>
      </c>
      <c r="C145">
        <f t="shared" si="9"/>
        <v>0.68216754423177695</v>
      </c>
      <c r="D145">
        <f t="shared" si="10"/>
        <v>0.47376862352925236</v>
      </c>
      <c r="E145">
        <f t="shared" si="11"/>
        <v>0.51316746933038671</v>
      </c>
      <c r="F145">
        <f t="shared" si="12"/>
        <v>0.47640347232236829</v>
      </c>
    </row>
    <row r="146" spans="1:6" x14ac:dyDescent="0.25">
      <c r="A146">
        <v>138</v>
      </c>
      <c r="B146">
        <v>0.47730211484308577</v>
      </c>
      <c r="C146">
        <f t="shared" si="9"/>
        <v>0.68715843585456537</v>
      </c>
      <c r="D146">
        <f t="shared" si="10"/>
        <v>0.48781183414332757</v>
      </c>
      <c r="E146">
        <f t="shared" si="11"/>
        <v>0.52624868924157098</v>
      </c>
      <c r="F146">
        <f t="shared" si="12"/>
        <v>0.47730211484308577</v>
      </c>
    </row>
    <row r="147" spans="1:6" x14ac:dyDescent="0.25">
      <c r="A147">
        <v>139</v>
      </c>
      <c r="B147">
        <v>0.47955600981310298</v>
      </c>
      <c r="C147">
        <f t="shared" si="9"/>
        <v>0.6921493274773538</v>
      </c>
      <c r="D147">
        <f t="shared" si="10"/>
        <v>0.50195191578985299</v>
      </c>
      <c r="E147">
        <f t="shared" si="11"/>
        <v>0.53942014430718899</v>
      </c>
      <c r="F147">
        <f t="shared" si="12"/>
        <v>0.47955600981310298</v>
      </c>
    </row>
    <row r="148" spans="1:6" x14ac:dyDescent="0.25">
      <c r="A148">
        <v>140</v>
      </c>
      <c r="B148">
        <v>0.50972477606727651</v>
      </c>
      <c r="C148">
        <f t="shared" si="9"/>
        <v>0.69714021910014223</v>
      </c>
      <c r="D148">
        <f t="shared" si="10"/>
        <v>0.51619308163618094</v>
      </c>
      <c r="E148">
        <f t="shared" si="11"/>
        <v>0.55268575908339601</v>
      </c>
      <c r="F148">
        <f t="shared" si="12"/>
        <v>0.50972477606727651</v>
      </c>
    </row>
    <row r="149" spans="1:6" x14ac:dyDescent="0.25">
      <c r="A149">
        <v>141</v>
      </c>
      <c r="B149">
        <v>0.51287803910312069</v>
      </c>
      <c r="C149">
        <f t="shared" si="9"/>
        <v>0.70213111072293066</v>
      </c>
      <c r="D149">
        <f t="shared" si="10"/>
        <v>0.53053971821797519</v>
      </c>
      <c r="E149">
        <f t="shared" si="11"/>
        <v>0.56604961961854983</v>
      </c>
      <c r="F149">
        <f t="shared" si="12"/>
        <v>0.51287803910312069</v>
      </c>
    </row>
    <row r="150" spans="1:6" x14ac:dyDescent="0.25">
      <c r="A150">
        <v>142</v>
      </c>
      <c r="B150">
        <v>0.51325955804227208</v>
      </c>
      <c r="C150">
        <f t="shared" si="9"/>
        <v>0.70712200234571909</v>
      </c>
      <c r="D150">
        <f t="shared" si="10"/>
        <v>0.54499639748450124</v>
      </c>
      <c r="E150">
        <f t="shared" si="11"/>
        <v>0.57951598467337173</v>
      </c>
      <c r="F150">
        <f t="shared" si="12"/>
        <v>0.51325955804227208</v>
      </c>
    </row>
    <row r="151" spans="1:6" x14ac:dyDescent="0.25">
      <c r="A151">
        <v>143</v>
      </c>
      <c r="B151">
        <v>0.52739565068725591</v>
      </c>
      <c r="C151">
        <f t="shared" si="9"/>
        <v>0.71211289396850741</v>
      </c>
      <c r="D151">
        <f t="shared" si="10"/>
        <v>0.55956788982540251</v>
      </c>
      <c r="E151">
        <f t="shared" si="11"/>
        <v>0.59308929785536024</v>
      </c>
      <c r="F151">
        <f t="shared" si="12"/>
        <v>0.52739565068725591</v>
      </c>
    </row>
    <row r="152" spans="1:6" x14ac:dyDescent="0.25">
      <c r="A152">
        <v>144</v>
      </c>
      <c r="B152">
        <v>0.5511309570431232</v>
      </c>
      <c r="C152">
        <f t="shared" si="9"/>
        <v>0.71710378559129584</v>
      </c>
      <c r="D152">
        <f t="shared" si="10"/>
        <v>0.57425917818074246</v>
      </c>
      <c r="E152">
        <f t="shared" si="11"/>
        <v>0.60677420076226429</v>
      </c>
      <c r="F152">
        <f t="shared" si="12"/>
        <v>0.5511309570431232</v>
      </c>
    </row>
    <row r="153" spans="1:6" x14ac:dyDescent="0.25">
      <c r="A153">
        <v>145</v>
      </c>
      <c r="B153">
        <v>0.56953927604187848</v>
      </c>
      <c r="C153">
        <f t="shared" si="9"/>
        <v>0.72209467721408427</v>
      </c>
      <c r="D153">
        <f t="shared" si="10"/>
        <v>0.58907547334847954</v>
      </c>
      <c r="E153">
        <f t="shared" si="11"/>
        <v>0.62057554724096264</v>
      </c>
      <c r="F153">
        <f t="shared" si="12"/>
        <v>0.56953927604187848</v>
      </c>
    </row>
    <row r="154" spans="1:6" x14ac:dyDescent="0.25">
      <c r="A154">
        <v>146</v>
      </c>
      <c r="B154">
        <v>0.60288510147607732</v>
      </c>
      <c r="C154">
        <f t="shared" si="9"/>
        <v>0.7270855688368727</v>
      </c>
      <c r="D154">
        <f t="shared" si="10"/>
        <v>0.60402223061772387</v>
      </c>
      <c r="E154">
        <f t="shared" si="11"/>
        <v>0.6344984188813062</v>
      </c>
      <c r="F154">
        <f t="shared" si="12"/>
        <v>0.60288510147607732</v>
      </c>
    </row>
    <row r="155" spans="1:6" x14ac:dyDescent="0.25">
      <c r="A155">
        <v>147</v>
      </c>
      <c r="B155">
        <v>0.60565281611262167</v>
      </c>
      <c r="C155">
        <f t="shared" si="9"/>
        <v>0.73207646045966113</v>
      </c>
      <c r="D155">
        <f t="shared" si="10"/>
        <v>0.61910516787233194</v>
      </c>
      <c r="E155">
        <f t="shared" si="11"/>
        <v>0.64854814187957632</v>
      </c>
      <c r="F155">
        <f t="shared" si="12"/>
        <v>0.60565281611262167</v>
      </c>
    </row>
    <row r="156" spans="1:6" x14ac:dyDescent="0.25">
      <c r="A156">
        <v>148</v>
      </c>
      <c r="B156">
        <v>0.61691685597874735</v>
      </c>
      <c r="C156">
        <f t="shared" si="9"/>
        <v>0.73706735208244956</v>
      </c>
      <c r="D156">
        <f t="shared" si="10"/>
        <v>0.63433028532804181</v>
      </c>
      <c r="E156">
        <f t="shared" si="11"/>
        <v>0.66273030542358347</v>
      </c>
      <c r="F156">
        <f t="shared" si="12"/>
        <v>0.61691685597874735</v>
      </c>
    </row>
    <row r="157" spans="1:6" x14ac:dyDescent="0.25">
      <c r="A157">
        <v>149</v>
      </c>
      <c r="B157">
        <v>0.66670003970982672</v>
      </c>
      <c r="C157">
        <f t="shared" si="9"/>
        <v>0.74205824370523787</v>
      </c>
      <c r="D157">
        <f t="shared" si="10"/>
        <v>0.64970388708779059</v>
      </c>
      <c r="E157">
        <f t="shared" si="11"/>
        <v>0.67705078177139821</v>
      </c>
      <c r="F157">
        <f t="shared" si="12"/>
        <v>0.66670003970982672</v>
      </c>
    </row>
    <row r="158" spans="1:6" x14ac:dyDescent="0.25">
      <c r="A158">
        <v>150</v>
      </c>
      <c r="B158">
        <v>0.67363886225445091</v>
      </c>
      <c r="C158">
        <f t="shared" si="9"/>
        <v>0.7470491353280263</v>
      </c>
      <c r="D158">
        <f t="shared" si="10"/>
        <v>0.66523260472460166</v>
      </c>
      <c r="E158">
        <f t="shared" si="11"/>
        <v>0.6915157482187585</v>
      </c>
      <c r="F158">
        <f t="shared" si="12"/>
        <v>0.67363886225445091</v>
      </c>
    </row>
    <row r="159" spans="1:6" x14ac:dyDescent="0.25">
      <c r="A159">
        <v>151</v>
      </c>
      <c r="B159">
        <v>0.69586492519037302</v>
      </c>
      <c r="C159">
        <f t="shared" si="9"/>
        <v>0.75204002695081473</v>
      </c>
      <c r="D159">
        <f t="shared" si="10"/>
        <v>0.68092342313006227</v>
      </c>
      <c r="E159">
        <f t="shared" si="11"/>
        <v>0.70613171117687057</v>
      </c>
      <c r="F159">
        <f t="shared" si="12"/>
        <v>0.69586492519037302</v>
      </c>
    </row>
    <row r="160" spans="1:6" x14ac:dyDescent="0.25">
      <c r="A160">
        <v>152</v>
      </c>
      <c r="B160">
        <v>0.74758685464601149</v>
      </c>
      <c r="C160">
        <f t="shared" si="9"/>
        <v>0.75703091857360316</v>
      </c>
      <c r="D160">
        <f t="shared" si="10"/>
        <v>0.69678370889963348</v>
      </c>
      <c r="E160">
        <f t="shared" si="11"/>
        <v>0.7209055326132624</v>
      </c>
      <c r="F160">
        <f t="shared" si="12"/>
        <v>0.74758685464601149</v>
      </c>
    </row>
    <row r="161" spans="1:6" x14ac:dyDescent="0.25">
      <c r="A161">
        <v>153</v>
      </c>
      <c r="B161">
        <v>0.75220596206831014</v>
      </c>
      <c r="C161">
        <f t="shared" si="9"/>
        <v>0.76202181019639159</v>
      </c>
      <c r="D161">
        <f t="shared" si="10"/>
        <v>0.7128212415646763</v>
      </c>
      <c r="E161">
        <f t="shared" si="11"/>
        <v>0.73584445914434771</v>
      </c>
      <c r="F161">
        <f t="shared" si="12"/>
        <v>0.75220596206831014</v>
      </c>
    </row>
    <row r="162" spans="1:6" x14ac:dyDescent="0.25">
      <c r="A162">
        <v>154</v>
      </c>
      <c r="B162">
        <v>0.75855064864832478</v>
      </c>
      <c r="C162">
        <f t="shared" si="9"/>
        <v>0.76701270181918002</v>
      </c>
      <c r="D162">
        <f t="shared" si="10"/>
        <v>0.72904424802618528</v>
      </c>
      <c r="E162">
        <f t="shared" si="11"/>
        <v>0.75095615411037375</v>
      </c>
      <c r="F162">
        <f t="shared" si="12"/>
        <v>0.75855064864832478</v>
      </c>
    </row>
    <row r="163" spans="1:6" x14ac:dyDescent="0.25">
      <c r="A163">
        <v>155</v>
      </c>
      <c r="B163">
        <v>0.78483572251565736</v>
      </c>
      <c r="C163">
        <f t="shared" si="9"/>
        <v>0.77200359344196845</v>
      </c>
      <c r="D163">
        <f t="shared" si="10"/>
        <v>0.74546144059801422</v>
      </c>
      <c r="E163">
        <f t="shared" si="11"/>
        <v>0.7662487330126021</v>
      </c>
      <c r="F163">
        <f t="shared" si="12"/>
        <v>0.78483572251565736</v>
      </c>
    </row>
    <row r="164" spans="1:6" x14ac:dyDescent="0.25">
      <c r="A164">
        <v>156</v>
      </c>
      <c r="B164">
        <v>0.85321459036034308</v>
      </c>
      <c r="C164">
        <f t="shared" si="9"/>
        <v>0.77699448506475677</v>
      </c>
      <c r="D164">
        <f t="shared" si="10"/>
        <v>0.76208205912936966</v>
      </c>
      <c r="E164">
        <f t="shared" si="11"/>
        <v>0.78173080275031959</v>
      </c>
      <c r="F164">
        <f t="shared" si="12"/>
        <v>0.85321459036034308</v>
      </c>
    </row>
    <row r="165" spans="1:6" x14ac:dyDescent="0.25">
      <c r="A165">
        <v>157</v>
      </c>
      <c r="B165">
        <v>0.85567713557067948</v>
      </c>
      <c r="C165">
        <f t="shared" si="9"/>
        <v>0.7819853766875452</v>
      </c>
      <c r="D165">
        <f t="shared" si="10"/>
        <v>0.77891591774941993</v>
      </c>
      <c r="E165">
        <f t="shared" si="11"/>
        <v>0.79741150516333859</v>
      </c>
      <c r="F165">
        <f t="shared" si="12"/>
        <v>0.85567713557067948</v>
      </c>
    </row>
    <row r="166" spans="1:6" x14ac:dyDescent="0.25">
      <c r="A166">
        <v>158</v>
      </c>
      <c r="B166">
        <v>0.86565817022884317</v>
      </c>
      <c r="C166">
        <f t="shared" si="9"/>
        <v>0.78697626831033363</v>
      </c>
      <c r="D166">
        <f t="shared" si="10"/>
        <v>0.79597345686320198</v>
      </c>
      <c r="E166">
        <f t="shared" si="11"/>
        <v>0.81330056546607099</v>
      </c>
      <c r="F166">
        <f t="shared" si="12"/>
        <v>0.86565817022884317</v>
      </c>
    </row>
    <row r="167" spans="1:6" x14ac:dyDescent="0.25">
      <c r="A167">
        <v>159</v>
      </c>
      <c r="B167">
        <v>0.93606770793277816</v>
      </c>
      <c r="C167">
        <f t="shared" si="9"/>
        <v>0.79196715993312206</v>
      </c>
      <c r="D167">
        <f t="shared" si="10"/>
        <v>0.813265801130579</v>
      </c>
      <c r="E167">
        <f t="shared" si="11"/>
        <v>0.82940834625479931</v>
      </c>
      <c r="F167">
        <f t="shared" si="12"/>
        <v>0.93606770793277816</v>
      </c>
    </row>
    <row r="168" spans="1:6" x14ac:dyDescent="0.25">
      <c r="A168">
        <v>160</v>
      </c>
      <c r="B168">
        <v>0.93996654731158158</v>
      </c>
      <c r="C168">
        <f t="shared" si="9"/>
        <v>0.79695805155591048</v>
      </c>
      <c r="D168">
        <f t="shared" si="10"/>
        <v>0.83080482428204394</v>
      </c>
      <c r="E168">
        <f t="shared" si="11"/>
        <v>0.84574590788345649</v>
      </c>
      <c r="F168">
        <f t="shared" si="12"/>
        <v>0.93996654731158158</v>
      </c>
    </row>
    <row r="169" spans="1:6" x14ac:dyDescent="0.25">
      <c r="A169">
        <v>161</v>
      </c>
      <c r="B169">
        <v>0.94323368677405783</v>
      </c>
      <c r="C169">
        <f t="shared" si="9"/>
        <v>0.80194894317869891</v>
      </c>
      <c r="D169">
        <f t="shared" si="10"/>
        <v>0.84860322177127578</v>
      </c>
      <c r="E169">
        <f t="shared" si="11"/>
        <v>0.8623250761393223</v>
      </c>
      <c r="F169">
        <f t="shared" si="12"/>
        <v>0.94323368677405783</v>
      </c>
    </row>
    <row r="170" spans="1:6" x14ac:dyDescent="0.25">
      <c r="A170">
        <v>162</v>
      </c>
      <c r="B170">
        <v>0.95396181640390443</v>
      </c>
      <c r="C170">
        <f t="shared" si="9"/>
        <v>0.80693983480148723</v>
      </c>
      <c r="D170">
        <f t="shared" si="10"/>
        <v>0.86667459243973699</v>
      </c>
      <c r="E170">
        <f t="shared" si="11"/>
        <v>0.87915851831341696</v>
      </c>
      <c r="F170">
        <f t="shared" si="12"/>
        <v>0.95396181640390443</v>
      </c>
    </row>
    <row r="171" spans="1:6" x14ac:dyDescent="0.25">
      <c r="A171">
        <v>163</v>
      </c>
      <c r="B171">
        <v>0.96689770381189111</v>
      </c>
      <c r="C171">
        <f t="shared" si="9"/>
        <v>0.81193072642427566</v>
      </c>
      <c r="D171">
        <f t="shared" si="10"/>
        <v>0.88503353058023204</v>
      </c>
      <c r="E171">
        <f t="shared" si="11"/>
        <v>0.89625982895750433</v>
      </c>
      <c r="F171">
        <f t="shared" si="12"/>
        <v>0.96689770381189111</v>
      </c>
    </row>
    <row r="172" spans="1:6" x14ac:dyDescent="0.25">
      <c r="A172">
        <v>164</v>
      </c>
      <c r="B172">
        <v>0.97279414641514927</v>
      </c>
      <c r="C172">
        <f t="shared" ref="C172:C207" si="13">(A172-0.3175)/($B$4+0.365)</f>
        <v>0.81692161804706409</v>
      </c>
      <c r="D172">
        <f t="shared" si="10"/>
        <v>0.90369573004276293</v>
      </c>
      <c r="E172">
        <f t="shared" si="11"/>
        <v>0.91364362685846812</v>
      </c>
      <c r="F172">
        <f t="shared" si="12"/>
        <v>0.97279414641514927</v>
      </c>
    </row>
    <row r="173" spans="1:6" x14ac:dyDescent="0.25">
      <c r="A173">
        <v>165</v>
      </c>
      <c r="B173">
        <v>0.98319276927396837</v>
      </c>
      <c r="C173">
        <f t="shared" si="13"/>
        <v>0.82191250966985252</v>
      </c>
      <c r="D173">
        <f t="shared" si="10"/>
        <v>0.92267810233836423</v>
      </c>
      <c r="E173">
        <f t="shared" si="11"/>
        <v>0.93132566505177528</v>
      </c>
      <c r="F173">
        <f t="shared" si="12"/>
        <v>0.98319276927396837</v>
      </c>
    </row>
    <row r="174" spans="1:6" x14ac:dyDescent="0.25">
      <c r="A174">
        <v>166</v>
      </c>
      <c r="B174">
        <v>1.0041860251571988</v>
      </c>
      <c r="C174">
        <f t="shared" si="13"/>
        <v>0.82690340129264095</v>
      </c>
      <c r="D174">
        <f t="shared" si="10"/>
        <v>0.94199891107872069</v>
      </c>
      <c r="E174">
        <f t="shared" si="11"/>
        <v>0.94932295605168526</v>
      </c>
      <c r="F174">
        <f t="shared" si="12"/>
        <v>1.0041860251571988</v>
      </c>
    </row>
    <row r="175" spans="1:6" x14ac:dyDescent="0.25">
      <c r="A175">
        <v>167</v>
      </c>
      <c r="B175">
        <v>1.0315395530172362</v>
      </c>
      <c r="C175">
        <f t="shared" si="13"/>
        <v>0.83189429291542938</v>
      </c>
      <c r="D175">
        <f t="shared" si="10"/>
        <v>0.96167792555982212</v>
      </c>
      <c r="E175">
        <f t="shared" si="11"/>
        <v>0.96765391491408792</v>
      </c>
      <c r="F175">
        <f t="shared" si="12"/>
        <v>1.0315395530172362</v>
      </c>
    </row>
    <row r="176" spans="1:6" x14ac:dyDescent="0.25">
      <c r="A176">
        <v>168</v>
      </c>
      <c r="B176">
        <v>1.0631315288658663</v>
      </c>
      <c r="C176">
        <f t="shared" si="13"/>
        <v>0.8368851845382177</v>
      </c>
      <c r="D176">
        <f t="shared" si="10"/>
        <v>0.98173659687979309</v>
      </c>
      <c r="E176">
        <f t="shared" si="11"/>
        <v>0.98633852328987603</v>
      </c>
      <c r="F176">
        <f t="shared" si="12"/>
        <v>1.0631315288658663</v>
      </c>
    </row>
    <row r="177" spans="1:6" x14ac:dyDescent="0.25">
      <c r="A177">
        <v>169</v>
      </c>
      <c r="B177">
        <v>1.0717674047352956</v>
      </c>
      <c r="C177">
        <f t="shared" si="13"/>
        <v>0.84187607616100613</v>
      </c>
      <c r="D177">
        <f t="shared" si="10"/>
        <v>1.0021982607056297</v>
      </c>
      <c r="E177">
        <f t="shared" si="11"/>
        <v>1.005398518301716</v>
      </c>
      <c r="F177">
        <f t="shared" si="12"/>
        <v>1.0717674047352956</v>
      </c>
    </row>
    <row r="178" spans="1:6" x14ac:dyDescent="0.25">
      <c r="A178">
        <v>170</v>
      </c>
      <c r="B178">
        <v>1.085552635743984</v>
      </c>
      <c r="C178">
        <f t="shared" si="13"/>
        <v>0.84686696778379456</v>
      </c>
      <c r="D178">
        <f t="shared" si="10"/>
        <v>1.0230883717112131</v>
      </c>
      <c r="E178">
        <f t="shared" si="11"/>
        <v>1.0248576109225445</v>
      </c>
      <c r="F178">
        <f t="shared" si="12"/>
        <v>1.085552635743984</v>
      </c>
    </row>
    <row r="179" spans="1:6" x14ac:dyDescent="0.25">
      <c r="A179">
        <v>171</v>
      </c>
      <c r="B179">
        <v>1.1329804454900252</v>
      </c>
      <c r="C179">
        <f t="shared" si="13"/>
        <v>0.85185785940658298</v>
      </c>
      <c r="D179">
        <f t="shared" si="10"/>
        <v>1.0444347758534591</v>
      </c>
      <c r="E179">
        <f t="shared" si="11"/>
        <v>1.0447417396002034</v>
      </c>
      <c r="F179">
        <f t="shared" si="12"/>
        <v>1.1329804454900252</v>
      </c>
    </row>
    <row r="180" spans="1:6" x14ac:dyDescent="0.25">
      <c r="A180">
        <v>172</v>
      </c>
      <c r="B180">
        <v>1.190322506589649</v>
      </c>
      <c r="C180">
        <f t="shared" si="13"/>
        <v>0.85684875102937141</v>
      </c>
      <c r="D180">
        <f t="shared" si="10"/>
        <v>1.0662680281073724</v>
      </c>
      <c r="E180">
        <f t="shared" si="11"/>
        <v>1.0650793662269482</v>
      </c>
      <c r="F180">
        <f t="shared" si="12"/>
        <v>1.190322506589649</v>
      </c>
    </row>
    <row r="181" spans="1:6" x14ac:dyDescent="0.25">
      <c r="A181">
        <v>173</v>
      </c>
      <c r="B181">
        <v>1.2120764116498723</v>
      </c>
      <c r="C181">
        <f t="shared" si="13"/>
        <v>0.86183964265215984</v>
      </c>
      <c r="D181">
        <f t="shared" si="10"/>
        <v>1.0886217651409178</v>
      </c>
      <c r="E181">
        <f t="shared" si="11"/>
        <v>1.0859018232852728</v>
      </c>
      <c r="F181">
        <f t="shared" si="12"/>
        <v>1.2120764116498723</v>
      </c>
    </row>
    <row r="182" spans="1:6" x14ac:dyDescent="0.25">
      <c r="A182">
        <v>174</v>
      </c>
      <c r="B182">
        <v>1.2262280814672921</v>
      </c>
      <c r="C182">
        <f t="shared" si="13"/>
        <v>0.86683053427494816</v>
      </c>
      <c r="D182">
        <f t="shared" si="10"/>
        <v>1.1115331448105421</v>
      </c>
      <c r="E182">
        <f t="shared" si="11"/>
        <v>1.1072437232370262</v>
      </c>
      <c r="F182">
        <f t="shared" si="12"/>
        <v>1.2262280814672921</v>
      </c>
    </row>
    <row r="183" spans="1:6" x14ac:dyDescent="0.25">
      <c r="A183">
        <v>175</v>
      </c>
      <c r="B183">
        <v>1.2377705084184834</v>
      </c>
      <c r="C183">
        <f t="shared" si="13"/>
        <v>0.87182142589773659</v>
      </c>
      <c r="D183">
        <f t="shared" si="10"/>
        <v>1.1350433674803779</v>
      </c>
      <c r="E183">
        <f t="shared" si="11"/>
        <v>1.1291434441311066</v>
      </c>
      <c r="F183">
        <f t="shared" si="12"/>
        <v>1.2377705084184834</v>
      </c>
    </row>
    <row r="184" spans="1:6" x14ac:dyDescent="0.25">
      <c r="A184">
        <v>176</v>
      </c>
      <c r="B184">
        <v>1.2377739468322291</v>
      </c>
      <c r="C184">
        <f t="shared" si="13"/>
        <v>0.87681231752052502</v>
      </c>
      <c r="D184">
        <f t="shared" si="10"/>
        <v>1.1591982982680227</v>
      </c>
      <c r="E184">
        <f t="shared" si="11"/>
        <v>1.1516437092240421</v>
      </c>
      <c r="F184">
        <f t="shared" si="12"/>
        <v>1.2377739468322291</v>
      </c>
    </row>
    <row r="185" spans="1:6" x14ac:dyDescent="0.25">
      <c r="A185">
        <v>177</v>
      </c>
      <c r="B185">
        <v>1.2412256383013351</v>
      </c>
      <c r="C185">
        <f t="shared" si="13"/>
        <v>0.88180320914331345</v>
      </c>
      <c r="D185">
        <f t="shared" si="10"/>
        <v>1.1840492147562627</v>
      </c>
      <c r="E185">
        <f t="shared" si="11"/>
        <v>1.1747922834718232</v>
      </c>
      <c r="F185">
        <f t="shared" si="12"/>
        <v>1.2412256383013351</v>
      </c>
    </row>
    <row r="186" spans="1:6" x14ac:dyDescent="0.25">
      <c r="A186">
        <v>178</v>
      </c>
      <c r="B186">
        <v>1.2698431191043225</v>
      </c>
      <c r="C186">
        <f t="shared" si="13"/>
        <v>0.88679410076610188</v>
      </c>
      <c r="D186">
        <f t="shared" si="10"/>
        <v>1.209653711995704</v>
      </c>
      <c r="E186">
        <f t="shared" si="11"/>
        <v>1.1986428165378689</v>
      </c>
      <c r="F186">
        <f t="shared" si="12"/>
        <v>1.2698431191043225</v>
      </c>
    </row>
    <row r="187" spans="1:6" x14ac:dyDescent="0.25">
      <c r="A187">
        <v>179</v>
      </c>
      <c r="B187">
        <v>1.2704184508620775</v>
      </c>
      <c r="C187">
        <f t="shared" si="13"/>
        <v>0.89178499238889031</v>
      </c>
      <c r="D187">
        <f t="shared" si="10"/>
        <v>1.2360768064989964</v>
      </c>
      <c r="E187">
        <f t="shared" si="11"/>
        <v>1.2232558711612282</v>
      </c>
      <c r="F187">
        <f t="shared" si="12"/>
        <v>1.2704184508620775</v>
      </c>
    </row>
    <row r="188" spans="1:6" x14ac:dyDescent="0.25">
      <c r="A188">
        <v>180</v>
      </c>
      <c r="B188">
        <v>1.3026965955866958</v>
      </c>
      <c r="C188">
        <f t="shared" si="13"/>
        <v>0.89677588401167863</v>
      </c>
      <c r="D188">
        <f t="shared" si="10"/>
        <v>1.2633922944799776</v>
      </c>
      <c r="E188">
        <f t="shared" si="11"/>
        <v>1.2487001883533662</v>
      </c>
      <c r="F188">
        <f t="shared" si="12"/>
        <v>1.3026965955866958</v>
      </c>
    </row>
    <row r="189" spans="1:6" x14ac:dyDescent="0.25">
      <c r="A189">
        <v>181</v>
      </c>
      <c r="B189">
        <v>1.3156103832505479</v>
      </c>
      <c r="C189">
        <f t="shared" si="13"/>
        <v>0.90176677563446705</v>
      </c>
      <c r="D189">
        <f t="shared" si="10"/>
        <v>1.2916844384404922</v>
      </c>
      <c r="E189">
        <f t="shared" si="11"/>
        <v>1.2750542584500888</v>
      </c>
      <c r="F189">
        <f t="shared" si="12"/>
        <v>1.3156103832505479</v>
      </c>
    </row>
    <row r="190" spans="1:6" x14ac:dyDescent="0.25">
      <c r="A190">
        <v>182</v>
      </c>
      <c r="B190">
        <v>1.3708117087524392</v>
      </c>
      <c r="C190">
        <f t="shared" si="13"/>
        <v>0.90675766725725548</v>
      </c>
      <c r="D190">
        <f t="shared" si="10"/>
        <v>1.3210500828088609</v>
      </c>
      <c r="E190">
        <f t="shared" si="11"/>
        <v>1.3024082918241415</v>
      </c>
      <c r="F190">
        <f t="shared" si="12"/>
        <v>1.3708117087524392</v>
      </c>
    </row>
    <row r="191" spans="1:6" x14ac:dyDescent="0.25">
      <c r="A191">
        <v>183</v>
      </c>
      <c r="B191">
        <v>1.4036712397641777</v>
      </c>
      <c r="C191">
        <f t="shared" si="13"/>
        <v>0.91174855888004391</v>
      </c>
      <c r="D191">
        <f t="shared" si="10"/>
        <v>1.3516013374786249</v>
      </c>
      <c r="E191">
        <f t="shared" si="11"/>
        <v>1.3308667185956677</v>
      </c>
      <c r="F191">
        <f t="shared" si="12"/>
        <v>1.4036712397641777</v>
      </c>
    </row>
    <row r="192" spans="1:6" x14ac:dyDescent="0.25">
      <c r="A192">
        <v>184</v>
      </c>
      <c r="B192">
        <v>1.4364330565772501</v>
      </c>
      <c r="C192">
        <f t="shared" si="13"/>
        <v>0.91673945050283234</v>
      </c>
      <c r="D192">
        <f t="shared" si="10"/>
        <v>1.3834690237595193</v>
      </c>
      <c r="E192">
        <f t="shared" si="11"/>
        <v>1.36055139852799</v>
      </c>
      <c r="F192">
        <f t="shared" si="12"/>
        <v>1.4364330565772501</v>
      </c>
    </row>
    <row r="193" spans="1:6" x14ac:dyDescent="0.25">
      <c r="A193">
        <v>185</v>
      </c>
      <c r="B193">
        <v>1.440036890241847</v>
      </c>
      <c r="C193">
        <f t="shared" si="13"/>
        <v>0.92173034212562077</v>
      </c>
      <c r="D193">
        <f t="shared" si="10"/>
        <v>1.4168071600659802</v>
      </c>
      <c r="E193">
        <f t="shared" si="11"/>
        <v>1.3916057994366224</v>
      </c>
      <c r="F193">
        <f t="shared" si="12"/>
        <v>1.440036890241847</v>
      </c>
    </row>
    <row r="194" spans="1:6" x14ac:dyDescent="0.25">
      <c r="A194">
        <v>186</v>
      </c>
      <c r="B194">
        <v>1.4678998058783213</v>
      </c>
      <c r="C194">
        <f t="shared" si="13"/>
        <v>0.92672123374840909</v>
      </c>
      <c r="D194">
        <f t="shared" si="10"/>
        <v>1.4517988905446624</v>
      </c>
      <c r="E194">
        <f t="shared" si="11"/>
        <v>1.424200519692812</v>
      </c>
      <c r="F194">
        <f t="shared" si="12"/>
        <v>1.4678998058783213</v>
      </c>
    </row>
    <row r="195" spans="1:6" x14ac:dyDescent="0.25">
      <c r="A195">
        <v>187</v>
      </c>
      <c r="B195">
        <v>1.5359351244919133</v>
      </c>
      <c r="C195">
        <f t="shared" si="13"/>
        <v>0.93171212537119752</v>
      </c>
      <c r="D195">
        <f t="shared" si="10"/>
        <v>1.4886644558086568</v>
      </c>
      <c r="E195">
        <f t="shared" si="11"/>
        <v>1.4585407129449934</v>
      </c>
      <c r="F195">
        <f t="shared" si="12"/>
        <v>1.5359351244919133</v>
      </c>
    </row>
    <row r="196" spans="1:6" x14ac:dyDescent="0.25">
      <c r="A196">
        <v>188</v>
      </c>
      <c r="B196">
        <v>1.5682334215708562</v>
      </c>
      <c r="C196">
        <f t="shared" si="13"/>
        <v>0.93670301699398595</v>
      </c>
      <c r="D196">
        <f t="shared" si="10"/>
        <v>1.527672118345996</v>
      </c>
      <c r="E196">
        <f t="shared" si="11"/>
        <v>1.4948762651128698</v>
      </c>
      <c r="F196">
        <f t="shared" si="12"/>
        <v>1.5682334215708562</v>
      </c>
    </row>
    <row r="197" spans="1:6" x14ac:dyDescent="0.25">
      <c r="A197">
        <v>189</v>
      </c>
      <c r="B197">
        <v>1.6211518704782863</v>
      </c>
      <c r="C197">
        <f t="shared" si="13"/>
        <v>0.94169390861677438</v>
      </c>
      <c r="D197">
        <f t="shared" si="10"/>
        <v>1.5691534718742695</v>
      </c>
      <c r="E197">
        <f t="shared" si="11"/>
        <v>1.5335160550176843</v>
      </c>
      <c r="F197">
        <f t="shared" si="12"/>
        <v>1.6211518704782863</v>
      </c>
    </row>
    <row r="198" spans="1:6" x14ac:dyDescent="0.25">
      <c r="A198">
        <v>190</v>
      </c>
      <c r="B198">
        <v>1.6639059109103078</v>
      </c>
      <c r="C198">
        <f t="shared" si="13"/>
        <v>0.94668480023956281</v>
      </c>
      <c r="D198">
        <f t="shared" si="10"/>
        <v>1.6135254459643074</v>
      </c>
      <c r="E198">
        <f t="shared" si="11"/>
        <v>1.5748484516409604</v>
      </c>
      <c r="F198">
        <f t="shared" si="12"/>
        <v>1.6639059109103078</v>
      </c>
    </row>
    <row r="199" spans="1:6" x14ac:dyDescent="0.25">
      <c r="A199">
        <v>191</v>
      </c>
      <c r="B199">
        <v>1.7431089955319874</v>
      </c>
      <c r="C199">
        <f t="shared" si="13"/>
        <v>0.95167569186235124</v>
      </c>
      <c r="D199">
        <f t="shared" si="10"/>
        <v>1.6613228846682042</v>
      </c>
      <c r="E199">
        <f t="shared" si="11"/>
        <v>1.6193716610451088</v>
      </c>
      <c r="F199">
        <f t="shared" si="12"/>
        <v>1.7431089955319874</v>
      </c>
    </row>
    <row r="200" spans="1:6" x14ac:dyDescent="0.25">
      <c r="A200">
        <v>192</v>
      </c>
      <c r="B200">
        <v>1.7514140725208109</v>
      </c>
      <c r="C200">
        <f t="shared" si="13"/>
        <v>0.95666658348513955</v>
      </c>
      <c r="D200">
        <f t="shared" si="10"/>
        <v>1.7132484969539368</v>
      </c>
      <c r="E200">
        <f t="shared" si="11"/>
        <v>1.6677402550938063</v>
      </c>
      <c r="F200">
        <f t="shared" si="12"/>
        <v>1.7514140725208109</v>
      </c>
    </row>
    <row r="201" spans="1:6" x14ac:dyDescent="0.25">
      <c r="A201">
        <v>193</v>
      </c>
      <c r="B201">
        <v>1.9102730223994144</v>
      </c>
      <c r="C201">
        <f t="shared" si="13"/>
        <v>0.96165747510792798</v>
      </c>
      <c r="D201">
        <f t="shared" si="10"/>
        <v>1.7702527238951296</v>
      </c>
      <c r="E201">
        <f t="shared" si="11"/>
        <v>1.7208395675642336</v>
      </c>
      <c r="F201">
        <f t="shared" si="12"/>
        <v>1.9102730223994144</v>
      </c>
    </row>
    <row r="202" spans="1:6" x14ac:dyDescent="0.25">
      <c r="A202">
        <v>194</v>
      </c>
      <c r="B202">
        <v>2.0056711939316996</v>
      </c>
      <c r="C202">
        <f t="shared" si="13"/>
        <v>0.96664836673071641</v>
      </c>
      <c r="D202">
        <f t="shared" ref="D202:D208" si="14">_xlfn.NORM.S.INV(C202)</f>
        <v>1.8336681679706228</v>
      </c>
      <c r="E202">
        <f t="shared" ref="E202:E208" si="15">$B$5+D202*$B$6</f>
        <v>1.7799109147450201</v>
      </c>
      <c r="F202">
        <f t="shared" ref="F202:F208" si="16">B202</f>
        <v>2.0056711939316996</v>
      </c>
    </row>
    <row r="203" spans="1:6" x14ac:dyDescent="0.25">
      <c r="A203">
        <v>195</v>
      </c>
      <c r="B203">
        <v>2.0456740183023903</v>
      </c>
      <c r="C203">
        <f t="shared" si="13"/>
        <v>0.97163925835350484</v>
      </c>
      <c r="D203">
        <f t="shared" si="14"/>
        <v>1.9054509065045946</v>
      </c>
      <c r="E203">
        <f t="shared" si="15"/>
        <v>1.8467763783768754</v>
      </c>
      <c r="F203">
        <f t="shared" si="16"/>
        <v>2.0456740183023903</v>
      </c>
    </row>
    <row r="204" spans="1:6" x14ac:dyDescent="0.25">
      <c r="A204">
        <v>196</v>
      </c>
      <c r="B204">
        <v>2.1096280825591465</v>
      </c>
      <c r="C204">
        <f t="shared" si="13"/>
        <v>0.97663014997629327</v>
      </c>
      <c r="D204">
        <f t="shared" si="14"/>
        <v>1.9886513433835422</v>
      </c>
      <c r="E204">
        <f t="shared" si="15"/>
        <v>1.9242774029950838</v>
      </c>
      <c r="F204">
        <f t="shared" si="16"/>
        <v>2.1096280825591465</v>
      </c>
    </row>
    <row r="205" spans="1:6" x14ac:dyDescent="0.25">
      <c r="A205">
        <v>197</v>
      </c>
      <c r="B205">
        <v>2.1430902718924951</v>
      </c>
      <c r="C205">
        <f t="shared" si="13"/>
        <v>0.9816210415990817</v>
      </c>
      <c r="D205">
        <f t="shared" si="14"/>
        <v>2.0884427255030307</v>
      </c>
      <c r="E205">
        <f t="shared" si="15"/>
        <v>2.017232856745645</v>
      </c>
      <c r="F205">
        <f t="shared" si="16"/>
        <v>2.1430902718924951</v>
      </c>
    </row>
    <row r="206" spans="1:6" x14ac:dyDescent="0.25">
      <c r="A206">
        <v>198</v>
      </c>
      <c r="B206">
        <v>2.1823092475654455</v>
      </c>
      <c r="C206">
        <f t="shared" si="13"/>
        <v>0.98661193322187002</v>
      </c>
      <c r="D206">
        <f t="shared" si="14"/>
        <v>2.2147659490716816</v>
      </c>
      <c r="E206">
        <f t="shared" si="15"/>
        <v>2.1349026626613239</v>
      </c>
      <c r="F206">
        <f t="shared" si="16"/>
        <v>2.1823092475654455</v>
      </c>
    </row>
    <row r="207" spans="1:6" x14ac:dyDescent="0.25">
      <c r="A207">
        <v>199</v>
      </c>
      <c r="B207">
        <v>2.3204715571887031</v>
      </c>
      <c r="C207">
        <f t="shared" si="13"/>
        <v>0.99160282484465845</v>
      </c>
      <c r="D207">
        <f t="shared" si="14"/>
        <v>2.3911792700040677</v>
      </c>
      <c r="E207">
        <f t="shared" si="15"/>
        <v>2.2992312844984073</v>
      </c>
      <c r="F207">
        <f t="shared" si="16"/>
        <v>2.3204715571887031</v>
      </c>
    </row>
    <row r="208" spans="1:6" x14ac:dyDescent="0.25">
      <c r="A208">
        <v>200</v>
      </c>
      <c r="B208">
        <v>2.3712062188327718</v>
      </c>
      <c r="C208">
        <f>0.5^(1/A208)</f>
        <v>0.99654026282786778</v>
      </c>
      <c r="D208">
        <f t="shared" si="14"/>
        <v>2.7006950839184034</v>
      </c>
      <c r="E208">
        <f t="shared" si="15"/>
        <v>2.5875445868528253</v>
      </c>
      <c r="F208">
        <f t="shared" si="16"/>
        <v>2.3712062188327718</v>
      </c>
    </row>
  </sheetData>
  <sortState ref="B9:B208">
    <sortCondition ref="B9:B20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workbookViewId="0">
      <selection activeCell="V29" sqref="V29"/>
    </sheetView>
  </sheetViews>
  <sheetFormatPr defaultRowHeight="15" x14ac:dyDescent="0.25"/>
  <sheetData>
    <row r="1" spans="1:18" x14ac:dyDescent="0.25">
      <c r="A1" t="s">
        <v>5</v>
      </c>
    </row>
    <row r="2" spans="1:18" x14ac:dyDescent="0.25">
      <c r="A2" t="s">
        <v>6</v>
      </c>
    </row>
    <row r="3" spans="1:18" x14ac:dyDescent="0.25">
      <c r="D3" s="2" t="s">
        <v>25</v>
      </c>
      <c r="E3" s="11">
        <f>CORREL(B9:B208,E9:E208)</f>
        <v>0.90589098084739439</v>
      </c>
      <c r="H3" t="s">
        <v>1</v>
      </c>
    </row>
    <row r="4" spans="1:18" ht="18.75" x14ac:dyDescent="0.25">
      <c r="A4" s="2" t="s">
        <v>8</v>
      </c>
      <c r="B4">
        <v>100</v>
      </c>
      <c r="H4" s="4" t="s">
        <v>14</v>
      </c>
    </row>
    <row r="5" spans="1:18" ht="18.75" x14ac:dyDescent="0.25">
      <c r="A5" s="2" t="s">
        <v>9</v>
      </c>
      <c r="B5">
        <f>AVERAGE(B9:B108)</f>
        <v>404.59</v>
      </c>
      <c r="H5" s="4" t="s">
        <v>15</v>
      </c>
    </row>
    <row r="6" spans="1:18" ht="18.75" x14ac:dyDescent="0.25">
      <c r="A6" s="2" t="s">
        <v>10</v>
      </c>
      <c r="B6">
        <f>_xlfn.STDEV.S(B9:B108)</f>
        <v>6.4668462955370316</v>
      </c>
      <c r="H6" s="4" t="s">
        <v>16</v>
      </c>
    </row>
    <row r="7" spans="1:18" ht="15.75" x14ac:dyDescent="0.25">
      <c r="D7" s="1" t="s">
        <v>2</v>
      </c>
      <c r="E7" s="1" t="s">
        <v>11</v>
      </c>
      <c r="F7" s="1" t="s">
        <v>12</v>
      </c>
      <c r="H7" s="4" t="s">
        <v>4</v>
      </c>
    </row>
    <row r="8" spans="1:18" x14ac:dyDescent="0.25">
      <c r="A8" s="3" t="s">
        <v>31</v>
      </c>
      <c r="B8" s="3" t="s">
        <v>7</v>
      </c>
      <c r="C8" s="1" t="s">
        <v>0</v>
      </c>
      <c r="D8" s="1" t="s">
        <v>3</v>
      </c>
      <c r="E8" s="1" t="s">
        <v>7</v>
      </c>
      <c r="F8" s="1" t="s">
        <v>13</v>
      </c>
    </row>
    <row r="9" spans="1:18" ht="15.75" x14ac:dyDescent="0.25">
      <c r="A9">
        <v>1</v>
      </c>
      <c r="B9">
        <v>375</v>
      </c>
      <c r="C9">
        <f>1-C108</f>
        <v>6.907504562964073E-3</v>
      </c>
      <c r="D9">
        <f>_xlfn.NORM.S.INV(C9)</f>
        <v>-2.4620378381027024</v>
      </c>
      <c r="E9">
        <f>$B$5+D9*$B$6</f>
        <v>388.6683797271935</v>
      </c>
      <c r="F9">
        <f>B9</f>
        <v>375</v>
      </c>
      <c r="H9" s="4" t="s">
        <v>17</v>
      </c>
    </row>
    <row r="10" spans="1:18" ht="16.5" thickBot="1" x14ac:dyDescent="0.3">
      <c r="A10">
        <v>2</v>
      </c>
      <c r="B10">
        <v>392</v>
      </c>
      <c r="C10">
        <f t="shared" ref="C10:C41" si="0">(A10-0.3175)/($B$4+0.365)</f>
        <v>1.6763812085886516E-2</v>
      </c>
      <c r="D10">
        <f t="shared" ref="D10:D73" si="1">_xlfn.NORM.S.INV(C10)</f>
        <v>-2.1257074746933653</v>
      </c>
      <c r="E10">
        <f t="shared" ref="E10:E73" si="2">$B$5+D10*$B$6</f>
        <v>390.84337649188382</v>
      </c>
      <c r="F10">
        <f t="shared" ref="F10:F73" si="3">B10</f>
        <v>392</v>
      </c>
      <c r="H10" s="5" t="s">
        <v>18</v>
      </c>
      <c r="Q10" t="s">
        <v>24</v>
      </c>
    </row>
    <row r="11" spans="1:18" ht="15.75" x14ac:dyDescent="0.25">
      <c r="A11">
        <v>3</v>
      </c>
      <c r="B11">
        <v>393</v>
      </c>
      <c r="C11">
        <f t="shared" si="0"/>
        <v>2.6727444826383701E-2</v>
      </c>
      <c r="D11">
        <f t="shared" si="1"/>
        <v>-1.9312277827804363</v>
      </c>
      <c r="E11">
        <f t="shared" si="2"/>
        <v>392.10104676708812</v>
      </c>
      <c r="F11">
        <f t="shared" si="3"/>
        <v>393</v>
      </c>
      <c r="H11" s="5" t="s">
        <v>19</v>
      </c>
      <c r="Q11" s="8" t="s">
        <v>21</v>
      </c>
      <c r="R11" s="8" t="s">
        <v>23</v>
      </c>
    </row>
    <row r="12" spans="1:18" x14ac:dyDescent="0.25">
      <c r="A12">
        <v>4</v>
      </c>
      <c r="B12">
        <v>397</v>
      </c>
      <c r="C12">
        <f t="shared" si="0"/>
        <v>3.6691077566880885E-2</v>
      </c>
      <c r="D12">
        <f t="shared" si="1"/>
        <v>-1.7904465342732105</v>
      </c>
      <c r="E12">
        <f t="shared" si="2"/>
        <v>393.01145746247812</v>
      </c>
      <c r="F12">
        <f t="shared" si="3"/>
        <v>397</v>
      </c>
      <c r="Q12" s="6">
        <v>375</v>
      </c>
      <c r="R12" s="6">
        <v>1</v>
      </c>
    </row>
    <row r="13" spans="1:18" x14ac:dyDescent="0.25">
      <c r="A13">
        <v>5</v>
      </c>
      <c r="B13">
        <v>398</v>
      </c>
      <c r="C13">
        <f t="shared" si="0"/>
        <v>4.6654710307378076E-2</v>
      </c>
      <c r="D13">
        <f t="shared" si="1"/>
        <v>-1.6781930370786056</v>
      </c>
      <c r="E13">
        <f t="shared" si="2"/>
        <v>393.73738357497217</v>
      </c>
      <c r="F13">
        <f t="shared" si="3"/>
        <v>398</v>
      </c>
      <c r="Q13" s="6">
        <v>381.2</v>
      </c>
      <c r="R13" s="6">
        <v>0</v>
      </c>
    </row>
    <row r="14" spans="1:18" x14ac:dyDescent="0.25">
      <c r="A14">
        <v>6</v>
      </c>
      <c r="B14">
        <v>398</v>
      </c>
      <c r="C14">
        <f t="shared" si="0"/>
        <v>5.6618343047875261E-2</v>
      </c>
      <c r="D14">
        <f t="shared" si="1"/>
        <v>-1.5838112162506239</v>
      </c>
      <c r="E14">
        <f t="shared" si="2"/>
        <v>394.34773630335962</v>
      </c>
      <c r="F14">
        <f t="shared" si="3"/>
        <v>398</v>
      </c>
      <c r="Q14" s="6">
        <v>387.4</v>
      </c>
      <c r="R14" s="6">
        <v>0</v>
      </c>
    </row>
    <row r="15" spans="1:18" x14ac:dyDescent="0.25">
      <c r="A15">
        <v>7</v>
      </c>
      <c r="B15">
        <v>399</v>
      </c>
      <c r="C15">
        <f t="shared" si="0"/>
        <v>6.6581975788372438E-2</v>
      </c>
      <c r="D15">
        <f t="shared" si="1"/>
        <v>-1.5017412294304244</v>
      </c>
      <c r="E15">
        <f t="shared" si="2"/>
        <v>394.87847029360262</v>
      </c>
      <c r="F15">
        <f t="shared" si="3"/>
        <v>399</v>
      </c>
      <c r="Q15" s="6">
        <v>393.6</v>
      </c>
      <c r="R15" s="6">
        <v>2</v>
      </c>
    </row>
    <row r="16" spans="1:18" x14ac:dyDescent="0.25">
      <c r="A16">
        <v>8</v>
      </c>
      <c r="B16">
        <v>399</v>
      </c>
      <c r="C16">
        <f t="shared" si="0"/>
        <v>7.654560852886963E-2</v>
      </c>
      <c r="D16">
        <f t="shared" si="1"/>
        <v>-1.4286974291339636</v>
      </c>
      <c r="E16">
        <f t="shared" si="2"/>
        <v>395.35083332296171</v>
      </c>
      <c r="F16">
        <f t="shared" si="3"/>
        <v>399</v>
      </c>
      <c r="Q16" s="6">
        <v>399.8</v>
      </c>
      <c r="R16" s="6">
        <v>10</v>
      </c>
    </row>
    <row r="17" spans="1:18" x14ac:dyDescent="0.25">
      <c r="A17">
        <v>9</v>
      </c>
      <c r="B17">
        <v>399</v>
      </c>
      <c r="C17">
        <f t="shared" si="0"/>
        <v>8.6509241269366807E-2</v>
      </c>
      <c r="D17">
        <f t="shared" si="1"/>
        <v>-1.3625686885828105</v>
      </c>
      <c r="E17">
        <f t="shared" si="2"/>
        <v>395.77847772382347</v>
      </c>
      <c r="F17">
        <f t="shared" si="3"/>
        <v>399</v>
      </c>
      <c r="Q17" s="6">
        <v>406</v>
      </c>
      <c r="R17" s="6">
        <v>56</v>
      </c>
    </row>
    <row r="18" spans="1:18" x14ac:dyDescent="0.25">
      <c r="A18">
        <v>10</v>
      </c>
      <c r="B18">
        <v>399</v>
      </c>
      <c r="C18">
        <f t="shared" si="0"/>
        <v>9.6472874009863999E-2</v>
      </c>
      <c r="D18">
        <f t="shared" si="1"/>
        <v>-1.3019141112443759</v>
      </c>
      <c r="E18">
        <f t="shared" si="2"/>
        <v>396.17072155259189</v>
      </c>
      <c r="F18">
        <f t="shared" si="3"/>
        <v>399</v>
      </c>
      <c r="Q18" s="6">
        <v>412.2</v>
      </c>
      <c r="R18" s="6">
        <v>26</v>
      </c>
    </row>
    <row r="19" spans="1:18" x14ac:dyDescent="0.25">
      <c r="A19">
        <v>11</v>
      </c>
      <c r="B19">
        <v>399</v>
      </c>
      <c r="C19">
        <f t="shared" si="0"/>
        <v>0.10643650675036118</v>
      </c>
      <c r="D19">
        <f t="shared" si="1"/>
        <v>-1.2457041936148363</v>
      </c>
      <c r="E19">
        <f t="shared" si="2"/>
        <v>396.53422245018692</v>
      </c>
      <c r="F19">
        <f t="shared" si="3"/>
        <v>399</v>
      </c>
      <c r="Q19" s="6">
        <v>418.4</v>
      </c>
      <c r="R19" s="6">
        <v>3</v>
      </c>
    </row>
    <row r="20" spans="1:18" x14ac:dyDescent="0.25">
      <c r="A20">
        <v>12</v>
      </c>
      <c r="B20">
        <v>399</v>
      </c>
      <c r="C20">
        <f t="shared" si="0"/>
        <v>0.11640013949085837</v>
      </c>
      <c r="D20">
        <f t="shared" si="1"/>
        <v>-1.1931764416056669</v>
      </c>
      <c r="E20">
        <f t="shared" si="2"/>
        <v>396.87391134868034</v>
      </c>
      <c r="F20">
        <f t="shared" si="3"/>
        <v>399</v>
      </c>
      <c r="Q20" s="6">
        <v>424.6</v>
      </c>
      <c r="R20" s="6">
        <v>1</v>
      </c>
    </row>
    <row r="21" spans="1:18" x14ac:dyDescent="0.25">
      <c r="A21">
        <v>13</v>
      </c>
      <c r="B21">
        <v>399</v>
      </c>
      <c r="C21">
        <f t="shared" si="0"/>
        <v>0.12636377223135556</v>
      </c>
      <c r="D21">
        <f t="shared" si="1"/>
        <v>-1.1437494855024215</v>
      </c>
      <c r="E21">
        <f t="shared" si="2"/>
        <v>397.19354787665628</v>
      </c>
      <c r="F21">
        <f t="shared" si="3"/>
        <v>399</v>
      </c>
      <c r="Q21" s="6">
        <v>430.8</v>
      </c>
      <c r="R21" s="6">
        <v>0</v>
      </c>
    </row>
    <row r="22" spans="1:18" ht="15.75" thickBot="1" x14ac:dyDescent="0.3">
      <c r="A22">
        <v>14</v>
      </c>
      <c r="B22">
        <v>400</v>
      </c>
      <c r="C22">
        <f t="shared" si="0"/>
        <v>0.13632740497185275</v>
      </c>
      <c r="D22">
        <f t="shared" si="1"/>
        <v>-1.0969693060848442</v>
      </c>
      <c r="E22">
        <f t="shared" si="2"/>
        <v>397.49606810662738</v>
      </c>
      <c r="F22">
        <f t="shared" si="3"/>
        <v>400</v>
      </c>
      <c r="Q22" s="7" t="s">
        <v>22</v>
      </c>
      <c r="R22" s="7">
        <v>1</v>
      </c>
    </row>
    <row r="23" spans="1:18" x14ac:dyDescent="0.25">
      <c r="A23">
        <v>15</v>
      </c>
      <c r="B23">
        <v>400</v>
      </c>
      <c r="C23">
        <f t="shared" si="0"/>
        <v>0.14629103771234991</v>
      </c>
      <c r="D23">
        <f t="shared" si="1"/>
        <v>-1.0524741259576973</v>
      </c>
      <c r="E23">
        <f t="shared" si="2"/>
        <v>397.78381159740184</v>
      </c>
      <c r="F23">
        <f t="shared" si="3"/>
        <v>400</v>
      </c>
    </row>
    <row r="24" spans="1:18" x14ac:dyDescent="0.25">
      <c r="A24">
        <v>16</v>
      </c>
      <c r="B24">
        <v>400</v>
      </c>
      <c r="C24">
        <f t="shared" si="0"/>
        <v>0.15625467045284711</v>
      </c>
      <c r="D24">
        <f t="shared" si="1"/>
        <v>-1.0099706729478044</v>
      </c>
      <c r="E24">
        <f t="shared" si="2"/>
        <v>398.05867489504641</v>
      </c>
      <c r="F24">
        <f t="shared" si="3"/>
        <v>400</v>
      </c>
    </row>
    <row r="25" spans="1:18" x14ac:dyDescent="0.25">
      <c r="A25">
        <v>17</v>
      </c>
      <c r="B25">
        <v>400</v>
      </c>
      <c r="C25">
        <f t="shared" si="0"/>
        <v>0.16621830319334432</v>
      </c>
      <c r="D25">
        <f t="shared" si="1"/>
        <v>-0.96921765043028052</v>
      </c>
      <c r="E25">
        <f t="shared" si="2"/>
        <v>398.32221842774584</v>
      </c>
      <c r="F25">
        <f t="shared" si="3"/>
        <v>400</v>
      </c>
    </row>
    <row r="26" spans="1:18" x14ac:dyDescent="0.25">
      <c r="A26">
        <v>18</v>
      </c>
      <c r="B26">
        <v>401</v>
      </c>
      <c r="C26">
        <f t="shared" si="0"/>
        <v>0.17618193593384149</v>
      </c>
      <c r="D26">
        <f t="shared" si="1"/>
        <v>-0.9300139304973768</v>
      </c>
      <c r="E26">
        <f t="shared" si="2"/>
        <v>398.57574285876518</v>
      </c>
      <c r="F26">
        <f t="shared" si="3"/>
        <v>401</v>
      </c>
    </row>
    <row r="27" spans="1:18" x14ac:dyDescent="0.25">
      <c r="A27">
        <v>19</v>
      </c>
      <c r="B27">
        <v>401</v>
      </c>
      <c r="C27">
        <f t="shared" si="0"/>
        <v>0.18614556867433868</v>
      </c>
      <c r="D27">
        <f t="shared" si="1"/>
        <v>-0.89218993264474722</v>
      </c>
      <c r="E27">
        <f t="shared" si="2"/>
        <v>398.82034483916084</v>
      </c>
      <c r="F27">
        <f t="shared" si="3"/>
        <v>401</v>
      </c>
    </row>
    <row r="28" spans="1:18" x14ac:dyDescent="0.25">
      <c r="A28">
        <v>20</v>
      </c>
      <c r="B28">
        <v>401</v>
      </c>
      <c r="C28">
        <f t="shared" si="0"/>
        <v>0.19610920141483587</v>
      </c>
      <c r="D28">
        <f t="shared" si="1"/>
        <v>-0.85560120568022924</v>
      </c>
      <c r="E28">
        <f t="shared" si="2"/>
        <v>399.05695851258974</v>
      </c>
      <c r="F28">
        <f t="shared" si="3"/>
        <v>401</v>
      </c>
    </row>
    <row r="29" spans="1:18" x14ac:dyDescent="0.25">
      <c r="A29">
        <v>21</v>
      </c>
      <c r="B29">
        <v>401</v>
      </c>
      <c r="C29">
        <f t="shared" si="0"/>
        <v>0.20607283415533306</v>
      </c>
      <c r="D29">
        <f t="shared" si="1"/>
        <v>-0.82012356744625936</v>
      </c>
      <c r="E29">
        <f t="shared" si="2"/>
        <v>399.28638694597754</v>
      </c>
      <c r="F29">
        <f t="shared" si="3"/>
        <v>401</v>
      </c>
    </row>
    <row r="30" spans="1:18" x14ac:dyDescent="0.25">
      <c r="A30">
        <v>22</v>
      </c>
      <c r="B30">
        <v>401</v>
      </c>
      <c r="C30">
        <f t="shared" si="0"/>
        <v>0.21603646689583025</v>
      </c>
      <c r="D30">
        <f t="shared" si="1"/>
        <v>-0.78564936774100336</v>
      </c>
      <c r="E30">
        <f t="shared" si="2"/>
        <v>399.50932629663305</v>
      </c>
      <c r="F30">
        <f t="shared" si="3"/>
        <v>401</v>
      </c>
    </row>
    <row r="31" spans="1:18" x14ac:dyDescent="0.25">
      <c r="A31">
        <v>23</v>
      </c>
      <c r="B31">
        <v>401</v>
      </c>
      <c r="C31">
        <f t="shared" si="0"/>
        <v>0.22600009963632742</v>
      </c>
      <c r="D31">
        <f t="shared" si="1"/>
        <v>-0.75208457531040795</v>
      </c>
      <c r="E31">
        <f t="shared" si="2"/>
        <v>399.72638465022334</v>
      </c>
      <c r="F31">
        <f t="shared" si="3"/>
        <v>401</v>
      </c>
    </row>
    <row r="32" spans="1:18" x14ac:dyDescent="0.25">
      <c r="A32">
        <v>24</v>
      </c>
      <c r="B32">
        <v>401</v>
      </c>
      <c r="C32">
        <f t="shared" si="0"/>
        <v>0.23596373237682461</v>
      </c>
      <c r="D32">
        <f t="shared" si="1"/>
        <v>-0.7193464789738816</v>
      </c>
      <c r="E32">
        <f t="shared" si="2"/>
        <v>399.93809688724014</v>
      </c>
      <c r="F32">
        <f t="shared" si="3"/>
        <v>401</v>
      </c>
    </row>
    <row r="33" spans="1:6" x14ac:dyDescent="0.25">
      <c r="A33">
        <v>25</v>
      </c>
      <c r="B33">
        <v>401</v>
      </c>
      <c r="C33">
        <f t="shared" si="0"/>
        <v>0.2459273651173218</v>
      </c>
      <c r="D33">
        <f t="shared" si="1"/>
        <v>-0.68736185293077945</v>
      </c>
      <c r="E33">
        <f t="shared" si="2"/>
        <v>400.14493654768108</v>
      </c>
      <c r="F33">
        <f t="shared" si="3"/>
        <v>401</v>
      </c>
    </row>
    <row r="34" spans="1:6" x14ac:dyDescent="0.25">
      <c r="A34">
        <v>26</v>
      </c>
      <c r="B34">
        <v>401</v>
      </c>
      <c r="C34">
        <f t="shared" si="0"/>
        <v>0.25589099785781899</v>
      </c>
      <c r="D34">
        <f t="shared" si="1"/>
        <v>-0.65606547742302157</v>
      </c>
      <c r="E34">
        <f t="shared" si="2"/>
        <v>400.34732539769715</v>
      </c>
      <c r="F34">
        <f t="shared" si="3"/>
        <v>401</v>
      </c>
    </row>
    <row r="35" spans="1:6" x14ac:dyDescent="0.25">
      <c r="A35">
        <v>27</v>
      </c>
      <c r="B35">
        <v>401</v>
      </c>
      <c r="C35">
        <f t="shared" si="0"/>
        <v>0.26585463059831616</v>
      </c>
      <c r="D35">
        <f t="shared" si="1"/>
        <v>-0.62539893462601426</v>
      </c>
      <c r="E35">
        <f t="shared" si="2"/>
        <v>400.54564121638094</v>
      </c>
      <c r="F35">
        <f t="shared" si="3"/>
        <v>401</v>
      </c>
    </row>
    <row r="36" spans="1:6" x14ac:dyDescent="0.25">
      <c r="A36">
        <v>28</v>
      </c>
      <c r="B36">
        <v>401</v>
      </c>
      <c r="C36">
        <f t="shared" si="0"/>
        <v>0.27581826333881337</v>
      </c>
      <c r="D36">
        <f t="shared" si="1"/>
        <v>-0.59530961998417375</v>
      </c>
      <c r="E36">
        <f t="shared" si="2"/>
        <v>400.74022418930775</v>
      </c>
      <c r="F36">
        <f t="shared" si="3"/>
        <v>401</v>
      </c>
    </row>
    <row r="37" spans="1:6" x14ac:dyDescent="0.25">
      <c r="A37">
        <v>29</v>
      </c>
      <c r="B37">
        <v>401</v>
      </c>
      <c r="C37">
        <f t="shared" si="0"/>
        <v>0.28578189607931054</v>
      </c>
      <c r="D37">
        <f t="shared" si="1"/>
        <v>-0.56574992384131373</v>
      </c>
      <c r="E37">
        <f t="shared" si="2"/>
        <v>400.93138220080641</v>
      </c>
      <c r="F37">
        <f t="shared" si="3"/>
        <v>401</v>
      </c>
    </row>
    <row r="38" spans="1:6" x14ac:dyDescent="0.25">
      <c r="A38">
        <v>30</v>
      </c>
      <c r="B38">
        <v>402</v>
      </c>
      <c r="C38">
        <f t="shared" si="0"/>
        <v>0.2957455288198077</v>
      </c>
      <c r="D38">
        <f t="shared" si="1"/>
        <v>-0.53667654888412375</v>
      </c>
      <c r="E38">
        <f t="shared" si="2"/>
        <v>401.11939524794707</v>
      </c>
      <c r="F38">
        <f t="shared" si="3"/>
        <v>402</v>
      </c>
    </row>
    <row r="39" spans="1:6" x14ac:dyDescent="0.25">
      <c r="A39">
        <v>31</v>
      </c>
      <c r="B39">
        <v>402</v>
      </c>
      <c r="C39">
        <f t="shared" si="0"/>
        <v>0.30570916156030492</v>
      </c>
      <c r="D39">
        <f t="shared" si="1"/>
        <v>-0.50804993678986043</v>
      </c>
      <c r="E39">
        <f t="shared" si="2"/>
        <v>401.30451914832264</v>
      </c>
      <c r="F39">
        <f t="shared" si="3"/>
        <v>402</v>
      </c>
    </row>
    <row r="40" spans="1:6" x14ac:dyDescent="0.25">
      <c r="A40">
        <v>32</v>
      </c>
      <c r="B40">
        <v>402</v>
      </c>
      <c r="C40">
        <f t="shared" si="0"/>
        <v>0.31567279430080208</v>
      </c>
      <c r="D40">
        <f t="shared" si="1"/>
        <v>-0.47983378334578103</v>
      </c>
      <c r="E40">
        <f t="shared" si="2"/>
        <v>401.48698867569681</v>
      </c>
      <c r="F40">
        <f t="shared" si="3"/>
        <v>402</v>
      </c>
    </row>
    <row r="41" spans="1:6" x14ac:dyDescent="0.25">
      <c r="A41">
        <v>33</v>
      </c>
      <c r="B41">
        <v>402</v>
      </c>
      <c r="C41">
        <f t="shared" si="0"/>
        <v>0.32563642704129925</v>
      </c>
      <c r="D41">
        <f t="shared" si="1"/>
        <v>-0.45199462574030408</v>
      </c>
      <c r="E41">
        <f t="shared" si="2"/>
        <v>401.66702022892866</v>
      </c>
      <c r="F41">
        <f t="shared" si="3"/>
        <v>402</v>
      </c>
    </row>
    <row r="42" spans="1:6" x14ac:dyDescent="0.25">
      <c r="A42">
        <v>34</v>
      </c>
      <c r="B42">
        <v>402</v>
      </c>
      <c r="C42">
        <f t="shared" ref="C42:C73" si="4">(A42-0.3175)/($B$4+0.365)</f>
        <v>0.33560005978179641</v>
      </c>
      <c r="D42">
        <f t="shared" si="1"/>
        <v>-0.42450148910182095</v>
      </c>
      <c r="E42">
        <f t="shared" si="2"/>
        <v>401.84481411775192</v>
      </c>
      <c r="F42">
        <f t="shared" si="3"/>
        <v>402</v>
      </c>
    </row>
    <row r="43" spans="1:6" x14ac:dyDescent="0.25">
      <c r="A43">
        <v>35</v>
      </c>
      <c r="B43">
        <v>402</v>
      </c>
      <c r="C43">
        <f t="shared" si="4"/>
        <v>0.34556369252229363</v>
      </c>
      <c r="D43">
        <f t="shared" si="1"/>
        <v>-0.39732558195560835</v>
      </c>
      <c r="E43">
        <f t="shared" si="2"/>
        <v>402.02055653220827</v>
      </c>
      <c r="F43">
        <f t="shared" si="3"/>
        <v>402</v>
      </c>
    </row>
    <row r="44" spans="1:6" x14ac:dyDescent="0.25">
      <c r="A44">
        <v>36</v>
      </c>
      <c r="B44">
        <v>402</v>
      </c>
      <c r="C44">
        <f t="shared" si="4"/>
        <v>0.35552732526279079</v>
      </c>
      <c r="D44">
        <f t="shared" si="1"/>
        <v>-0.37044003228000971</v>
      </c>
      <c r="E44">
        <f t="shared" si="2"/>
        <v>402.19442124953139</v>
      </c>
      <c r="F44">
        <f t="shared" si="3"/>
        <v>402</v>
      </c>
    </row>
    <row r="45" spans="1:6" x14ac:dyDescent="0.25">
      <c r="A45">
        <v>37</v>
      </c>
      <c r="B45">
        <v>402</v>
      </c>
      <c r="C45">
        <f t="shared" si="4"/>
        <v>0.36549095800328801</v>
      </c>
      <c r="D45">
        <f t="shared" si="1"/>
        <v>-0.34381965741338055</v>
      </c>
      <c r="E45">
        <f t="shared" si="2"/>
        <v>402.36657112212345</v>
      </c>
      <c r="F45">
        <f t="shared" si="3"/>
        <v>402</v>
      </c>
    </row>
    <row r="46" spans="1:6" x14ac:dyDescent="0.25">
      <c r="A46">
        <v>38</v>
      </c>
      <c r="B46">
        <v>403</v>
      </c>
      <c r="C46">
        <f t="shared" si="4"/>
        <v>0.37545459074378518</v>
      </c>
      <c r="D46">
        <f t="shared" si="1"/>
        <v>-0.31744076229850438</v>
      </c>
      <c r="E46">
        <f t="shared" si="2"/>
        <v>402.53715938227742</v>
      </c>
      <c r="F46">
        <f t="shared" si="3"/>
        <v>403</v>
      </c>
    </row>
    <row r="47" spans="1:6" x14ac:dyDescent="0.25">
      <c r="A47">
        <v>39</v>
      </c>
      <c r="B47">
        <v>403</v>
      </c>
      <c r="C47">
        <f t="shared" si="4"/>
        <v>0.38541822348428234</v>
      </c>
      <c r="D47">
        <f t="shared" si="1"/>
        <v>-0.291280961529087</v>
      </c>
      <c r="E47">
        <f t="shared" si="2"/>
        <v>402.70633079297511</v>
      </c>
      <c r="F47">
        <f t="shared" si="3"/>
        <v>403</v>
      </c>
    </row>
    <row r="48" spans="1:6" x14ac:dyDescent="0.25">
      <c r="A48">
        <v>40</v>
      </c>
      <c r="B48">
        <v>403</v>
      </c>
      <c r="C48">
        <f t="shared" si="4"/>
        <v>0.39538185622477956</v>
      </c>
      <c r="D48">
        <f t="shared" si="1"/>
        <v>-0.26531902144176872</v>
      </c>
      <c r="E48">
        <f t="shared" si="2"/>
        <v>402.87422266905378</v>
      </c>
      <c r="F48">
        <f t="shared" si="3"/>
        <v>403</v>
      </c>
    </row>
    <row r="49" spans="1:6" x14ac:dyDescent="0.25">
      <c r="A49">
        <v>41</v>
      </c>
      <c r="B49">
        <v>403</v>
      </c>
      <c r="C49">
        <f t="shared" si="4"/>
        <v>0.40534548896527672</v>
      </c>
      <c r="D49">
        <f t="shared" si="1"/>
        <v>-0.23953471912057978</v>
      </c>
      <c r="E49">
        <f t="shared" si="2"/>
        <v>403.04096578900254</v>
      </c>
      <c r="F49">
        <f t="shared" si="3"/>
        <v>403</v>
      </c>
    </row>
    <row r="50" spans="1:6" x14ac:dyDescent="0.25">
      <c r="A50">
        <v>42</v>
      </c>
      <c r="B50">
        <v>403</v>
      </c>
      <c r="C50">
        <f t="shared" si="4"/>
        <v>0.41530912170577394</v>
      </c>
      <c r="D50">
        <f t="shared" si="1"/>
        <v>-0.21390871568214873</v>
      </c>
      <c r="E50">
        <f t="shared" si="2"/>
        <v>403.2066852144078</v>
      </c>
      <c r="F50">
        <f t="shared" si="3"/>
        <v>403</v>
      </c>
    </row>
    <row r="51" spans="1:6" x14ac:dyDescent="0.25">
      <c r="A51">
        <v>43</v>
      </c>
      <c r="B51">
        <v>403</v>
      </c>
      <c r="C51">
        <f t="shared" si="4"/>
        <v>0.42527275444627111</v>
      </c>
      <c r="D51">
        <f t="shared" si="1"/>
        <v>-0.18842244161461008</v>
      </c>
      <c r="E51">
        <f t="shared" si="2"/>
        <v>403.37150103144847</v>
      </c>
      <c r="F51">
        <f t="shared" si="3"/>
        <v>403</v>
      </c>
    </row>
    <row r="52" spans="1:6" x14ac:dyDescent="0.25">
      <c r="A52">
        <v>44</v>
      </c>
      <c r="B52">
        <v>404</v>
      </c>
      <c r="C52">
        <f t="shared" si="4"/>
        <v>0.43523638718676827</v>
      </c>
      <c r="D52">
        <f t="shared" si="1"/>
        <v>-0.16305799227050838</v>
      </c>
      <c r="E52">
        <f t="shared" si="2"/>
        <v>403.53552902672772</v>
      </c>
      <c r="F52">
        <f t="shared" si="3"/>
        <v>404</v>
      </c>
    </row>
    <row r="53" spans="1:6" x14ac:dyDescent="0.25">
      <c r="A53">
        <v>45</v>
      </c>
      <c r="B53">
        <v>404</v>
      </c>
      <c r="C53">
        <f t="shared" si="4"/>
        <v>0.44520001992726549</v>
      </c>
      <c r="D53">
        <f t="shared" si="1"/>
        <v>-0.13779803187912684</v>
      </c>
      <c r="E53">
        <f t="shared" si="2"/>
        <v>403.69888130801013</v>
      </c>
      <c r="F53">
        <f t="shared" si="3"/>
        <v>404</v>
      </c>
    </row>
    <row r="54" spans="1:6" x14ac:dyDescent="0.25">
      <c r="A54">
        <v>46</v>
      </c>
      <c r="B54">
        <v>404</v>
      </c>
      <c r="C54">
        <f t="shared" si="4"/>
        <v>0.45516365266776265</v>
      </c>
      <c r="D54">
        <f t="shared" si="1"/>
        <v>-0.11262570465820963</v>
      </c>
      <c r="E54">
        <f t="shared" si="2"/>
        <v>403.86166687904881</v>
      </c>
      <c r="F54">
        <f t="shared" si="3"/>
        <v>404</v>
      </c>
    </row>
    <row r="55" spans="1:6" x14ac:dyDescent="0.25">
      <c r="A55">
        <v>47</v>
      </c>
      <c r="B55">
        <v>404</v>
      </c>
      <c r="C55">
        <f t="shared" si="4"/>
        <v>0.46512728540825987</v>
      </c>
      <c r="D55">
        <f t="shared" si="1"/>
        <v>-8.7524551778060108E-2</v>
      </c>
      <c r="E55">
        <f t="shared" si="2"/>
        <v>404.02399217656551</v>
      </c>
      <c r="F55">
        <f t="shared" si="3"/>
        <v>404</v>
      </c>
    </row>
    <row r="56" spans="1:6" x14ac:dyDescent="0.25">
      <c r="A56">
        <v>48</v>
      </c>
      <c r="B56">
        <v>404</v>
      </c>
      <c r="C56">
        <f t="shared" si="4"/>
        <v>0.47509091814875704</v>
      </c>
      <c r="D56">
        <f t="shared" si="1"/>
        <v>-6.2478433069518412E-2</v>
      </c>
      <c r="E56">
        <f t="shared" si="2"/>
        <v>404.18596157655338</v>
      </c>
      <c r="F56">
        <f t="shared" si="3"/>
        <v>404</v>
      </c>
    </row>
    <row r="57" spans="1:6" x14ac:dyDescent="0.25">
      <c r="A57">
        <v>49</v>
      </c>
      <c r="B57">
        <v>404</v>
      </c>
      <c r="C57">
        <f t="shared" si="4"/>
        <v>0.4850545508892542</v>
      </c>
      <c r="D57">
        <f t="shared" si="1"/>
        <v>-3.7471452476765338E-2</v>
      </c>
      <c r="E57">
        <f t="shared" si="2"/>
        <v>404.34767787636224</v>
      </c>
      <c r="F57">
        <f t="shared" si="3"/>
        <v>404</v>
      </c>
    </row>
    <row r="58" spans="1:6" x14ac:dyDescent="0.25">
      <c r="A58">
        <v>50</v>
      </c>
      <c r="B58">
        <v>404</v>
      </c>
      <c r="C58">
        <f t="shared" si="4"/>
        <v>0.49501818362975142</v>
      </c>
      <c r="D58">
        <f t="shared" si="1"/>
        <v>-1.2487886340462837E-2</v>
      </c>
      <c r="E58">
        <f t="shared" si="2"/>
        <v>404.50924275848007</v>
      </c>
      <c r="F58">
        <f t="shared" si="3"/>
        <v>404</v>
      </c>
    </row>
    <row r="59" spans="1:6" x14ac:dyDescent="0.25">
      <c r="A59">
        <v>51</v>
      </c>
      <c r="B59">
        <v>404</v>
      </c>
      <c r="C59">
        <f t="shared" si="4"/>
        <v>0.50498181637024864</v>
      </c>
      <c r="D59">
        <f t="shared" si="1"/>
        <v>1.2487886340462974E-2</v>
      </c>
      <c r="E59">
        <f t="shared" si="2"/>
        <v>404.67075724151988</v>
      </c>
      <c r="F59">
        <f t="shared" si="3"/>
        <v>404</v>
      </c>
    </row>
    <row r="60" spans="1:6" x14ac:dyDescent="0.25">
      <c r="A60">
        <v>52</v>
      </c>
      <c r="B60">
        <v>404</v>
      </c>
      <c r="C60">
        <f t="shared" si="4"/>
        <v>0.5149454491107458</v>
      </c>
      <c r="D60">
        <f t="shared" si="1"/>
        <v>3.7471452476765338E-2</v>
      </c>
      <c r="E60">
        <f t="shared" si="2"/>
        <v>404.83232212363771</v>
      </c>
      <c r="F60">
        <f t="shared" si="3"/>
        <v>404</v>
      </c>
    </row>
    <row r="61" spans="1:6" x14ac:dyDescent="0.25">
      <c r="A61">
        <v>53</v>
      </c>
      <c r="B61">
        <v>405</v>
      </c>
      <c r="C61">
        <f t="shared" si="4"/>
        <v>0.52490908185124296</v>
      </c>
      <c r="D61">
        <f t="shared" si="1"/>
        <v>6.2478433069518412E-2</v>
      </c>
      <c r="E61">
        <f t="shared" si="2"/>
        <v>404.99403842344657</v>
      </c>
      <c r="F61">
        <f t="shared" si="3"/>
        <v>405</v>
      </c>
    </row>
    <row r="62" spans="1:6" x14ac:dyDescent="0.25">
      <c r="A62">
        <v>54</v>
      </c>
      <c r="B62">
        <v>405</v>
      </c>
      <c r="C62">
        <f t="shared" si="4"/>
        <v>0.53487271459174013</v>
      </c>
      <c r="D62">
        <f t="shared" si="1"/>
        <v>8.7524551778060108E-2</v>
      </c>
      <c r="E62">
        <f t="shared" si="2"/>
        <v>405.15600782343444</v>
      </c>
      <c r="F62">
        <f t="shared" si="3"/>
        <v>405</v>
      </c>
    </row>
    <row r="63" spans="1:6" x14ac:dyDescent="0.25">
      <c r="A63">
        <v>55</v>
      </c>
      <c r="B63">
        <v>405</v>
      </c>
      <c r="C63">
        <f t="shared" si="4"/>
        <v>0.54483634733223729</v>
      </c>
      <c r="D63">
        <f t="shared" si="1"/>
        <v>0.11262570465820951</v>
      </c>
      <c r="E63">
        <f t="shared" si="2"/>
        <v>405.31833312095114</v>
      </c>
      <c r="F63">
        <f t="shared" si="3"/>
        <v>405</v>
      </c>
    </row>
    <row r="64" spans="1:6" x14ac:dyDescent="0.25">
      <c r="A64">
        <v>56</v>
      </c>
      <c r="B64">
        <v>405</v>
      </c>
      <c r="C64">
        <f t="shared" si="4"/>
        <v>0.55479998007273457</v>
      </c>
      <c r="D64">
        <f t="shared" si="1"/>
        <v>0.13779803187912698</v>
      </c>
      <c r="E64">
        <f t="shared" si="2"/>
        <v>405.48111869198982</v>
      </c>
      <c r="F64">
        <f t="shared" si="3"/>
        <v>405</v>
      </c>
    </row>
    <row r="65" spans="1:6" x14ac:dyDescent="0.25">
      <c r="A65">
        <v>57</v>
      </c>
      <c r="B65">
        <v>405</v>
      </c>
      <c r="C65">
        <f t="shared" si="4"/>
        <v>0.56476361281323173</v>
      </c>
      <c r="D65">
        <f t="shared" si="1"/>
        <v>0.16305799227050838</v>
      </c>
      <c r="E65">
        <f t="shared" si="2"/>
        <v>405.64447097327223</v>
      </c>
      <c r="F65">
        <f t="shared" si="3"/>
        <v>405</v>
      </c>
    </row>
    <row r="66" spans="1:6" x14ac:dyDescent="0.25">
      <c r="A66">
        <v>58</v>
      </c>
      <c r="B66">
        <v>406</v>
      </c>
      <c r="C66">
        <f t="shared" si="4"/>
        <v>0.57472724555372889</v>
      </c>
      <c r="D66">
        <f t="shared" si="1"/>
        <v>0.18842244161461008</v>
      </c>
      <c r="E66">
        <f t="shared" si="2"/>
        <v>405.80849896855148</v>
      </c>
      <c r="F66">
        <f t="shared" si="3"/>
        <v>406</v>
      </c>
    </row>
    <row r="67" spans="1:6" x14ac:dyDescent="0.25">
      <c r="A67">
        <v>59</v>
      </c>
      <c r="B67">
        <v>406</v>
      </c>
      <c r="C67">
        <f t="shared" si="4"/>
        <v>0.58469087829422606</v>
      </c>
      <c r="D67">
        <f t="shared" si="1"/>
        <v>0.21390871568214873</v>
      </c>
      <c r="E67">
        <f t="shared" si="2"/>
        <v>405.97331478559215</v>
      </c>
      <c r="F67">
        <f t="shared" si="3"/>
        <v>406</v>
      </c>
    </row>
    <row r="68" spans="1:6" x14ac:dyDescent="0.25">
      <c r="A68">
        <v>60</v>
      </c>
      <c r="B68">
        <v>406</v>
      </c>
      <c r="C68">
        <f t="shared" si="4"/>
        <v>0.59465451103472322</v>
      </c>
      <c r="D68">
        <f t="shared" si="1"/>
        <v>0.23953471912057966</v>
      </c>
      <c r="E68">
        <f t="shared" si="2"/>
        <v>406.13903421099741</v>
      </c>
      <c r="F68">
        <f t="shared" si="3"/>
        <v>406</v>
      </c>
    </row>
    <row r="69" spans="1:6" x14ac:dyDescent="0.25">
      <c r="A69">
        <v>61</v>
      </c>
      <c r="B69">
        <v>406</v>
      </c>
      <c r="C69">
        <f t="shared" si="4"/>
        <v>0.6046181437752205</v>
      </c>
      <c r="D69">
        <f t="shared" si="1"/>
        <v>0.26531902144176883</v>
      </c>
      <c r="E69">
        <f t="shared" si="2"/>
        <v>406.30577733094617</v>
      </c>
      <c r="F69">
        <f t="shared" si="3"/>
        <v>406</v>
      </c>
    </row>
    <row r="70" spans="1:6" x14ac:dyDescent="0.25">
      <c r="A70">
        <v>62</v>
      </c>
      <c r="B70">
        <v>406</v>
      </c>
      <c r="C70">
        <f t="shared" si="4"/>
        <v>0.61458177651571766</v>
      </c>
      <c r="D70">
        <f t="shared" si="1"/>
        <v>0.291280961529087</v>
      </c>
      <c r="E70">
        <f t="shared" si="2"/>
        <v>406.47366920702484</v>
      </c>
      <c r="F70">
        <f t="shared" si="3"/>
        <v>406</v>
      </c>
    </row>
    <row r="71" spans="1:6" x14ac:dyDescent="0.25">
      <c r="A71">
        <v>63</v>
      </c>
      <c r="B71">
        <v>406</v>
      </c>
      <c r="C71">
        <f t="shared" si="4"/>
        <v>0.62454540925621482</v>
      </c>
      <c r="D71">
        <f t="shared" si="1"/>
        <v>0.31744076229850438</v>
      </c>
      <c r="E71">
        <f t="shared" si="2"/>
        <v>406.64284061772253</v>
      </c>
      <c r="F71">
        <f t="shared" si="3"/>
        <v>406</v>
      </c>
    </row>
    <row r="72" spans="1:6" x14ac:dyDescent="0.25">
      <c r="A72">
        <v>64</v>
      </c>
      <c r="B72">
        <v>406</v>
      </c>
      <c r="C72">
        <f t="shared" si="4"/>
        <v>0.63450904199671199</v>
      </c>
      <c r="D72">
        <f t="shared" si="1"/>
        <v>0.34381965741338055</v>
      </c>
      <c r="E72">
        <f t="shared" si="2"/>
        <v>406.8134288778765</v>
      </c>
      <c r="F72">
        <f t="shared" si="3"/>
        <v>406</v>
      </c>
    </row>
    <row r="73" spans="1:6" x14ac:dyDescent="0.25">
      <c r="A73">
        <v>65</v>
      </c>
      <c r="B73">
        <v>406</v>
      </c>
      <c r="C73">
        <f t="shared" si="4"/>
        <v>0.64447267473720926</v>
      </c>
      <c r="D73">
        <f t="shared" si="1"/>
        <v>0.37044003228000982</v>
      </c>
      <c r="E73">
        <f t="shared" si="2"/>
        <v>406.98557875046856</v>
      </c>
      <c r="F73">
        <f t="shared" si="3"/>
        <v>406</v>
      </c>
    </row>
    <row r="74" spans="1:6" x14ac:dyDescent="0.25">
      <c r="A74">
        <v>66</v>
      </c>
      <c r="B74">
        <v>406</v>
      </c>
      <c r="C74">
        <f t="shared" ref="C74:C107" si="5">(A74-0.3175)/($B$4+0.365)</f>
        <v>0.65443630747770642</v>
      </c>
      <c r="D74">
        <f t="shared" ref="D74:D108" si="6">_xlfn.NORM.S.INV(C74)</f>
        <v>0.39732558195560858</v>
      </c>
      <c r="E74">
        <f t="shared" ref="E74:E108" si="7">$B$5+D74*$B$6</f>
        <v>407.15944346779168</v>
      </c>
      <c r="F74">
        <f t="shared" ref="F74:F108" si="8">B74</f>
        <v>406</v>
      </c>
    </row>
    <row r="75" spans="1:6" x14ac:dyDescent="0.25">
      <c r="A75">
        <v>67</v>
      </c>
      <c r="B75">
        <v>406</v>
      </c>
      <c r="C75">
        <f t="shared" si="5"/>
        <v>0.66439994021820359</v>
      </c>
      <c r="D75">
        <f t="shared" si="6"/>
        <v>0.42450148910182095</v>
      </c>
      <c r="E75">
        <f t="shared" si="7"/>
        <v>407.33518588224803</v>
      </c>
      <c r="F75">
        <f t="shared" si="8"/>
        <v>406</v>
      </c>
    </row>
    <row r="76" spans="1:6" x14ac:dyDescent="0.25">
      <c r="A76">
        <v>68</v>
      </c>
      <c r="B76">
        <v>406</v>
      </c>
      <c r="C76">
        <f t="shared" si="5"/>
        <v>0.67436357295870086</v>
      </c>
      <c r="D76">
        <f t="shared" si="6"/>
        <v>0.45199462574030452</v>
      </c>
      <c r="E76">
        <f t="shared" si="7"/>
        <v>407.51297977107129</v>
      </c>
      <c r="F76">
        <f t="shared" si="8"/>
        <v>406</v>
      </c>
    </row>
    <row r="77" spans="1:6" x14ac:dyDescent="0.25">
      <c r="A77">
        <v>69</v>
      </c>
      <c r="B77">
        <v>406</v>
      </c>
      <c r="C77">
        <f t="shared" si="5"/>
        <v>0.68432720569919803</v>
      </c>
      <c r="D77">
        <f t="shared" si="6"/>
        <v>0.47983378334578142</v>
      </c>
      <c r="E77">
        <f t="shared" si="7"/>
        <v>407.69301132430314</v>
      </c>
      <c r="F77">
        <f t="shared" si="8"/>
        <v>406</v>
      </c>
    </row>
    <row r="78" spans="1:6" x14ac:dyDescent="0.25">
      <c r="A78">
        <v>70</v>
      </c>
      <c r="B78">
        <v>407</v>
      </c>
      <c r="C78">
        <f t="shared" si="5"/>
        <v>0.69429083843969519</v>
      </c>
      <c r="D78">
        <f t="shared" si="6"/>
        <v>0.50804993678986077</v>
      </c>
      <c r="E78">
        <f t="shared" si="7"/>
        <v>407.87548085167731</v>
      </c>
      <c r="F78">
        <f t="shared" si="8"/>
        <v>407</v>
      </c>
    </row>
    <row r="79" spans="1:6" x14ac:dyDescent="0.25">
      <c r="A79">
        <v>71</v>
      </c>
      <c r="B79">
        <v>407</v>
      </c>
      <c r="C79">
        <f t="shared" si="5"/>
        <v>0.70425447118019235</v>
      </c>
      <c r="D79">
        <f t="shared" si="6"/>
        <v>0.53667654888412408</v>
      </c>
      <c r="E79">
        <f t="shared" si="7"/>
        <v>408.06060475205288</v>
      </c>
      <c r="F79">
        <f t="shared" si="8"/>
        <v>407</v>
      </c>
    </row>
    <row r="80" spans="1:6" x14ac:dyDescent="0.25">
      <c r="A80">
        <v>72</v>
      </c>
      <c r="B80">
        <v>407</v>
      </c>
      <c r="C80">
        <f t="shared" si="5"/>
        <v>0.71421810392068952</v>
      </c>
      <c r="D80">
        <f t="shared" si="6"/>
        <v>0.56574992384131395</v>
      </c>
      <c r="E80">
        <f t="shared" si="7"/>
        <v>408.24861779919354</v>
      </c>
      <c r="F80">
        <f t="shared" si="8"/>
        <v>407</v>
      </c>
    </row>
    <row r="81" spans="1:6" x14ac:dyDescent="0.25">
      <c r="A81">
        <v>73</v>
      </c>
      <c r="B81">
        <v>407</v>
      </c>
      <c r="C81">
        <f t="shared" si="5"/>
        <v>0.72418173666118679</v>
      </c>
      <c r="D81">
        <f t="shared" si="6"/>
        <v>0.59530961998417409</v>
      </c>
      <c r="E81">
        <f t="shared" si="7"/>
        <v>408.4397758106922</v>
      </c>
      <c r="F81">
        <f t="shared" si="8"/>
        <v>407</v>
      </c>
    </row>
    <row r="82" spans="1:6" x14ac:dyDescent="0.25">
      <c r="A82">
        <v>74</v>
      </c>
      <c r="B82">
        <v>407</v>
      </c>
      <c r="C82">
        <f t="shared" si="5"/>
        <v>0.73414536940168396</v>
      </c>
      <c r="D82">
        <f t="shared" si="6"/>
        <v>0.6253989346260147</v>
      </c>
      <c r="E82">
        <f t="shared" si="7"/>
        <v>408.63435878361901</v>
      </c>
      <c r="F82">
        <f t="shared" si="8"/>
        <v>407</v>
      </c>
    </row>
    <row r="83" spans="1:6" x14ac:dyDescent="0.25">
      <c r="A83">
        <v>75</v>
      </c>
      <c r="B83">
        <v>407</v>
      </c>
      <c r="C83">
        <f t="shared" si="5"/>
        <v>0.74410900214218112</v>
      </c>
      <c r="D83">
        <f t="shared" si="6"/>
        <v>0.65606547742302179</v>
      </c>
      <c r="E83">
        <f t="shared" si="7"/>
        <v>408.8326746023028</v>
      </c>
      <c r="F83">
        <f t="shared" si="8"/>
        <v>407</v>
      </c>
    </row>
    <row r="84" spans="1:6" x14ac:dyDescent="0.25">
      <c r="A84">
        <v>76</v>
      </c>
      <c r="B84">
        <v>407</v>
      </c>
      <c r="C84">
        <f t="shared" si="5"/>
        <v>0.75407263488267828</v>
      </c>
      <c r="D84">
        <f t="shared" si="6"/>
        <v>0.68736185293077978</v>
      </c>
      <c r="E84">
        <f t="shared" si="7"/>
        <v>409.03506345231887</v>
      </c>
      <c r="F84">
        <f t="shared" si="8"/>
        <v>407</v>
      </c>
    </row>
    <row r="85" spans="1:6" x14ac:dyDescent="0.25">
      <c r="A85">
        <v>77</v>
      </c>
      <c r="B85">
        <v>407</v>
      </c>
      <c r="C85">
        <f t="shared" si="5"/>
        <v>0.76403626762317545</v>
      </c>
      <c r="D85">
        <f t="shared" si="6"/>
        <v>0.71934647897388182</v>
      </c>
      <c r="E85">
        <f t="shared" si="7"/>
        <v>409.24190311275981</v>
      </c>
      <c r="F85">
        <f t="shared" si="8"/>
        <v>407</v>
      </c>
    </row>
    <row r="86" spans="1:6" x14ac:dyDescent="0.25">
      <c r="A86">
        <v>78</v>
      </c>
      <c r="B86">
        <v>408</v>
      </c>
      <c r="C86">
        <f t="shared" si="5"/>
        <v>0.77399990036367272</v>
      </c>
      <c r="D86">
        <f t="shared" si="6"/>
        <v>0.75208457531040862</v>
      </c>
      <c r="E86">
        <f t="shared" si="7"/>
        <v>409.45361534977661</v>
      </c>
      <c r="F86">
        <f t="shared" si="8"/>
        <v>408</v>
      </c>
    </row>
    <row r="87" spans="1:6" x14ac:dyDescent="0.25">
      <c r="A87">
        <v>79</v>
      </c>
      <c r="B87">
        <v>408</v>
      </c>
      <c r="C87">
        <f t="shared" si="5"/>
        <v>0.78396353310416989</v>
      </c>
      <c r="D87">
        <f t="shared" si="6"/>
        <v>0.78564936774100402</v>
      </c>
      <c r="E87">
        <f t="shared" si="7"/>
        <v>409.6706737033669</v>
      </c>
      <c r="F87">
        <f t="shared" si="8"/>
        <v>408</v>
      </c>
    </row>
    <row r="88" spans="1:6" x14ac:dyDescent="0.25">
      <c r="A88">
        <v>80</v>
      </c>
      <c r="B88">
        <v>408</v>
      </c>
      <c r="C88">
        <f t="shared" si="5"/>
        <v>0.79392716584466705</v>
      </c>
      <c r="D88">
        <f t="shared" si="6"/>
        <v>0.82012356744625914</v>
      </c>
      <c r="E88">
        <f t="shared" si="7"/>
        <v>409.89361305402241</v>
      </c>
      <c r="F88">
        <f t="shared" si="8"/>
        <v>408</v>
      </c>
    </row>
    <row r="89" spans="1:6" x14ac:dyDescent="0.25">
      <c r="A89">
        <v>81</v>
      </c>
      <c r="B89">
        <v>408</v>
      </c>
      <c r="C89">
        <f t="shared" si="5"/>
        <v>0.80389079858516421</v>
      </c>
      <c r="D89">
        <f t="shared" si="6"/>
        <v>0.85560120568023057</v>
      </c>
      <c r="E89">
        <f t="shared" si="7"/>
        <v>410.12304148741021</v>
      </c>
      <c r="F89">
        <f t="shared" si="8"/>
        <v>408</v>
      </c>
    </row>
    <row r="90" spans="1:6" x14ac:dyDescent="0.25">
      <c r="A90">
        <v>82</v>
      </c>
      <c r="B90">
        <v>408</v>
      </c>
      <c r="C90">
        <f t="shared" si="5"/>
        <v>0.81385443132566138</v>
      </c>
      <c r="D90">
        <f t="shared" si="6"/>
        <v>0.89218993264474933</v>
      </c>
      <c r="E90">
        <f t="shared" si="7"/>
        <v>410.35965516083911</v>
      </c>
      <c r="F90">
        <f t="shared" si="8"/>
        <v>408</v>
      </c>
    </row>
    <row r="91" spans="1:6" x14ac:dyDescent="0.25">
      <c r="A91">
        <v>83</v>
      </c>
      <c r="B91">
        <v>409</v>
      </c>
      <c r="C91">
        <f t="shared" si="5"/>
        <v>0.82381806406615865</v>
      </c>
      <c r="D91">
        <f t="shared" si="6"/>
        <v>0.93001393049737713</v>
      </c>
      <c r="E91">
        <f t="shared" si="7"/>
        <v>410.60425714123477</v>
      </c>
      <c r="F91">
        <f t="shared" si="8"/>
        <v>409</v>
      </c>
    </row>
    <row r="92" spans="1:6" x14ac:dyDescent="0.25">
      <c r="A92">
        <v>84</v>
      </c>
      <c r="B92">
        <v>409</v>
      </c>
      <c r="C92">
        <f t="shared" si="5"/>
        <v>0.83378169680665581</v>
      </c>
      <c r="D92">
        <f t="shared" si="6"/>
        <v>0.96921765043028074</v>
      </c>
      <c r="E92">
        <f t="shared" si="7"/>
        <v>410.85778157225417</v>
      </c>
      <c r="F92">
        <f t="shared" si="8"/>
        <v>409</v>
      </c>
    </row>
    <row r="93" spans="1:6" x14ac:dyDescent="0.25">
      <c r="A93">
        <v>85</v>
      </c>
      <c r="B93">
        <v>409</v>
      </c>
      <c r="C93">
        <f t="shared" si="5"/>
        <v>0.84374532954715298</v>
      </c>
      <c r="D93">
        <f t="shared" si="6"/>
        <v>1.009970672947806</v>
      </c>
      <c r="E93">
        <f t="shared" si="7"/>
        <v>411.12132510495354</v>
      </c>
      <c r="F93">
        <f t="shared" si="8"/>
        <v>409</v>
      </c>
    </row>
    <row r="94" spans="1:6" x14ac:dyDescent="0.25">
      <c r="A94">
        <v>86</v>
      </c>
      <c r="B94">
        <v>409</v>
      </c>
      <c r="C94">
        <f t="shared" si="5"/>
        <v>0.85370896228765014</v>
      </c>
      <c r="D94">
        <f t="shared" si="6"/>
        <v>1.0524741259576973</v>
      </c>
      <c r="E94">
        <f t="shared" si="7"/>
        <v>411.39618840259811</v>
      </c>
      <c r="F94">
        <f t="shared" si="8"/>
        <v>409</v>
      </c>
    </row>
    <row r="95" spans="1:6" x14ac:dyDescent="0.25">
      <c r="A95">
        <v>87</v>
      </c>
      <c r="B95">
        <v>409</v>
      </c>
      <c r="C95">
        <f t="shared" si="5"/>
        <v>0.86367259502814731</v>
      </c>
      <c r="D95">
        <f t="shared" si="6"/>
        <v>1.0969693060848444</v>
      </c>
      <c r="E95">
        <f t="shared" si="7"/>
        <v>411.68393189337257</v>
      </c>
      <c r="F95">
        <f t="shared" si="8"/>
        <v>409</v>
      </c>
    </row>
    <row r="96" spans="1:6" x14ac:dyDescent="0.25">
      <c r="A96">
        <v>88</v>
      </c>
      <c r="B96">
        <v>410</v>
      </c>
      <c r="C96">
        <f t="shared" si="5"/>
        <v>0.87363622776864458</v>
      </c>
      <c r="D96">
        <f t="shared" si="6"/>
        <v>1.1437494855024224</v>
      </c>
      <c r="E96">
        <f t="shared" si="7"/>
        <v>411.98645212334372</v>
      </c>
      <c r="F96">
        <f t="shared" si="8"/>
        <v>410</v>
      </c>
    </row>
    <row r="97" spans="1:6" x14ac:dyDescent="0.25">
      <c r="A97">
        <v>89</v>
      </c>
      <c r="B97">
        <v>410</v>
      </c>
      <c r="C97">
        <f t="shared" si="5"/>
        <v>0.88359986050914174</v>
      </c>
      <c r="D97">
        <f t="shared" si="6"/>
        <v>1.1931764416056676</v>
      </c>
      <c r="E97">
        <f t="shared" si="7"/>
        <v>412.30608865131967</v>
      </c>
      <c r="F97">
        <f t="shared" si="8"/>
        <v>410</v>
      </c>
    </row>
    <row r="98" spans="1:6" x14ac:dyDescent="0.25">
      <c r="A98">
        <v>90</v>
      </c>
      <c r="B98">
        <v>410</v>
      </c>
      <c r="C98">
        <f t="shared" si="5"/>
        <v>0.89356349324963891</v>
      </c>
      <c r="D98">
        <f t="shared" si="6"/>
        <v>1.2457041936148361</v>
      </c>
      <c r="E98">
        <f t="shared" si="7"/>
        <v>412.64577754981303</v>
      </c>
      <c r="F98">
        <f t="shared" si="8"/>
        <v>410</v>
      </c>
    </row>
    <row r="99" spans="1:6" x14ac:dyDescent="0.25">
      <c r="A99">
        <v>91</v>
      </c>
      <c r="B99">
        <v>410</v>
      </c>
      <c r="C99">
        <f t="shared" si="5"/>
        <v>0.90352712599013607</v>
      </c>
      <c r="D99">
        <f t="shared" si="6"/>
        <v>1.3019141112443762</v>
      </c>
      <c r="E99">
        <f t="shared" si="7"/>
        <v>413.00927844740806</v>
      </c>
      <c r="F99">
        <f t="shared" si="8"/>
        <v>410</v>
      </c>
    </row>
    <row r="100" spans="1:6" x14ac:dyDescent="0.25">
      <c r="A100">
        <v>92</v>
      </c>
      <c r="B100">
        <v>411</v>
      </c>
      <c r="C100">
        <f t="shared" si="5"/>
        <v>0.91349075873063323</v>
      </c>
      <c r="D100">
        <f t="shared" si="6"/>
        <v>1.3625686885828105</v>
      </c>
      <c r="E100">
        <f t="shared" si="7"/>
        <v>413.40152227617648</v>
      </c>
      <c r="F100">
        <f t="shared" si="8"/>
        <v>411</v>
      </c>
    </row>
    <row r="101" spans="1:6" x14ac:dyDescent="0.25">
      <c r="A101">
        <v>93</v>
      </c>
      <c r="B101">
        <v>412</v>
      </c>
      <c r="C101">
        <f t="shared" si="5"/>
        <v>0.92345439147113051</v>
      </c>
      <c r="D101">
        <f t="shared" si="6"/>
        <v>1.4286974291339627</v>
      </c>
      <c r="E101">
        <f t="shared" si="7"/>
        <v>413.82916667703824</v>
      </c>
      <c r="F101">
        <f t="shared" si="8"/>
        <v>412</v>
      </c>
    </row>
    <row r="102" spans="1:6" x14ac:dyDescent="0.25">
      <c r="A102">
        <v>94</v>
      </c>
      <c r="B102">
        <v>412</v>
      </c>
      <c r="C102">
        <f t="shared" si="5"/>
        <v>0.93341802421162767</v>
      </c>
      <c r="D102">
        <f t="shared" si="6"/>
        <v>1.5017412294304258</v>
      </c>
      <c r="E102">
        <f t="shared" si="7"/>
        <v>414.30152970639733</v>
      </c>
      <c r="F102">
        <f t="shared" si="8"/>
        <v>412</v>
      </c>
    </row>
    <row r="103" spans="1:6" x14ac:dyDescent="0.25">
      <c r="A103">
        <v>95</v>
      </c>
      <c r="B103">
        <v>412</v>
      </c>
      <c r="C103">
        <f t="shared" si="5"/>
        <v>0.94338165695212484</v>
      </c>
      <c r="D103">
        <f t="shared" si="6"/>
        <v>1.5838112162506246</v>
      </c>
      <c r="E103">
        <f t="shared" si="7"/>
        <v>414.83226369664033</v>
      </c>
      <c r="F103">
        <f t="shared" si="8"/>
        <v>412</v>
      </c>
    </row>
    <row r="104" spans="1:6" x14ac:dyDescent="0.25">
      <c r="A104">
        <v>96</v>
      </c>
      <c r="B104">
        <v>413</v>
      </c>
      <c r="C104">
        <f t="shared" si="5"/>
        <v>0.953345289692622</v>
      </c>
      <c r="D104">
        <f t="shared" si="6"/>
        <v>1.6781930370786065</v>
      </c>
      <c r="E104">
        <f t="shared" si="7"/>
        <v>415.44261642502778</v>
      </c>
      <c r="F104">
        <f t="shared" si="8"/>
        <v>413</v>
      </c>
    </row>
    <row r="105" spans="1:6" x14ac:dyDescent="0.25">
      <c r="A105">
        <v>97</v>
      </c>
      <c r="B105">
        <v>415</v>
      </c>
      <c r="C105">
        <f t="shared" si="5"/>
        <v>0.96330892243311916</v>
      </c>
      <c r="D105">
        <f t="shared" si="6"/>
        <v>1.790446534273211</v>
      </c>
      <c r="E105">
        <f t="shared" si="7"/>
        <v>416.16854253752183</v>
      </c>
      <c r="F105">
        <f t="shared" si="8"/>
        <v>415</v>
      </c>
    </row>
    <row r="106" spans="1:6" x14ac:dyDescent="0.25">
      <c r="A106">
        <v>98</v>
      </c>
      <c r="B106">
        <v>418</v>
      </c>
      <c r="C106">
        <f t="shared" si="5"/>
        <v>0.97327255517361644</v>
      </c>
      <c r="D106">
        <f t="shared" si="6"/>
        <v>1.9312277827804387</v>
      </c>
      <c r="E106">
        <f t="shared" si="7"/>
        <v>417.07895323291183</v>
      </c>
      <c r="F106">
        <f t="shared" si="8"/>
        <v>418</v>
      </c>
    </row>
    <row r="107" spans="1:6" x14ac:dyDescent="0.25">
      <c r="A107">
        <v>99</v>
      </c>
      <c r="B107">
        <v>423</v>
      </c>
      <c r="C107">
        <f t="shared" si="5"/>
        <v>0.9832361879141136</v>
      </c>
      <c r="D107">
        <f t="shared" si="6"/>
        <v>2.1257074746933675</v>
      </c>
      <c r="E107">
        <f t="shared" si="7"/>
        <v>418.33662350811613</v>
      </c>
      <c r="F107">
        <f t="shared" si="8"/>
        <v>423</v>
      </c>
    </row>
    <row r="108" spans="1:6" x14ac:dyDescent="0.25">
      <c r="A108">
        <v>100</v>
      </c>
      <c r="B108">
        <v>437</v>
      </c>
      <c r="C108">
        <f>0.5^(1/A108)</f>
        <v>0.99309249543703593</v>
      </c>
      <c r="D108">
        <f t="shared" si="6"/>
        <v>2.4620378381027024</v>
      </c>
      <c r="E108">
        <f t="shared" si="7"/>
        <v>420.51162027280645</v>
      </c>
      <c r="F108">
        <f t="shared" si="8"/>
        <v>437</v>
      </c>
    </row>
  </sheetData>
  <sortState ref="B9:B108">
    <sortCondition ref="B9:B10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F28" workbookViewId="0">
      <selection activeCell="T51" sqref="T51"/>
    </sheetView>
  </sheetViews>
  <sheetFormatPr defaultRowHeight="15" x14ac:dyDescent="0.25"/>
  <sheetData>
    <row r="1" spans="1:20" x14ac:dyDescent="0.25">
      <c r="A1" t="s">
        <v>20</v>
      </c>
    </row>
    <row r="3" spans="1:20" x14ac:dyDescent="0.25">
      <c r="C3" s="2"/>
      <c r="D3" s="2" t="s">
        <v>25</v>
      </c>
      <c r="E3" s="11">
        <f>CORREL(B9:B208,E9:E208)</f>
        <v>0.9806926789851601</v>
      </c>
      <c r="H3" t="s">
        <v>1</v>
      </c>
    </row>
    <row r="4" spans="1:20" ht="18.75" x14ac:dyDescent="0.25">
      <c r="A4" s="2" t="s">
        <v>8</v>
      </c>
      <c r="B4">
        <v>200</v>
      </c>
      <c r="H4" s="4" t="s">
        <v>14</v>
      </c>
    </row>
    <row r="5" spans="1:20" ht="18.75" x14ac:dyDescent="0.25">
      <c r="A5" s="2" t="s">
        <v>9</v>
      </c>
      <c r="B5">
        <f>AVERAGE(B9:B208)</f>
        <v>0.49120063696312649</v>
      </c>
      <c r="H5" s="4" t="s">
        <v>15</v>
      </c>
    </row>
    <row r="6" spans="1:20" ht="18.75" x14ac:dyDescent="0.25">
      <c r="A6" s="2" t="s">
        <v>10</v>
      </c>
      <c r="B6">
        <f>_xlfn.STDEV.S(B9:B208)</f>
        <v>0.29011696028710998</v>
      </c>
      <c r="H6" s="4" t="s">
        <v>16</v>
      </c>
    </row>
    <row r="7" spans="1:20" ht="15.75" x14ac:dyDescent="0.25">
      <c r="D7" s="1" t="s">
        <v>2</v>
      </c>
      <c r="E7" s="1" t="s">
        <v>11</v>
      </c>
      <c r="F7" s="1" t="s">
        <v>12</v>
      </c>
      <c r="H7" s="4" t="s">
        <v>4</v>
      </c>
    </row>
    <row r="8" spans="1:20" x14ac:dyDescent="0.25">
      <c r="A8" s="3" t="s">
        <v>31</v>
      </c>
      <c r="B8" s="3" t="s">
        <v>7</v>
      </c>
      <c r="C8" s="1" t="s">
        <v>0</v>
      </c>
      <c r="D8" s="1" t="s">
        <v>3</v>
      </c>
      <c r="E8" s="1" t="s">
        <v>7</v>
      </c>
      <c r="F8" s="1" t="s">
        <v>13</v>
      </c>
    </row>
    <row r="9" spans="1:20" ht="15.75" x14ac:dyDescent="0.25">
      <c r="A9">
        <v>1</v>
      </c>
      <c r="B9">
        <v>4.4805200458762906E-3</v>
      </c>
      <c r="C9">
        <f>1-C208</f>
        <v>3.4597371721322157E-3</v>
      </c>
      <c r="D9">
        <f>_xlfn.NORM.S.INV(C9)</f>
        <v>-2.7006950839184034</v>
      </c>
      <c r="E9">
        <f>$B$5+D9*$B$6</f>
        <v>-0.2923168114456221</v>
      </c>
      <c r="F9">
        <f>B9</f>
        <v>4.4805200458762906E-3</v>
      </c>
      <c r="H9" s="4" t="s">
        <v>17</v>
      </c>
    </row>
    <row r="10" spans="1:20" ht="16.5" thickBot="1" x14ac:dyDescent="0.3">
      <c r="A10">
        <v>2</v>
      </c>
      <c r="B10">
        <v>7.1910873270573106E-3</v>
      </c>
      <c r="C10">
        <f t="shared" ref="C10:C41" si="0">(A10-0.3175)/($B$4+0.365)</f>
        <v>8.3971751553415016E-3</v>
      </c>
      <c r="D10">
        <f t="shared" ref="D10:D73" si="1">_xlfn.NORM.S.INV(C10)</f>
        <v>-2.3911792700040695</v>
      </c>
      <c r="E10">
        <f t="shared" ref="E10:E73" si="2">$B$5+D10*$B$6</f>
        <v>-0.20252102435200475</v>
      </c>
      <c r="F10">
        <f t="shared" ref="F10:F73" si="3">B10</f>
        <v>7.1910873270573106E-3</v>
      </c>
      <c r="H10" s="5" t="s">
        <v>18</v>
      </c>
    </row>
    <row r="11" spans="1:20" ht="15.75" x14ac:dyDescent="0.25">
      <c r="A11">
        <v>3</v>
      </c>
      <c r="B11">
        <v>8.6828891022623367E-3</v>
      </c>
      <c r="C11">
        <f t="shared" si="0"/>
        <v>1.3388066778129913E-2</v>
      </c>
      <c r="D11">
        <f t="shared" si="1"/>
        <v>-2.2147659490716829</v>
      </c>
      <c r="E11">
        <f t="shared" si="2"/>
        <v>-0.15134052792894642</v>
      </c>
      <c r="F11">
        <f t="shared" si="3"/>
        <v>8.6828891022623367E-3</v>
      </c>
      <c r="H11" s="5" t="s">
        <v>19</v>
      </c>
      <c r="S11" s="8" t="s">
        <v>21</v>
      </c>
      <c r="T11" s="8" t="s">
        <v>23</v>
      </c>
    </row>
    <row r="12" spans="1:20" x14ac:dyDescent="0.25">
      <c r="A12">
        <v>4</v>
      </c>
      <c r="B12">
        <v>9.1871364283829804E-3</v>
      </c>
      <c r="C12">
        <f t="shared" si="0"/>
        <v>1.8378958400918324E-2</v>
      </c>
      <c r="D12">
        <f t="shared" si="1"/>
        <v>-2.0884427255030307</v>
      </c>
      <c r="E12">
        <f t="shared" si="2"/>
        <v>-0.11469201829353998</v>
      </c>
      <c r="F12">
        <f t="shared" si="3"/>
        <v>9.1871364283829804E-3</v>
      </c>
      <c r="S12" s="9">
        <v>4.4805200458762906E-3</v>
      </c>
      <c r="T12" s="6">
        <v>1</v>
      </c>
    </row>
    <row r="13" spans="1:20" x14ac:dyDescent="0.25">
      <c r="A13">
        <v>5</v>
      </c>
      <c r="B13">
        <v>1.0010362952839302E-2</v>
      </c>
      <c r="C13">
        <f t="shared" si="0"/>
        <v>2.3369850023706736E-2</v>
      </c>
      <c r="D13">
        <f t="shared" si="1"/>
        <v>-1.9886513433835422</v>
      </c>
      <c r="E13">
        <f t="shared" si="2"/>
        <v>-8.5740845850184544E-2</v>
      </c>
      <c r="F13">
        <f t="shared" si="3"/>
        <v>1.0010362952839302E-2</v>
      </c>
      <c r="S13" s="9">
        <v>7.5023404199769342E-2</v>
      </c>
      <c r="T13" s="6">
        <v>16</v>
      </c>
    </row>
    <row r="14" spans="1:20" x14ac:dyDescent="0.25">
      <c r="A14">
        <v>6</v>
      </c>
      <c r="B14">
        <v>2.6684540119888744E-2</v>
      </c>
      <c r="C14">
        <f t="shared" si="0"/>
        <v>2.8360741646495144E-2</v>
      </c>
      <c r="D14">
        <f t="shared" si="1"/>
        <v>-1.9054509065045946</v>
      </c>
      <c r="E14">
        <f t="shared" si="2"/>
        <v>-6.1602988008304715E-2</v>
      </c>
      <c r="F14">
        <f t="shared" si="3"/>
        <v>2.6684540119888744E-2</v>
      </c>
      <c r="S14" s="9">
        <v>0.14556628835366239</v>
      </c>
      <c r="T14" s="6">
        <v>12</v>
      </c>
    </row>
    <row r="15" spans="1:20" x14ac:dyDescent="0.25">
      <c r="A15">
        <v>7</v>
      </c>
      <c r="B15">
        <v>2.7374958539721383E-2</v>
      </c>
      <c r="C15">
        <f t="shared" si="0"/>
        <v>3.3351633269283559E-2</v>
      </c>
      <c r="D15">
        <f t="shared" si="1"/>
        <v>-1.833668167970623</v>
      </c>
      <c r="E15">
        <f t="shared" si="2"/>
        <v>-4.0777598103744428E-2</v>
      </c>
      <c r="F15">
        <f t="shared" si="3"/>
        <v>2.7374958539721383E-2</v>
      </c>
      <c r="S15" s="9">
        <v>0.21610917250755546</v>
      </c>
      <c r="T15" s="6">
        <v>13</v>
      </c>
    </row>
    <row r="16" spans="1:20" x14ac:dyDescent="0.25">
      <c r="A16">
        <v>8</v>
      </c>
      <c r="B16">
        <v>2.928393044452926E-2</v>
      </c>
      <c r="C16">
        <f t="shared" si="0"/>
        <v>3.8342524892071968E-2</v>
      </c>
      <c r="D16">
        <f t="shared" si="1"/>
        <v>-1.7702527238951302</v>
      </c>
      <c r="E16">
        <f t="shared" si="2"/>
        <v>-2.2379702233305265E-2</v>
      </c>
      <c r="F16">
        <f t="shared" si="3"/>
        <v>2.928393044452926E-2</v>
      </c>
      <c r="S16" s="9">
        <v>0.2866520566614485</v>
      </c>
      <c r="T16" s="6">
        <v>15</v>
      </c>
    </row>
    <row r="17" spans="1:20" x14ac:dyDescent="0.25">
      <c r="A17">
        <v>9</v>
      </c>
      <c r="B17">
        <v>4.1006241277088962E-2</v>
      </c>
      <c r="C17">
        <f t="shared" si="0"/>
        <v>4.3333416514860376E-2</v>
      </c>
      <c r="D17">
        <f t="shared" si="1"/>
        <v>-1.7132484969539381</v>
      </c>
      <c r="E17">
        <f t="shared" si="2"/>
        <v>-5.8418091896100255E-3</v>
      </c>
      <c r="F17">
        <f t="shared" si="3"/>
        <v>4.1006241277088962E-2</v>
      </c>
      <c r="S17" s="9">
        <v>0.35719494081534153</v>
      </c>
      <c r="T17" s="6">
        <v>19</v>
      </c>
    </row>
    <row r="18" spans="1:20" x14ac:dyDescent="0.25">
      <c r="A18">
        <v>10</v>
      </c>
      <c r="B18">
        <v>4.3193873594763565E-2</v>
      </c>
      <c r="C18">
        <f t="shared" si="0"/>
        <v>4.8324308137648785E-2</v>
      </c>
      <c r="D18">
        <f t="shared" si="1"/>
        <v>-1.661322884668204</v>
      </c>
      <c r="E18">
        <f t="shared" si="2"/>
        <v>9.2226916077741694E-3</v>
      </c>
      <c r="F18">
        <f t="shared" si="3"/>
        <v>4.3193873594763565E-2</v>
      </c>
      <c r="S18" s="9">
        <v>0.42773782496923463</v>
      </c>
      <c r="T18" s="6">
        <v>16</v>
      </c>
    </row>
    <row r="19" spans="1:20" x14ac:dyDescent="0.25">
      <c r="A19">
        <v>11</v>
      </c>
      <c r="B19">
        <v>5.0440624323707439E-2</v>
      </c>
      <c r="C19">
        <f t="shared" si="0"/>
        <v>5.3315199760437193E-2</v>
      </c>
      <c r="D19">
        <f t="shared" si="1"/>
        <v>-1.6135254459643074</v>
      </c>
      <c r="E19">
        <f t="shared" si="2"/>
        <v>2.3089539234058098E-2</v>
      </c>
      <c r="F19">
        <f t="shared" si="3"/>
        <v>5.0440624323707439E-2</v>
      </c>
      <c r="S19" s="9">
        <v>0.49828070912312766</v>
      </c>
      <c r="T19" s="6">
        <v>15</v>
      </c>
    </row>
    <row r="20" spans="1:20" x14ac:dyDescent="0.25">
      <c r="A20">
        <v>12</v>
      </c>
      <c r="B20">
        <v>5.5446805822789158E-2</v>
      </c>
      <c r="C20">
        <f t="shared" si="0"/>
        <v>5.8306091383225608E-2</v>
      </c>
      <c r="D20">
        <f t="shared" si="1"/>
        <v>-1.5691534718742695</v>
      </c>
      <c r="E20">
        <f t="shared" si="2"/>
        <v>3.5962601478998324E-2</v>
      </c>
      <c r="F20">
        <f t="shared" si="3"/>
        <v>5.5446805822789158E-2</v>
      </c>
      <c r="S20" s="9">
        <v>0.5688235932770207</v>
      </c>
      <c r="T20" s="6">
        <v>10</v>
      </c>
    </row>
    <row r="21" spans="1:20" x14ac:dyDescent="0.25">
      <c r="A21">
        <v>13</v>
      </c>
      <c r="B21">
        <v>5.8321145839176358E-2</v>
      </c>
      <c r="C21">
        <f t="shared" si="0"/>
        <v>6.3296983006014024E-2</v>
      </c>
      <c r="D21">
        <f t="shared" si="1"/>
        <v>-1.5276721183459958</v>
      </c>
      <c r="E21">
        <f t="shared" si="2"/>
        <v>4.7997045673216054E-2</v>
      </c>
      <c r="F21">
        <f t="shared" si="3"/>
        <v>5.8321145839176358E-2</v>
      </c>
      <c r="S21" s="9">
        <v>0.63936647743091379</v>
      </c>
      <c r="T21" s="6">
        <v>13</v>
      </c>
    </row>
    <row r="22" spans="1:20" x14ac:dyDescent="0.25">
      <c r="A22">
        <v>14</v>
      </c>
      <c r="B22">
        <v>6.2694145483371044E-2</v>
      </c>
      <c r="C22">
        <f t="shared" si="0"/>
        <v>6.8287874628802425E-2</v>
      </c>
      <c r="D22">
        <f t="shared" si="1"/>
        <v>-1.4886644558086568</v>
      </c>
      <c r="E22">
        <f t="shared" si="2"/>
        <v>5.9313830156454195E-2</v>
      </c>
      <c r="F22">
        <f t="shared" si="3"/>
        <v>6.2694145483371044E-2</v>
      </c>
      <c r="S22" s="9">
        <v>0.70990936158480678</v>
      </c>
      <c r="T22" s="6">
        <v>17</v>
      </c>
    </row>
    <row r="23" spans="1:20" x14ac:dyDescent="0.25">
      <c r="A23">
        <v>15</v>
      </c>
      <c r="B23">
        <v>6.5969492248832085E-2</v>
      </c>
      <c r="C23">
        <f t="shared" si="0"/>
        <v>7.3278766251590841E-2</v>
      </c>
      <c r="D23">
        <f t="shared" si="1"/>
        <v>-1.4517988905446626</v>
      </c>
      <c r="E23">
        <f t="shared" si="2"/>
        <v>7.0009155890110253E-2</v>
      </c>
      <c r="F23">
        <f t="shared" si="3"/>
        <v>6.5969492248832085E-2</v>
      </c>
      <c r="S23" s="9">
        <v>0.78045224573869987</v>
      </c>
      <c r="T23" s="6">
        <v>9</v>
      </c>
    </row>
    <row r="24" spans="1:20" x14ac:dyDescent="0.25">
      <c r="A24">
        <v>16</v>
      </c>
      <c r="B24">
        <v>7.0266969641868182E-2</v>
      </c>
      <c r="C24">
        <f t="shared" si="0"/>
        <v>7.8269657874379256E-2</v>
      </c>
      <c r="D24">
        <f t="shared" si="1"/>
        <v>-1.4168071600659802</v>
      </c>
      <c r="E24">
        <f t="shared" si="2"/>
        <v>8.0160850371771453E-2</v>
      </c>
      <c r="F24">
        <f t="shared" si="3"/>
        <v>7.0266969641868182E-2</v>
      </c>
      <c r="S24" s="9">
        <v>0.85099512989259296</v>
      </c>
      <c r="T24" s="6">
        <v>15</v>
      </c>
    </row>
    <row r="25" spans="1:20" x14ac:dyDescent="0.25">
      <c r="A25">
        <v>17</v>
      </c>
      <c r="B25">
        <v>7.240329446582483E-2</v>
      </c>
      <c r="C25">
        <f t="shared" si="0"/>
        <v>8.3260549497167671E-2</v>
      </c>
      <c r="D25">
        <f t="shared" si="1"/>
        <v>-1.3834690237595193</v>
      </c>
      <c r="E25">
        <f t="shared" si="2"/>
        <v>8.9832809138639225E-2</v>
      </c>
      <c r="F25">
        <f t="shared" si="3"/>
        <v>7.240329446582483E-2</v>
      </c>
      <c r="S25" s="9">
        <v>0.92153801404648594</v>
      </c>
      <c r="T25" s="6">
        <v>9</v>
      </c>
    </row>
    <row r="26" spans="1:20" ht="15.75" thickBot="1" x14ac:dyDescent="0.3">
      <c r="A26">
        <v>18</v>
      </c>
      <c r="B26">
        <v>7.5945289631002111E-2</v>
      </c>
      <c r="C26">
        <f t="shared" si="0"/>
        <v>8.8251441119956087E-2</v>
      </c>
      <c r="D26">
        <f t="shared" si="1"/>
        <v>-1.3516013374786249</v>
      </c>
      <c r="E26">
        <f t="shared" si="2"/>
        <v>9.9078165413835517E-2</v>
      </c>
      <c r="F26">
        <f t="shared" si="3"/>
        <v>7.5945289631002111E-2</v>
      </c>
      <c r="S26" s="7" t="s">
        <v>22</v>
      </c>
      <c r="T26" s="7">
        <v>20</v>
      </c>
    </row>
    <row r="27" spans="1:20" x14ac:dyDescent="0.25">
      <c r="A27">
        <v>19</v>
      </c>
      <c r="B27">
        <v>7.8159177642977085E-2</v>
      </c>
      <c r="C27">
        <f t="shared" si="0"/>
        <v>9.3242332742744488E-2</v>
      </c>
      <c r="D27">
        <f t="shared" si="1"/>
        <v>-1.3210500828088609</v>
      </c>
      <c r="E27">
        <f t="shared" si="2"/>
        <v>0.1079416025515848</v>
      </c>
      <c r="F27">
        <f t="shared" si="3"/>
        <v>7.8159177642977085E-2</v>
      </c>
    </row>
    <row r="28" spans="1:20" x14ac:dyDescent="0.25">
      <c r="A28">
        <v>20</v>
      </c>
      <c r="B28">
        <v>8.1470854256133651E-2</v>
      </c>
      <c r="C28">
        <f t="shared" si="0"/>
        <v>9.8233224365532903E-2</v>
      </c>
      <c r="D28">
        <f t="shared" si="1"/>
        <v>-1.2916844384404931</v>
      </c>
      <c r="E28">
        <f t="shared" si="2"/>
        <v>0.11646107403260803</v>
      </c>
      <c r="F28">
        <f t="shared" si="3"/>
        <v>8.1470854256133651E-2</v>
      </c>
    </row>
    <row r="29" spans="1:20" x14ac:dyDescent="0.25">
      <c r="A29">
        <v>21</v>
      </c>
      <c r="B29">
        <v>8.3644713178717245E-2</v>
      </c>
      <c r="C29">
        <f t="shared" si="0"/>
        <v>0.10322411598832132</v>
      </c>
      <c r="D29">
        <f t="shared" si="1"/>
        <v>-1.2633922944799783</v>
      </c>
      <c r="E29">
        <f t="shared" si="2"/>
        <v>0.12466910483843791</v>
      </c>
      <c r="F29">
        <f t="shared" si="3"/>
        <v>8.3644713178717245E-2</v>
      </c>
    </row>
    <row r="30" spans="1:20" x14ac:dyDescent="0.25">
      <c r="A30">
        <v>22</v>
      </c>
      <c r="B30">
        <v>8.7875889074096714E-2</v>
      </c>
      <c r="C30">
        <f t="shared" si="0"/>
        <v>0.10821500761110972</v>
      </c>
      <c r="D30">
        <f t="shared" si="1"/>
        <v>-1.2360768064989964</v>
      </c>
      <c r="E30">
        <f t="shared" si="2"/>
        <v>0.1325937911802394</v>
      </c>
      <c r="F30">
        <f t="shared" si="3"/>
        <v>8.7875889074096714E-2</v>
      </c>
    </row>
    <row r="31" spans="1:20" x14ac:dyDescent="0.25">
      <c r="A31">
        <v>23</v>
      </c>
      <c r="B31">
        <v>9.4164393535488E-2</v>
      </c>
      <c r="C31">
        <f t="shared" si="0"/>
        <v>0.11320589923389814</v>
      </c>
      <c r="D31">
        <f t="shared" si="1"/>
        <v>-1.209653711995704</v>
      </c>
      <c r="E31">
        <f t="shared" si="2"/>
        <v>0.14025957903891367</v>
      </c>
      <c r="F31">
        <f t="shared" si="3"/>
        <v>9.4164393535488E-2</v>
      </c>
    </row>
    <row r="32" spans="1:20" x14ac:dyDescent="0.25">
      <c r="A32">
        <v>24</v>
      </c>
      <c r="B32">
        <v>0.10304201366110111</v>
      </c>
      <c r="C32">
        <f t="shared" si="0"/>
        <v>0.11819679085668655</v>
      </c>
      <c r="D32">
        <f t="shared" si="1"/>
        <v>-1.1840492147562627</v>
      </c>
      <c r="E32">
        <f t="shared" si="2"/>
        <v>0.14768787794770005</v>
      </c>
      <c r="F32">
        <f t="shared" si="3"/>
        <v>0.10304201366110111</v>
      </c>
    </row>
    <row r="33" spans="1:6" x14ac:dyDescent="0.25">
      <c r="A33">
        <v>25</v>
      </c>
      <c r="B33">
        <v>0.10559696043898126</v>
      </c>
      <c r="C33">
        <f t="shared" si="0"/>
        <v>0.12318768247947495</v>
      </c>
      <c r="D33">
        <f t="shared" si="1"/>
        <v>-1.1591982982680227</v>
      </c>
      <c r="E33">
        <f t="shared" si="2"/>
        <v>0.1548975502996171</v>
      </c>
      <c r="F33">
        <f t="shared" si="3"/>
        <v>0.10559696043898126</v>
      </c>
    </row>
    <row r="34" spans="1:6" x14ac:dyDescent="0.25">
      <c r="A34">
        <v>26</v>
      </c>
      <c r="B34">
        <v>0.13020213376751133</v>
      </c>
      <c r="C34">
        <f t="shared" si="0"/>
        <v>0.12817857410226338</v>
      </c>
      <c r="D34">
        <f t="shared" si="1"/>
        <v>-1.1350433674803779</v>
      </c>
      <c r="E34">
        <f t="shared" si="2"/>
        <v>0.1619053053956741</v>
      </c>
      <c r="F34">
        <f t="shared" si="3"/>
        <v>0.13020213376751133</v>
      </c>
    </row>
    <row r="35" spans="1:6" x14ac:dyDescent="0.25">
      <c r="A35">
        <v>27</v>
      </c>
      <c r="B35">
        <v>0.13788516993602951</v>
      </c>
      <c r="C35">
        <f t="shared" si="0"/>
        <v>0.13316946572505178</v>
      </c>
      <c r="D35">
        <f t="shared" si="1"/>
        <v>-1.1115331448105421</v>
      </c>
      <c r="E35">
        <f t="shared" si="2"/>
        <v>0.16872601973231999</v>
      </c>
      <c r="F35">
        <f t="shared" si="3"/>
        <v>0.13788516993602951</v>
      </c>
    </row>
    <row r="36" spans="1:6" x14ac:dyDescent="0.25">
      <c r="A36">
        <v>28</v>
      </c>
      <c r="B36">
        <v>0.14491078142821534</v>
      </c>
      <c r="C36">
        <f t="shared" si="0"/>
        <v>0.13816035734784018</v>
      </c>
      <c r="D36">
        <f t="shared" si="1"/>
        <v>-1.0886217651409178</v>
      </c>
      <c r="E36">
        <f t="shared" si="2"/>
        <v>0.1753729995580553</v>
      </c>
      <c r="F36">
        <f t="shared" si="3"/>
        <v>0.14491078142821534</v>
      </c>
    </row>
    <row r="37" spans="1:6" x14ac:dyDescent="0.25">
      <c r="A37">
        <v>29</v>
      </c>
      <c r="B37">
        <v>0.1452663516246443</v>
      </c>
      <c r="C37">
        <f t="shared" si="0"/>
        <v>0.14315124897062861</v>
      </c>
      <c r="D37">
        <f t="shared" si="1"/>
        <v>-1.0662680281073724</v>
      </c>
      <c r="E37">
        <f t="shared" si="2"/>
        <v>0.18185819779728485</v>
      </c>
      <c r="F37">
        <f t="shared" si="3"/>
        <v>0.1452663516246443</v>
      </c>
    </row>
    <row r="38" spans="1:6" x14ac:dyDescent="0.25">
      <c r="A38">
        <v>30</v>
      </c>
      <c r="B38">
        <v>0.15237550897667762</v>
      </c>
      <c r="C38">
        <f t="shared" si="0"/>
        <v>0.14814214059341702</v>
      </c>
      <c r="D38">
        <f t="shared" si="1"/>
        <v>-1.0444347758534591</v>
      </c>
      <c r="E38">
        <f t="shared" si="2"/>
        <v>0.18819239457437187</v>
      </c>
      <c r="F38">
        <f t="shared" si="3"/>
        <v>0.15237550897667762</v>
      </c>
    </row>
    <row r="39" spans="1:6" x14ac:dyDescent="0.25">
      <c r="A39">
        <v>31</v>
      </c>
      <c r="B39">
        <v>0.15403196215183734</v>
      </c>
      <c r="C39">
        <f t="shared" si="0"/>
        <v>0.15313303221620542</v>
      </c>
      <c r="D39">
        <f t="shared" si="1"/>
        <v>-1.0230883717112131</v>
      </c>
      <c r="E39">
        <f t="shared" si="2"/>
        <v>0.19438534845718047</v>
      </c>
      <c r="F39">
        <f t="shared" si="3"/>
        <v>0.15403196215183734</v>
      </c>
    </row>
    <row r="40" spans="1:6" x14ac:dyDescent="0.25">
      <c r="A40">
        <v>32</v>
      </c>
      <c r="B40">
        <v>0.15865520270862643</v>
      </c>
      <c r="C40">
        <f t="shared" si="0"/>
        <v>0.15812392383899385</v>
      </c>
      <c r="D40">
        <f t="shared" si="1"/>
        <v>-1.0021982607056297</v>
      </c>
      <c r="E40">
        <f t="shared" si="2"/>
        <v>0.20044592396218064</v>
      </c>
      <c r="F40">
        <f t="shared" si="3"/>
        <v>0.15865520270862643</v>
      </c>
    </row>
    <row r="41" spans="1:6" x14ac:dyDescent="0.25">
      <c r="A41">
        <v>33</v>
      </c>
      <c r="B41">
        <v>0.16004157787429396</v>
      </c>
      <c r="C41">
        <f t="shared" si="0"/>
        <v>0.16311481546178222</v>
      </c>
      <c r="D41">
        <f t="shared" si="1"/>
        <v>-0.98173659687979353</v>
      </c>
      <c r="E41">
        <f t="shared" si="2"/>
        <v>0.20638219967374893</v>
      </c>
      <c r="F41">
        <f t="shared" si="3"/>
        <v>0.16004157787429396</v>
      </c>
    </row>
    <row r="42" spans="1:6" x14ac:dyDescent="0.25">
      <c r="A42">
        <v>34</v>
      </c>
      <c r="B42">
        <v>0.16385805923548358</v>
      </c>
      <c r="C42">
        <f t="shared" ref="C42:C73" si="4">(A42-0.3175)/($B$4+0.365)</f>
        <v>0.16810570708457065</v>
      </c>
      <c r="D42">
        <f t="shared" si="1"/>
        <v>-0.96167792555982212</v>
      </c>
      <c r="E42">
        <f t="shared" si="2"/>
        <v>0.21220156042449728</v>
      </c>
      <c r="F42">
        <f t="shared" si="3"/>
        <v>0.16385805923548358</v>
      </c>
    </row>
    <row r="43" spans="1:6" x14ac:dyDescent="0.25">
      <c r="A43">
        <v>35</v>
      </c>
      <c r="B43">
        <v>0.17377565519173466</v>
      </c>
      <c r="C43">
        <f t="shared" si="4"/>
        <v>0.17309659870735905</v>
      </c>
      <c r="D43">
        <f t="shared" si="1"/>
        <v>-0.94199891107872069</v>
      </c>
      <c r="E43">
        <f t="shared" si="2"/>
        <v>0.21791077628720046</v>
      </c>
      <c r="F43">
        <f t="shared" si="3"/>
        <v>0.17377565519173466</v>
      </c>
    </row>
    <row r="44" spans="1:6" x14ac:dyDescent="0.25">
      <c r="A44">
        <v>36</v>
      </c>
      <c r="B44">
        <v>0.1739705463395711</v>
      </c>
      <c r="C44">
        <f t="shared" si="4"/>
        <v>0.17808749033014745</v>
      </c>
      <c r="D44">
        <f t="shared" si="1"/>
        <v>-0.92267810233836423</v>
      </c>
      <c r="E44">
        <f t="shared" si="2"/>
        <v>0.22351607058924128</v>
      </c>
      <c r="F44">
        <f t="shared" si="3"/>
        <v>0.1739705463395711</v>
      </c>
    </row>
    <row r="45" spans="1:6" x14ac:dyDescent="0.25">
      <c r="A45">
        <v>37</v>
      </c>
      <c r="B45">
        <v>0.18646390761884402</v>
      </c>
      <c r="C45">
        <f t="shared" si="4"/>
        <v>0.18307838195293588</v>
      </c>
      <c r="D45">
        <f t="shared" si="1"/>
        <v>-0.90369573004276293</v>
      </c>
      <c r="E45">
        <f t="shared" si="2"/>
        <v>0.22902317873867939</v>
      </c>
      <c r="F45">
        <f t="shared" si="3"/>
        <v>0.18646390761884402</v>
      </c>
    </row>
    <row r="46" spans="1:6" x14ac:dyDescent="0.25">
      <c r="A46">
        <v>38</v>
      </c>
      <c r="B46">
        <v>0.18750161114472652</v>
      </c>
      <c r="C46">
        <f t="shared" si="4"/>
        <v>0.18806927357572428</v>
      </c>
      <c r="D46">
        <f t="shared" si="1"/>
        <v>-0.8850335305802316</v>
      </c>
      <c r="E46">
        <f t="shared" si="2"/>
        <v>0.23443739931902069</v>
      </c>
      <c r="F46">
        <f t="shared" si="3"/>
        <v>0.18750161114472652</v>
      </c>
    </row>
    <row r="47" spans="1:6" x14ac:dyDescent="0.25">
      <c r="A47">
        <v>39</v>
      </c>
      <c r="B47">
        <v>0.18860886025003376</v>
      </c>
      <c r="C47">
        <f t="shared" si="4"/>
        <v>0.19306016519851268</v>
      </c>
      <c r="D47">
        <f t="shared" si="1"/>
        <v>-0.86667459243973777</v>
      </c>
      <c r="E47">
        <f t="shared" si="2"/>
        <v>0.23976363864643985</v>
      </c>
      <c r="F47">
        <f t="shared" si="3"/>
        <v>0.18860886025003376</v>
      </c>
    </row>
    <row r="48" spans="1:6" x14ac:dyDescent="0.25">
      <c r="A48">
        <v>40</v>
      </c>
      <c r="B48">
        <v>0.19620242958233924</v>
      </c>
      <c r="C48">
        <f t="shared" si="4"/>
        <v>0.19805105682130111</v>
      </c>
      <c r="D48">
        <f t="shared" si="1"/>
        <v>-0.84860322177127578</v>
      </c>
      <c r="E48">
        <f t="shared" si="2"/>
        <v>0.24500644977299568</v>
      </c>
      <c r="F48">
        <f t="shared" si="3"/>
        <v>0.19620242958233924</v>
      </c>
    </row>
    <row r="49" spans="1:6" x14ac:dyDescent="0.25">
      <c r="A49">
        <v>41</v>
      </c>
      <c r="B49">
        <v>0.1996271757131568</v>
      </c>
      <c r="C49">
        <f t="shared" si="4"/>
        <v>0.20304194844408952</v>
      </c>
      <c r="D49">
        <f t="shared" si="1"/>
        <v>-0.83080482428204394</v>
      </c>
      <c r="E49">
        <f t="shared" si="2"/>
        <v>0.25017006675055337</v>
      </c>
      <c r="F49">
        <f t="shared" si="3"/>
        <v>0.1996271757131568</v>
      </c>
    </row>
    <row r="50" spans="1:6" x14ac:dyDescent="0.25">
      <c r="A50">
        <v>42</v>
      </c>
      <c r="B50">
        <v>0.20487214700783019</v>
      </c>
      <c r="C50">
        <f t="shared" si="4"/>
        <v>0.20803284006687792</v>
      </c>
      <c r="D50">
        <f t="shared" si="1"/>
        <v>-0.813265801130579</v>
      </c>
      <c r="E50">
        <f t="shared" si="2"/>
        <v>0.25525843483366162</v>
      </c>
      <c r="F50">
        <f t="shared" si="3"/>
        <v>0.20487214700783019</v>
      </c>
    </row>
    <row r="51" spans="1:6" x14ac:dyDescent="0.25">
      <c r="A51">
        <v>43</v>
      </c>
      <c r="B51">
        <v>0.22158136281579044</v>
      </c>
      <c r="C51">
        <f t="shared" si="4"/>
        <v>0.21302373168966635</v>
      </c>
      <c r="D51">
        <f t="shared" si="1"/>
        <v>-0.79597345686320198</v>
      </c>
      <c r="E51">
        <f t="shared" si="2"/>
        <v>0.26027523718875129</v>
      </c>
      <c r="F51">
        <f t="shared" si="3"/>
        <v>0.22158136281579044</v>
      </c>
    </row>
    <row r="52" spans="1:6" x14ac:dyDescent="0.25">
      <c r="A52">
        <v>44</v>
      </c>
      <c r="B52">
        <v>0.22853048070815318</v>
      </c>
      <c r="C52">
        <f t="shared" si="4"/>
        <v>0.21801462331245475</v>
      </c>
      <c r="D52">
        <f t="shared" si="1"/>
        <v>-0.77891591774942015</v>
      </c>
      <c r="E52">
        <f t="shared" si="2"/>
        <v>0.26522391858642014</v>
      </c>
      <c r="F52">
        <f t="shared" si="3"/>
        <v>0.22853048070815318</v>
      </c>
    </row>
    <row r="53" spans="1:6" x14ac:dyDescent="0.25">
      <c r="A53">
        <v>45</v>
      </c>
      <c r="B53">
        <v>0.23106253605221749</v>
      </c>
      <c r="C53">
        <f t="shared" si="4"/>
        <v>0.22300551493524315</v>
      </c>
      <c r="D53">
        <f t="shared" si="1"/>
        <v>-0.76208205912937055</v>
      </c>
      <c r="E53">
        <f t="shared" si="2"/>
        <v>0.27010770647917193</v>
      </c>
      <c r="F53">
        <f t="shared" si="3"/>
        <v>0.23106253605221749</v>
      </c>
    </row>
    <row r="54" spans="1:6" x14ac:dyDescent="0.25">
      <c r="A54">
        <v>46</v>
      </c>
      <c r="B54">
        <v>0.23114956458142621</v>
      </c>
      <c r="C54">
        <f t="shared" si="4"/>
        <v>0.22799640655803158</v>
      </c>
      <c r="D54">
        <f t="shared" si="1"/>
        <v>-0.74546144059801422</v>
      </c>
      <c r="E54">
        <f t="shared" si="2"/>
        <v>0.27492962980558061</v>
      </c>
      <c r="F54">
        <f t="shared" si="3"/>
        <v>0.23114956458142621</v>
      </c>
    </row>
    <row r="55" spans="1:6" x14ac:dyDescent="0.25">
      <c r="A55">
        <v>47</v>
      </c>
      <c r="B55">
        <v>0.24589108596025411</v>
      </c>
      <c r="C55">
        <f t="shared" si="4"/>
        <v>0.23298729818081998</v>
      </c>
      <c r="D55">
        <f t="shared" si="1"/>
        <v>-0.72904424802618528</v>
      </c>
      <c r="E55">
        <f t="shared" si="2"/>
        <v>0.27969253581096776</v>
      </c>
      <c r="F55">
        <f t="shared" si="3"/>
        <v>0.24589108596025411</v>
      </c>
    </row>
    <row r="56" spans="1:6" x14ac:dyDescent="0.25">
      <c r="A56">
        <v>48</v>
      </c>
      <c r="B56">
        <v>0.25248192097050515</v>
      </c>
      <c r="C56">
        <f t="shared" si="4"/>
        <v>0.23797818980360838</v>
      </c>
      <c r="D56">
        <f t="shared" si="1"/>
        <v>-0.7128212415646763</v>
      </c>
      <c r="E56">
        <f t="shared" si="2"/>
        <v>0.28439910513229888</v>
      </c>
      <c r="F56">
        <f t="shared" si="3"/>
        <v>0.25248192097050515</v>
      </c>
    </row>
    <row r="57" spans="1:6" x14ac:dyDescent="0.25">
      <c r="A57">
        <v>49</v>
      </c>
      <c r="B57">
        <v>0.25700075031716263</v>
      </c>
      <c r="C57">
        <f t="shared" si="4"/>
        <v>0.24296908142639681</v>
      </c>
      <c r="D57">
        <f t="shared" si="1"/>
        <v>-0.69678370889963348</v>
      </c>
      <c r="E57">
        <f t="shared" si="2"/>
        <v>0.28905186535958632</v>
      </c>
      <c r="F57">
        <f t="shared" si="3"/>
        <v>0.25700075031716263</v>
      </c>
    </row>
    <row r="58" spans="1:6" x14ac:dyDescent="0.25">
      <c r="A58">
        <v>50</v>
      </c>
      <c r="B58">
        <v>0.25943063529984145</v>
      </c>
      <c r="C58">
        <f t="shared" si="4"/>
        <v>0.24795997304918521</v>
      </c>
      <c r="D58">
        <f t="shared" si="1"/>
        <v>-0.68092342313006238</v>
      </c>
      <c r="E58">
        <f t="shared" si="2"/>
        <v>0.2936532032563392</v>
      </c>
      <c r="F58">
        <f t="shared" si="3"/>
        <v>0.25943063529984145</v>
      </c>
    </row>
    <row r="59" spans="1:6" x14ac:dyDescent="0.25">
      <c r="A59">
        <v>51</v>
      </c>
      <c r="B59">
        <v>0.25979534331260667</v>
      </c>
      <c r="C59">
        <f t="shared" si="4"/>
        <v>0.25295086467197364</v>
      </c>
      <c r="D59">
        <f t="shared" si="1"/>
        <v>-0.66523260472460155</v>
      </c>
      <c r="E59">
        <f t="shared" si="2"/>
        <v>0.29820537579654854</v>
      </c>
      <c r="F59">
        <f t="shared" si="3"/>
        <v>0.25979534331260667</v>
      </c>
    </row>
    <row r="60" spans="1:6" x14ac:dyDescent="0.25">
      <c r="A60">
        <v>52</v>
      </c>
      <c r="B60">
        <v>0.26282992741790367</v>
      </c>
      <c r="C60">
        <f t="shared" si="4"/>
        <v>0.25794175629476201</v>
      </c>
      <c r="D60">
        <f t="shared" si="1"/>
        <v>-0.6497038870877907</v>
      </c>
      <c r="E60">
        <f t="shared" si="2"/>
        <v>0.30271052015449695</v>
      </c>
      <c r="F60">
        <f t="shared" si="3"/>
        <v>0.26282992741790367</v>
      </c>
    </row>
    <row r="61" spans="1:6" x14ac:dyDescent="0.25">
      <c r="A61">
        <v>53</v>
      </c>
      <c r="B61">
        <v>0.27155532707353625</v>
      </c>
      <c r="C61">
        <f t="shared" si="4"/>
        <v>0.26293264791755044</v>
      </c>
      <c r="D61">
        <f t="shared" si="1"/>
        <v>-0.63433028532804181</v>
      </c>
      <c r="E61">
        <f t="shared" si="2"/>
        <v>0.30717066276569982</v>
      </c>
      <c r="F61">
        <f t="shared" si="3"/>
        <v>0.27155532707353625</v>
      </c>
    </row>
    <row r="62" spans="1:6" x14ac:dyDescent="0.25">
      <c r="A62">
        <v>54</v>
      </c>
      <c r="B62">
        <v>0.2743663721473919</v>
      </c>
      <c r="C62">
        <f t="shared" si="4"/>
        <v>0.26792353954033887</v>
      </c>
      <c r="D62">
        <f t="shared" si="1"/>
        <v>-0.61910516787233194</v>
      </c>
      <c r="E62">
        <f t="shared" si="2"/>
        <v>0.31158772756196462</v>
      </c>
      <c r="F62">
        <f t="shared" si="3"/>
        <v>0.2743663721473919</v>
      </c>
    </row>
    <row r="63" spans="1:6" x14ac:dyDescent="0.25">
      <c r="A63">
        <v>55</v>
      </c>
      <c r="B63">
        <v>0.27675965993698548</v>
      </c>
      <c r="C63">
        <f t="shared" si="4"/>
        <v>0.27291443116312725</v>
      </c>
      <c r="D63">
        <f t="shared" si="1"/>
        <v>-0.6040222306177242</v>
      </c>
      <c r="E63">
        <f t="shared" si="2"/>
        <v>0.31596354347047262</v>
      </c>
      <c r="F63">
        <f t="shared" si="3"/>
        <v>0.27675965993698548</v>
      </c>
    </row>
    <row r="64" spans="1:6" x14ac:dyDescent="0.25">
      <c r="A64">
        <v>56</v>
      </c>
      <c r="B64">
        <v>0.27779372580206696</v>
      </c>
      <c r="C64">
        <f t="shared" si="4"/>
        <v>0.27790532278591568</v>
      </c>
      <c r="D64">
        <f t="shared" si="1"/>
        <v>-0.58907547334847976</v>
      </c>
      <c r="E64">
        <f t="shared" si="2"/>
        <v>0.32029985125557509</v>
      </c>
      <c r="F64">
        <f t="shared" si="3"/>
        <v>0.27779372580206696</v>
      </c>
    </row>
    <row r="65" spans="1:6" x14ac:dyDescent="0.25">
      <c r="A65">
        <v>57</v>
      </c>
      <c r="B65">
        <v>0.27980800530997696</v>
      </c>
      <c r="C65">
        <f t="shared" si="4"/>
        <v>0.28289621440870411</v>
      </c>
      <c r="D65">
        <f t="shared" si="1"/>
        <v>-0.57425917818074257</v>
      </c>
      <c r="E65">
        <f t="shared" si="2"/>
        <v>0.3245983097723556</v>
      </c>
      <c r="F65">
        <f t="shared" si="3"/>
        <v>0.27980800530997696</v>
      </c>
    </row>
    <row r="66" spans="1:6" x14ac:dyDescent="0.25">
      <c r="A66">
        <v>58</v>
      </c>
      <c r="B66">
        <v>0.28774562071301157</v>
      </c>
      <c r="C66">
        <f t="shared" si="4"/>
        <v>0.28788710603149248</v>
      </c>
      <c r="D66">
        <f t="shared" si="1"/>
        <v>-0.55956788982540295</v>
      </c>
      <c r="E66">
        <f t="shared" si="2"/>
        <v>0.32886050169270814</v>
      </c>
      <c r="F66">
        <f t="shared" si="3"/>
        <v>0.28774562071301157</v>
      </c>
    </row>
    <row r="67" spans="1:6" x14ac:dyDescent="0.25">
      <c r="A67">
        <v>59</v>
      </c>
      <c r="B67">
        <v>0.28892691086543731</v>
      </c>
      <c r="C67">
        <f t="shared" si="4"/>
        <v>0.29287799765428091</v>
      </c>
      <c r="D67">
        <f t="shared" si="1"/>
        <v>-0.54499639748450124</v>
      </c>
      <c r="E67">
        <f t="shared" si="2"/>
        <v>0.33308793875749743</v>
      </c>
      <c r="F67">
        <f t="shared" si="3"/>
        <v>0.28892691086543731</v>
      </c>
    </row>
    <row r="68" spans="1:6" x14ac:dyDescent="0.25">
      <c r="A68">
        <v>60</v>
      </c>
      <c r="B68">
        <v>0.2924347806186216</v>
      </c>
      <c r="C68">
        <f t="shared" si="4"/>
        <v>0.29786888927706934</v>
      </c>
      <c r="D68">
        <f t="shared" si="1"/>
        <v>-0.53053971821797519</v>
      </c>
      <c r="E68">
        <f t="shared" si="2"/>
        <v>0.33728206660214766</v>
      </c>
      <c r="F68">
        <f t="shared" si="3"/>
        <v>0.2924347806186216</v>
      </c>
    </row>
    <row r="69" spans="1:6" x14ac:dyDescent="0.25">
      <c r="A69">
        <v>61</v>
      </c>
      <c r="B69">
        <v>0.3088463395866764</v>
      </c>
      <c r="C69">
        <f t="shared" si="4"/>
        <v>0.30285978089985771</v>
      </c>
      <c r="D69">
        <f t="shared" si="1"/>
        <v>-0.51619308163618116</v>
      </c>
      <c r="E69">
        <f t="shared" si="2"/>
        <v>0.34144426919760162</v>
      </c>
      <c r="F69">
        <f t="shared" si="3"/>
        <v>0.3088463395866764</v>
      </c>
    </row>
    <row r="70" spans="1:6" x14ac:dyDescent="0.25">
      <c r="A70">
        <v>62</v>
      </c>
      <c r="B70">
        <v>0.31200801793792965</v>
      </c>
      <c r="C70">
        <f t="shared" si="4"/>
        <v>0.30785067252264614</v>
      </c>
      <c r="D70">
        <f t="shared" si="1"/>
        <v>-0.5019519157898531</v>
      </c>
      <c r="E70">
        <f t="shared" si="2"/>
        <v>0.34557587294388292</v>
      </c>
      <c r="F70">
        <f t="shared" si="3"/>
        <v>0.31200801793792965</v>
      </c>
    </row>
    <row r="71" spans="1:6" x14ac:dyDescent="0.25">
      <c r="A71">
        <v>63</v>
      </c>
      <c r="B71">
        <v>0.31714209069357358</v>
      </c>
      <c r="C71">
        <f t="shared" si="4"/>
        <v>0.31284156414543457</v>
      </c>
      <c r="D71">
        <f t="shared" si="1"/>
        <v>-0.48781183414332763</v>
      </c>
      <c r="E71">
        <f t="shared" si="2"/>
        <v>0.34967815044938444</v>
      </c>
      <c r="F71">
        <f t="shared" si="3"/>
        <v>0.31714209069357358</v>
      </c>
    </row>
    <row r="72" spans="1:6" x14ac:dyDescent="0.25">
      <c r="A72">
        <v>64</v>
      </c>
      <c r="B72">
        <v>0.31945850583752589</v>
      </c>
      <c r="C72">
        <f t="shared" si="4"/>
        <v>0.31783245576822294</v>
      </c>
      <c r="D72">
        <f t="shared" si="1"/>
        <v>-0.47376862352925281</v>
      </c>
      <c r="E72">
        <f t="shared" si="2"/>
        <v>0.35375232402541146</v>
      </c>
      <c r="F72">
        <f t="shared" si="3"/>
        <v>0.31945850583752589</v>
      </c>
    </row>
    <row r="73" spans="1:6" x14ac:dyDescent="0.25">
      <c r="A73">
        <v>65</v>
      </c>
      <c r="B73">
        <v>0.32277692245682099</v>
      </c>
      <c r="C73">
        <f t="shared" si="4"/>
        <v>0.32282334739101143</v>
      </c>
      <c r="D73">
        <f t="shared" si="1"/>
        <v>-0.45981823299387026</v>
      </c>
      <c r="E73">
        <f t="shared" si="2"/>
        <v>0.35779956892235476</v>
      </c>
      <c r="F73">
        <f t="shared" si="3"/>
        <v>0.32277692245682099</v>
      </c>
    </row>
    <row r="74" spans="1:6" x14ac:dyDescent="0.25">
      <c r="A74">
        <v>66</v>
      </c>
      <c r="B74">
        <v>0.32581629575522475</v>
      </c>
      <c r="C74">
        <f t="shared" ref="C74:C107" si="5">(A74-0.3175)/($B$4+0.365)</f>
        <v>0.3278142390137998</v>
      </c>
      <c r="D74">
        <f t="shared" ref="D74:D137" si="6">_xlfn.NORM.S.INV(C74)</f>
        <v>-0.44595676345151897</v>
      </c>
      <c r="E74">
        <f t="shared" ref="E74:E137" si="7">$B$5+D74*$B$6</f>
        <v>0.36182101633109409</v>
      </c>
      <c r="F74">
        <f t="shared" ref="F74:F108" si="8">B74</f>
        <v>0.32581629575522475</v>
      </c>
    </row>
    <row r="75" spans="1:6" x14ac:dyDescent="0.25">
      <c r="A75">
        <v>67</v>
      </c>
      <c r="B75">
        <v>0.32900538810269397</v>
      </c>
      <c r="C75">
        <f t="shared" si="5"/>
        <v>0.33280513063658823</v>
      </c>
      <c r="D75">
        <f t="shared" si="6"/>
        <v>-0.43218045807539818</v>
      </c>
      <c r="E75">
        <f t="shared" si="7"/>
        <v>0.3658177561708012</v>
      </c>
      <c r="F75">
        <f t="shared" si="8"/>
        <v>0.32900538810269397</v>
      </c>
    </row>
    <row r="76" spans="1:6" x14ac:dyDescent="0.25">
      <c r="A76">
        <v>68</v>
      </c>
      <c r="B76">
        <v>0.33778614377233995</v>
      </c>
      <c r="C76">
        <f t="shared" si="5"/>
        <v>0.33779602225937666</v>
      </c>
      <c r="D76">
        <f t="shared" si="6"/>
        <v>-0.4184856933590721</v>
      </c>
      <c r="E76">
        <f t="shared" si="7"/>
        <v>0.36979083968214888</v>
      </c>
      <c r="F76">
        <f t="shared" si="8"/>
        <v>0.33778614377233995</v>
      </c>
    </row>
    <row r="77" spans="1:6" x14ac:dyDescent="0.25">
      <c r="A77">
        <v>69</v>
      </c>
      <c r="B77">
        <v>0.33783431850732404</v>
      </c>
      <c r="C77">
        <f t="shared" si="5"/>
        <v>0.34278691388216503</v>
      </c>
      <c r="D77">
        <f t="shared" si="6"/>
        <v>-0.40486897078973405</v>
      </c>
      <c r="E77">
        <f t="shared" si="7"/>
        <v>0.37374128184303812</v>
      </c>
      <c r="F77">
        <f t="shared" si="8"/>
        <v>0.33783431850732404</v>
      </c>
    </row>
    <row r="78" spans="1:6" x14ac:dyDescent="0.25">
      <c r="A78">
        <v>70</v>
      </c>
      <c r="B78">
        <v>0.33863163207572633</v>
      </c>
      <c r="C78">
        <f t="shared" si="5"/>
        <v>0.34777780550495346</v>
      </c>
      <c r="D78">
        <f t="shared" si="6"/>
        <v>-0.39132690908007078</v>
      </c>
      <c r="E78">
        <f t="shared" si="7"/>
        <v>0.37767006362226607</v>
      </c>
      <c r="F78">
        <f t="shared" si="8"/>
        <v>0.33863163207572633</v>
      </c>
    </row>
    <row r="79" spans="1:6" x14ac:dyDescent="0.25">
      <c r="A79">
        <v>71</v>
      </c>
      <c r="B79">
        <v>0.34259386281772009</v>
      </c>
      <c r="C79">
        <f t="shared" si="5"/>
        <v>0.35276869712774189</v>
      </c>
      <c r="D79">
        <f t="shared" si="6"/>
        <v>-0.37785623691071135</v>
      </c>
      <c r="E79">
        <f t="shared" si="7"/>
        <v>0.3815781340850648</v>
      </c>
      <c r="F79">
        <f t="shared" si="8"/>
        <v>0.34259386281772009</v>
      </c>
    </row>
    <row r="80" spans="1:6" x14ac:dyDescent="0.25">
      <c r="A80">
        <v>72</v>
      </c>
      <c r="B80">
        <v>0.3430868911055176</v>
      </c>
      <c r="C80">
        <f t="shared" si="5"/>
        <v>0.35775958875053027</v>
      </c>
      <c r="D80">
        <f t="shared" si="6"/>
        <v>-0.36445378613982249</v>
      </c>
      <c r="E80">
        <f t="shared" si="7"/>
        <v>0.38546641236311274</v>
      </c>
      <c r="F80">
        <f t="shared" si="8"/>
        <v>0.3430868911055176</v>
      </c>
    </row>
    <row r="81" spans="1:6" x14ac:dyDescent="0.25">
      <c r="A81">
        <v>73</v>
      </c>
      <c r="B81">
        <v>0.34785198987084154</v>
      </c>
      <c r="C81">
        <f t="shared" si="5"/>
        <v>0.3627504803733187</v>
      </c>
      <c r="D81">
        <f t="shared" si="6"/>
        <v>-0.3511164854404864</v>
      </c>
      <c r="E81">
        <f t="shared" si="7"/>
        <v>0.38933578950043923</v>
      </c>
      <c r="F81">
        <f t="shared" si="8"/>
        <v>0.34785198987084154</v>
      </c>
    </row>
    <row r="82" spans="1:6" x14ac:dyDescent="0.25">
      <c r="A82">
        <v>74</v>
      </c>
      <c r="B82">
        <v>0.35034477618679727</v>
      </c>
      <c r="C82">
        <f t="shared" si="5"/>
        <v>0.36774137199610712</v>
      </c>
      <c r="D82">
        <f t="shared" si="6"/>
        <v>-0.33784135433012996</v>
      </c>
      <c r="E82">
        <f t="shared" si="7"/>
        <v>0.39318713018558871</v>
      </c>
      <c r="F82">
        <f t="shared" si="8"/>
        <v>0.35034477618679727</v>
      </c>
    </row>
    <row r="83" spans="1:6" x14ac:dyDescent="0.25">
      <c r="A83">
        <v>75</v>
      </c>
      <c r="B83">
        <v>0.35127850707318664</v>
      </c>
      <c r="C83">
        <f t="shared" si="5"/>
        <v>0.3727322636188955</v>
      </c>
      <c r="D83">
        <f t="shared" si="6"/>
        <v>-0.32462549755950648</v>
      </c>
      <c r="E83">
        <f t="shared" si="7"/>
        <v>0.39702127437947182</v>
      </c>
      <c r="F83">
        <f t="shared" si="8"/>
        <v>0.35127850707318664</v>
      </c>
    </row>
    <row r="84" spans="1:6" x14ac:dyDescent="0.25">
      <c r="A84">
        <v>76</v>
      </c>
      <c r="B84">
        <v>0.3542905742287783</v>
      </c>
      <c r="C84">
        <f t="shared" si="5"/>
        <v>0.37772315524168393</v>
      </c>
      <c r="D84">
        <f t="shared" si="6"/>
        <v>-0.31146609983163448</v>
      </c>
      <c r="E84">
        <f t="shared" si="7"/>
        <v>0.40083903884749117</v>
      </c>
      <c r="F84">
        <f t="shared" si="8"/>
        <v>0.3542905742287783</v>
      </c>
    </row>
    <row r="85" spans="1:6" x14ac:dyDescent="0.25">
      <c r="A85">
        <v>77</v>
      </c>
      <c r="B85">
        <v>0.35816238117323396</v>
      </c>
      <c r="C85">
        <f t="shared" si="5"/>
        <v>0.38271404686447236</v>
      </c>
      <c r="D85">
        <f t="shared" si="6"/>
        <v>-0.29836042082368652</v>
      </c>
      <c r="E85">
        <f t="shared" si="7"/>
        <v>0.40464121860377561</v>
      </c>
      <c r="F85">
        <f t="shared" si="8"/>
        <v>0.35816238117323396</v>
      </c>
    </row>
    <row r="86" spans="1:6" x14ac:dyDescent="0.25">
      <c r="A86">
        <v>78</v>
      </c>
      <c r="B86">
        <v>0.37020413570259714</v>
      </c>
      <c r="C86">
        <f t="shared" si="5"/>
        <v>0.38770493848726073</v>
      </c>
      <c r="D86">
        <f t="shared" si="6"/>
        <v>-0.28530579048713894</v>
      </c>
      <c r="E86">
        <f t="shared" si="7"/>
        <v>0.4084285882746867</v>
      </c>
      <c r="F86">
        <f t="shared" si="8"/>
        <v>0.37020413570259714</v>
      </c>
    </row>
    <row r="87" spans="1:6" x14ac:dyDescent="0.25">
      <c r="A87">
        <v>79</v>
      </c>
      <c r="B87">
        <v>0.38214940066720704</v>
      </c>
      <c r="C87">
        <f t="shared" si="5"/>
        <v>0.39269583011004916</v>
      </c>
      <c r="D87">
        <f t="shared" si="6"/>
        <v>-0.27229960460358094</v>
      </c>
      <c r="E87">
        <f t="shared" si="7"/>
        <v>0.41220190338815366</v>
      </c>
      <c r="F87">
        <f t="shared" si="8"/>
        <v>0.38214940066720704</v>
      </c>
    </row>
    <row r="88" spans="1:6" x14ac:dyDescent="0.25">
      <c r="A88">
        <v>80</v>
      </c>
      <c r="B88">
        <v>0.38294825336237037</v>
      </c>
      <c r="C88">
        <f t="shared" si="5"/>
        <v>0.39768672173283759</v>
      </c>
      <c r="D88">
        <f t="shared" si="6"/>
        <v>-0.25933932057544706</v>
      </c>
      <c r="E88">
        <f t="shared" si="7"/>
        <v>0.41596190159485341</v>
      </c>
      <c r="F88">
        <f t="shared" si="8"/>
        <v>0.38294825336237037</v>
      </c>
    </row>
    <row r="89" spans="1:6" x14ac:dyDescent="0.25">
      <c r="A89">
        <v>81</v>
      </c>
      <c r="B89">
        <v>0.38583066193244997</v>
      </c>
      <c r="C89">
        <f t="shared" si="5"/>
        <v>0.40267761335562596</v>
      </c>
      <c r="D89">
        <f t="shared" si="6"/>
        <v>-0.24642245343261474</v>
      </c>
      <c r="E89">
        <f t="shared" si="7"/>
        <v>0.41970930382676441</v>
      </c>
      <c r="F89">
        <f t="shared" si="8"/>
        <v>0.38583066193244997</v>
      </c>
    </row>
    <row r="90" spans="1:6" x14ac:dyDescent="0.25">
      <c r="A90">
        <v>82</v>
      </c>
      <c r="B90">
        <v>0.39436795637945066</v>
      </c>
      <c r="C90">
        <f t="shared" si="5"/>
        <v>0.40766850497841439</v>
      </c>
      <c r="D90">
        <f t="shared" si="6"/>
        <v>-0.23354657203732179</v>
      </c>
      <c r="E90">
        <f t="shared" si="7"/>
        <v>0.42344481539818413</v>
      </c>
      <c r="F90">
        <f t="shared" si="8"/>
        <v>0.39436795637945066</v>
      </c>
    </row>
    <row r="91" spans="1:6" x14ac:dyDescent="0.25">
      <c r="A91">
        <v>83</v>
      </c>
      <c r="B91">
        <v>0.39723525495805601</v>
      </c>
      <c r="C91">
        <f t="shared" si="5"/>
        <v>0.41265939660120282</v>
      </c>
      <c r="D91">
        <f t="shared" si="6"/>
        <v>-0.22070929547121465</v>
      </c>
      <c r="E91">
        <f t="shared" si="7"/>
        <v>0.42716912705390808</v>
      </c>
      <c r="F91">
        <f t="shared" si="8"/>
        <v>0.39723525495805601</v>
      </c>
    </row>
    <row r="92" spans="1:6" x14ac:dyDescent="0.25">
      <c r="A92">
        <v>84</v>
      </c>
      <c r="B92">
        <v>0.39907972639639433</v>
      </c>
      <c r="C92">
        <f t="shared" si="5"/>
        <v>0.4176502882239912</v>
      </c>
      <c r="D92">
        <f t="shared" si="6"/>
        <v>-0.20790828958955843</v>
      </c>
      <c r="E92">
        <f t="shared" si="7"/>
        <v>0.4308829159689116</v>
      </c>
      <c r="F92">
        <f t="shared" si="8"/>
        <v>0.39907972639639433</v>
      </c>
    </row>
    <row r="93" spans="1:6" x14ac:dyDescent="0.25">
      <c r="A93">
        <v>85</v>
      </c>
      <c r="B93">
        <v>0.40268620617262452</v>
      </c>
      <c r="C93">
        <f t="shared" si="5"/>
        <v>0.42264117984677962</v>
      </c>
      <c r="D93">
        <f t="shared" si="6"/>
        <v>-0.19514126372874205</v>
      </c>
      <c r="E93">
        <f t="shared" si="7"/>
        <v>0.43458684670355857</v>
      </c>
      <c r="F93">
        <f t="shared" si="8"/>
        <v>0.40268620617262452</v>
      </c>
    </row>
    <row r="94" spans="1:6" x14ac:dyDescent="0.25">
      <c r="A94">
        <v>86</v>
      </c>
      <c r="B94">
        <v>0.40475513952114839</v>
      </c>
      <c r="C94">
        <f t="shared" si="5"/>
        <v>0.42763207146956805</v>
      </c>
      <c r="D94">
        <f t="shared" si="6"/>
        <v>-0.1824059675542018</v>
      </c>
      <c r="E94">
        <f t="shared" si="7"/>
        <v>0.43828157211807228</v>
      </c>
      <c r="F94">
        <f t="shared" si="8"/>
        <v>0.40475513952114839</v>
      </c>
    </row>
    <row r="95" spans="1:6" x14ac:dyDescent="0.25">
      <c r="A95">
        <v>87</v>
      </c>
      <c r="B95">
        <v>0.40672895650618379</v>
      </c>
      <c r="C95">
        <f t="shared" si="5"/>
        <v>0.43262296309235643</v>
      </c>
      <c r="D95">
        <f t="shared" si="6"/>
        <v>-0.16970018803677367</v>
      </c>
      <c r="E95">
        <f t="shared" si="7"/>
        <v>0.44196773424974672</v>
      </c>
      <c r="F95">
        <f t="shared" si="8"/>
        <v>0.40672895650618379</v>
      </c>
    </row>
    <row r="96" spans="1:6" x14ac:dyDescent="0.25">
      <c r="A96">
        <v>88</v>
      </c>
      <c r="B96">
        <v>0.41748618457190523</v>
      </c>
      <c r="C96">
        <f t="shared" si="5"/>
        <v>0.43761385471514486</v>
      </c>
      <c r="D96">
        <f t="shared" si="6"/>
        <v>-0.15702174654628714</v>
      </c>
      <c r="E96">
        <f t="shared" si="7"/>
        <v>0.44564596515614463</v>
      </c>
      <c r="F96">
        <f t="shared" si="8"/>
        <v>0.41748618457190523</v>
      </c>
    </row>
    <row r="97" spans="1:6" x14ac:dyDescent="0.25">
      <c r="A97">
        <v>89</v>
      </c>
      <c r="B97">
        <v>0.4176039692415161</v>
      </c>
      <c r="C97">
        <f t="shared" si="5"/>
        <v>0.44260474633793329</v>
      </c>
      <c r="D97">
        <f t="shared" si="6"/>
        <v>-0.14436849605193555</v>
      </c>
      <c r="E97">
        <f t="shared" si="7"/>
        <v>0.44931688772731732</v>
      </c>
      <c r="F97">
        <f t="shared" si="8"/>
        <v>0.4176039692415161</v>
      </c>
    </row>
    <row r="98" spans="1:6" x14ac:dyDescent="0.25">
      <c r="A98">
        <v>90</v>
      </c>
      <c r="B98">
        <v>0.41760524421596357</v>
      </c>
      <c r="C98">
        <f t="shared" si="5"/>
        <v>0.44759563796072166</v>
      </c>
      <c r="D98">
        <f t="shared" si="6"/>
        <v>-0.13173831841959469</v>
      </c>
      <c r="E98">
        <f t="shared" si="7"/>
        <v>0.4529811164698983</v>
      </c>
      <c r="F98">
        <f t="shared" si="8"/>
        <v>0.41760524421596357</v>
      </c>
    </row>
    <row r="99" spans="1:6" x14ac:dyDescent="0.25">
      <c r="A99">
        <v>91</v>
      </c>
      <c r="B99">
        <v>0.42162106637886121</v>
      </c>
      <c r="C99">
        <f t="shared" si="5"/>
        <v>0.45258652958351009</v>
      </c>
      <c r="D99">
        <f t="shared" si="6"/>
        <v>-0.11912912179684579</v>
      </c>
      <c r="E99">
        <f t="shared" si="7"/>
        <v>0.45663925826575269</v>
      </c>
      <c r="F99">
        <f t="shared" si="8"/>
        <v>0.42162106637886121</v>
      </c>
    </row>
    <row r="100" spans="1:6" x14ac:dyDescent="0.25">
      <c r="A100">
        <v>92</v>
      </c>
      <c r="B100">
        <v>0.42442732446619058</v>
      </c>
      <c r="C100">
        <f t="shared" si="5"/>
        <v>0.45757742120629852</v>
      </c>
      <c r="D100">
        <f t="shared" si="6"/>
        <v>-0.10653883807697144</v>
      </c>
      <c r="E100">
        <f t="shared" si="7"/>
        <v>0.46029191310771495</v>
      </c>
      <c r="F100">
        <f t="shared" si="8"/>
        <v>0.42442732446619058</v>
      </c>
    </row>
    <row r="101" spans="1:6" x14ac:dyDescent="0.25">
      <c r="A101">
        <v>93</v>
      </c>
      <c r="B101">
        <v>0.42966365521671979</v>
      </c>
      <c r="C101">
        <f t="shared" si="5"/>
        <v>0.46256831282908689</v>
      </c>
      <c r="D101">
        <f t="shared" si="6"/>
        <v>-9.3965420433647404E-2</v>
      </c>
      <c r="E101">
        <f t="shared" si="7"/>
        <v>0.46393967481481641</v>
      </c>
      <c r="F101">
        <f t="shared" si="8"/>
        <v>0.42966365521671979</v>
      </c>
    </row>
    <row r="102" spans="1:6" x14ac:dyDescent="0.25">
      <c r="A102">
        <v>94</v>
      </c>
      <c r="B102">
        <v>0.43154354932245187</v>
      </c>
      <c r="C102">
        <f t="shared" si="5"/>
        <v>0.46755920445187532</v>
      </c>
      <c r="D102">
        <f t="shared" si="6"/>
        <v>-8.1406840918463105E-2</v>
      </c>
      <c r="E102">
        <f t="shared" si="7"/>
        <v>0.46758313172928567</v>
      </c>
      <c r="F102">
        <f t="shared" si="8"/>
        <v>0.43154354932245187</v>
      </c>
    </row>
    <row r="103" spans="1:6" x14ac:dyDescent="0.25">
      <c r="A103">
        <v>95</v>
      </c>
      <c r="B103">
        <v>0.44007590136224906</v>
      </c>
      <c r="C103">
        <f t="shared" si="5"/>
        <v>0.47255009607466375</v>
      </c>
      <c r="D103">
        <f t="shared" si="6"/>
        <v>-6.8861088113757588E-2</v>
      </c>
      <c r="E103">
        <f t="shared" si="7"/>
        <v>0.4712228673975003</v>
      </c>
      <c r="F103">
        <f t="shared" si="8"/>
        <v>0.44007590136224906</v>
      </c>
    </row>
    <row r="104" spans="1:6" x14ac:dyDescent="0.25">
      <c r="A104">
        <v>96</v>
      </c>
      <c r="B104">
        <v>0.44112861578679896</v>
      </c>
      <c r="C104">
        <f t="shared" si="5"/>
        <v>0.47754098769745212</v>
      </c>
      <c r="D104">
        <f t="shared" si="6"/>
        <v>-5.6326164833566512E-2</v>
      </c>
      <c r="E104">
        <f t="shared" si="7"/>
        <v>0.47485946123698147</v>
      </c>
      <c r="F104">
        <f t="shared" si="8"/>
        <v>0.44112861578679896</v>
      </c>
    </row>
    <row r="105" spans="1:6" x14ac:dyDescent="0.25">
      <c r="A105">
        <v>97</v>
      </c>
      <c r="B105">
        <v>0.44315479807379554</v>
      </c>
      <c r="C105">
        <f t="shared" si="5"/>
        <v>0.48253187932024055</v>
      </c>
      <c r="D105">
        <f t="shared" si="6"/>
        <v>-4.3800085865745395E-2</v>
      </c>
      <c r="E105">
        <f t="shared" si="7"/>
        <v>0.47849348919144202</v>
      </c>
      <c r="F105">
        <f t="shared" si="8"/>
        <v>0.44315479807379554</v>
      </c>
    </row>
    <row r="106" spans="1:6" x14ac:dyDescent="0.25">
      <c r="A106">
        <v>98</v>
      </c>
      <c r="B106">
        <v>0.44598921604382069</v>
      </c>
      <c r="C106">
        <f t="shared" si="5"/>
        <v>0.48752277094302898</v>
      </c>
      <c r="D106">
        <f t="shared" si="6"/>
        <v>-3.128087574856258E-2</v>
      </c>
      <c r="E106">
        <f t="shared" si="7"/>
        <v>0.48212552437583472</v>
      </c>
      <c r="F106">
        <f t="shared" si="8"/>
        <v>0.44598921604382069</v>
      </c>
    </row>
    <row r="107" spans="1:6" x14ac:dyDescent="0.25">
      <c r="A107">
        <v>99</v>
      </c>
      <c r="B107">
        <v>0.45053108031293232</v>
      </c>
      <c r="C107">
        <f t="shared" si="5"/>
        <v>0.49251366256581736</v>
      </c>
      <c r="D107">
        <f t="shared" si="6"/>
        <v>-1.8766566575240586E-2</v>
      </c>
      <c r="E107">
        <f t="shared" si="7"/>
        <v>0.48575613771329201</v>
      </c>
      <c r="F107">
        <f t="shared" si="8"/>
        <v>0.45053108031293232</v>
      </c>
    </row>
    <row r="108" spans="1:6" x14ac:dyDescent="0.25">
      <c r="A108">
        <v>100</v>
      </c>
      <c r="B108">
        <v>0.45587151391801761</v>
      </c>
      <c r="C108">
        <f t="shared" ref="C108:C171" si="9">(A108-0.3175)/($B$4+0.365)</f>
        <v>0.49750455418860579</v>
      </c>
      <c r="D108">
        <f t="shared" si="6"/>
        <v>-6.2551958200802431E-3</v>
      </c>
      <c r="E108">
        <f t="shared" si="7"/>
        <v>0.48938589856580417</v>
      </c>
      <c r="F108">
        <f t="shared" si="8"/>
        <v>0.45587151391801761</v>
      </c>
    </row>
    <row r="109" spans="1:6" x14ac:dyDescent="0.25">
      <c r="A109">
        <v>101</v>
      </c>
      <c r="B109">
        <v>0.47519298995550241</v>
      </c>
      <c r="C109">
        <f t="shared" si="9"/>
        <v>0.50249544581139416</v>
      </c>
      <c r="D109">
        <f t="shared" si="6"/>
        <v>6.2551958200801026E-3</v>
      </c>
      <c r="E109">
        <f t="shared" si="7"/>
        <v>0.49301537536044876</v>
      </c>
      <c r="F109">
        <f t="shared" ref="F109:F172" si="10">B109</f>
        <v>0.47519298995550241</v>
      </c>
    </row>
    <row r="110" spans="1:6" x14ac:dyDescent="0.25">
      <c r="A110">
        <v>102</v>
      </c>
      <c r="B110">
        <v>0.47680710017407579</v>
      </c>
      <c r="C110">
        <f t="shared" si="9"/>
        <v>0.50748633743418259</v>
      </c>
      <c r="D110">
        <f t="shared" si="6"/>
        <v>1.8766566575240444E-2</v>
      </c>
      <c r="E110">
        <f t="shared" si="7"/>
        <v>0.49664513621296091</v>
      </c>
      <c r="F110">
        <f t="shared" si="10"/>
        <v>0.47680710017407579</v>
      </c>
    </row>
    <row r="111" spans="1:6" x14ac:dyDescent="0.25">
      <c r="A111">
        <v>103</v>
      </c>
      <c r="B111">
        <v>0.47851020527721733</v>
      </c>
      <c r="C111">
        <f t="shared" si="9"/>
        <v>0.51247722905697102</v>
      </c>
      <c r="D111">
        <f t="shared" si="6"/>
        <v>3.128087574856258E-2</v>
      </c>
      <c r="E111">
        <f t="shared" si="7"/>
        <v>0.5002757495504182</v>
      </c>
      <c r="F111">
        <f t="shared" si="10"/>
        <v>0.47851020527721733</v>
      </c>
    </row>
    <row r="112" spans="1:6" x14ac:dyDescent="0.25">
      <c r="A112">
        <v>104</v>
      </c>
      <c r="B112">
        <v>0.48578795463633906</v>
      </c>
      <c r="C112">
        <f t="shared" si="9"/>
        <v>0.51746812067975945</v>
      </c>
      <c r="D112">
        <f t="shared" si="6"/>
        <v>4.3800085865745395E-2</v>
      </c>
      <c r="E112">
        <f t="shared" si="7"/>
        <v>0.5039077847348109</v>
      </c>
      <c r="F112">
        <f t="shared" si="10"/>
        <v>0.48578795463633906</v>
      </c>
    </row>
    <row r="113" spans="1:6" x14ac:dyDescent="0.25">
      <c r="A113">
        <v>105</v>
      </c>
      <c r="B113">
        <v>0.48758236960405898</v>
      </c>
      <c r="C113">
        <f t="shared" si="9"/>
        <v>0.52245901230254788</v>
      </c>
      <c r="D113">
        <f t="shared" si="6"/>
        <v>5.6326164833566512E-2</v>
      </c>
      <c r="E113">
        <f t="shared" si="7"/>
        <v>0.50754181268927157</v>
      </c>
      <c r="F113">
        <f t="shared" si="10"/>
        <v>0.48758236960405898</v>
      </c>
    </row>
    <row r="114" spans="1:6" x14ac:dyDescent="0.25">
      <c r="A114">
        <v>106</v>
      </c>
      <c r="B114">
        <v>0.49140885318068384</v>
      </c>
      <c r="C114">
        <f t="shared" si="9"/>
        <v>0.52744990392533631</v>
      </c>
      <c r="D114">
        <f t="shared" si="6"/>
        <v>6.8861088113757726E-2</v>
      </c>
      <c r="E114">
        <f t="shared" si="7"/>
        <v>0.51117840652875268</v>
      </c>
      <c r="F114">
        <f t="shared" si="10"/>
        <v>0.49140885318068384</v>
      </c>
    </row>
    <row r="115" spans="1:6" x14ac:dyDescent="0.25">
      <c r="A115">
        <v>107</v>
      </c>
      <c r="B115">
        <v>0.49145187724279094</v>
      </c>
      <c r="C115">
        <f t="shared" si="9"/>
        <v>0.53244079554812462</v>
      </c>
      <c r="D115">
        <f t="shared" si="6"/>
        <v>8.1406840918462953E-2</v>
      </c>
      <c r="E115">
        <f t="shared" si="7"/>
        <v>0.51481814219696731</v>
      </c>
      <c r="F115">
        <f t="shared" si="10"/>
        <v>0.49145187724279094</v>
      </c>
    </row>
    <row r="116" spans="1:6" x14ac:dyDescent="0.25">
      <c r="A116">
        <v>108</v>
      </c>
      <c r="B116">
        <v>0.51242129412725035</v>
      </c>
      <c r="C116">
        <f t="shared" si="9"/>
        <v>0.53743168717091305</v>
      </c>
      <c r="D116">
        <f t="shared" si="6"/>
        <v>9.3965420433647293E-2</v>
      </c>
      <c r="E116">
        <f t="shared" si="7"/>
        <v>0.51846159911143652</v>
      </c>
      <c r="F116">
        <f t="shared" si="10"/>
        <v>0.51242129412725035</v>
      </c>
    </row>
    <row r="117" spans="1:6" x14ac:dyDescent="0.25">
      <c r="A117">
        <v>109</v>
      </c>
      <c r="B117">
        <v>0.51384779320317764</v>
      </c>
      <c r="C117">
        <f t="shared" si="9"/>
        <v>0.54242257879370148</v>
      </c>
      <c r="D117">
        <f t="shared" si="6"/>
        <v>0.10653883807697144</v>
      </c>
      <c r="E117">
        <f t="shared" si="7"/>
        <v>0.52210936081853809</v>
      </c>
      <c r="F117">
        <f t="shared" si="10"/>
        <v>0.51384779320317764</v>
      </c>
    </row>
    <row r="118" spans="1:6" x14ac:dyDescent="0.25">
      <c r="A118">
        <v>110</v>
      </c>
      <c r="B118">
        <v>0.52150506140900565</v>
      </c>
      <c r="C118">
        <f t="shared" si="9"/>
        <v>0.54741347041648991</v>
      </c>
      <c r="D118">
        <f t="shared" si="6"/>
        <v>0.11912912179684579</v>
      </c>
      <c r="E118">
        <f t="shared" si="7"/>
        <v>0.52576201566050029</v>
      </c>
      <c r="F118">
        <f t="shared" si="10"/>
        <v>0.52150506140900565</v>
      </c>
    </row>
    <row r="119" spans="1:6" x14ac:dyDescent="0.25">
      <c r="A119">
        <v>111</v>
      </c>
      <c r="B119">
        <v>0.52433166113062024</v>
      </c>
      <c r="C119">
        <f t="shared" si="9"/>
        <v>0.55240436203927834</v>
      </c>
      <c r="D119">
        <f t="shared" si="6"/>
        <v>0.13173831841959469</v>
      </c>
      <c r="E119">
        <f t="shared" si="7"/>
        <v>0.52942015745635473</v>
      </c>
      <c r="F119">
        <f t="shared" si="10"/>
        <v>0.52433166113062024</v>
      </c>
    </row>
    <row r="120" spans="1:6" x14ac:dyDescent="0.25">
      <c r="A120">
        <v>112</v>
      </c>
      <c r="B120">
        <v>0.52819181502304391</v>
      </c>
      <c r="C120">
        <f t="shared" si="9"/>
        <v>0.55739525366206677</v>
      </c>
      <c r="D120">
        <f t="shared" si="6"/>
        <v>0.14436849605193566</v>
      </c>
      <c r="E120">
        <f t="shared" si="7"/>
        <v>0.53308438619893572</v>
      </c>
      <c r="F120">
        <f t="shared" si="10"/>
        <v>0.52819181502304391</v>
      </c>
    </row>
    <row r="121" spans="1:6" x14ac:dyDescent="0.25">
      <c r="A121">
        <v>113</v>
      </c>
      <c r="B121">
        <v>0.54480689449742192</v>
      </c>
      <c r="C121">
        <f t="shared" si="9"/>
        <v>0.56238614528485509</v>
      </c>
      <c r="D121">
        <f t="shared" si="6"/>
        <v>0.15702174654628701</v>
      </c>
      <c r="E121">
        <f t="shared" si="7"/>
        <v>0.53675530877010824</v>
      </c>
      <c r="F121">
        <f t="shared" si="10"/>
        <v>0.54480689449742192</v>
      </c>
    </row>
    <row r="122" spans="1:6" x14ac:dyDescent="0.25">
      <c r="A122">
        <v>114</v>
      </c>
      <c r="B122">
        <v>0.55338216419340025</v>
      </c>
      <c r="C122">
        <f t="shared" si="9"/>
        <v>0.56737703690764352</v>
      </c>
      <c r="D122">
        <f t="shared" si="6"/>
        <v>0.16970018803677353</v>
      </c>
      <c r="E122">
        <f t="shared" si="7"/>
        <v>0.5404335396765062</v>
      </c>
      <c r="F122">
        <f t="shared" si="10"/>
        <v>0.55338216419340025</v>
      </c>
    </row>
    <row r="123" spans="1:6" x14ac:dyDescent="0.25">
      <c r="A123">
        <v>115</v>
      </c>
      <c r="B123">
        <v>0.56177445059533504</v>
      </c>
      <c r="C123">
        <f t="shared" si="9"/>
        <v>0.57236792853043195</v>
      </c>
      <c r="D123">
        <f t="shared" si="6"/>
        <v>0.1824059675542018</v>
      </c>
      <c r="E123">
        <f t="shared" si="7"/>
        <v>0.5441197018081807</v>
      </c>
      <c r="F123">
        <f t="shared" si="10"/>
        <v>0.56177445059533504</v>
      </c>
    </row>
    <row r="124" spans="1:6" x14ac:dyDescent="0.25">
      <c r="A124">
        <v>116</v>
      </c>
      <c r="B124">
        <v>0.56719309912857518</v>
      </c>
      <c r="C124">
        <f t="shared" si="9"/>
        <v>0.57735882015322038</v>
      </c>
      <c r="D124">
        <f t="shared" si="6"/>
        <v>0.19514126372874205</v>
      </c>
      <c r="E124">
        <f t="shared" si="7"/>
        <v>0.54781442722269436</v>
      </c>
      <c r="F124">
        <f t="shared" si="10"/>
        <v>0.56719309912857518</v>
      </c>
    </row>
    <row r="125" spans="1:6" x14ac:dyDescent="0.25">
      <c r="A125">
        <v>117</v>
      </c>
      <c r="B125">
        <v>0.56802737653157453</v>
      </c>
      <c r="C125">
        <f t="shared" si="9"/>
        <v>0.5823497117760088</v>
      </c>
      <c r="D125">
        <f t="shared" si="6"/>
        <v>0.20790828958955843</v>
      </c>
      <c r="E125">
        <f t="shared" si="7"/>
        <v>0.55151835795734139</v>
      </c>
      <c r="F125">
        <f t="shared" si="10"/>
        <v>0.56802737653157453</v>
      </c>
    </row>
    <row r="126" spans="1:6" x14ac:dyDescent="0.25">
      <c r="A126">
        <v>118</v>
      </c>
      <c r="B126">
        <v>0.57224641943644305</v>
      </c>
      <c r="C126">
        <f t="shared" si="9"/>
        <v>0.58734060339879723</v>
      </c>
      <c r="D126">
        <f t="shared" si="6"/>
        <v>0.22070929547121482</v>
      </c>
      <c r="E126">
        <f t="shared" si="7"/>
        <v>0.5552321468723449</v>
      </c>
      <c r="F126">
        <f t="shared" si="10"/>
        <v>0.57224641943644305</v>
      </c>
    </row>
    <row r="127" spans="1:6" x14ac:dyDescent="0.25">
      <c r="A127">
        <v>119</v>
      </c>
      <c r="B127">
        <v>0.57330691891109531</v>
      </c>
      <c r="C127">
        <f t="shared" si="9"/>
        <v>0.59233149502158555</v>
      </c>
      <c r="D127">
        <f t="shared" si="6"/>
        <v>0.23354657203732165</v>
      </c>
      <c r="E127">
        <f t="shared" si="7"/>
        <v>0.55895645852806886</v>
      </c>
      <c r="F127">
        <f t="shared" si="10"/>
        <v>0.57330691891109531</v>
      </c>
    </row>
    <row r="128" spans="1:6" x14ac:dyDescent="0.25">
      <c r="A128">
        <v>120</v>
      </c>
      <c r="B128">
        <v>0.57553057526112583</v>
      </c>
      <c r="C128">
        <f t="shared" si="9"/>
        <v>0.59732238664437398</v>
      </c>
      <c r="D128">
        <f t="shared" si="6"/>
        <v>0.2464224534326146</v>
      </c>
      <c r="E128">
        <f t="shared" si="7"/>
        <v>0.56269197009948857</v>
      </c>
      <c r="F128">
        <f t="shared" si="10"/>
        <v>0.57553057526112583</v>
      </c>
    </row>
    <row r="129" spans="1:6" x14ac:dyDescent="0.25">
      <c r="A129">
        <v>121</v>
      </c>
      <c r="B129">
        <v>0.59459300398416171</v>
      </c>
      <c r="C129">
        <f t="shared" si="9"/>
        <v>0.60231327826716241</v>
      </c>
      <c r="D129">
        <f t="shared" si="6"/>
        <v>0.25933932057544706</v>
      </c>
      <c r="E129">
        <f t="shared" si="7"/>
        <v>0.56643937233139952</v>
      </c>
      <c r="F129">
        <f t="shared" si="10"/>
        <v>0.59459300398416171</v>
      </c>
    </row>
    <row r="130" spans="1:6" x14ac:dyDescent="0.25">
      <c r="A130">
        <v>122</v>
      </c>
      <c r="B130">
        <v>0.59783235362773479</v>
      </c>
      <c r="C130">
        <f t="shared" si="9"/>
        <v>0.60730416988995084</v>
      </c>
      <c r="D130">
        <f t="shared" si="6"/>
        <v>0.27229960460358094</v>
      </c>
      <c r="E130">
        <f t="shared" si="7"/>
        <v>0.57019937053809933</v>
      </c>
      <c r="F130">
        <f t="shared" si="10"/>
        <v>0.59783235362773479</v>
      </c>
    </row>
    <row r="131" spans="1:6" x14ac:dyDescent="0.25">
      <c r="A131">
        <v>123</v>
      </c>
      <c r="B131">
        <v>0.59798422395170348</v>
      </c>
      <c r="C131">
        <f t="shared" si="9"/>
        <v>0.61229506151273927</v>
      </c>
      <c r="D131">
        <f t="shared" si="6"/>
        <v>0.28530579048713894</v>
      </c>
      <c r="E131">
        <f t="shared" si="7"/>
        <v>0.57397268565156634</v>
      </c>
      <c r="F131">
        <f t="shared" si="10"/>
        <v>0.59798422395170348</v>
      </c>
    </row>
    <row r="132" spans="1:6" x14ac:dyDescent="0.25">
      <c r="A132">
        <v>124</v>
      </c>
      <c r="B132">
        <v>0.59924425791923874</v>
      </c>
      <c r="C132">
        <f t="shared" si="9"/>
        <v>0.6172859531355277</v>
      </c>
      <c r="D132">
        <f t="shared" si="6"/>
        <v>0.29836042082368669</v>
      </c>
      <c r="E132">
        <f t="shared" si="7"/>
        <v>0.57776005532247743</v>
      </c>
      <c r="F132">
        <f t="shared" si="10"/>
        <v>0.59924425791923874</v>
      </c>
    </row>
    <row r="133" spans="1:6" x14ac:dyDescent="0.25">
      <c r="A133">
        <v>125</v>
      </c>
      <c r="B133">
        <v>0.61054121768019898</v>
      </c>
      <c r="C133">
        <f t="shared" si="9"/>
        <v>0.62227684475831602</v>
      </c>
      <c r="D133">
        <f t="shared" si="6"/>
        <v>0.31146609983163442</v>
      </c>
      <c r="E133">
        <f t="shared" si="7"/>
        <v>0.58156223507876181</v>
      </c>
      <c r="F133">
        <f t="shared" si="10"/>
        <v>0.61054121768019898</v>
      </c>
    </row>
    <row r="134" spans="1:6" x14ac:dyDescent="0.25">
      <c r="A134">
        <v>126</v>
      </c>
      <c r="B134">
        <v>0.61062584377818963</v>
      </c>
      <c r="C134">
        <f t="shared" si="9"/>
        <v>0.62726773638110445</v>
      </c>
      <c r="D134">
        <f t="shared" si="6"/>
        <v>0.32462549755950632</v>
      </c>
      <c r="E134">
        <f t="shared" si="7"/>
        <v>0.5853799995467811</v>
      </c>
      <c r="F134">
        <f t="shared" si="10"/>
        <v>0.61062584377818963</v>
      </c>
    </row>
    <row r="135" spans="1:6" x14ac:dyDescent="0.25">
      <c r="A135">
        <v>127</v>
      </c>
      <c r="B135">
        <v>0.62143862031432839</v>
      </c>
      <c r="C135">
        <f t="shared" si="9"/>
        <v>0.63225862800389288</v>
      </c>
      <c r="D135">
        <f t="shared" si="6"/>
        <v>0.33784135433012996</v>
      </c>
      <c r="E135">
        <f t="shared" si="7"/>
        <v>0.58921414374066428</v>
      </c>
      <c r="F135">
        <f t="shared" si="10"/>
        <v>0.62143862031432839</v>
      </c>
    </row>
    <row r="136" spans="1:6" x14ac:dyDescent="0.25">
      <c r="A136">
        <v>128</v>
      </c>
      <c r="B136">
        <v>0.62173996999031655</v>
      </c>
      <c r="C136">
        <f t="shared" si="9"/>
        <v>0.6372495196266813</v>
      </c>
      <c r="D136">
        <f t="shared" si="6"/>
        <v>0.3511164854404864</v>
      </c>
      <c r="E136">
        <f t="shared" si="7"/>
        <v>0.59306548442581375</v>
      </c>
      <c r="F136">
        <f t="shared" si="10"/>
        <v>0.62173996999031655</v>
      </c>
    </row>
    <row r="137" spans="1:6" x14ac:dyDescent="0.25">
      <c r="A137">
        <v>129</v>
      </c>
      <c r="B137">
        <v>0.62891312452761339</v>
      </c>
      <c r="C137">
        <f t="shared" si="9"/>
        <v>0.64224041124946973</v>
      </c>
      <c r="D137">
        <f t="shared" si="6"/>
        <v>0.36445378613982249</v>
      </c>
      <c r="E137">
        <f t="shared" si="7"/>
        <v>0.59693486156314024</v>
      </c>
      <c r="F137">
        <f t="shared" si="10"/>
        <v>0.62891312452761339</v>
      </c>
    </row>
    <row r="138" spans="1:6" x14ac:dyDescent="0.25">
      <c r="A138">
        <v>130</v>
      </c>
      <c r="B138">
        <v>0.63322570303806303</v>
      </c>
      <c r="C138">
        <f t="shared" si="9"/>
        <v>0.64723130287225816</v>
      </c>
      <c r="D138">
        <f t="shared" ref="D138:D201" si="11">_xlfn.NORM.S.INV(C138)</f>
        <v>0.37785623691071152</v>
      </c>
      <c r="E138">
        <f t="shared" ref="E138:E201" si="12">$B$5+D138*$B$6</f>
        <v>0.60082313984118818</v>
      </c>
      <c r="F138">
        <f t="shared" si="10"/>
        <v>0.63322570303806303</v>
      </c>
    </row>
    <row r="139" spans="1:6" x14ac:dyDescent="0.25">
      <c r="A139">
        <v>131</v>
      </c>
      <c r="B139">
        <v>0.63979212188705348</v>
      </c>
      <c r="C139">
        <f t="shared" si="9"/>
        <v>0.65222219449504648</v>
      </c>
      <c r="D139">
        <f t="shared" si="11"/>
        <v>0.39132690908007062</v>
      </c>
      <c r="E139">
        <f t="shared" si="12"/>
        <v>0.6047312103039868</v>
      </c>
      <c r="F139">
        <f t="shared" si="10"/>
        <v>0.63979212188705348</v>
      </c>
    </row>
    <row r="140" spans="1:6" x14ac:dyDescent="0.25">
      <c r="A140">
        <v>132</v>
      </c>
      <c r="B140">
        <v>0.64880688150659482</v>
      </c>
      <c r="C140">
        <f t="shared" si="9"/>
        <v>0.65721308611783491</v>
      </c>
      <c r="D140">
        <f t="shared" si="11"/>
        <v>0.40486897078973372</v>
      </c>
      <c r="E140">
        <f t="shared" si="12"/>
        <v>0.60865999208321475</v>
      </c>
      <c r="F140">
        <f t="shared" si="10"/>
        <v>0.64880688150659482</v>
      </c>
    </row>
    <row r="141" spans="1:6" x14ac:dyDescent="0.25">
      <c r="A141">
        <v>133</v>
      </c>
      <c r="B141">
        <v>0.65654290908788016</v>
      </c>
      <c r="C141">
        <f t="shared" si="9"/>
        <v>0.66220397774062334</v>
      </c>
      <c r="D141">
        <f t="shared" si="11"/>
        <v>0.4184856933590721</v>
      </c>
      <c r="E141">
        <f t="shared" si="12"/>
        <v>0.61261043424410411</v>
      </c>
      <c r="F141">
        <f t="shared" si="10"/>
        <v>0.65654290908788016</v>
      </c>
    </row>
    <row r="142" spans="1:6" x14ac:dyDescent="0.25">
      <c r="A142">
        <v>134</v>
      </c>
      <c r="B142">
        <v>0.65654528475097051</v>
      </c>
      <c r="C142">
        <f t="shared" si="9"/>
        <v>0.66719486936341177</v>
      </c>
      <c r="D142">
        <f t="shared" si="11"/>
        <v>0.43218045807539818</v>
      </c>
      <c r="E142">
        <f t="shared" si="12"/>
        <v>0.61658351775545173</v>
      </c>
      <c r="F142">
        <f t="shared" si="10"/>
        <v>0.65654528475097051</v>
      </c>
    </row>
    <row r="143" spans="1:6" x14ac:dyDescent="0.25">
      <c r="A143">
        <v>135</v>
      </c>
      <c r="B143">
        <v>0.65794322845776942</v>
      </c>
      <c r="C143">
        <f t="shared" si="9"/>
        <v>0.6721857609862002</v>
      </c>
      <c r="D143">
        <f t="shared" si="11"/>
        <v>0.44595676345151897</v>
      </c>
      <c r="E143">
        <f t="shared" si="12"/>
        <v>0.62058025759515889</v>
      </c>
      <c r="F143">
        <f t="shared" si="10"/>
        <v>0.65794322845776942</v>
      </c>
    </row>
    <row r="144" spans="1:6" x14ac:dyDescent="0.25">
      <c r="A144">
        <v>136</v>
      </c>
      <c r="B144">
        <v>0.66863918456143612</v>
      </c>
      <c r="C144">
        <f t="shared" si="9"/>
        <v>0.67717665260898863</v>
      </c>
      <c r="D144">
        <f t="shared" si="11"/>
        <v>0.45981823299387048</v>
      </c>
      <c r="E144">
        <f t="shared" si="12"/>
        <v>0.62460170500389833</v>
      </c>
      <c r="F144">
        <f t="shared" si="10"/>
        <v>0.66863918456143612</v>
      </c>
    </row>
    <row r="145" spans="1:6" x14ac:dyDescent="0.25">
      <c r="A145">
        <v>137</v>
      </c>
      <c r="B145">
        <v>0.67657830851855127</v>
      </c>
      <c r="C145">
        <f t="shared" si="9"/>
        <v>0.68216754423177695</v>
      </c>
      <c r="D145">
        <f t="shared" si="11"/>
        <v>0.47376862352925236</v>
      </c>
      <c r="E145">
        <f t="shared" si="12"/>
        <v>0.62864894990084141</v>
      </c>
      <c r="F145">
        <f t="shared" si="10"/>
        <v>0.67657830851855127</v>
      </c>
    </row>
    <row r="146" spans="1:6" x14ac:dyDescent="0.25">
      <c r="A146">
        <v>138</v>
      </c>
      <c r="B146">
        <v>0.68575522851602111</v>
      </c>
      <c r="C146">
        <f t="shared" si="9"/>
        <v>0.68715843585456537</v>
      </c>
      <c r="D146">
        <f t="shared" si="11"/>
        <v>0.48781183414332757</v>
      </c>
      <c r="E146">
        <f t="shared" si="12"/>
        <v>0.63272312347686854</v>
      </c>
      <c r="F146">
        <f t="shared" si="10"/>
        <v>0.68575522851602111</v>
      </c>
    </row>
    <row r="147" spans="1:6" x14ac:dyDescent="0.25">
      <c r="A147">
        <v>139</v>
      </c>
      <c r="B147">
        <v>0.68651830481782017</v>
      </c>
      <c r="C147">
        <f t="shared" si="9"/>
        <v>0.6921493274773538</v>
      </c>
      <c r="D147">
        <f t="shared" si="11"/>
        <v>0.50195191578985299</v>
      </c>
      <c r="E147">
        <f t="shared" si="12"/>
        <v>0.63682540098237006</v>
      </c>
      <c r="F147">
        <f t="shared" si="10"/>
        <v>0.68651830481782017</v>
      </c>
    </row>
    <row r="148" spans="1:6" x14ac:dyDescent="0.25">
      <c r="A148">
        <v>140</v>
      </c>
      <c r="B148">
        <v>0.68716117033162472</v>
      </c>
      <c r="C148">
        <f t="shared" si="9"/>
        <v>0.69714021910014223</v>
      </c>
      <c r="D148">
        <f t="shared" si="11"/>
        <v>0.51619308163618094</v>
      </c>
      <c r="E148">
        <f t="shared" si="12"/>
        <v>0.64095700472865136</v>
      </c>
      <c r="F148">
        <f t="shared" si="10"/>
        <v>0.68716117033162472</v>
      </c>
    </row>
    <row r="149" spans="1:6" x14ac:dyDescent="0.25">
      <c r="A149">
        <v>141</v>
      </c>
      <c r="B149">
        <v>0.68800440938839746</v>
      </c>
      <c r="C149">
        <f t="shared" si="9"/>
        <v>0.70213111072293066</v>
      </c>
      <c r="D149">
        <f t="shared" si="11"/>
        <v>0.53053971821797519</v>
      </c>
      <c r="E149">
        <f t="shared" si="12"/>
        <v>0.64511920732410533</v>
      </c>
      <c r="F149">
        <f t="shared" si="10"/>
        <v>0.68800440938839746</v>
      </c>
    </row>
    <row r="150" spans="1:6" x14ac:dyDescent="0.25">
      <c r="A150">
        <v>142</v>
      </c>
      <c r="B150">
        <v>0.69592792108062151</v>
      </c>
      <c r="C150">
        <f t="shared" si="9"/>
        <v>0.70712200234571909</v>
      </c>
      <c r="D150">
        <f t="shared" si="11"/>
        <v>0.54499639748450124</v>
      </c>
      <c r="E150">
        <f t="shared" si="12"/>
        <v>0.64931333516875556</v>
      </c>
      <c r="F150">
        <f t="shared" si="10"/>
        <v>0.69592792108062151</v>
      </c>
    </row>
    <row r="151" spans="1:6" x14ac:dyDescent="0.25">
      <c r="A151">
        <v>143</v>
      </c>
      <c r="B151">
        <v>0.69903247122758261</v>
      </c>
      <c r="C151">
        <f t="shared" si="9"/>
        <v>0.71211289396850741</v>
      </c>
      <c r="D151">
        <f t="shared" si="11"/>
        <v>0.55956788982540251</v>
      </c>
      <c r="E151">
        <f t="shared" si="12"/>
        <v>0.65354077223354468</v>
      </c>
      <c r="F151">
        <f t="shared" si="10"/>
        <v>0.69903247122758261</v>
      </c>
    </row>
    <row r="152" spans="1:6" x14ac:dyDescent="0.25">
      <c r="A152">
        <v>144</v>
      </c>
      <c r="B152">
        <v>0.69944442663688655</v>
      </c>
      <c r="C152">
        <f t="shared" si="9"/>
        <v>0.71710378559129584</v>
      </c>
      <c r="D152">
        <f t="shared" si="11"/>
        <v>0.57425917818074246</v>
      </c>
      <c r="E152">
        <f t="shared" si="12"/>
        <v>0.65780296415389738</v>
      </c>
      <c r="F152">
        <f t="shared" si="10"/>
        <v>0.69944442663688655</v>
      </c>
    </row>
    <row r="153" spans="1:6" x14ac:dyDescent="0.25">
      <c r="A153">
        <v>145</v>
      </c>
      <c r="B153">
        <v>0.70172695120043183</v>
      </c>
      <c r="C153">
        <f t="shared" si="9"/>
        <v>0.72209467721408427</v>
      </c>
      <c r="D153">
        <f t="shared" si="11"/>
        <v>0.58907547334847954</v>
      </c>
      <c r="E153">
        <f t="shared" si="12"/>
        <v>0.66210142267067784</v>
      </c>
      <c r="F153">
        <f t="shared" si="10"/>
        <v>0.70172695120043183</v>
      </c>
    </row>
    <row r="154" spans="1:6" x14ac:dyDescent="0.25">
      <c r="A154">
        <v>146</v>
      </c>
      <c r="B154">
        <v>0.70316642694923825</v>
      </c>
      <c r="C154">
        <f t="shared" si="9"/>
        <v>0.7270855688368727</v>
      </c>
      <c r="D154">
        <f t="shared" si="11"/>
        <v>0.60402223061772387</v>
      </c>
      <c r="E154">
        <f t="shared" si="12"/>
        <v>0.66643773045578025</v>
      </c>
      <c r="F154">
        <f t="shared" si="10"/>
        <v>0.70316642694923825</v>
      </c>
    </row>
    <row r="155" spans="1:6" x14ac:dyDescent="0.25">
      <c r="A155">
        <v>147</v>
      </c>
      <c r="B155">
        <v>0.70431362836352496</v>
      </c>
      <c r="C155">
        <f t="shared" si="9"/>
        <v>0.73207646045966113</v>
      </c>
      <c r="D155">
        <f t="shared" si="11"/>
        <v>0.61910516787233194</v>
      </c>
      <c r="E155">
        <f t="shared" si="12"/>
        <v>0.67081354636428836</v>
      </c>
      <c r="F155">
        <f t="shared" si="10"/>
        <v>0.70431362836352496</v>
      </c>
    </row>
    <row r="156" spans="1:6" x14ac:dyDescent="0.25">
      <c r="A156">
        <v>148</v>
      </c>
      <c r="B156">
        <v>0.7174399193091292</v>
      </c>
      <c r="C156">
        <f t="shared" si="9"/>
        <v>0.73706735208244956</v>
      </c>
      <c r="D156">
        <f t="shared" si="11"/>
        <v>0.63433028532804181</v>
      </c>
      <c r="E156">
        <f t="shared" si="12"/>
        <v>0.67523061116055316</v>
      </c>
      <c r="F156">
        <f t="shared" si="10"/>
        <v>0.7174399193091292</v>
      </c>
    </row>
    <row r="157" spans="1:6" x14ac:dyDescent="0.25">
      <c r="A157">
        <v>149</v>
      </c>
      <c r="B157">
        <v>0.72627906301368494</v>
      </c>
      <c r="C157">
        <f t="shared" si="9"/>
        <v>0.74205824370523787</v>
      </c>
      <c r="D157">
        <f t="shared" si="11"/>
        <v>0.64970388708779059</v>
      </c>
      <c r="E157">
        <f t="shared" si="12"/>
        <v>0.67969075377175603</v>
      </c>
      <c r="F157">
        <f t="shared" si="10"/>
        <v>0.72627906301368494</v>
      </c>
    </row>
    <row r="158" spans="1:6" x14ac:dyDescent="0.25">
      <c r="A158">
        <v>150</v>
      </c>
      <c r="B158">
        <v>0.73272181348839005</v>
      </c>
      <c r="C158">
        <f t="shared" si="9"/>
        <v>0.7470491353280263</v>
      </c>
      <c r="D158">
        <f t="shared" si="11"/>
        <v>0.66523260472460166</v>
      </c>
      <c r="E158">
        <f t="shared" si="12"/>
        <v>0.68419589812970449</v>
      </c>
      <c r="F158">
        <f t="shared" si="10"/>
        <v>0.73272181348839005</v>
      </c>
    </row>
    <row r="159" spans="1:6" x14ac:dyDescent="0.25">
      <c r="A159">
        <v>151</v>
      </c>
      <c r="B159">
        <v>0.7340472237031056</v>
      </c>
      <c r="C159">
        <f t="shared" si="9"/>
        <v>0.75204002695081473</v>
      </c>
      <c r="D159">
        <f t="shared" si="11"/>
        <v>0.68092342313006227</v>
      </c>
      <c r="E159">
        <f t="shared" si="12"/>
        <v>0.68874807066991373</v>
      </c>
      <c r="F159">
        <f t="shared" si="10"/>
        <v>0.7340472237031056</v>
      </c>
    </row>
    <row r="160" spans="1:6" x14ac:dyDescent="0.25">
      <c r="A160">
        <v>152</v>
      </c>
      <c r="B160">
        <v>0.73692980849911971</v>
      </c>
      <c r="C160">
        <f t="shared" si="9"/>
        <v>0.75703091857360316</v>
      </c>
      <c r="D160">
        <f t="shared" si="11"/>
        <v>0.69678370889963348</v>
      </c>
      <c r="E160">
        <f t="shared" si="12"/>
        <v>0.69334940856666671</v>
      </c>
      <c r="F160">
        <f t="shared" si="10"/>
        <v>0.73692980849911971</v>
      </c>
    </row>
    <row r="161" spans="1:6" x14ac:dyDescent="0.25">
      <c r="A161">
        <v>153</v>
      </c>
      <c r="B161">
        <v>0.74200183022981303</v>
      </c>
      <c r="C161">
        <f t="shared" si="9"/>
        <v>0.76202181019639159</v>
      </c>
      <c r="D161">
        <f t="shared" si="11"/>
        <v>0.7128212415646763</v>
      </c>
      <c r="E161">
        <f t="shared" si="12"/>
        <v>0.69800216879395416</v>
      </c>
      <c r="F161">
        <f t="shared" si="10"/>
        <v>0.74200183022981303</v>
      </c>
    </row>
    <row r="162" spans="1:6" x14ac:dyDescent="0.25">
      <c r="A162">
        <v>154</v>
      </c>
      <c r="B162">
        <v>0.74594722951927039</v>
      </c>
      <c r="C162">
        <f t="shared" si="9"/>
        <v>0.76701270181918002</v>
      </c>
      <c r="D162">
        <f t="shared" si="11"/>
        <v>0.72904424802618528</v>
      </c>
      <c r="E162">
        <f t="shared" si="12"/>
        <v>0.70270873811528523</v>
      </c>
      <c r="F162">
        <f t="shared" si="10"/>
        <v>0.74594722951927039</v>
      </c>
    </row>
    <row r="163" spans="1:6" x14ac:dyDescent="0.25">
      <c r="A163">
        <v>155</v>
      </c>
      <c r="B163">
        <v>0.74801816053978853</v>
      </c>
      <c r="C163">
        <f t="shared" si="9"/>
        <v>0.77200359344196845</v>
      </c>
      <c r="D163">
        <f t="shared" si="11"/>
        <v>0.74546144059801422</v>
      </c>
      <c r="E163">
        <f t="shared" si="12"/>
        <v>0.70747164412067232</v>
      </c>
      <c r="F163">
        <f t="shared" si="10"/>
        <v>0.74801816053978853</v>
      </c>
    </row>
    <row r="164" spans="1:6" x14ac:dyDescent="0.25">
      <c r="A164">
        <v>156</v>
      </c>
      <c r="B164">
        <v>0.74936254522428292</v>
      </c>
      <c r="C164">
        <f t="shared" si="9"/>
        <v>0.77699448506475677</v>
      </c>
      <c r="D164">
        <f t="shared" si="11"/>
        <v>0.76208205912936966</v>
      </c>
      <c r="E164">
        <f t="shared" si="12"/>
        <v>0.71229356744708083</v>
      </c>
      <c r="F164">
        <f t="shared" si="10"/>
        <v>0.74936254522428292</v>
      </c>
    </row>
    <row r="165" spans="1:6" x14ac:dyDescent="0.25">
      <c r="A165">
        <v>157</v>
      </c>
      <c r="B165">
        <v>0.78209373706918173</v>
      </c>
      <c r="C165">
        <f t="shared" si="9"/>
        <v>0.7819853766875452</v>
      </c>
      <c r="D165">
        <f t="shared" si="11"/>
        <v>0.77891591774941993</v>
      </c>
      <c r="E165">
        <f t="shared" si="12"/>
        <v>0.71717735533983284</v>
      </c>
      <c r="F165">
        <f t="shared" si="10"/>
        <v>0.78209373706918173</v>
      </c>
    </row>
    <row r="166" spans="1:6" x14ac:dyDescent="0.25">
      <c r="A166">
        <v>158</v>
      </c>
      <c r="B166">
        <v>0.78501865313041663</v>
      </c>
      <c r="C166">
        <f t="shared" si="9"/>
        <v>0.78697626831033363</v>
      </c>
      <c r="D166">
        <f t="shared" si="11"/>
        <v>0.79597345686320198</v>
      </c>
      <c r="E166">
        <f t="shared" si="12"/>
        <v>0.72212603673750175</v>
      </c>
      <c r="F166">
        <f t="shared" si="10"/>
        <v>0.78501865313041663</v>
      </c>
    </row>
    <row r="167" spans="1:6" x14ac:dyDescent="0.25">
      <c r="A167">
        <v>159</v>
      </c>
      <c r="B167">
        <v>0.7856912306353625</v>
      </c>
      <c r="C167">
        <f t="shared" si="9"/>
        <v>0.79196715993312206</v>
      </c>
      <c r="D167">
        <f t="shared" si="11"/>
        <v>0.813265801130579</v>
      </c>
      <c r="E167">
        <f t="shared" si="12"/>
        <v>0.72714283909259136</v>
      </c>
      <c r="F167">
        <f t="shared" si="10"/>
        <v>0.7856912306353625</v>
      </c>
    </row>
    <row r="168" spans="1:6" x14ac:dyDescent="0.25">
      <c r="A168">
        <v>160</v>
      </c>
      <c r="B168">
        <v>0.79009143271858318</v>
      </c>
      <c r="C168">
        <f t="shared" si="9"/>
        <v>0.79695805155591048</v>
      </c>
      <c r="D168">
        <f t="shared" si="11"/>
        <v>0.83080482428204394</v>
      </c>
      <c r="E168">
        <f t="shared" si="12"/>
        <v>0.73223120717569956</v>
      </c>
      <c r="F168">
        <f t="shared" si="10"/>
        <v>0.79009143271858318</v>
      </c>
    </row>
    <row r="169" spans="1:6" x14ac:dyDescent="0.25">
      <c r="A169">
        <v>161</v>
      </c>
      <c r="B169">
        <v>0.79612491365860361</v>
      </c>
      <c r="C169">
        <f t="shared" si="9"/>
        <v>0.80194894317869891</v>
      </c>
      <c r="D169">
        <f t="shared" si="11"/>
        <v>0.84860322177127578</v>
      </c>
      <c r="E169">
        <f t="shared" si="12"/>
        <v>0.7373948241532573</v>
      </c>
      <c r="F169">
        <f t="shared" si="10"/>
        <v>0.79612491365860361</v>
      </c>
    </row>
    <row r="170" spans="1:6" x14ac:dyDescent="0.25">
      <c r="A170">
        <v>162</v>
      </c>
      <c r="B170">
        <v>0.79894499056896795</v>
      </c>
      <c r="C170">
        <f t="shared" si="9"/>
        <v>0.80693983480148723</v>
      </c>
      <c r="D170">
        <f t="shared" si="11"/>
        <v>0.86667459243973699</v>
      </c>
      <c r="E170">
        <f t="shared" si="12"/>
        <v>0.74263763527981297</v>
      </c>
      <c r="F170">
        <f t="shared" si="10"/>
        <v>0.79894499056896795</v>
      </c>
    </row>
    <row r="171" spans="1:6" x14ac:dyDescent="0.25">
      <c r="A171">
        <v>163</v>
      </c>
      <c r="B171">
        <v>0.8016210237580228</v>
      </c>
      <c r="C171">
        <f t="shared" si="9"/>
        <v>0.81193072642427566</v>
      </c>
      <c r="D171">
        <f t="shared" si="11"/>
        <v>0.88503353058023204</v>
      </c>
      <c r="E171">
        <f t="shared" si="12"/>
        <v>0.74796387460723235</v>
      </c>
      <c r="F171">
        <f t="shared" si="10"/>
        <v>0.8016210237580228</v>
      </c>
    </row>
    <row r="172" spans="1:6" x14ac:dyDescent="0.25">
      <c r="A172">
        <v>164</v>
      </c>
      <c r="B172">
        <v>0.80900547031283465</v>
      </c>
      <c r="C172">
        <f t="shared" ref="C172:C207" si="13">(A172-0.3175)/($B$4+0.365)</f>
        <v>0.81692161804706409</v>
      </c>
      <c r="D172">
        <f t="shared" si="11"/>
        <v>0.90369573004276293</v>
      </c>
      <c r="E172">
        <f t="shared" si="12"/>
        <v>0.75337809518757359</v>
      </c>
      <c r="F172">
        <f t="shared" si="10"/>
        <v>0.80900547031283465</v>
      </c>
    </row>
    <row r="173" spans="1:6" x14ac:dyDescent="0.25">
      <c r="A173">
        <v>165</v>
      </c>
      <c r="B173">
        <v>0.81737913359187908</v>
      </c>
      <c r="C173">
        <f t="shared" si="13"/>
        <v>0.82191250966985252</v>
      </c>
      <c r="D173">
        <f t="shared" si="11"/>
        <v>0.92267810233836423</v>
      </c>
      <c r="E173">
        <f t="shared" si="12"/>
        <v>0.7588852033370117</v>
      </c>
      <c r="F173">
        <f t="shared" ref="F173:F208" si="14">B173</f>
        <v>0.81737913359187908</v>
      </c>
    </row>
    <row r="174" spans="1:6" x14ac:dyDescent="0.25">
      <c r="A174">
        <v>166</v>
      </c>
      <c r="B174">
        <v>0.8209052205747821</v>
      </c>
      <c r="C174">
        <f t="shared" si="13"/>
        <v>0.82690340129264095</v>
      </c>
      <c r="D174">
        <f t="shared" si="11"/>
        <v>0.94199891107872069</v>
      </c>
      <c r="E174">
        <f t="shared" si="12"/>
        <v>0.76449049763905252</v>
      </c>
      <c r="F174">
        <f t="shared" si="14"/>
        <v>0.8209052205747821</v>
      </c>
    </row>
    <row r="175" spans="1:6" x14ac:dyDescent="0.25">
      <c r="A175">
        <v>167</v>
      </c>
      <c r="B175">
        <v>0.82142341583975198</v>
      </c>
      <c r="C175">
        <f t="shared" si="13"/>
        <v>0.83189429291542938</v>
      </c>
      <c r="D175">
        <f t="shared" si="11"/>
        <v>0.96167792555982212</v>
      </c>
      <c r="E175">
        <f t="shared" si="12"/>
        <v>0.77019971350175576</v>
      </c>
      <c r="F175">
        <f t="shared" si="14"/>
        <v>0.82142341583975198</v>
      </c>
    </row>
    <row r="176" spans="1:6" x14ac:dyDescent="0.25">
      <c r="A176">
        <v>168</v>
      </c>
      <c r="B176">
        <v>0.84036170243504982</v>
      </c>
      <c r="C176">
        <f t="shared" si="13"/>
        <v>0.8368851845382177</v>
      </c>
      <c r="D176">
        <f t="shared" si="11"/>
        <v>0.98173659687979309</v>
      </c>
      <c r="E176">
        <f t="shared" si="12"/>
        <v>0.77601907425250394</v>
      </c>
      <c r="F176">
        <f t="shared" si="14"/>
        <v>0.84036170243504982</v>
      </c>
    </row>
    <row r="177" spans="1:6" x14ac:dyDescent="0.25">
      <c r="A177">
        <v>169</v>
      </c>
      <c r="B177">
        <v>0.84215770596041828</v>
      </c>
      <c r="C177">
        <f t="shared" si="13"/>
        <v>0.84187607616100613</v>
      </c>
      <c r="D177">
        <f t="shared" si="11"/>
        <v>1.0021982607056297</v>
      </c>
      <c r="E177">
        <f t="shared" si="12"/>
        <v>0.78195534996407234</v>
      </c>
      <c r="F177">
        <f t="shared" si="14"/>
        <v>0.84215770596041828</v>
      </c>
    </row>
    <row r="178" spans="1:6" x14ac:dyDescent="0.25">
      <c r="A178">
        <v>170</v>
      </c>
      <c r="B178">
        <v>0.84660053826409576</v>
      </c>
      <c r="C178">
        <f t="shared" si="13"/>
        <v>0.84686696778379456</v>
      </c>
      <c r="D178">
        <f t="shared" si="11"/>
        <v>1.0230883717112131</v>
      </c>
      <c r="E178">
        <f t="shared" si="12"/>
        <v>0.78801592546907251</v>
      </c>
      <c r="F178">
        <f t="shared" si="14"/>
        <v>0.84660053826409576</v>
      </c>
    </row>
    <row r="179" spans="1:6" x14ac:dyDescent="0.25">
      <c r="A179">
        <v>171</v>
      </c>
      <c r="B179">
        <v>0.84836480225037181</v>
      </c>
      <c r="C179">
        <f t="shared" si="13"/>
        <v>0.85185785940658298</v>
      </c>
      <c r="D179">
        <f t="shared" si="11"/>
        <v>1.0444347758534591</v>
      </c>
      <c r="E179">
        <f t="shared" si="12"/>
        <v>0.79420887935188111</v>
      </c>
      <c r="F179">
        <f t="shared" si="14"/>
        <v>0.84836480225037181</v>
      </c>
    </row>
    <row r="180" spans="1:6" x14ac:dyDescent="0.25">
      <c r="A180">
        <v>172</v>
      </c>
      <c r="B180">
        <v>0.85686347154936104</v>
      </c>
      <c r="C180">
        <f t="shared" si="13"/>
        <v>0.85684875102937141</v>
      </c>
      <c r="D180">
        <f t="shared" si="11"/>
        <v>1.0662680281073724</v>
      </c>
      <c r="E180">
        <f t="shared" si="12"/>
        <v>0.80054307612896813</v>
      </c>
      <c r="F180">
        <f t="shared" si="14"/>
        <v>0.85686347154936104</v>
      </c>
    </row>
    <row r="181" spans="1:6" x14ac:dyDescent="0.25">
      <c r="A181">
        <v>173</v>
      </c>
      <c r="B181">
        <v>0.85687493445157847</v>
      </c>
      <c r="C181">
        <f t="shared" si="13"/>
        <v>0.86183964265215984</v>
      </c>
      <c r="D181">
        <f t="shared" si="11"/>
        <v>1.0886217651409178</v>
      </c>
      <c r="E181">
        <f t="shared" si="12"/>
        <v>0.80702827436819768</v>
      </c>
      <c r="F181">
        <f t="shared" si="14"/>
        <v>0.85687493445157847</v>
      </c>
    </row>
    <row r="182" spans="1:6" x14ac:dyDescent="0.25">
      <c r="A182">
        <v>174</v>
      </c>
      <c r="B182">
        <v>0.85718460214110648</v>
      </c>
      <c r="C182">
        <f t="shared" si="13"/>
        <v>0.86683053427494816</v>
      </c>
      <c r="D182">
        <f t="shared" si="11"/>
        <v>1.1115331448105421</v>
      </c>
      <c r="E182">
        <f t="shared" si="12"/>
        <v>0.81367525419393294</v>
      </c>
      <c r="F182">
        <f t="shared" si="14"/>
        <v>0.85718460214110648</v>
      </c>
    </row>
    <row r="183" spans="1:6" x14ac:dyDescent="0.25">
      <c r="A183">
        <v>175</v>
      </c>
      <c r="B183">
        <v>0.86913828881592992</v>
      </c>
      <c r="C183">
        <f t="shared" si="13"/>
        <v>0.87182142589773659</v>
      </c>
      <c r="D183">
        <f t="shared" si="11"/>
        <v>1.1350433674803779</v>
      </c>
      <c r="E183">
        <f t="shared" si="12"/>
        <v>0.82049596853057882</v>
      </c>
      <c r="F183">
        <f t="shared" si="14"/>
        <v>0.86913828881592992</v>
      </c>
    </row>
    <row r="184" spans="1:6" x14ac:dyDescent="0.25">
      <c r="A184">
        <v>176</v>
      </c>
      <c r="B184">
        <v>0.8705063276687679</v>
      </c>
      <c r="C184">
        <f t="shared" si="13"/>
        <v>0.87681231752052502</v>
      </c>
      <c r="D184">
        <f t="shared" si="11"/>
        <v>1.1591982982680227</v>
      </c>
      <c r="E184">
        <f t="shared" si="12"/>
        <v>0.82750372362663582</v>
      </c>
      <c r="F184">
        <f t="shared" si="14"/>
        <v>0.8705063276687679</v>
      </c>
    </row>
    <row r="185" spans="1:6" x14ac:dyDescent="0.25">
      <c r="A185">
        <v>177</v>
      </c>
      <c r="B185">
        <v>0.8749468845191769</v>
      </c>
      <c r="C185">
        <f t="shared" si="13"/>
        <v>0.88180320914331345</v>
      </c>
      <c r="D185">
        <f t="shared" si="11"/>
        <v>1.1840492147562627</v>
      </c>
      <c r="E185">
        <f t="shared" si="12"/>
        <v>0.83471339597855287</v>
      </c>
      <c r="F185">
        <f t="shared" si="14"/>
        <v>0.8749468845191769</v>
      </c>
    </row>
    <row r="186" spans="1:6" x14ac:dyDescent="0.25">
      <c r="A186">
        <v>178</v>
      </c>
      <c r="B186">
        <v>0.88847191962835659</v>
      </c>
      <c r="C186">
        <f t="shared" si="13"/>
        <v>0.88679410076610188</v>
      </c>
      <c r="D186">
        <f t="shared" si="11"/>
        <v>1.209653711995704</v>
      </c>
      <c r="E186">
        <f t="shared" si="12"/>
        <v>0.84214169488733925</v>
      </c>
      <c r="F186">
        <f t="shared" si="14"/>
        <v>0.88847191962835659</v>
      </c>
    </row>
    <row r="187" spans="1:6" x14ac:dyDescent="0.25">
      <c r="A187">
        <v>179</v>
      </c>
      <c r="B187">
        <v>0.8975191997993025</v>
      </c>
      <c r="C187">
        <f t="shared" si="13"/>
        <v>0.89178499238889031</v>
      </c>
      <c r="D187">
        <f t="shared" si="11"/>
        <v>1.2360768064989964</v>
      </c>
      <c r="E187">
        <f t="shared" si="12"/>
        <v>0.84980748274601359</v>
      </c>
      <c r="F187">
        <f t="shared" si="14"/>
        <v>0.8975191997993025</v>
      </c>
    </row>
    <row r="188" spans="1:6" x14ac:dyDescent="0.25">
      <c r="A188">
        <v>180</v>
      </c>
      <c r="B188">
        <v>0.90043653071360141</v>
      </c>
      <c r="C188">
        <f t="shared" si="13"/>
        <v>0.89677588401167863</v>
      </c>
      <c r="D188">
        <f t="shared" si="11"/>
        <v>1.2633922944799776</v>
      </c>
      <c r="E188">
        <f t="shared" si="12"/>
        <v>0.85773216908781491</v>
      </c>
      <c r="F188">
        <f t="shared" si="14"/>
        <v>0.90043653071360141</v>
      </c>
    </row>
    <row r="189" spans="1:6" x14ac:dyDescent="0.25">
      <c r="A189">
        <v>181</v>
      </c>
      <c r="B189">
        <v>0.9228632432383006</v>
      </c>
      <c r="C189">
        <f t="shared" si="13"/>
        <v>0.90176677563446705</v>
      </c>
      <c r="D189">
        <f t="shared" si="11"/>
        <v>1.2916844384404922</v>
      </c>
      <c r="E189">
        <f t="shared" si="12"/>
        <v>0.86594019989364468</v>
      </c>
      <c r="F189">
        <f t="shared" si="14"/>
        <v>0.9228632432383006</v>
      </c>
    </row>
    <row r="190" spans="1:6" x14ac:dyDescent="0.25">
      <c r="A190">
        <v>182</v>
      </c>
      <c r="B190">
        <v>0.924689142809758</v>
      </c>
      <c r="C190">
        <f t="shared" si="13"/>
        <v>0.90675766725725548</v>
      </c>
      <c r="D190">
        <f t="shared" si="11"/>
        <v>1.3210500828088609</v>
      </c>
      <c r="E190">
        <f t="shared" si="12"/>
        <v>0.87445967137466818</v>
      </c>
      <c r="F190">
        <f t="shared" si="14"/>
        <v>0.924689142809758</v>
      </c>
    </row>
    <row r="191" spans="1:6" x14ac:dyDescent="0.25">
      <c r="A191">
        <v>183</v>
      </c>
      <c r="B191">
        <v>0.92480681644991825</v>
      </c>
      <c r="C191">
        <f t="shared" si="13"/>
        <v>0.91174855888004391</v>
      </c>
      <c r="D191">
        <f t="shared" si="11"/>
        <v>1.3516013374786249</v>
      </c>
      <c r="E191">
        <f t="shared" si="12"/>
        <v>0.88332310851241747</v>
      </c>
      <c r="F191">
        <f t="shared" si="14"/>
        <v>0.92480681644991825</v>
      </c>
    </row>
    <row r="192" spans="1:6" x14ac:dyDescent="0.25">
      <c r="A192">
        <v>184</v>
      </c>
      <c r="B192">
        <v>0.92706332110919143</v>
      </c>
      <c r="C192">
        <f t="shared" si="13"/>
        <v>0.91673945050283234</v>
      </c>
      <c r="D192">
        <f t="shared" si="11"/>
        <v>1.3834690237595193</v>
      </c>
      <c r="E192">
        <f t="shared" si="12"/>
        <v>0.89256846478761376</v>
      </c>
      <c r="F192">
        <f t="shared" si="14"/>
        <v>0.92706332110919143</v>
      </c>
    </row>
    <row r="193" spans="1:6" x14ac:dyDescent="0.25">
      <c r="A193">
        <v>185</v>
      </c>
      <c r="B193">
        <v>0.93297379277931003</v>
      </c>
      <c r="C193">
        <f t="shared" si="13"/>
        <v>0.92173034212562077</v>
      </c>
      <c r="D193">
        <f t="shared" si="11"/>
        <v>1.4168071600659802</v>
      </c>
      <c r="E193">
        <f t="shared" si="12"/>
        <v>0.90224042355448153</v>
      </c>
      <c r="F193">
        <f t="shared" si="14"/>
        <v>0.93297379277931003</v>
      </c>
    </row>
    <row r="194" spans="1:6" x14ac:dyDescent="0.25">
      <c r="A194">
        <v>186</v>
      </c>
      <c r="B194">
        <v>0.93941542714517701</v>
      </c>
      <c r="C194">
        <f t="shared" si="13"/>
        <v>0.92672123374840909</v>
      </c>
      <c r="D194">
        <f t="shared" si="11"/>
        <v>1.4517988905446624</v>
      </c>
      <c r="E194">
        <f t="shared" si="12"/>
        <v>0.91239211803614262</v>
      </c>
      <c r="F194">
        <f t="shared" si="14"/>
        <v>0.93941542714517701</v>
      </c>
    </row>
    <row r="195" spans="1:6" x14ac:dyDescent="0.25">
      <c r="A195">
        <v>187</v>
      </c>
      <c r="B195">
        <v>0.95559726040528337</v>
      </c>
      <c r="C195">
        <f t="shared" si="13"/>
        <v>0.93171212537119752</v>
      </c>
      <c r="D195">
        <f t="shared" si="11"/>
        <v>1.4886644558086568</v>
      </c>
      <c r="E195">
        <f t="shared" si="12"/>
        <v>0.92308744376979879</v>
      </c>
      <c r="F195">
        <f t="shared" si="14"/>
        <v>0.95559726040528337</v>
      </c>
    </row>
    <row r="196" spans="1:6" x14ac:dyDescent="0.25">
      <c r="A196">
        <v>188</v>
      </c>
      <c r="B196">
        <v>0.96332353954209127</v>
      </c>
      <c r="C196">
        <f t="shared" si="13"/>
        <v>0.93670301699398595</v>
      </c>
      <c r="D196">
        <f t="shared" si="11"/>
        <v>1.527672118345996</v>
      </c>
      <c r="E196">
        <f t="shared" si="12"/>
        <v>0.93440422825303693</v>
      </c>
      <c r="F196">
        <f t="shared" si="14"/>
        <v>0.96332353954209127</v>
      </c>
    </row>
    <row r="197" spans="1:6" x14ac:dyDescent="0.25">
      <c r="A197">
        <v>189</v>
      </c>
      <c r="B197">
        <v>0.96511212563388982</v>
      </c>
      <c r="C197">
        <f t="shared" si="13"/>
        <v>0.94169390861677438</v>
      </c>
      <c r="D197">
        <f t="shared" si="11"/>
        <v>1.5691534718742695</v>
      </c>
      <c r="E197">
        <f t="shared" si="12"/>
        <v>0.94643867244725466</v>
      </c>
      <c r="F197">
        <f t="shared" si="14"/>
        <v>0.96511212563388982</v>
      </c>
    </row>
    <row r="198" spans="1:6" x14ac:dyDescent="0.25">
      <c r="A198">
        <v>190</v>
      </c>
      <c r="B198">
        <v>0.96963747923250987</v>
      </c>
      <c r="C198">
        <f t="shared" si="13"/>
        <v>0.94668480023956281</v>
      </c>
      <c r="D198">
        <f t="shared" si="11"/>
        <v>1.6135254459643074</v>
      </c>
      <c r="E198">
        <f t="shared" si="12"/>
        <v>0.95931173469219488</v>
      </c>
      <c r="F198">
        <f t="shared" si="14"/>
        <v>0.96963747923250987</v>
      </c>
    </row>
    <row r="199" spans="1:6" x14ac:dyDescent="0.25">
      <c r="A199">
        <v>191</v>
      </c>
      <c r="B199">
        <v>0.969741012824063</v>
      </c>
      <c r="C199">
        <f t="shared" si="13"/>
        <v>0.95167569186235124</v>
      </c>
      <c r="D199">
        <f t="shared" si="11"/>
        <v>1.6613228846682042</v>
      </c>
      <c r="E199">
        <f t="shared" si="12"/>
        <v>0.97317858231847887</v>
      </c>
      <c r="F199">
        <f t="shared" si="14"/>
        <v>0.969741012824063</v>
      </c>
    </row>
    <row r="200" spans="1:6" x14ac:dyDescent="0.25">
      <c r="A200">
        <v>192</v>
      </c>
      <c r="B200">
        <v>0.96993550987547483</v>
      </c>
      <c r="C200">
        <f t="shared" si="13"/>
        <v>0.95666658348513955</v>
      </c>
      <c r="D200">
        <f t="shared" si="11"/>
        <v>1.7132484969539368</v>
      </c>
      <c r="E200">
        <f t="shared" si="12"/>
        <v>0.98824308311586262</v>
      </c>
      <c r="F200">
        <f t="shared" si="14"/>
        <v>0.96993550987547483</v>
      </c>
    </row>
    <row r="201" spans="1:6" x14ac:dyDescent="0.25">
      <c r="A201">
        <v>193</v>
      </c>
      <c r="B201">
        <v>0.9728633788742338</v>
      </c>
      <c r="C201">
        <f t="shared" si="13"/>
        <v>0.96165747510792798</v>
      </c>
      <c r="D201">
        <f t="shared" si="11"/>
        <v>1.7702527238951296</v>
      </c>
      <c r="E201">
        <f t="shared" si="12"/>
        <v>1.0047809761595581</v>
      </c>
      <c r="F201">
        <f t="shared" si="14"/>
        <v>0.9728633788742338</v>
      </c>
    </row>
    <row r="202" spans="1:6" x14ac:dyDescent="0.25">
      <c r="A202">
        <v>194</v>
      </c>
      <c r="B202">
        <v>0.97307843030275964</v>
      </c>
      <c r="C202">
        <f t="shared" si="13"/>
        <v>0.96664836673071641</v>
      </c>
      <c r="D202">
        <f t="shared" ref="D202:D208" si="15">_xlfn.NORM.S.INV(C202)</f>
        <v>1.8336681679706228</v>
      </c>
      <c r="E202">
        <f t="shared" ref="E202:E208" si="16">$B$5+D202*$B$6</f>
        <v>1.0231788720299975</v>
      </c>
      <c r="F202">
        <f t="shared" si="14"/>
        <v>0.97307843030275964</v>
      </c>
    </row>
    <row r="203" spans="1:6" x14ac:dyDescent="0.25">
      <c r="A203">
        <v>195</v>
      </c>
      <c r="B203">
        <v>0.97447729088009549</v>
      </c>
      <c r="C203">
        <f t="shared" si="13"/>
        <v>0.97163925835350484</v>
      </c>
      <c r="D203">
        <f t="shared" si="15"/>
        <v>1.9054509065045946</v>
      </c>
      <c r="E203">
        <f t="shared" si="16"/>
        <v>1.0440042619345578</v>
      </c>
      <c r="F203">
        <f t="shared" si="14"/>
        <v>0.97447729088009549</v>
      </c>
    </row>
    <row r="204" spans="1:6" x14ac:dyDescent="0.25">
      <c r="A204">
        <v>196</v>
      </c>
      <c r="B204">
        <v>0.97734030616344614</v>
      </c>
      <c r="C204">
        <f t="shared" si="13"/>
        <v>0.97663014997629327</v>
      </c>
      <c r="D204">
        <f t="shared" si="15"/>
        <v>1.9886513433835422</v>
      </c>
      <c r="E204">
        <f t="shared" si="16"/>
        <v>1.0681421197764376</v>
      </c>
      <c r="F204">
        <f t="shared" si="14"/>
        <v>0.97734030616344614</v>
      </c>
    </row>
    <row r="205" spans="1:6" x14ac:dyDescent="0.25">
      <c r="A205">
        <v>197</v>
      </c>
      <c r="B205">
        <v>0.97840205294989591</v>
      </c>
      <c r="C205">
        <f t="shared" si="13"/>
        <v>0.9816210415990817</v>
      </c>
      <c r="D205">
        <f t="shared" si="15"/>
        <v>2.0884427255030307</v>
      </c>
      <c r="E205">
        <f t="shared" si="16"/>
        <v>1.0970932922197929</v>
      </c>
      <c r="F205">
        <f t="shared" si="14"/>
        <v>0.97840205294989591</v>
      </c>
    </row>
    <row r="206" spans="1:6" x14ac:dyDescent="0.25">
      <c r="A206">
        <v>198</v>
      </c>
      <c r="B206">
        <v>0.98322595486033182</v>
      </c>
      <c r="C206">
        <f t="shared" si="13"/>
        <v>0.98661193322187002</v>
      </c>
      <c r="D206">
        <f t="shared" si="15"/>
        <v>2.2147659490716816</v>
      </c>
      <c r="E206">
        <f t="shared" si="16"/>
        <v>1.133741801855199</v>
      </c>
      <c r="F206">
        <f t="shared" si="14"/>
        <v>0.98322595486033182</v>
      </c>
    </row>
    <row r="207" spans="1:6" x14ac:dyDescent="0.25">
      <c r="A207">
        <v>199</v>
      </c>
      <c r="B207">
        <v>0.98814978893188221</v>
      </c>
      <c r="C207">
        <f t="shared" si="13"/>
        <v>0.99160282484465845</v>
      </c>
      <c r="D207">
        <f t="shared" si="15"/>
        <v>2.3911792700040677</v>
      </c>
      <c r="E207">
        <f t="shared" si="16"/>
        <v>1.1849222982782572</v>
      </c>
      <c r="F207">
        <f t="shared" si="14"/>
        <v>0.98814978893188221</v>
      </c>
    </row>
    <row r="208" spans="1:6" x14ac:dyDescent="0.25">
      <c r="A208">
        <v>200</v>
      </c>
      <c r="B208">
        <v>0.99208089820037892</v>
      </c>
      <c r="C208">
        <f>0.5^(1/A208)</f>
        <v>0.99654026282786778</v>
      </c>
      <c r="D208">
        <f t="shared" si="15"/>
        <v>2.7006950839184034</v>
      </c>
      <c r="E208">
        <f t="shared" si="16"/>
        <v>1.2747180853718751</v>
      </c>
      <c r="F208">
        <f t="shared" si="14"/>
        <v>0.99208089820037892</v>
      </c>
    </row>
  </sheetData>
  <sortState ref="B9:B208">
    <sortCondition ref="B9:B20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16" workbookViewId="0">
      <selection activeCell="O46" sqref="O46"/>
    </sheetView>
  </sheetViews>
  <sheetFormatPr defaultRowHeight="15" x14ac:dyDescent="0.25"/>
  <sheetData>
    <row r="1" spans="1:20" x14ac:dyDescent="0.25">
      <c r="A1" t="s">
        <v>33</v>
      </c>
    </row>
    <row r="3" spans="1:20" x14ac:dyDescent="0.25">
      <c r="D3" s="2" t="s">
        <v>25</v>
      </c>
      <c r="E3" s="11">
        <f>CORREL(B9:B208,E9:E208)</f>
        <v>0.81278579811018292</v>
      </c>
      <c r="H3" t="s">
        <v>1</v>
      </c>
    </row>
    <row r="4" spans="1:20" ht="18.75" x14ac:dyDescent="0.25">
      <c r="A4" s="2" t="s">
        <v>8</v>
      </c>
      <c r="B4">
        <v>200</v>
      </c>
      <c r="H4" s="4" t="s">
        <v>14</v>
      </c>
    </row>
    <row r="5" spans="1:20" ht="18.75" x14ac:dyDescent="0.25">
      <c r="A5" s="2" t="s">
        <v>9</v>
      </c>
      <c r="B5">
        <f>AVERAGE(B9:B208)</f>
        <v>0.90936870419440052</v>
      </c>
      <c r="H5" s="4" t="s">
        <v>15</v>
      </c>
    </row>
    <row r="6" spans="1:20" ht="18.75" x14ac:dyDescent="0.25">
      <c r="A6" s="2" t="s">
        <v>10</v>
      </c>
      <c r="B6">
        <f>_xlfn.STDEV.S(B9:B208)</f>
        <v>1.3172421558200944</v>
      </c>
      <c r="H6" s="4" t="s">
        <v>16</v>
      </c>
    </row>
    <row r="7" spans="1:20" ht="15.75" x14ac:dyDescent="0.25">
      <c r="D7" s="1" t="s">
        <v>2</v>
      </c>
      <c r="E7" s="1" t="s">
        <v>11</v>
      </c>
      <c r="F7" s="1" t="s">
        <v>12</v>
      </c>
      <c r="H7" s="4" t="s">
        <v>4</v>
      </c>
    </row>
    <row r="8" spans="1:20" x14ac:dyDescent="0.25">
      <c r="A8" s="3" t="s">
        <v>31</v>
      </c>
      <c r="B8" s="3" t="s">
        <v>7</v>
      </c>
      <c r="C8" s="1" t="s">
        <v>0</v>
      </c>
      <c r="D8" s="1" t="s">
        <v>3</v>
      </c>
      <c r="E8" s="1" t="s">
        <v>7</v>
      </c>
      <c r="F8" s="1" t="s">
        <v>13</v>
      </c>
    </row>
    <row r="9" spans="1:20" ht="15.75" x14ac:dyDescent="0.25">
      <c r="A9">
        <v>1</v>
      </c>
      <c r="B9">
        <v>4.7716566418059389E-5</v>
      </c>
      <c r="C9">
        <f>1-C208</f>
        <v>3.4597371721322157E-3</v>
      </c>
      <c r="D9">
        <f>_xlfn.NORM.S.INV(C9)</f>
        <v>-2.7006950839184034</v>
      </c>
      <c r="E9">
        <f>$B$5+D9*$B$6</f>
        <v>-2.6481007103590075</v>
      </c>
      <c r="F9">
        <f>B9</f>
        <v>4.7716566418059389E-5</v>
      </c>
      <c r="H9" s="4" t="s">
        <v>17</v>
      </c>
    </row>
    <row r="10" spans="1:20" ht="16.5" thickBot="1" x14ac:dyDescent="0.3">
      <c r="A10">
        <v>2</v>
      </c>
      <c r="B10">
        <v>5.8282457086933281E-5</v>
      </c>
      <c r="C10">
        <f t="shared" ref="C10:C41" si="0">(A10-0.3175)/($B$4+0.365)</f>
        <v>8.3971751553415016E-3</v>
      </c>
      <c r="D10">
        <f t="shared" ref="D10:D73" si="1">_xlfn.NORM.S.INV(C10)</f>
        <v>-2.3911792700040695</v>
      </c>
      <c r="E10">
        <f t="shared" ref="E10:E73" si="2">$B$5+D10*$B$6</f>
        <v>-2.2403934323780792</v>
      </c>
      <c r="F10">
        <f t="shared" ref="F10:F73" si="3">B10</f>
        <v>5.8282457086933281E-5</v>
      </c>
      <c r="H10" s="5" t="s">
        <v>18</v>
      </c>
    </row>
    <row r="11" spans="1:20" ht="15.75" x14ac:dyDescent="0.25">
      <c r="A11">
        <v>3</v>
      </c>
      <c r="B11">
        <v>7.1482911322149896E-5</v>
      </c>
      <c r="C11">
        <f t="shared" si="0"/>
        <v>1.3388066778129913E-2</v>
      </c>
      <c r="D11">
        <f t="shared" si="1"/>
        <v>-2.2147659490716829</v>
      </c>
      <c r="E11">
        <f t="shared" si="2"/>
        <v>-2.0080143691977206</v>
      </c>
      <c r="F11">
        <f t="shared" si="3"/>
        <v>7.1482911322149896E-5</v>
      </c>
      <c r="H11" s="5" t="s">
        <v>19</v>
      </c>
      <c r="S11" s="8" t="s">
        <v>21</v>
      </c>
      <c r="T11" s="8" t="s">
        <v>23</v>
      </c>
    </row>
    <row r="12" spans="1:20" x14ac:dyDescent="0.25">
      <c r="A12">
        <v>4</v>
      </c>
      <c r="B12">
        <v>9.7819859183702801E-5</v>
      </c>
      <c r="C12">
        <f t="shared" si="0"/>
        <v>1.8378958400918324E-2</v>
      </c>
      <c r="D12">
        <f t="shared" si="1"/>
        <v>-2.0884427255030307</v>
      </c>
      <c r="E12">
        <f t="shared" si="2"/>
        <v>-1.8416160938540054</v>
      </c>
      <c r="F12">
        <f t="shared" si="3"/>
        <v>9.7819859183702801E-5</v>
      </c>
      <c r="S12" s="10">
        <v>4.7716566418059389E-5</v>
      </c>
      <c r="T12" s="6">
        <v>1</v>
      </c>
    </row>
    <row r="13" spans="1:20" x14ac:dyDescent="0.25">
      <c r="A13">
        <v>5</v>
      </c>
      <c r="B13">
        <v>6.552570797922477E-4</v>
      </c>
      <c r="C13">
        <f t="shared" si="0"/>
        <v>2.3369850023706736E-2</v>
      </c>
      <c r="D13">
        <f t="shared" si="1"/>
        <v>-1.9886513433835422</v>
      </c>
      <c r="E13">
        <f t="shared" si="2"/>
        <v>-1.7101666785386633</v>
      </c>
      <c r="F13">
        <f t="shared" si="3"/>
        <v>6.552570797922477E-4</v>
      </c>
      <c r="S13" s="10">
        <v>0.72173001534793002</v>
      </c>
      <c r="T13" s="6">
        <v>121</v>
      </c>
    </row>
    <row r="14" spans="1:20" x14ac:dyDescent="0.25">
      <c r="A14">
        <v>6</v>
      </c>
      <c r="B14">
        <v>9.1379093054450738E-4</v>
      </c>
      <c r="C14">
        <f t="shared" si="0"/>
        <v>2.8360741646495144E-2</v>
      </c>
      <c r="D14">
        <f t="shared" si="1"/>
        <v>-1.9054509065045946</v>
      </c>
      <c r="E14">
        <f t="shared" si="2"/>
        <v>-1.6005715556990647</v>
      </c>
      <c r="F14">
        <f t="shared" si="3"/>
        <v>9.1379093054450738E-4</v>
      </c>
      <c r="S14" s="10">
        <v>1.4434123141294419</v>
      </c>
      <c r="T14" s="6">
        <v>34</v>
      </c>
    </row>
    <row r="15" spans="1:20" x14ac:dyDescent="0.25">
      <c r="A15">
        <v>7</v>
      </c>
      <c r="B15">
        <v>1.8284002366054802E-3</v>
      </c>
      <c r="C15">
        <f t="shared" si="0"/>
        <v>3.3351633269283559E-2</v>
      </c>
      <c r="D15">
        <f t="shared" si="1"/>
        <v>-1.833668167970623</v>
      </c>
      <c r="E15">
        <f t="shared" si="2"/>
        <v>-1.5060163064419061</v>
      </c>
      <c r="F15">
        <f t="shared" si="3"/>
        <v>1.8284002366054802E-3</v>
      </c>
      <c r="S15" s="10">
        <v>2.1650946129109538</v>
      </c>
      <c r="T15" s="6">
        <v>22</v>
      </c>
    </row>
    <row r="16" spans="1:20" x14ac:dyDescent="0.25">
      <c r="A16">
        <v>8</v>
      </c>
      <c r="B16">
        <v>1.839895811255654E-3</v>
      </c>
      <c r="C16">
        <f t="shared" si="0"/>
        <v>3.8342524892071968E-2</v>
      </c>
      <c r="D16">
        <f t="shared" si="1"/>
        <v>-1.7702527238951302</v>
      </c>
      <c r="E16">
        <f t="shared" si="2"/>
        <v>-1.4224828101756153</v>
      </c>
      <c r="F16">
        <f t="shared" si="3"/>
        <v>1.839895811255654E-3</v>
      </c>
      <c r="S16" s="10">
        <v>2.8867769116924658</v>
      </c>
      <c r="T16" s="6">
        <v>10</v>
      </c>
    </row>
    <row r="17" spans="1:20" x14ac:dyDescent="0.25">
      <c r="A17">
        <v>9</v>
      </c>
      <c r="B17">
        <v>2.4231875097159589E-3</v>
      </c>
      <c r="C17">
        <f t="shared" si="0"/>
        <v>4.3333416514860376E-2</v>
      </c>
      <c r="D17">
        <f t="shared" si="1"/>
        <v>-1.7132484969539381</v>
      </c>
      <c r="E17">
        <f t="shared" si="2"/>
        <v>-1.3473944393887411</v>
      </c>
      <c r="F17">
        <f t="shared" si="3"/>
        <v>2.4231875097159589E-3</v>
      </c>
      <c r="S17" s="10">
        <v>3.6084592104739777</v>
      </c>
      <c r="T17" s="6">
        <v>3</v>
      </c>
    </row>
    <row r="18" spans="1:20" x14ac:dyDescent="0.25">
      <c r="A18">
        <v>10</v>
      </c>
      <c r="B18">
        <v>3.106592362945324E-3</v>
      </c>
      <c r="C18">
        <f t="shared" si="0"/>
        <v>4.8324308137648785E-2</v>
      </c>
      <c r="D18">
        <f t="shared" si="1"/>
        <v>-1.661322884668204</v>
      </c>
      <c r="E18">
        <f t="shared" si="2"/>
        <v>-1.2789958339192025</v>
      </c>
      <c r="F18">
        <f t="shared" si="3"/>
        <v>3.106592362945324E-3</v>
      </c>
      <c r="S18" s="10">
        <v>4.3301415092554896</v>
      </c>
      <c r="T18" s="6">
        <v>3</v>
      </c>
    </row>
    <row r="19" spans="1:20" x14ac:dyDescent="0.25">
      <c r="A19">
        <v>11</v>
      </c>
      <c r="B19">
        <v>4.0589870285503409E-3</v>
      </c>
      <c r="C19">
        <f t="shared" si="0"/>
        <v>5.3315199760437193E-2</v>
      </c>
      <c r="D19">
        <f t="shared" si="1"/>
        <v>-1.6135254459643074</v>
      </c>
      <c r="E19">
        <f t="shared" si="2"/>
        <v>-1.2160350327182028</v>
      </c>
      <c r="F19">
        <f t="shared" si="3"/>
        <v>4.0589870285503409E-3</v>
      </c>
      <c r="S19" s="10">
        <v>5.0518238080370015</v>
      </c>
      <c r="T19" s="6">
        <v>2</v>
      </c>
    </row>
    <row r="20" spans="1:20" x14ac:dyDescent="0.25">
      <c r="A20">
        <v>12</v>
      </c>
      <c r="B20">
        <v>5.0991445496248577E-3</v>
      </c>
      <c r="C20">
        <f t="shared" si="0"/>
        <v>5.8306091383225608E-2</v>
      </c>
      <c r="D20">
        <f t="shared" si="1"/>
        <v>-1.5691534718742695</v>
      </c>
      <c r="E20">
        <f t="shared" si="2"/>
        <v>-1.1575863979098482</v>
      </c>
      <c r="F20">
        <f t="shared" si="3"/>
        <v>5.0991445496248577E-3</v>
      </c>
      <c r="S20" s="10">
        <v>5.7735061068185134</v>
      </c>
      <c r="T20" s="6">
        <v>1</v>
      </c>
    </row>
    <row r="21" spans="1:20" x14ac:dyDescent="0.25">
      <c r="A21">
        <v>13</v>
      </c>
      <c r="B21">
        <v>5.2256651229878699E-3</v>
      </c>
      <c r="C21">
        <f t="shared" si="0"/>
        <v>6.3296983006014024E-2</v>
      </c>
      <c r="D21">
        <f t="shared" si="1"/>
        <v>-1.5276721183459958</v>
      </c>
      <c r="E21">
        <f t="shared" si="2"/>
        <v>-1.1029454103619296</v>
      </c>
      <c r="F21">
        <f t="shared" si="3"/>
        <v>5.2256651229878699E-3</v>
      </c>
      <c r="S21" s="10">
        <v>6.4951884056000253</v>
      </c>
      <c r="T21" s="6">
        <v>1</v>
      </c>
    </row>
    <row r="22" spans="1:20" x14ac:dyDescent="0.25">
      <c r="A22">
        <v>14</v>
      </c>
      <c r="B22">
        <v>5.2813975532566212E-3</v>
      </c>
      <c r="C22">
        <f t="shared" si="0"/>
        <v>6.8287874628802425E-2</v>
      </c>
      <c r="D22">
        <f t="shared" si="1"/>
        <v>-1.4886644558086568</v>
      </c>
      <c r="E22">
        <f t="shared" si="2"/>
        <v>-1.0515628728677422</v>
      </c>
      <c r="F22">
        <f t="shared" si="3"/>
        <v>5.2813975532566212E-3</v>
      </c>
      <c r="S22" s="10">
        <v>7.2168707043815372</v>
      </c>
      <c r="T22" s="6">
        <v>1</v>
      </c>
    </row>
    <row r="23" spans="1:20" x14ac:dyDescent="0.25">
      <c r="A23">
        <v>15</v>
      </c>
      <c r="B23">
        <v>8.8616422117856163E-3</v>
      </c>
      <c r="C23">
        <f t="shared" si="0"/>
        <v>7.3278766251590841E-2</v>
      </c>
      <c r="D23">
        <f t="shared" si="1"/>
        <v>-1.4517988905446626</v>
      </c>
      <c r="E23">
        <f t="shared" si="2"/>
        <v>-1.0030019962038721</v>
      </c>
      <c r="F23">
        <f t="shared" si="3"/>
        <v>8.8616422117856163E-3</v>
      </c>
      <c r="S23" s="10">
        <v>7.9385530031630491</v>
      </c>
      <c r="T23" s="6">
        <v>0</v>
      </c>
    </row>
    <row r="24" spans="1:20" x14ac:dyDescent="0.25">
      <c r="A24">
        <v>16</v>
      </c>
      <c r="B24">
        <v>9.5857003444181459E-3</v>
      </c>
      <c r="C24">
        <f t="shared" si="0"/>
        <v>7.8269657874379256E-2</v>
      </c>
      <c r="D24">
        <f t="shared" si="1"/>
        <v>-1.4168071600659802</v>
      </c>
      <c r="E24">
        <f t="shared" si="2"/>
        <v>-0.95690941371225668</v>
      </c>
      <c r="F24">
        <f t="shared" si="3"/>
        <v>9.5857003444181459E-3</v>
      </c>
      <c r="S24" s="10">
        <v>8.6602353019445601</v>
      </c>
      <c r="T24" s="6">
        <v>0</v>
      </c>
    </row>
    <row r="25" spans="1:20" x14ac:dyDescent="0.25">
      <c r="A25">
        <v>17</v>
      </c>
      <c r="B25">
        <v>1.2142541190762014E-2</v>
      </c>
      <c r="C25">
        <f t="shared" si="0"/>
        <v>8.3260549497167671E-2</v>
      </c>
      <c r="D25">
        <f t="shared" si="1"/>
        <v>-1.3834690237595193</v>
      </c>
      <c r="E25">
        <f t="shared" si="2"/>
        <v>-0.91299501517291004</v>
      </c>
      <c r="F25">
        <f t="shared" si="3"/>
        <v>1.2142541190762014E-2</v>
      </c>
      <c r="S25" s="10">
        <v>9.3819176007260729</v>
      </c>
      <c r="T25" s="6">
        <v>0</v>
      </c>
    </row>
    <row r="26" spans="1:20" ht="15.75" thickBot="1" x14ac:dyDescent="0.3">
      <c r="A26">
        <v>18</v>
      </c>
      <c r="B26">
        <v>1.3478417490700932E-2</v>
      </c>
      <c r="C26">
        <f t="shared" si="0"/>
        <v>8.8251441119956087E-2</v>
      </c>
      <c r="D26">
        <f t="shared" si="1"/>
        <v>-1.3516013374786249</v>
      </c>
      <c r="E26">
        <f t="shared" si="2"/>
        <v>-0.87101755539526637</v>
      </c>
      <c r="F26">
        <f t="shared" si="3"/>
        <v>1.3478417490700932E-2</v>
      </c>
      <c r="S26" s="7" t="s">
        <v>22</v>
      </c>
      <c r="T26" s="7">
        <v>1</v>
      </c>
    </row>
    <row r="27" spans="1:20" x14ac:dyDescent="0.25">
      <c r="A27">
        <v>19</v>
      </c>
      <c r="B27">
        <v>1.434712745689589E-2</v>
      </c>
      <c r="C27">
        <f t="shared" si="0"/>
        <v>9.3242332742744488E-2</v>
      </c>
      <c r="D27">
        <f t="shared" si="1"/>
        <v>-1.3210500828088609</v>
      </c>
      <c r="E27">
        <f t="shared" si="2"/>
        <v>-0.83077415483105765</v>
      </c>
      <c r="F27">
        <f t="shared" si="3"/>
        <v>1.434712745689589E-2</v>
      </c>
    </row>
    <row r="28" spans="1:20" x14ac:dyDescent="0.25">
      <c r="A28">
        <v>20</v>
      </c>
      <c r="B28">
        <v>1.4391479398745308E-2</v>
      </c>
      <c r="C28">
        <f t="shared" si="0"/>
        <v>9.8233224365532903E-2</v>
      </c>
      <c r="D28">
        <f t="shared" si="1"/>
        <v>-1.2916844384404931</v>
      </c>
      <c r="E28">
        <f t="shared" si="2"/>
        <v>-0.79209249013622252</v>
      </c>
      <c r="F28">
        <f t="shared" si="3"/>
        <v>1.4391479398745308E-2</v>
      </c>
    </row>
    <row r="29" spans="1:20" x14ac:dyDescent="0.25">
      <c r="A29">
        <v>21</v>
      </c>
      <c r="B29">
        <v>1.4419245147741434E-2</v>
      </c>
      <c r="C29">
        <f t="shared" si="0"/>
        <v>0.10322411598832132</v>
      </c>
      <c r="D29">
        <f t="shared" si="1"/>
        <v>-1.2633922944799783</v>
      </c>
      <c r="E29">
        <f t="shared" si="2"/>
        <v>-0.7548248854329016</v>
      </c>
      <c r="F29">
        <f t="shared" si="3"/>
        <v>1.4419245147741434E-2</v>
      </c>
    </row>
    <row r="30" spans="1:20" x14ac:dyDescent="0.25">
      <c r="A30">
        <v>22</v>
      </c>
      <c r="B30">
        <v>1.929553663882521E-2</v>
      </c>
      <c r="C30">
        <f t="shared" si="0"/>
        <v>0.10821500761110972</v>
      </c>
      <c r="D30">
        <f t="shared" si="1"/>
        <v>-1.2360768064989964</v>
      </c>
      <c r="E30">
        <f t="shared" si="2"/>
        <v>-0.71884377315755521</v>
      </c>
      <c r="F30">
        <f t="shared" si="3"/>
        <v>1.929553663882521E-2</v>
      </c>
    </row>
    <row r="31" spans="1:20" x14ac:dyDescent="0.25">
      <c r="A31">
        <v>23</v>
      </c>
      <c r="B31">
        <v>1.9554707835686004E-2</v>
      </c>
      <c r="C31">
        <f t="shared" si="0"/>
        <v>0.11320589923389814</v>
      </c>
      <c r="D31">
        <f t="shared" si="1"/>
        <v>-1.209653711995704</v>
      </c>
      <c r="E31">
        <f t="shared" si="2"/>
        <v>-0.68403815919060018</v>
      </c>
      <c r="F31">
        <f t="shared" si="3"/>
        <v>1.9554707835686004E-2</v>
      </c>
    </row>
    <row r="32" spans="1:20" x14ac:dyDescent="0.25">
      <c r="A32">
        <v>24</v>
      </c>
      <c r="B32">
        <v>2.0670027999315842E-2</v>
      </c>
      <c r="C32">
        <f t="shared" si="0"/>
        <v>0.11819679085668655</v>
      </c>
      <c r="D32">
        <f t="shared" si="1"/>
        <v>-1.1840492147562627</v>
      </c>
      <c r="E32">
        <f t="shared" si="2"/>
        <v>-0.65031083604822881</v>
      </c>
      <c r="F32">
        <f t="shared" si="3"/>
        <v>2.0670027999315842E-2</v>
      </c>
    </row>
    <row r="33" spans="1:6" x14ac:dyDescent="0.25">
      <c r="A33">
        <v>25</v>
      </c>
      <c r="B33">
        <v>2.2732206096596787E-2</v>
      </c>
      <c r="C33">
        <f t="shared" si="0"/>
        <v>0.12318768247947495</v>
      </c>
      <c r="D33">
        <f t="shared" si="1"/>
        <v>-1.1591982982680227</v>
      </c>
      <c r="E33">
        <f t="shared" si="2"/>
        <v>-0.61757616123915438</v>
      </c>
      <c r="F33">
        <f t="shared" si="3"/>
        <v>2.2732206096596787E-2</v>
      </c>
    </row>
    <row r="34" spans="1:6" x14ac:dyDescent="0.25">
      <c r="A34">
        <v>26</v>
      </c>
      <c r="B34">
        <v>2.3224803659151909E-2</v>
      </c>
      <c r="C34">
        <f t="shared" si="0"/>
        <v>0.12817857410226338</v>
      </c>
      <c r="D34">
        <f t="shared" si="1"/>
        <v>-1.1350433674803779</v>
      </c>
      <c r="E34">
        <f t="shared" si="2"/>
        <v>-0.58575826813475218</v>
      </c>
      <c r="F34">
        <f t="shared" si="3"/>
        <v>2.3224803659151909E-2</v>
      </c>
    </row>
    <row r="35" spans="1:6" x14ac:dyDescent="0.25">
      <c r="A35">
        <v>27</v>
      </c>
      <c r="B35">
        <v>2.4842809618753112E-2</v>
      </c>
      <c r="C35">
        <f t="shared" si="0"/>
        <v>0.13316946572505178</v>
      </c>
      <c r="D35">
        <f t="shared" si="1"/>
        <v>-1.1115331448105421</v>
      </c>
      <c r="E35">
        <f t="shared" si="2"/>
        <v>-0.55478961174132713</v>
      </c>
      <c r="F35">
        <f t="shared" si="3"/>
        <v>2.4842809618753112E-2</v>
      </c>
    </row>
    <row r="36" spans="1:6" x14ac:dyDescent="0.25">
      <c r="A36">
        <v>28</v>
      </c>
      <c r="B36">
        <v>2.6791886387005064E-2</v>
      </c>
      <c r="C36">
        <f t="shared" si="0"/>
        <v>0.13816035734784018</v>
      </c>
      <c r="D36">
        <f t="shared" si="1"/>
        <v>-1.0886217651409178</v>
      </c>
      <c r="E36">
        <f t="shared" si="2"/>
        <v>-0.52460977659249863</v>
      </c>
      <c r="F36">
        <f t="shared" si="3"/>
        <v>2.6791886387005064E-2</v>
      </c>
    </row>
    <row r="37" spans="1:6" x14ac:dyDescent="0.25">
      <c r="A37">
        <v>29</v>
      </c>
      <c r="B37">
        <v>2.8444249310724316E-2</v>
      </c>
      <c r="C37">
        <f t="shared" si="0"/>
        <v>0.14315124897062861</v>
      </c>
      <c r="D37">
        <f t="shared" si="1"/>
        <v>-1.0662680281073724</v>
      </c>
      <c r="E37">
        <f t="shared" si="2"/>
        <v>-0.49516449183179567</v>
      </c>
      <c r="F37">
        <f t="shared" si="3"/>
        <v>2.8444249310724316E-2</v>
      </c>
    </row>
    <row r="38" spans="1:6" x14ac:dyDescent="0.25">
      <c r="A38">
        <v>30</v>
      </c>
      <c r="B38">
        <v>3.2602895377277133E-2</v>
      </c>
      <c r="C38">
        <f t="shared" si="0"/>
        <v>0.14814214059341702</v>
      </c>
      <c r="D38">
        <f t="shared" si="1"/>
        <v>-1.0444347758534591</v>
      </c>
      <c r="E38">
        <f t="shared" si="2"/>
        <v>-0.46640481156428715</v>
      </c>
      <c r="F38">
        <f t="shared" si="3"/>
        <v>3.2602895377277133E-2</v>
      </c>
    </row>
    <row r="39" spans="1:6" x14ac:dyDescent="0.25">
      <c r="A39">
        <v>31</v>
      </c>
      <c r="B39">
        <v>3.4096755929150728E-2</v>
      </c>
      <c r="C39">
        <f t="shared" si="0"/>
        <v>0.15313303221620542</v>
      </c>
      <c r="D39">
        <f t="shared" si="1"/>
        <v>-1.0230883717112131</v>
      </c>
      <c r="E39">
        <f t="shared" si="2"/>
        <v>-0.43828642815294794</v>
      </c>
      <c r="F39">
        <f t="shared" si="3"/>
        <v>3.4096755929150728E-2</v>
      </c>
    </row>
    <row r="40" spans="1:6" x14ac:dyDescent="0.25">
      <c r="A40">
        <v>32</v>
      </c>
      <c r="B40">
        <v>3.5095130419520365E-2</v>
      </c>
      <c r="C40">
        <f t="shared" si="0"/>
        <v>0.15812392383899385</v>
      </c>
      <c r="D40">
        <f t="shared" si="1"/>
        <v>-1.0021982607056297</v>
      </c>
      <c r="E40">
        <f t="shared" si="2"/>
        <v>-0.41076909329663214</v>
      </c>
      <c r="F40">
        <f t="shared" si="3"/>
        <v>3.5095130419520365E-2</v>
      </c>
    </row>
    <row r="41" spans="1:6" x14ac:dyDescent="0.25">
      <c r="A41">
        <v>33</v>
      </c>
      <c r="B41">
        <v>4.0620961782456354E-2</v>
      </c>
      <c r="C41">
        <f t="shared" si="0"/>
        <v>0.16311481546178222</v>
      </c>
      <c r="D41">
        <f t="shared" si="1"/>
        <v>-0.98173659687979353</v>
      </c>
      <c r="E41">
        <f t="shared" si="2"/>
        <v>-0.38381612712702173</v>
      </c>
      <c r="F41">
        <f t="shared" si="3"/>
        <v>4.0620961782456354E-2</v>
      </c>
    </row>
    <row r="42" spans="1:6" x14ac:dyDescent="0.25">
      <c r="A42">
        <v>34</v>
      </c>
      <c r="B42">
        <v>4.4880677816383947E-2</v>
      </c>
      <c r="C42">
        <f t="shared" ref="C42:C73" si="4">(A42-0.3175)/($B$4+0.365)</f>
        <v>0.16810570708457065</v>
      </c>
      <c r="D42">
        <f t="shared" si="1"/>
        <v>-0.96167792555982212</v>
      </c>
      <c r="E42">
        <f t="shared" si="2"/>
        <v>-0.35739399967461583</v>
      </c>
      <c r="F42">
        <f t="shared" si="3"/>
        <v>4.4880677816383947E-2</v>
      </c>
    </row>
    <row r="43" spans="1:6" x14ac:dyDescent="0.25">
      <c r="A43">
        <v>35</v>
      </c>
      <c r="B43">
        <v>4.5361290084252652E-2</v>
      </c>
      <c r="C43">
        <f t="shared" si="4"/>
        <v>0.17309659870735905</v>
      </c>
      <c r="D43">
        <f t="shared" si="1"/>
        <v>-0.94199891107872069</v>
      </c>
      <c r="E43">
        <f t="shared" si="2"/>
        <v>-0.33147197221511493</v>
      </c>
      <c r="F43">
        <f t="shared" si="3"/>
        <v>4.5361290084252652E-2</v>
      </c>
    </row>
    <row r="44" spans="1:6" x14ac:dyDescent="0.25">
      <c r="A44">
        <v>36</v>
      </c>
      <c r="B44">
        <v>4.7807105756556369E-2</v>
      </c>
      <c r="C44">
        <f t="shared" si="4"/>
        <v>0.17808749033014745</v>
      </c>
      <c r="D44">
        <f t="shared" si="1"/>
        <v>-0.92267810233836423</v>
      </c>
      <c r="E44">
        <f t="shared" si="2"/>
        <v>-0.30602178845778005</v>
      </c>
      <c r="F44">
        <f t="shared" si="3"/>
        <v>4.7807105756556369E-2</v>
      </c>
    </row>
    <row r="45" spans="1:6" x14ac:dyDescent="0.25">
      <c r="A45">
        <v>37</v>
      </c>
      <c r="B45">
        <v>4.8262109948571365E-2</v>
      </c>
      <c r="C45">
        <f t="shared" si="4"/>
        <v>0.18307838195293588</v>
      </c>
      <c r="D45">
        <f t="shared" si="1"/>
        <v>-0.90369573004276293</v>
      </c>
      <c r="E45">
        <f t="shared" si="2"/>
        <v>-0.28101740745254267</v>
      </c>
      <c r="F45">
        <f t="shared" si="3"/>
        <v>4.8262109948571365E-2</v>
      </c>
    </row>
    <row r="46" spans="1:6" x14ac:dyDescent="0.25">
      <c r="A46">
        <v>38</v>
      </c>
      <c r="B46">
        <v>4.8895153523870589E-2</v>
      </c>
      <c r="C46">
        <f t="shared" si="4"/>
        <v>0.18806927357572428</v>
      </c>
      <c r="D46">
        <f t="shared" si="1"/>
        <v>-0.8850335305802316</v>
      </c>
      <c r="E46">
        <f t="shared" si="2"/>
        <v>-0.25643477160017314</v>
      </c>
      <c r="F46">
        <f t="shared" si="3"/>
        <v>4.8895153523870589E-2</v>
      </c>
    </row>
    <row r="47" spans="1:6" x14ac:dyDescent="0.25">
      <c r="A47">
        <v>39</v>
      </c>
      <c r="B47">
        <v>5.290005010310863E-2</v>
      </c>
      <c r="C47">
        <f t="shared" si="4"/>
        <v>0.19306016519851268</v>
      </c>
      <c r="D47">
        <f t="shared" si="1"/>
        <v>-0.86667459243973777</v>
      </c>
      <c r="E47">
        <f t="shared" si="2"/>
        <v>-0.23225160434542125</v>
      </c>
      <c r="F47">
        <f t="shared" si="3"/>
        <v>5.290005010310863E-2</v>
      </c>
    </row>
    <row r="48" spans="1:6" x14ac:dyDescent="0.25">
      <c r="A48">
        <v>40</v>
      </c>
      <c r="B48">
        <v>5.3965549596969122E-2</v>
      </c>
      <c r="C48">
        <f t="shared" si="4"/>
        <v>0.19805105682130111</v>
      </c>
      <c r="D48">
        <f t="shared" si="1"/>
        <v>-0.84860322177127578</v>
      </c>
      <c r="E48">
        <f t="shared" si="2"/>
        <v>-0.20844723308747248</v>
      </c>
      <c r="F48">
        <f t="shared" si="3"/>
        <v>5.3965549596969122E-2</v>
      </c>
    </row>
    <row r="49" spans="1:6" x14ac:dyDescent="0.25">
      <c r="A49">
        <v>41</v>
      </c>
      <c r="B49">
        <v>5.6110708761144296E-2</v>
      </c>
      <c r="C49">
        <f t="shared" si="4"/>
        <v>0.20304194844408952</v>
      </c>
      <c r="D49">
        <f t="shared" si="1"/>
        <v>-0.83080482428204394</v>
      </c>
      <c r="E49">
        <f t="shared" si="2"/>
        <v>-0.18500243360861379</v>
      </c>
      <c r="F49">
        <f t="shared" si="3"/>
        <v>5.6110708761144296E-2</v>
      </c>
    </row>
    <row r="50" spans="1:6" x14ac:dyDescent="0.25">
      <c r="A50">
        <v>42</v>
      </c>
      <c r="B50">
        <v>6.1277729354743675E-2</v>
      </c>
      <c r="C50">
        <f t="shared" si="4"/>
        <v>0.20803284006687792</v>
      </c>
      <c r="D50">
        <f t="shared" si="1"/>
        <v>-0.813265801130579</v>
      </c>
      <c r="E50">
        <f t="shared" si="2"/>
        <v>-0.16189929294159944</v>
      </c>
      <c r="F50">
        <f t="shared" si="3"/>
        <v>6.1277729354743675E-2</v>
      </c>
    </row>
    <row r="51" spans="1:6" x14ac:dyDescent="0.25">
      <c r="A51">
        <v>43</v>
      </c>
      <c r="B51">
        <v>6.1806057597096661E-2</v>
      </c>
      <c r="C51">
        <f t="shared" si="4"/>
        <v>0.21302373168966635</v>
      </c>
      <c r="D51">
        <f t="shared" si="1"/>
        <v>-0.79597345686320198</v>
      </c>
      <c r="E51">
        <f t="shared" si="2"/>
        <v>-0.13912108809965651</v>
      </c>
      <c r="F51">
        <f t="shared" si="3"/>
        <v>6.1806057597096661E-2</v>
      </c>
    </row>
    <row r="52" spans="1:6" x14ac:dyDescent="0.25">
      <c r="A52">
        <v>44</v>
      </c>
      <c r="B52">
        <v>6.7044075140375733E-2</v>
      </c>
      <c r="C52">
        <f t="shared" si="4"/>
        <v>0.21801462331245475</v>
      </c>
      <c r="D52">
        <f t="shared" si="1"/>
        <v>-0.77891591774942015</v>
      </c>
      <c r="E52">
        <f t="shared" si="2"/>
        <v>-0.11665217850443299</v>
      </c>
      <c r="F52">
        <f t="shared" si="3"/>
        <v>6.7044075140375733E-2</v>
      </c>
    </row>
    <row r="53" spans="1:6" x14ac:dyDescent="0.25">
      <c r="A53">
        <v>45</v>
      </c>
      <c r="B53">
        <v>7.2224190717651876E-2</v>
      </c>
      <c r="C53">
        <f t="shared" si="4"/>
        <v>0.22300551493524315</v>
      </c>
      <c r="D53">
        <f t="shared" si="1"/>
        <v>-0.76208205912937055</v>
      </c>
      <c r="E53">
        <f t="shared" si="2"/>
        <v>-9.4477910284988198E-2</v>
      </c>
      <c r="F53">
        <f t="shared" si="3"/>
        <v>7.2224190717651876E-2</v>
      </c>
    </row>
    <row r="54" spans="1:6" x14ac:dyDescent="0.25">
      <c r="A54">
        <v>46</v>
      </c>
      <c r="B54">
        <v>7.5799130285942484E-2</v>
      </c>
      <c r="C54">
        <f t="shared" si="4"/>
        <v>0.22799640655803158</v>
      </c>
      <c r="D54">
        <f t="shared" si="1"/>
        <v>-0.74546144059801422</v>
      </c>
      <c r="E54">
        <f t="shared" si="2"/>
        <v>-7.2584530899680977E-2</v>
      </c>
      <c r="F54">
        <f t="shared" si="3"/>
        <v>7.5799130285942484E-2</v>
      </c>
    </row>
    <row r="55" spans="1:6" x14ac:dyDescent="0.25">
      <c r="A55">
        <v>47</v>
      </c>
      <c r="B55">
        <v>7.9204887404545121E-2</v>
      </c>
      <c r="C55">
        <f t="shared" si="4"/>
        <v>0.23298729818081998</v>
      </c>
      <c r="D55">
        <f t="shared" si="1"/>
        <v>-0.72904424802618528</v>
      </c>
      <c r="E55">
        <f t="shared" si="2"/>
        <v>-5.0959112763851344E-2</v>
      </c>
      <c r="F55">
        <f t="shared" si="3"/>
        <v>7.9204887404545121E-2</v>
      </c>
    </row>
    <row r="56" spans="1:6" x14ac:dyDescent="0.25">
      <c r="A56">
        <v>48</v>
      </c>
      <c r="B56">
        <v>8.1795833570198692E-2</v>
      </c>
      <c r="C56">
        <f t="shared" si="4"/>
        <v>0.23797818980360838</v>
      </c>
      <c r="D56">
        <f t="shared" si="1"/>
        <v>-0.7128212415646763</v>
      </c>
      <c r="E56">
        <f t="shared" si="2"/>
        <v>-2.9589484758610007E-2</v>
      </c>
      <c r="F56">
        <f t="shared" si="3"/>
        <v>8.1795833570198692E-2</v>
      </c>
    </row>
    <row r="57" spans="1:6" x14ac:dyDescent="0.25">
      <c r="A57">
        <v>49</v>
      </c>
      <c r="B57">
        <v>8.2319648032962905E-2</v>
      </c>
      <c r="C57">
        <f t="shared" si="4"/>
        <v>0.24296908142639681</v>
      </c>
      <c r="D57">
        <f t="shared" si="1"/>
        <v>-0.69678370889963348</v>
      </c>
      <c r="E57">
        <f t="shared" si="2"/>
        <v>-8.4641706568737707E-3</v>
      </c>
      <c r="F57">
        <f t="shared" si="3"/>
        <v>8.2319648032962905E-2</v>
      </c>
    </row>
    <row r="58" spans="1:6" x14ac:dyDescent="0.25">
      <c r="A58">
        <v>50</v>
      </c>
      <c r="B58">
        <v>8.3472756508081544E-2</v>
      </c>
      <c r="C58">
        <f t="shared" si="4"/>
        <v>0.24795997304918521</v>
      </c>
      <c r="D58">
        <f t="shared" si="1"/>
        <v>-0.68092342313006238</v>
      </c>
      <c r="E58">
        <f t="shared" si="2"/>
        <v>1.2427666362158862E-2</v>
      </c>
      <c r="F58">
        <f t="shared" si="3"/>
        <v>8.3472756508081544E-2</v>
      </c>
    </row>
    <row r="59" spans="1:6" x14ac:dyDescent="0.25">
      <c r="A59">
        <v>51</v>
      </c>
      <c r="B59">
        <v>8.8360480870700198E-2</v>
      </c>
      <c r="C59">
        <f t="shared" si="4"/>
        <v>0.25295086467197364</v>
      </c>
      <c r="D59">
        <f t="shared" si="1"/>
        <v>-0.66523260472460155</v>
      </c>
      <c r="E59">
        <f t="shared" si="2"/>
        <v>3.309627382514968E-2</v>
      </c>
      <c r="F59">
        <f t="shared" si="3"/>
        <v>8.8360480870700198E-2</v>
      </c>
    </row>
    <row r="60" spans="1:6" x14ac:dyDescent="0.25">
      <c r="A60">
        <v>52</v>
      </c>
      <c r="B60">
        <v>9.1641072210895222E-2</v>
      </c>
      <c r="C60">
        <f t="shared" si="4"/>
        <v>0.25794175629476201</v>
      </c>
      <c r="D60">
        <f t="shared" si="1"/>
        <v>-0.6497038870877907</v>
      </c>
      <c r="E60">
        <f t="shared" si="2"/>
        <v>5.3551355322183913E-2</v>
      </c>
      <c r="F60">
        <f t="shared" si="3"/>
        <v>9.1641072210895222E-2</v>
      </c>
    </row>
    <row r="61" spans="1:6" x14ac:dyDescent="0.25">
      <c r="A61">
        <v>53</v>
      </c>
      <c r="B61">
        <v>9.1933515042432676E-2</v>
      </c>
      <c r="C61">
        <f t="shared" si="4"/>
        <v>0.26293264791755044</v>
      </c>
      <c r="D61">
        <f t="shared" si="1"/>
        <v>-0.63433028532804181</v>
      </c>
      <c r="E61">
        <f t="shared" si="2"/>
        <v>7.3802111646915081E-2</v>
      </c>
      <c r="F61">
        <f t="shared" si="3"/>
        <v>9.1933515042432676E-2</v>
      </c>
    </row>
    <row r="62" spans="1:6" x14ac:dyDescent="0.25">
      <c r="A62">
        <v>54</v>
      </c>
      <c r="B62">
        <v>0.10850245989840153</v>
      </c>
      <c r="C62">
        <f t="shared" si="4"/>
        <v>0.26792353954033887</v>
      </c>
      <c r="D62">
        <f t="shared" si="1"/>
        <v>-0.61910516787233194</v>
      </c>
      <c r="E62">
        <f t="shared" si="2"/>
        <v>9.3857278186888493E-2</v>
      </c>
      <c r="F62">
        <f t="shared" si="3"/>
        <v>0.10850245989840153</v>
      </c>
    </row>
    <row r="63" spans="1:6" x14ac:dyDescent="0.25">
      <c r="A63">
        <v>55</v>
      </c>
      <c r="B63">
        <v>0.1116030384795193</v>
      </c>
      <c r="C63">
        <f t="shared" si="4"/>
        <v>0.27291443116312725</v>
      </c>
      <c r="D63">
        <f t="shared" si="1"/>
        <v>-0.6040222306177242</v>
      </c>
      <c r="E63">
        <f t="shared" si="2"/>
        <v>0.11372515897224722</v>
      </c>
      <c r="F63">
        <f t="shared" si="3"/>
        <v>0.1116030384795193</v>
      </c>
    </row>
    <row r="64" spans="1:6" x14ac:dyDescent="0.25">
      <c r="A64">
        <v>56</v>
      </c>
      <c r="B64">
        <v>0.11510258376139165</v>
      </c>
      <c r="C64">
        <f t="shared" si="4"/>
        <v>0.27790532278591568</v>
      </c>
      <c r="D64">
        <f t="shared" si="1"/>
        <v>-0.58907547334847976</v>
      </c>
      <c r="E64">
        <f t="shared" si="2"/>
        <v>0.13341365774010649</v>
      </c>
      <c r="F64">
        <f t="shared" si="3"/>
        <v>0.11510258376139165</v>
      </c>
    </row>
    <row r="65" spans="1:6" x14ac:dyDescent="0.25">
      <c r="A65">
        <v>57</v>
      </c>
      <c r="B65">
        <v>0.11574282937675744</v>
      </c>
      <c r="C65">
        <f t="shared" si="4"/>
        <v>0.28289621440870411</v>
      </c>
      <c r="D65">
        <f t="shared" si="1"/>
        <v>-0.57425917818074257</v>
      </c>
      <c r="E65">
        <f t="shared" si="2"/>
        <v>0.15293030632812343</v>
      </c>
      <c r="F65">
        <f t="shared" si="3"/>
        <v>0.11574282937675744</v>
      </c>
    </row>
    <row r="66" spans="1:6" x14ac:dyDescent="0.25">
      <c r="A66">
        <v>58</v>
      </c>
      <c r="B66">
        <v>0.11728435314204792</v>
      </c>
      <c r="C66">
        <f t="shared" si="4"/>
        <v>0.28788710603149248</v>
      </c>
      <c r="D66">
        <f t="shared" si="1"/>
        <v>-0.55956788982540295</v>
      </c>
      <c r="E66">
        <f t="shared" si="2"/>
        <v>0.17228229067308565</v>
      </c>
      <c r="F66">
        <f t="shared" si="3"/>
        <v>0.11728435314204792</v>
      </c>
    </row>
    <row r="67" spans="1:6" x14ac:dyDescent="0.25">
      <c r="A67">
        <v>59</v>
      </c>
      <c r="B67">
        <v>0.12893390965935891</v>
      </c>
      <c r="C67">
        <f t="shared" si="4"/>
        <v>0.29287799765428091</v>
      </c>
      <c r="D67">
        <f t="shared" si="1"/>
        <v>-0.54499639748450124</v>
      </c>
      <c r="E67">
        <f t="shared" si="2"/>
        <v>0.19147647465773099</v>
      </c>
      <c r="F67">
        <f t="shared" si="3"/>
        <v>0.12893390965935891</v>
      </c>
    </row>
    <row r="68" spans="1:6" x14ac:dyDescent="0.25">
      <c r="A68">
        <v>60</v>
      </c>
      <c r="B68">
        <v>0.13218949822291348</v>
      </c>
      <c r="C68">
        <f t="shared" si="4"/>
        <v>0.29786888927706934</v>
      </c>
      <c r="D68">
        <f t="shared" si="1"/>
        <v>-0.53053971821797519</v>
      </c>
      <c r="E68">
        <f t="shared" si="2"/>
        <v>0.21051942202076945</v>
      </c>
      <c r="F68">
        <f t="shared" si="3"/>
        <v>0.13218949822291348</v>
      </c>
    </row>
    <row r="69" spans="1:6" x14ac:dyDescent="0.25">
      <c r="A69">
        <v>61</v>
      </c>
      <c r="B69">
        <v>0.13836041873851662</v>
      </c>
      <c r="C69">
        <f t="shared" si="4"/>
        <v>0.30285978089985771</v>
      </c>
      <c r="D69">
        <f t="shared" si="1"/>
        <v>-0.51619308163618116</v>
      </c>
      <c r="E69">
        <f t="shared" si="2"/>
        <v>0.22941741652053926</v>
      </c>
      <c r="F69">
        <f t="shared" si="3"/>
        <v>0.13836041873851662</v>
      </c>
    </row>
    <row r="70" spans="1:6" x14ac:dyDescent="0.25">
      <c r="A70">
        <v>62</v>
      </c>
      <c r="B70">
        <v>0.14558637129101976</v>
      </c>
      <c r="C70">
        <f t="shared" si="4"/>
        <v>0.30785067252264614</v>
      </c>
      <c r="D70">
        <f t="shared" si="1"/>
        <v>-0.5019519157898531</v>
      </c>
      <c r="E70">
        <f t="shared" si="2"/>
        <v>0.248176480521348</v>
      </c>
      <c r="F70">
        <f t="shared" si="3"/>
        <v>0.14558637129101976</v>
      </c>
    </row>
    <row r="71" spans="1:6" x14ac:dyDescent="0.25">
      <c r="A71">
        <v>63</v>
      </c>
      <c r="B71">
        <v>0.15574345570620909</v>
      </c>
      <c r="C71">
        <f t="shared" si="4"/>
        <v>0.31284156414543457</v>
      </c>
      <c r="D71">
        <f t="shared" si="1"/>
        <v>-0.48781183414332763</v>
      </c>
      <c r="E71">
        <f t="shared" si="2"/>
        <v>0.26680239215288926</v>
      </c>
      <c r="F71">
        <f t="shared" si="3"/>
        <v>0.15574345570620909</v>
      </c>
    </row>
    <row r="72" spans="1:6" x14ac:dyDescent="0.25">
      <c r="A72">
        <v>64</v>
      </c>
      <c r="B72">
        <v>0.15600827949151314</v>
      </c>
      <c r="C72">
        <f t="shared" si="4"/>
        <v>0.31783245576822294</v>
      </c>
      <c r="D72">
        <f t="shared" si="1"/>
        <v>-0.47376862352925281</v>
      </c>
      <c r="E72">
        <f t="shared" si="2"/>
        <v>0.28530070117680884</v>
      </c>
      <c r="F72">
        <f t="shared" si="3"/>
        <v>0.15600827949151314</v>
      </c>
    </row>
    <row r="73" spans="1:6" x14ac:dyDescent="0.25">
      <c r="A73">
        <v>65</v>
      </c>
      <c r="B73">
        <v>0.15638533867127949</v>
      </c>
      <c r="C73">
        <f t="shared" si="4"/>
        <v>0.32282334739101143</v>
      </c>
      <c r="D73">
        <f t="shared" si="1"/>
        <v>-0.45981823299387026</v>
      </c>
      <c r="E73">
        <f t="shared" si="2"/>
        <v>0.30367674368016839</v>
      </c>
      <c r="F73">
        <f t="shared" si="3"/>
        <v>0.15638533867127949</v>
      </c>
    </row>
    <row r="74" spans="1:6" x14ac:dyDescent="0.25">
      <c r="A74">
        <v>66</v>
      </c>
      <c r="B74">
        <v>0.16067270770255274</v>
      </c>
      <c r="C74">
        <f t="shared" ref="C74:C107" si="5">(A74-0.3175)/($B$4+0.365)</f>
        <v>0.3278142390137998</v>
      </c>
      <c r="D74">
        <f t="shared" ref="D74:D137" si="6">_xlfn.NORM.S.INV(C74)</f>
        <v>-0.44595676345151897</v>
      </c>
      <c r="E74">
        <f t="shared" ref="E74:E137" si="7">$B$5+D74*$B$6</f>
        <v>0.32193565570296978</v>
      </c>
      <c r="F74">
        <f t="shared" ref="F74:F137" si="8">B74</f>
        <v>0.16067270770255274</v>
      </c>
    </row>
    <row r="75" spans="1:6" x14ac:dyDescent="0.25">
      <c r="A75">
        <v>67</v>
      </c>
      <c r="B75">
        <v>0.17471925469241104</v>
      </c>
      <c r="C75">
        <f t="shared" si="5"/>
        <v>0.33280513063658823</v>
      </c>
      <c r="D75">
        <f t="shared" si="6"/>
        <v>-0.43218045807539818</v>
      </c>
      <c r="E75">
        <f t="shared" si="7"/>
        <v>0.34008238589584705</v>
      </c>
      <c r="F75">
        <f t="shared" si="8"/>
        <v>0.17471925469241104</v>
      </c>
    </row>
    <row r="76" spans="1:6" x14ac:dyDescent="0.25">
      <c r="A76">
        <v>68</v>
      </c>
      <c r="B76">
        <v>0.18799370132491486</v>
      </c>
      <c r="C76">
        <f t="shared" si="5"/>
        <v>0.33779602225937666</v>
      </c>
      <c r="D76">
        <f t="shared" si="6"/>
        <v>-0.4184856933590721</v>
      </c>
      <c r="E76">
        <f t="shared" si="7"/>
        <v>0.35812170729422943</v>
      </c>
      <c r="F76">
        <f t="shared" si="8"/>
        <v>0.18799370132491486</v>
      </c>
    </row>
    <row r="77" spans="1:6" x14ac:dyDescent="0.25">
      <c r="A77">
        <v>69</v>
      </c>
      <c r="B77">
        <v>0.18829025153754211</v>
      </c>
      <c r="C77">
        <f t="shared" si="5"/>
        <v>0.34278691388216503</v>
      </c>
      <c r="D77">
        <f t="shared" si="6"/>
        <v>-0.40486897078973405</v>
      </c>
      <c r="E77">
        <f t="shared" si="7"/>
        <v>0.37605822828666846</v>
      </c>
      <c r="F77">
        <f t="shared" si="8"/>
        <v>0.18829025153754211</v>
      </c>
    </row>
    <row r="78" spans="1:6" x14ac:dyDescent="0.25">
      <c r="A78">
        <v>70</v>
      </c>
      <c r="B78">
        <v>0.21744623518868142</v>
      </c>
      <c r="C78">
        <f t="shared" si="5"/>
        <v>0.34777780550495346</v>
      </c>
      <c r="D78">
        <f t="shared" si="6"/>
        <v>-0.39132690908007078</v>
      </c>
      <c r="E78">
        <f t="shared" si="7"/>
        <v>0.39389640284735405</v>
      </c>
      <c r="F78">
        <f t="shared" si="8"/>
        <v>0.21744623518868142</v>
      </c>
    </row>
    <row r="79" spans="1:6" x14ac:dyDescent="0.25">
      <c r="A79">
        <v>71</v>
      </c>
      <c r="B79">
        <v>0.22253801405687634</v>
      </c>
      <c r="C79">
        <f t="shared" si="5"/>
        <v>0.35276869712774189</v>
      </c>
      <c r="D79">
        <f t="shared" si="6"/>
        <v>-0.37785623691071135</v>
      </c>
      <c r="E79">
        <f t="shared" si="7"/>
        <v>0.41164054009606676</v>
      </c>
      <c r="F79">
        <f t="shared" si="8"/>
        <v>0.22253801405687634</v>
      </c>
    </row>
    <row r="80" spans="1:6" x14ac:dyDescent="0.25">
      <c r="A80">
        <v>72</v>
      </c>
      <c r="B80">
        <v>0.22598692499784565</v>
      </c>
      <c r="C80">
        <f t="shared" si="5"/>
        <v>0.35775958875053027</v>
      </c>
      <c r="D80">
        <f t="shared" si="6"/>
        <v>-0.36445378613982249</v>
      </c>
      <c r="E80">
        <f t="shared" si="7"/>
        <v>0.42929481324278512</v>
      </c>
      <c r="F80">
        <f t="shared" si="8"/>
        <v>0.22598692499784565</v>
      </c>
    </row>
    <row r="81" spans="1:6" x14ac:dyDescent="0.25">
      <c r="A81">
        <v>73</v>
      </c>
      <c r="B81">
        <v>0.22841300639965098</v>
      </c>
      <c r="C81">
        <f t="shared" si="5"/>
        <v>0.3627504803733187</v>
      </c>
      <c r="D81">
        <f t="shared" si="6"/>
        <v>-0.3511164854404864</v>
      </c>
      <c r="E81">
        <f t="shared" si="7"/>
        <v>0.44686326796879944</v>
      </c>
      <c r="F81">
        <f t="shared" si="8"/>
        <v>0.22841300639965098</v>
      </c>
    </row>
    <row r="82" spans="1:6" x14ac:dyDescent="0.25">
      <c r="A82">
        <v>74</v>
      </c>
      <c r="B82">
        <v>0.23930600445150513</v>
      </c>
      <c r="C82">
        <f t="shared" si="5"/>
        <v>0.36774137199610712</v>
      </c>
      <c r="D82">
        <f t="shared" si="6"/>
        <v>-0.33784135433012996</v>
      </c>
      <c r="E82">
        <f t="shared" si="7"/>
        <v>0.46434983029139976</v>
      </c>
      <c r="F82">
        <f t="shared" si="8"/>
        <v>0.23930600445150513</v>
      </c>
    </row>
    <row r="83" spans="1:6" x14ac:dyDescent="0.25">
      <c r="A83">
        <v>75</v>
      </c>
      <c r="B83">
        <v>0.2404720566529773</v>
      </c>
      <c r="C83">
        <f t="shared" si="5"/>
        <v>0.3727322636188955</v>
      </c>
      <c r="D83">
        <f t="shared" si="6"/>
        <v>-0.32462549755950648</v>
      </c>
      <c r="E83">
        <f t="shared" si="7"/>
        <v>0.48175831395494539</v>
      </c>
      <c r="F83">
        <f t="shared" si="8"/>
        <v>0.2404720566529773</v>
      </c>
    </row>
    <row r="84" spans="1:6" x14ac:dyDescent="0.25">
      <c r="A84">
        <v>76</v>
      </c>
      <c r="B84">
        <v>0.24408395055112569</v>
      </c>
      <c r="C84">
        <f t="shared" si="5"/>
        <v>0.37772315524168393</v>
      </c>
      <c r="D84">
        <f t="shared" si="6"/>
        <v>-0.31146609983163448</v>
      </c>
      <c r="E84">
        <f t="shared" si="7"/>
        <v>0.49909242738730158</v>
      </c>
      <c r="F84">
        <f t="shared" si="8"/>
        <v>0.24408395055112569</v>
      </c>
    </row>
    <row r="85" spans="1:6" x14ac:dyDescent="0.25">
      <c r="A85">
        <v>77</v>
      </c>
      <c r="B85">
        <v>0.24684172711901861</v>
      </c>
      <c r="C85">
        <f t="shared" si="5"/>
        <v>0.38271404686447236</v>
      </c>
      <c r="D85">
        <f t="shared" si="6"/>
        <v>-0.29836042082368652</v>
      </c>
      <c r="E85">
        <f t="shared" si="7"/>
        <v>0.51635578025721718</v>
      </c>
      <c r="F85">
        <f t="shared" si="8"/>
        <v>0.24684172711901861</v>
      </c>
    </row>
    <row r="86" spans="1:6" x14ac:dyDescent="0.25">
      <c r="A86">
        <v>78</v>
      </c>
      <c r="B86">
        <v>0.26201205687783063</v>
      </c>
      <c r="C86">
        <f t="shared" si="5"/>
        <v>0.38770493848726073</v>
      </c>
      <c r="D86">
        <f t="shared" si="6"/>
        <v>-0.28530579048713894</v>
      </c>
      <c r="E86">
        <f t="shared" si="7"/>
        <v>0.53355188966516542</v>
      </c>
      <c r="F86">
        <f t="shared" si="8"/>
        <v>0.26201205687783063</v>
      </c>
    </row>
    <row r="87" spans="1:6" x14ac:dyDescent="0.25">
      <c r="A87">
        <v>79</v>
      </c>
      <c r="B87">
        <v>0.26336480617142</v>
      </c>
      <c r="C87">
        <f t="shared" si="5"/>
        <v>0.39269583011004916</v>
      </c>
      <c r="D87">
        <f t="shared" si="6"/>
        <v>-0.27229960460358094</v>
      </c>
      <c r="E87">
        <f t="shared" si="7"/>
        <v>0.55068418599742031</v>
      </c>
      <c r="F87">
        <f t="shared" si="8"/>
        <v>0.26336480617142</v>
      </c>
    </row>
    <row r="88" spans="1:6" x14ac:dyDescent="0.25">
      <c r="A88">
        <v>80</v>
      </c>
      <c r="B88">
        <v>0.27146559479302257</v>
      </c>
      <c r="C88">
        <f t="shared" si="5"/>
        <v>0.39768672173283759</v>
      </c>
      <c r="D88">
        <f t="shared" si="6"/>
        <v>-0.25933932057544706</v>
      </c>
      <c r="E88">
        <f t="shared" si="7"/>
        <v>0.56775601847068002</v>
      </c>
      <c r="F88">
        <f t="shared" si="8"/>
        <v>0.27146559479302257</v>
      </c>
    </row>
    <row r="89" spans="1:6" x14ac:dyDescent="0.25">
      <c r="A89">
        <v>81</v>
      </c>
      <c r="B89">
        <v>0.27375107415908778</v>
      </c>
      <c r="C89">
        <f t="shared" si="5"/>
        <v>0.40267761335562596</v>
      </c>
      <c r="D89">
        <f t="shared" si="6"/>
        <v>-0.24642245343261474</v>
      </c>
      <c r="E89">
        <f t="shared" si="7"/>
        <v>0.58477066039234626</v>
      </c>
      <c r="F89">
        <f t="shared" si="8"/>
        <v>0.27375107415908778</v>
      </c>
    </row>
    <row r="90" spans="1:6" x14ac:dyDescent="0.25">
      <c r="A90">
        <v>82</v>
      </c>
      <c r="B90">
        <v>0.27394056241366094</v>
      </c>
      <c r="C90">
        <f t="shared" si="5"/>
        <v>0.40766850497841439</v>
      </c>
      <c r="D90">
        <f t="shared" si="6"/>
        <v>-0.23354657203732179</v>
      </c>
      <c r="E90">
        <f t="shared" si="7"/>
        <v>0.60173131415956571</v>
      </c>
      <c r="F90">
        <f t="shared" si="8"/>
        <v>0.27394056241366094</v>
      </c>
    </row>
    <row r="91" spans="1:6" x14ac:dyDescent="0.25">
      <c r="A91">
        <v>83</v>
      </c>
      <c r="B91">
        <v>0.2754625059110567</v>
      </c>
      <c r="C91">
        <f t="shared" si="5"/>
        <v>0.41265939660120282</v>
      </c>
      <c r="D91">
        <f t="shared" si="6"/>
        <v>-0.22070929547121465</v>
      </c>
      <c r="E91">
        <f t="shared" si="7"/>
        <v>0.61864111601836358</v>
      </c>
      <c r="F91">
        <f t="shared" si="8"/>
        <v>0.2754625059110567</v>
      </c>
    </row>
    <row r="92" spans="1:6" x14ac:dyDescent="0.25">
      <c r="A92">
        <v>84</v>
      </c>
      <c r="B92">
        <v>0.28101935067809347</v>
      </c>
      <c r="C92">
        <f t="shared" si="5"/>
        <v>0.4176502882239912</v>
      </c>
      <c r="D92">
        <f t="shared" si="6"/>
        <v>-0.20790828958955843</v>
      </c>
      <c r="E92">
        <f t="shared" si="7"/>
        <v>0.63550314060258217</v>
      </c>
      <c r="F92">
        <f t="shared" si="8"/>
        <v>0.28101935067809347</v>
      </c>
    </row>
    <row r="93" spans="1:6" x14ac:dyDescent="0.25">
      <c r="A93">
        <v>85</v>
      </c>
      <c r="B93">
        <v>0.30504078271455221</v>
      </c>
      <c r="C93">
        <f t="shared" si="5"/>
        <v>0.42264117984677962</v>
      </c>
      <c r="D93">
        <f t="shared" si="6"/>
        <v>-0.19514126372874205</v>
      </c>
      <c r="E93">
        <f t="shared" si="7"/>
        <v>0.65232040527089474</v>
      </c>
      <c r="F93">
        <f t="shared" si="8"/>
        <v>0.30504078271455221</v>
      </c>
    </row>
    <row r="94" spans="1:6" x14ac:dyDescent="0.25">
      <c r="A94">
        <v>86</v>
      </c>
      <c r="B94">
        <v>0.30829010185006961</v>
      </c>
      <c r="C94">
        <f t="shared" si="5"/>
        <v>0.42763207146956805</v>
      </c>
      <c r="D94">
        <f t="shared" si="6"/>
        <v>-0.1824059675542018</v>
      </c>
      <c r="E94">
        <f t="shared" si="7"/>
        <v>0.66909587425885353</v>
      </c>
      <c r="F94">
        <f t="shared" si="8"/>
        <v>0.30829010185006961</v>
      </c>
    </row>
    <row r="95" spans="1:6" x14ac:dyDescent="0.25">
      <c r="A95">
        <v>87</v>
      </c>
      <c r="B95">
        <v>0.31176682323164118</v>
      </c>
      <c r="C95">
        <f t="shared" si="5"/>
        <v>0.43262296309235643</v>
      </c>
      <c r="D95">
        <f t="shared" si="6"/>
        <v>-0.16970018803677367</v>
      </c>
      <c r="E95">
        <f t="shared" si="7"/>
        <v>0.68583246266176534</v>
      </c>
      <c r="F95">
        <f t="shared" si="8"/>
        <v>0.31176682323164118</v>
      </c>
    </row>
    <row r="96" spans="1:6" x14ac:dyDescent="0.25">
      <c r="A96">
        <v>88</v>
      </c>
      <c r="B96">
        <v>0.31362104361249016</v>
      </c>
      <c r="C96">
        <f t="shared" si="5"/>
        <v>0.43761385471514486</v>
      </c>
      <c r="D96">
        <f t="shared" si="6"/>
        <v>-0.15702174654628714</v>
      </c>
      <c r="E96">
        <f t="shared" si="7"/>
        <v>0.70253304026313279</v>
      </c>
      <c r="F96">
        <f t="shared" si="8"/>
        <v>0.31362104361249016</v>
      </c>
    </row>
    <row r="97" spans="1:6" x14ac:dyDescent="0.25">
      <c r="A97">
        <v>89</v>
      </c>
      <c r="B97">
        <v>0.31775722439041437</v>
      </c>
      <c r="C97">
        <f t="shared" si="5"/>
        <v>0.44260474633793329</v>
      </c>
      <c r="D97">
        <f t="shared" si="6"/>
        <v>-0.14436849605193555</v>
      </c>
      <c r="E97">
        <f t="shared" si="7"/>
        <v>0.71920043522244415</v>
      </c>
      <c r="F97">
        <f t="shared" si="8"/>
        <v>0.31775722439041437</v>
      </c>
    </row>
    <row r="98" spans="1:6" x14ac:dyDescent="0.25">
      <c r="A98">
        <v>90</v>
      </c>
      <c r="B98">
        <v>0.32373362446623932</v>
      </c>
      <c r="C98">
        <f t="shared" si="5"/>
        <v>0.44759563796072166</v>
      </c>
      <c r="D98">
        <f t="shared" si="6"/>
        <v>-0.13173831841959469</v>
      </c>
      <c r="E98">
        <f t="shared" si="7"/>
        <v>0.73583743763525955</v>
      </c>
      <c r="F98">
        <f t="shared" si="8"/>
        <v>0.32373362446623932</v>
      </c>
    </row>
    <row r="99" spans="1:6" x14ac:dyDescent="0.25">
      <c r="A99">
        <v>91</v>
      </c>
      <c r="B99">
        <v>0.3426514701268894</v>
      </c>
      <c r="C99">
        <f t="shared" si="5"/>
        <v>0.45258652958351009</v>
      </c>
      <c r="D99">
        <f t="shared" si="6"/>
        <v>-0.11912912179684579</v>
      </c>
      <c r="E99">
        <f t="shared" si="7"/>
        <v>0.75244680297776878</v>
      </c>
      <c r="F99">
        <f t="shared" si="8"/>
        <v>0.3426514701268894</v>
      </c>
    </row>
    <row r="100" spans="1:6" x14ac:dyDescent="0.25">
      <c r="A100">
        <v>92</v>
      </c>
      <c r="B100">
        <v>0.3442839596856353</v>
      </c>
      <c r="C100">
        <f t="shared" si="5"/>
        <v>0.45757742120629852</v>
      </c>
      <c r="D100">
        <f t="shared" si="6"/>
        <v>-0.10653883807697144</v>
      </c>
      <c r="E100">
        <f t="shared" si="7"/>
        <v>0.76903125544732265</v>
      </c>
      <c r="F100">
        <f t="shared" si="8"/>
        <v>0.3442839596856353</v>
      </c>
    </row>
    <row r="101" spans="1:6" x14ac:dyDescent="0.25">
      <c r="A101">
        <v>93</v>
      </c>
      <c r="B101">
        <v>0.36795676429940466</v>
      </c>
      <c r="C101">
        <f t="shared" si="5"/>
        <v>0.46256831282908689</v>
      </c>
      <c r="D101">
        <f t="shared" si="6"/>
        <v>-9.3965420433647404E-2</v>
      </c>
      <c r="E101">
        <f t="shared" si="7"/>
        <v>0.78559349120984123</v>
      </c>
      <c r="F101">
        <f t="shared" si="8"/>
        <v>0.36795676429940466</v>
      </c>
    </row>
    <row r="102" spans="1:6" x14ac:dyDescent="0.25">
      <c r="A102">
        <v>94</v>
      </c>
      <c r="B102">
        <v>0.36803006720945941</v>
      </c>
      <c r="C102">
        <f t="shared" si="5"/>
        <v>0.46755920445187532</v>
      </c>
      <c r="D102">
        <f t="shared" si="6"/>
        <v>-8.1406840918463105E-2</v>
      </c>
      <c r="E102">
        <f t="shared" si="7"/>
        <v>0.80213618156446076</v>
      </c>
      <c r="F102">
        <f t="shared" si="8"/>
        <v>0.36803006720945941</v>
      </c>
    </row>
    <row r="103" spans="1:6" x14ac:dyDescent="0.25">
      <c r="A103">
        <v>95</v>
      </c>
      <c r="B103">
        <v>0.37068813146614338</v>
      </c>
      <c r="C103">
        <f t="shared" si="5"/>
        <v>0.47255009607466375</v>
      </c>
      <c r="D103">
        <f t="shared" si="6"/>
        <v>-6.8861088113757588E-2</v>
      </c>
      <c r="E103">
        <f t="shared" si="7"/>
        <v>0.81866197603531699</v>
      </c>
      <c r="F103">
        <f t="shared" si="8"/>
        <v>0.37068813146614338</v>
      </c>
    </row>
    <row r="104" spans="1:6" x14ac:dyDescent="0.25">
      <c r="A104">
        <v>96</v>
      </c>
      <c r="B104">
        <v>0.37727931984815644</v>
      </c>
      <c r="C104">
        <f t="shared" si="5"/>
        <v>0.47754098769745212</v>
      </c>
      <c r="D104">
        <f t="shared" si="6"/>
        <v>-5.6326164833566512E-2</v>
      </c>
      <c r="E104">
        <f t="shared" si="7"/>
        <v>0.83517350539995538</v>
      </c>
      <c r="F104">
        <f t="shared" si="8"/>
        <v>0.37727931984815644</v>
      </c>
    </row>
    <row r="105" spans="1:6" x14ac:dyDescent="0.25">
      <c r="A105">
        <v>97</v>
      </c>
      <c r="B105">
        <v>0.38230637244483018</v>
      </c>
      <c r="C105">
        <f t="shared" si="5"/>
        <v>0.48253187932024055</v>
      </c>
      <c r="D105">
        <f t="shared" si="6"/>
        <v>-4.3800085865745395E-2</v>
      </c>
      <c r="E105">
        <f t="shared" si="7"/>
        <v>0.85167338466350084</v>
      </c>
      <c r="F105">
        <f t="shared" si="8"/>
        <v>0.38230637244483018</v>
      </c>
    </row>
    <row r="106" spans="1:6" x14ac:dyDescent="0.25">
      <c r="A106">
        <v>98</v>
      </c>
      <c r="B106">
        <v>0.38497671338823364</v>
      </c>
      <c r="C106">
        <f t="shared" si="5"/>
        <v>0.48752277094302898</v>
      </c>
      <c r="D106">
        <f t="shared" si="6"/>
        <v>-3.128087574856258E-2</v>
      </c>
      <c r="E106">
        <f t="shared" si="7"/>
        <v>0.86816421598742344</v>
      </c>
      <c r="F106">
        <f t="shared" si="8"/>
        <v>0.38497671338823364</v>
      </c>
    </row>
    <row r="107" spans="1:6" x14ac:dyDescent="0.25">
      <c r="A107">
        <v>99</v>
      </c>
      <c r="B107">
        <v>0.39013423189823726</v>
      </c>
      <c r="C107">
        <f t="shared" si="5"/>
        <v>0.49251366256581736</v>
      </c>
      <c r="D107">
        <f t="shared" si="6"/>
        <v>-1.8766566575240586E-2</v>
      </c>
      <c r="E107">
        <f t="shared" si="7"/>
        <v>0.88464859158148934</v>
      </c>
      <c r="F107">
        <f t="shared" si="8"/>
        <v>0.39013423189823726</v>
      </c>
    </row>
    <row r="108" spans="1:6" x14ac:dyDescent="0.25">
      <c r="A108">
        <v>100</v>
      </c>
      <c r="B108">
        <v>0.40400734062289417</v>
      </c>
      <c r="C108">
        <f t="shared" ref="C108:C171" si="9">(A108-0.3175)/($B$4+0.365)</f>
        <v>0.49750455418860579</v>
      </c>
      <c r="D108">
        <f t="shared" si="6"/>
        <v>-6.2551958200802431E-3</v>
      </c>
      <c r="E108">
        <f t="shared" si="7"/>
        <v>0.90112909656728113</v>
      </c>
      <c r="F108">
        <f t="shared" si="8"/>
        <v>0.40400734062289417</v>
      </c>
    </row>
    <row r="109" spans="1:6" x14ac:dyDescent="0.25">
      <c r="A109">
        <v>101</v>
      </c>
      <c r="B109">
        <v>0.40410264779020455</v>
      </c>
      <c r="C109">
        <f t="shared" si="9"/>
        <v>0.50249544581139416</v>
      </c>
      <c r="D109">
        <f t="shared" si="6"/>
        <v>6.2551958200801026E-3</v>
      </c>
      <c r="E109">
        <f t="shared" si="7"/>
        <v>0.9176083118215197</v>
      </c>
      <c r="F109">
        <f t="shared" si="8"/>
        <v>0.40410264779020455</v>
      </c>
    </row>
    <row r="110" spans="1:6" x14ac:dyDescent="0.25">
      <c r="A110">
        <v>102</v>
      </c>
      <c r="B110">
        <v>0.41863159887759366</v>
      </c>
      <c r="C110">
        <f t="shared" si="9"/>
        <v>0.50748633743418259</v>
      </c>
      <c r="D110">
        <f t="shared" si="6"/>
        <v>1.8766566575240444E-2</v>
      </c>
      <c r="E110">
        <f t="shared" si="7"/>
        <v>0.93408881680731159</v>
      </c>
      <c r="F110">
        <f t="shared" si="8"/>
        <v>0.41863159887759366</v>
      </c>
    </row>
    <row r="111" spans="1:6" x14ac:dyDescent="0.25">
      <c r="A111">
        <v>103</v>
      </c>
      <c r="B111">
        <v>0.41950073718367198</v>
      </c>
      <c r="C111">
        <f t="shared" si="9"/>
        <v>0.51247722905697102</v>
      </c>
      <c r="D111">
        <f t="shared" si="6"/>
        <v>3.128087574856258E-2</v>
      </c>
      <c r="E111">
        <f t="shared" si="7"/>
        <v>0.95057319240137761</v>
      </c>
      <c r="F111">
        <f t="shared" si="8"/>
        <v>0.41950073718367198</v>
      </c>
    </row>
    <row r="112" spans="1:6" x14ac:dyDescent="0.25">
      <c r="A112">
        <v>104</v>
      </c>
      <c r="B112">
        <v>0.4264702807234273</v>
      </c>
      <c r="C112">
        <f t="shared" si="9"/>
        <v>0.51746812067975945</v>
      </c>
      <c r="D112">
        <f t="shared" si="6"/>
        <v>4.3800085865745395E-2</v>
      </c>
      <c r="E112">
        <f t="shared" si="7"/>
        <v>0.9670640237253002</v>
      </c>
      <c r="F112">
        <f t="shared" si="8"/>
        <v>0.4264702807234273</v>
      </c>
    </row>
    <row r="113" spans="1:6" x14ac:dyDescent="0.25">
      <c r="A113">
        <v>105</v>
      </c>
      <c r="B113">
        <v>0.46238602565097087</v>
      </c>
      <c r="C113">
        <f t="shared" si="9"/>
        <v>0.52245901230254788</v>
      </c>
      <c r="D113">
        <f t="shared" si="6"/>
        <v>5.6326164833566512E-2</v>
      </c>
      <c r="E113">
        <f t="shared" si="7"/>
        <v>0.98356390298884566</v>
      </c>
      <c r="F113">
        <f t="shared" si="8"/>
        <v>0.46238602565097087</v>
      </c>
    </row>
    <row r="114" spans="1:6" x14ac:dyDescent="0.25">
      <c r="A114">
        <v>106</v>
      </c>
      <c r="B114">
        <v>0.46938176741027426</v>
      </c>
      <c r="C114">
        <f t="shared" si="9"/>
        <v>0.52744990392533631</v>
      </c>
      <c r="D114">
        <f t="shared" si="6"/>
        <v>6.8861088113757726E-2</v>
      </c>
      <c r="E114">
        <f t="shared" si="7"/>
        <v>1.0000754323534842</v>
      </c>
      <c r="F114">
        <f t="shared" si="8"/>
        <v>0.46938176741027426</v>
      </c>
    </row>
    <row r="115" spans="1:6" x14ac:dyDescent="0.25">
      <c r="A115">
        <v>107</v>
      </c>
      <c r="B115">
        <v>0.47244675916393392</v>
      </c>
      <c r="C115">
        <f t="shared" si="9"/>
        <v>0.53244079554812462</v>
      </c>
      <c r="D115">
        <f t="shared" si="6"/>
        <v>8.1406840918462953E-2</v>
      </c>
      <c r="E115">
        <f t="shared" si="7"/>
        <v>1.0166012268243401</v>
      </c>
      <c r="F115">
        <f t="shared" si="8"/>
        <v>0.47244675916393392</v>
      </c>
    </row>
    <row r="116" spans="1:6" x14ac:dyDescent="0.25">
      <c r="A116">
        <v>108</v>
      </c>
      <c r="B116">
        <v>0.48295733452515627</v>
      </c>
      <c r="C116">
        <f t="shared" si="9"/>
        <v>0.53743168717091305</v>
      </c>
      <c r="D116">
        <f t="shared" si="6"/>
        <v>9.3965420433647293E-2</v>
      </c>
      <c r="E116">
        <f t="shared" si="7"/>
        <v>1.0331439171789596</v>
      </c>
      <c r="F116">
        <f t="shared" si="8"/>
        <v>0.48295733452515627</v>
      </c>
    </row>
    <row r="117" spans="1:6" x14ac:dyDescent="0.25">
      <c r="A117">
        <v>109</v>
      </c>
      <c r="B117">
        <v>0.49748696448535079</v>
      </c>
      <c r="C117">
        <f t="shared" si="9"/>
        <v>0.54242257879370148</v>
      </c>
      <c r="D117">
        <f t="shared" si="6"/>
        <v>0.10653883807697144</v>
      </c>
      <c r="E117">
        <f t="shared" si="7"/>
        <v>1.0497061529414784</v>
      </c>
      <c r="F117">
        <f t="shared" si="8"/>
        <v>0.49748696448535079</v>
      </c>
    </row>
    <row r="118" spans="1:6" x14ac:dyDescent="0.25">
      <c r="A118">
        <v>110</v>
      </c>
      <c r="B118">
        <v>0.51147107412315929</v>
      </c>
      <c r="C118">
        <f t="shared" si="9"/>
        <v>0.54741347041648991</v>
      </c>
      <c r="D118">
        <f t="shared" si="6"/>
        <v>0.11912912179684579</v>
      </c>
      <c r="E118">
        <f t="shared" si="7"/>
        <v>1.0662906054110324</v>
      </c>
      <c r="F118">
        <f t="shared" si="8"/>
        <v>0.51147107412315929</v>
      </c>
    </row>
    <row r="119" spans="1:6" x14ac:dyDescent="0.25">
      <c r="A119">
        <v>111</v>
      </c>
      <c r="B119">
        <v>0.52335853539276278</v>
      </c>
      <c r="C119">
        <f t="shared" si="9"/>
        <v>0.55240436203927834</v>
      </c>
      <c r="D119">
        <f t="shared" si="6"/>
        <v>0.13173831841959469</v>
      </c>
      <c r="E119">
        <f t="shared" si="7"/>
        <v>1.0828999707535414</v>
      </c>
      <c r="F119">
        <f t="shared" si="8"/>
        <v>0.52335853539276278</v>
      </c>
    </row>
    <row r="120" spans="1:6" x14ac:dyDescent="0.25">
      <c r="A120">
        <v>112</v>
      </c>
      <c r="B120">
        <v>0.54930904563574456</v>
      </c>
      <c r="C120">
        <f t="shared" si="9"/>
        <v>0.55739525366206677</v>
      </c>
      <c r="D120">
        <f t="shared" si="6"/>
        <v>0.14436849605193566</v>
      </c>
      <c r="E120">
        <f t="shared" si="7"/>
        <v>1.0995369731663571</v>
      </c>
      <c r="F120">
        <f t="shared" si="8"/>
        <v>0.54930904563574456</v>
      </c>
    </row>
    <row r="121" spans="1:6" x14ac:dyDescent="0.25">
      <c r="A121">
        <v>113</v>
      </c>
      <c r="B121">
        <v>0.55884312347899823</v>
      </c>
      <c r="C121">
        <f t="shared" si="9"/>
        <v>0.56238614528485509</v>
      </c>
      <c r="D121">
        <f t="shared" si="6"/>
        <v>0.15702174654628701</v>
      </c>
      <c r="E121">
        <f t="shared" si="7"/>
        <v>1.1162043681256681</v>
      </c>
      <c r="F121">
        <f t="shared" si="8"/>
        <v>0.55884312347899823</v>
      </c>
    </row>
    <row r="122" spans="1:6" x14ac:dyDescent="0.25">
      <c r="A122">
        <v>114</v>
      </c>
      <c r="B122">
        <v>0.55894683502669973</v>
      </c>
      <c r="C122">
        <f t="shared" si="9"/>
        <v>0.56737703690764352</v>
      </c>
      <c r="D122">
        <f t="shared" si="6"/>
        <v>0.16970018803677353</v>
      </c>
      <c r="E122">
        <f t="shared" si="7"/>
        <v>1.1329049457270355</v>
      </c>
      <c r="F122">
        <f t="shared" si="8"/>
        <v>0.55894683502669973</v>
      </c>
    </row>
    <row r="123" spans="1:6" x14ac:dyDescent="0.25">
      <c r="A123">
        <v>115</v>
      </c>
      <c r="B123">
        <v>0.58036571118833136</v>
      </c>
      <c r="C123">
        <f t="shared" si="9"/>
        <v>0.57236792853043195</v>
      </c>
      <c r="D123">
        <f t="shared" si="6"/>
        <v>0.1824059675542018</v>
      </c>
      <c r="E123">
        <f t="shared" si="7"/>
        <v>1.1496415341299475</v>
      </c>
      <c r="F123">
        <f t="shared" si="8"/>
        <v>0.58036571118833136</v>
      </c>
    </row>
    <row r="124" spans="1:6" x14ac:dyDescent="0.25">
      <c r="A124">
        <v>116</v>
      </c>
      <c r="B124">
        <v>0.59159512013862581</v>
      </c>
      <c r="C124">
        <f t="shared" si="9"/>
        <v>0.57735882015322038</v>
      </c>
      <c r="D124">
        <f t="shared" si="6"/>
        <v>0.19514126372874205</v>
      </c>
      <c r="E124">
        <f t="shared" si="7"/>
        <v>1.1664170031179064</v>
      </c>
      <c r="F124">
        <f t="shared" si="8"/>
        <v>0.59159512013862581</v>
      </c>
    </row>
    <row r="125" spans="1:6" x14ac:dyDescent="0.25">
      <c r="A125">
        <v>117</v>
      </c>
      <c r="B125">
        <v>0.62928356131042551</v>
      </c>
      <c r="C125">
        <f t="shared" si="9"/>
        <v>0.5823497117760088</v>
      </c>
      <c r="D125">
        <f t="shared" si="6"/>
        <v>0.20790828958955843</v>
      </c>
      <c r="E125">
        <f t="shared" si="7"/>
        <v>1.1832342677862189</v>
      </c>
      <c r="F125">
        <f t="shared" si="8"/>
        <v>0.62928356131042551</v>
      </c>
    </row>
    <row r="126" spans="1:6" x14ac:dyDescent="0.25">
      <c r="A126">
        <v>118</v>
      </c>
      <c r="B126">
        <v>0.64899033047809496</v>
      </c>
      <c r="C126">
        <f t="shared" si="9"/>
        <v>0.58734060339879723</v>
      </c>
      <c r="D126">
        <f t="shared" si="6"/>
        <v>0.22070929547121482</v>
      </c>
      <c r="E126">
        <f t="shared" si="7"/>
        <v>1.2000962923704377</v>
      </c>
      <c r="F126">
        <f t="shared" si="8"/>
        <v>0.64899033047809496</v>
      </c>
    </row>
    <row r="127" spans="1:6" x14ac:dyDescent="0.25">
      <c r="A127">
        <v>119</v>
      </c>
      <c r="B127">
        <v>0.66491094813432794</v>
      </c>
      <c r="C127">
        <f t="shared" si="9"/>
        <v>0.59233149502158555</v>
      </c>
      <c r="D127">
        <f t="shared" si="6"/>
        <v>0.23354657203732165</v>
      </c>
      <c r="E127">
        <f t="shared" si="7"/>
        <v>1.2170060942292351</v>
      </c>
      <c r="F127">
        <f t="shared" si="8"/>
        <v>0.66491094813432794</v>
      </c>
    </row>
    <row r="128" spans="1:6" x14ac:dyDescent="0.25">
      <c r="A128">
        <v>120</v>
      </c>
      <c r="B128">
        <v>0.68206319697952511</v>
      </c>
      <c r="C128">
        <f t="shared" si="9"/>
        <v>0.59732238664437398</v>
      </c>
      <c r="D128">
        <f t="shared" si="6"/>
        <v>0.2464224534326146</v>
      </c>
      <c r="E128">
        <f t="shared" si="7"/>
        <v>1.2339667479964547</v>
      </c>
      <c r="F128">
        <f t="shared" si="8"/>
        <v>0.68206319697952511</v>
      </c>
    </row>
    <row r="129" spans="1:6" x14ac:dyDescent="0.25">
      <c r="A129">
        <v>121</v>
      </c>
      <c r="B129">
        <v>0.71074421425990431</v>
      </c>
      <c r="C129">
        <f t="shared" si="9"/>
        <v>0.60231327826716241</v>
      </c>
      <c r="D129">
        <f t="shared" si="6"/>
        <v>0.25933932057544706</v>
      </c>
      <c r="E129">
        <f t="shared" si="7"/>
        <v>1.250981389918121</v>
      </c>
      <c r="F129">
        <f t="shared" si="8"/>
        <v>0.71074421425990431</v>
      </c>
    </row>
    <row r="130" spans="1:6" x14ac:dyDescent="0.25">
      <c r="A130">
        <v>122</v>
      </c>
      <c r="B130">
        <v>0.71696683008968876</v>
      </c>
      <c r="C130">
        <f t="shared" si="9"/>
        <v>0.60730416988995084</v>
      </c>
      <c r="D130">
        <f t="shared" si="6"/>
        <v>0.27229960460358094</v>
      </c>
      <c r="E130">
        <f t="shared" si="7"/>
        <v>1.2680532223913807</v>
      </c>
      <c r="F130">
        <f t="shared" si="8"/>
        <v>0.71696683008968876</v>
      </c>
    </row>
    <row r="131" spans="1:6" x14ac:dyDescent="0.25">
      <c r="A131">
        <v>123</v>
      </c>
      <c r="B131">
        <v>0.74603733545275785</v>
      </c>
      <c r="C131">
        <f t="shared" si="9"/>
        <v>0.61229506151273927</v>
      </c>
      <c r="D131">
        <f t="shared" si="6"/>
        <v>0.28530579048713894</v>
      </c>
      <c r="E131">
        <f t="shared" si="7"/>
        <v>1.2851855187236356</v>
      </c>
      <c r="F131">
        <f t="shared" si="8"/>
        <v>0.74603733545275785</v>
      </c>
    </row>
    <row r="132" spans="1:6" x14ac:dyDescent="0.25">
      <c r="A132">
        <v>124</v>
      </c>
      <c r="B132">
        <v>0.77454063250504823</v>
      </c>
      <c r="C132">
        <f t="shared" si="9"/>
        <v>0.6172859531355277</v>
      </c>
      <c r="D132">
        <f t="shared" si="6"/>
        <v>0.29836042082368669</v>
      </c>
      <c r="E132">
        <f t="shared" si="7"/>
        <v>1.3023816281315841</v>
      </c>
      <c r="F132">
        <f t="shared" si="8"/>
        <v>0.77454063250504823</v>
      </c>
    </row>
    <row r="133" spans="1:6" x14ac:dyDescent="0.25">
      <c r="A133">
        <v>125</v>
      </c>
      <c r="B133">
        <v>0.77522833284551307</v>
      </c>
      <c r="C133">
        <f t="shared" si="9"/>
        <v>0.62227684475831602</v>
      </c>
      <c r="D133">
        <f t="shared" si="6"/>
        <v>0.31146609983163442</v>
      </c>
      <c r="E133">
        <f t="shared" si="7"/>
        <v>1.3196449810014994</v>
      </c>
      <c r="F133">
        <f t="shared" si="8"/>
        <v>0.77522833284551307</v>
      </c>
    </row>
    <row r="134" spans="1:6" x14ac:dyDescent="0.25">
      <c r="A134">
        <v>126</v>
      </c>
      <c r="B134">
        <v>0.78870614380556658</v>
      </c>
      <c r="C134">
        <f t="shared" si="9"/>
        <v>0.62726773638110445</v>
      </c>
      <c r="D134">
        <f t="shared" si="6"/>
        <v>0.32462549755950632</v>
      </c>
      <c r="E134">
        <f t="shared" si="7"/>
        <v>1.3369790944338553</v>
      </c>
      <c r="F134">
        <f t="shared" si="8"/>
        <v>0.78870614380556658</v>
      </c>
    </row>
    <row r="135" spans="1:6" x14ac:dyDescent="0.25">
      <c r="A135">
        <v>127</v>
      </c>
      <c r="B135">
        <v>0.79037580104181127</v>
      </c>
      <c r="C135">
        <f t="shared" si="9"/>
        <v>0.63225862800389288</v>
      </c>
      <c r="D135">
        <f t="shared" si="6"/>
        <v>0.33784135433012996</v>
      </c>
      <c r="E135">
        <f t="shared" si="7"/>
        <v>1.3543875780974013</v>
      </c>
      <c r="F135">
        <f t="shared" si="8"/>
        <v>0.79037580104181127</v>
      </c>
    </row>
    <row r="136" spans="1:6" x14ac:dyDescent="0.25">
      <c r="A136">
        <v>128</v>
      </c>
      <c r="B136">
        <v>0.79151812147258827</v>
      </c>
      <c r="C136">
        <f t="shared" si="9"/>
        <v>0.6372495196266813</v>
      </c>
      <c r="D136">
        <f t="shared" si="6"/>
        <v>0.3511164854404864</v>
      </c>
      <c r="E136">
        <f t="shared" si="7"/>
        <v>1.3718741404200017</v>
      </c>
      <c r="F136">
        <f t="shared" si="8"/>
        <v>0.79151812147258827</v>
      </c>
    </row>
    <row r="137" spans="1:6" x14ac:dyDescent="0.25">
      <c r="A137">
        <v>129</v>
      </c>
      <c r="B137">
        <v>0.80003970935794677</v>
      </c>
      <c r="C137">
        <f t="shared" si="9"/>
        <v>0.64224041124946973</v>
      </c>
      <c r="D137">
        <f t="shared" si="6"/>
        <v>0.36445378613982249</v>
      </c>
      <c r="E137">
        <f t="shared" si="7"/>
        <v>1.3894425951460159</v>
      </c>
      <c r="F137">
        <f t="shared" si="8"/>
        <v>0.80003970935794677</v>
      </c>
    </row>
    <row r="138" spans="1:6" x14ac:dyDescent="0.25">
      <c r="A138">
        <v>130</v>
      </c>
      <c r="B138">
        <v>0.80577832239376601</v>
      </c>
      <c r="C138">
        <f t="shared" si="9"/>
        <v>0.64723130287225816</v>
      </c>
      <c r="D138">
        <f t="shared" ref="D138:D201" si="10">_xlfn.NORM.S.INV(C138)</f>
        <v>0.37785623691071152</v>
      </c>
      <c r="E138">
        <f t="shared" ref="E138:E201" si="11">$B$5+D138*$B$6</f>
        <v>1.4070968682927345</v>
      </c>
      <c r="F138">
        <f t="shared" ref="F138:F201" si="12">B138</f>
        <v>0.80577832239376601</v>
      </c>
    </row>
    <row r="139" spans="1:6" x14ac:dyDescent="0.25">
      <c r="A139">
        <v>131</v>
      </c>
      <c r="B139">
        <v>0.81070668184149419</v>
      </c>
      <c r="C139">
        <f t="shared" si="9"/>
        <v>0.65222219449504648</v>
      </c>
      <c r="D139">
        <f t="shared" si="10"/>
        <v>0.39132690908007062</v>
      </c>
      <c r="E139">
        <f t="shared" si="11"/>
        <v>1.4248410055414467</v>
      </c>
      <c r="F139">
        <f t="shared" si="12"/>
        <v>0.81070668184149419</v>
      </c>
    </row>
    <row r="140" spans="1:6" x14ac:dyDescent="0.25">
      <c r="A140">
        <v>132</v>
      </c>
      <c r="B140">
        <v>0.8565587320507615</v>
      </c>
      <c r="C140">
        <f t="shared" si="9"/>
        <v>0.65721308611783491</v>
      </c>
      <c r="D140">
        <f t="shared" si="10"/>
        <v>0.40486897078973372</v>
      </c>
      <c r="E140">
        <f t="shared" si="11"/>
        <v>1.4426791801021321</v>
      </c>
      <c r="F140">
        <f t="shared" si="12"/>
        <v>0.8565587320507615</v>
      </c>
    </row>
    <row r="141" spans="1:6" x14ac:dyDescent="0.25">
      <c r="A141">
        <v>133</v>
      </c>
      <c r="B141">
        <v>0.85928840638428261</v>
      </c>
      <c r="C141">
        <f t="shared" si="9"/>
        <v>0.66220397774062334</v>
      </c>
      <c r="D141">
        <f t="shared" si="10"/>
        <v>0.4184856933590721</v>
      </c>
      <c r="E141">
        <f t="shared" si="11"/>
        <v>1.4606157010945715</v>
      </c>
      <c r="F141">
        <f t="shared" si="12"/>
        <v>0.85928840638428261</v>
      </c>
    </row>
    <row r="142" spans="1:6" x14ac:dyDescent="0.25">
      <c r="A142">
        <v>134</v>
      </c>
      <c r="B142">
        <v>0.88315079197579427</v>
      </c>
      <c r="C142">
        <f t="shared" si="9"/>
        <v>0.66719486936341177</v>
      </c>
      <c r="D142">
        <f t="shared" si="10"/>
        <v>0.43218045807539818</v>
      </c>
      <c r="E142">
        <f t="shared" si="11"/>
        <v>1.478655022492954</v>
      </c>
      <c r="F142">
        <f t="shared" si="12"/>
        <v>0.88315079197579427</v>
      </c>
    </row>
    <row r="143" spans="1:6" x14ac:dyDescent="0.25">
      <c r="A143">
        <v>135</v>
      </c>
      <c r="B143">
        <v>0.92380382684890505</v>
      </c>
      <c r="C143">
        <f t="shared" si="9"/>
        <v>0.6721857609862002</v>
      </c>
      <c r="D143">
        <f t="shared" si="10"/>
        <v>0.44595676345151897</v>
      </c>
      <c r="E143">
        <f t="shared" si="11"/>
        <v>1.4968017526858313</v>
      </c>
      <c r="F143">
        <f t="shared" si="12"/>
        <v>0.92380382684890505</v>
      </c>
    </row>
    <row r="144" spans="1:6" x14ac:dyDescent="0.25">
      <c r="A144">
        <v>136</v>
      </c>
      <c r="B144">
        <v>0.93196114199299818</v>
      </c>
      <c r="C144">
        <f t="shared" si="9"/>
        <v>0.67717665260898863</v>
      </c>
      <c r="D144">
        <f t="shared" si="10"/>
        <v>0.45981823299387048</v>
      </c>
      <c r="E144">
        <f t="shared" si="11"/>
        <v>1.5150606647086331</v>
      </c>
      <c r="F144">
        <f t="shared" si="12"/>
        <v>0.93196114199299818</v>
      </c>
    </row>
    <row r="145" spans="1:6" x14ac:dyDescent="0.25">
      <c r="A145">
        <v>137</v>
      </c>
      <c r="B145">
        <v>0.9427543942672193</v>
      </c>
      <c r="C145">
        <f t="shared" si="9"/>
        <v>0.68216754423177695</v>
      </c>
      <c r="D145">
        <f t="shared" si="10"/>
        <v>0.47376862352925236</v>
      </c>
      <c r="E145">
        <f t="shared" si="11"/>
        <v>1.5334367072119917</v>
      </c>
      <c r="F145">
        <f t="shared" si="12"/>
        <v>0.9427543942672193</v>
      </c>
    </row>
    <row r="146" spans="1:6" x14ac:dyDescent="0.25">
      <c r="A146">
        <v>138</v>
      </c>
      <c r="B146">
        <v>0.96284760749468901</v>
      </c>
      <c r="C146">
        <f t="shared" si="9"/>
        <v>0.68715843585456537</v>
      </c>
      <c r="D146">
        <f t="shared" si="10"/>
        <v>0.48781183414332757</v>
      </c>
      <c r="E146">
        <f t="shared" si="11"/>
        <v>1.5519350162359116</v>
      </c>
      <c r="F146">
        <f t="shared" si="12"/>
        <v>0.96284760749468901</v>
      </c>
    </row>
    <row r="147" spans="1:6" x14ac:dyDescent="0.25">
      <c r="A147">
        <v>139</v>
      </c>
      <c r="B147">
        <v>0.97988012194772722</v>
      </c>
      <c r="C147">
        <f t="shared" si="9"/>
        <v>0.6921493274773538</v>
      </c>
      <c r="D147">
        <f t="shared" si="10"/>
        <v>0.50195191578985299</v>
      </c>
      <c r="E147">
        <f t="shared" si="11"/>
        <v>1.570560927867453</v>
      </c>
      <c r="F147">
        <f t="shared" si="12"/>
        <v>0.97988012194772722</v>
      </c>
    </row>
    <row r="148" spans="1:6" x14ac:dyDescent="0.25">
      <c r="A148">
        <v>140</v>
      </c>
      <c r="B148">
        <v>0.98145715749327833</v>
      </c>
      <c r="C148">
        <f t="shared" si="9"/>
        <v>0.69714021910014223</v>
      </c>
      <c r="D148">
        <f t="shared" si="10"/>
        <v>0.51619308163618094</v>
      </c>
      <c r="E148">
        <f t="shared" si="11"/>
        <v>1.5893199918682615</v>
      </c>
      <c r="F148">
        <f t="shared" si="12"/>
        <v>0.98145715749327833</v>
      </c>
    </row>
    <row r="149" spans="1:6" x14ac:dyDescent="0.25">
      <c r="A149">
        <v>141</v>
      </c>
      <c r="B149">
        <v>1.0309677412445215</v>
      </c>
      <c r="C149">
        <f t="shared" si="9"/>
        <v>0.70213111072293066</v>
      </c>
      <c r="D149">
        <f t="shared" si="10"/>
        <v>0.53053971821797519</v>
      </c>
      <c r="E149">
        <f t="shared" si="11"/>
        <v>1.6082179863680315</v>
      </c>
      <c r="F149">
        <f t="shared" si="12"/>
        <v>1.0309677412445215</v>
      </c>
    </row>
    <row r="150" spans="1:6" x14ac:dyDescent="0.25">
      <c r="A150">
        <v>142</v>
      </c>
      <c r="B150">
        <v>1.0368194806899425</v>
      </c>
      <c r="C150">
        <f t="shared" si="9"/>
        <v>0.70712200234571909</v>
      </c>
      <c r="D150">
        <f t="shared" si="10"/>
        <v>0.54499639748450124</v>
      </c>
      <c r="E150">
        <f t="shared" si="11"/>
        <v>1.6272609337310699</v>
      </c>
      <c r="F150">
        <f t="shared" si="12"/>
        <v>1.0368194806899425</v>
      </c>
    </row>
    <row r="151" spans="1:6" x14ac:dyDescent="0.25">
      <c r="A151">
        <v>143</v>
      </c>
      <c r="B151">
        <v>1.0427705912661092</v>
      </c>
      <c r="C151">
        <f t="shared" si="9"/>
        <v>0.71211289396850741</v>
      </c>
      <c r="D151">
        <f t="shared" si="10"/>
        <v>0.55956788982540251</v>
      </c>
      <c r="E151">
        <f t="shared" si="11"/>
        <v>1.646455117715715</v>
      </c>
      <c r="F151">
        <f t="shared" si="12"/>
        <v>1.0427705912661092</v>
      </c>
    </row>
    <row r="152" spans="1:6" x14ac:dyDescent="0.25">
      <c r="A152">
        <v>144</v>
      </c>
      <c r="B152">
        <v>1.1387247701346219</v>
      </c>
      <c r="C152">
        <f t="shared" si="9"/>
        <v>0.71710378559129584</v>
      </c>
      <c r="D152">
        <f t="shared" si="10"/>
        <v>0.57425917818074246</v>
      </c>
      <c r="E152">
        <f t="shared" si="11"/>
        <v>1.6658071020606773</v>
      </c>
      <c r="F152">
        <f t="shared" si="12"/>
        <v>1.1387247701346219</v>
      </c>
    </row>
    <row r="153" spans="1:6" x14ac:dyDescent="0.25">
      <c r="A153">
        <v>145</v>
      </c>
      <c r="B153">
        <v>1.1557998481457703</v>
      </c>
      <c r="C153">
        <f t="shared" si="9"/>
        <v>0.72209467721408427</v>
      </c>
      <c r="D153">
        <f t="shared" si="10"/>
        <v>0.58907547334847954</v>
      </c>
      <c r="E153">
        <f t="shared" si="11"/>
        <v>1.6853237506486942</v>
      </c>
      <c r="F153">
        <f t="shared" si="12"/>
        <v>1.1557998481457703</v>
      </c>
    </row>
    <row r="154" spans="1:6" x14ac:dyDescent="0.25">
      <c r="A154">
        <v>146</v>
      </c>
      <c r="B154">
        <v>1.1652867215351546</v>
      </c>
      <c r="C154">
        <f t="shared" si="9"/>
        <v>0.7270855688368727</v>
      </c>
      <c r="D154">
        <f t="shared" si="10"/>
        <v>0.60402223061772387</v>
      </c>
      <c r="E154">
        <f t="shared" si="11"/>
        <v>1.7050122494165534</v>
      </c>
      <c r="F154">
        <f t="shared" si="12"/>
        <v>1.1652867215351546</v>
      </c>
    </row>
    <row r="155" spans="1:6" x14ac:dyDescent="0.25">
      <c r="A155">
        <v>147</v>
      </c>
      <c r="B155">
        <v>1.1711921196781072</v>
      </c>
      <c r="C155">
        <f t="shared" si="9"/>
        <v>0.73207646045966113</v>
      </c>
      <c r="D155">
        <f t="shared" si="10"/>
        <v>0.61910516787233194</v>
      </c>
      <c r="E155">
        <f t="shared" si="11"/>
        <v>1.7248801302019126</v>
      </c>
      <c r="F155">
        <f t="shared" si="12"/>
        <v>1.1711921196781072</v>
      </c>
    </row>
    <row r="156" spans="1:6" x14ac:dyDescent="0.25">
      <c r="A156">
        <v>148</v>
      </c>
      <c r="B156">
        <v>1.1721992419157778</v>
      </c>
      <c r="C156">
        <f t="shared" si="9"/>
        <v>0.73706735208244956</v>
      </c>
      <c r="D156">
        <f t="shared" si="10"/>
        <v>0.63433028532804181</v>
      </c>
      <c r="E156">
        <f t="shared" si="11"/>
        <v>1.7449352967418861</v>
      </c>
      <c r="F156">
        <f t="shared" si="12"/>
        <v>1.1721992419157778</v>
      </c>
    </row>
    <row r="157" spans="1:6" x14ac:dyDescent="0.25">
      <c r="A157">
        <v>149</v>
      </c>
      <c r="B157">
        <v>1.1920750250119785</v>
      </c>
      <c r="C157">
        <f t="shared" si="9"/>
        <v>0.74205824370523787</v>
      </c>
      <c r="D157">
        <f t="shared" si="10"/>
        <v>0.64970388708779059</v>
      </c>
      <c r="E157">
        <f t="shared" si="11"/>
        <v>1.765186053066617</v>
      </c>
      <c r="F157">
        <f t="shared" si="12"/>
        <v>1.1920750250119785</v>
      </c>
    </row>
    <row r="158" spans="1:6" x14ac:dyDescent="0.25">
      <c r="A158">
        <v>150</v>
      </c>
      <c r="B158">
        <v>1.2145685703905329</v>
      </c>
      <c r="C158">
        <f t="shared" si="9"/>
        <v>0.7470491353280263</v>
      </c>
      <c r="D158">
        <f t="shared" si="10"/>
        <v>0.66523260472460166</v>
      </c>
      <c r="E158">
        <f t="shared" si="11"/>
        <v>1.7856411345636516</v>
      </c>
      <c r="F158">
        <f t="shared" si="12"/>
        <v>1.2145685703905329</v>
      </c>
    </row>
    <row r="159" spans="1:6" x14ac:dyDescent="0.25">
      <c r="A159">
        <v>151</v>
      </c>
      <c r="B159">
        <v>1.2696696384385162</v>
      </c>
      <c r="C159">
        <f t="shared" si="9"/>
        <v>0.75204002695081473</v>
      </c>
      <c r="D159">
        <f t="shared" si="10"/>
        <v>0.68092342313006227</v>
      </c>
      <c r="E159">
        <f t="shared" si="11"/>
        <v>1.8063097420266421</v>
      </c>
      <c r="F159">
        <f t="shared" si="12"/>
        <v>1.2696696384385162</v>
      </c>
    </row>
    <row r="160" spans="1:6" x14ac:dyDescent="0.25">
      <c r="A160">
        <v>152</v>
      </c>
      <c r="B160">
        <v>1.3517794256555915</v>
      </c>
      <c r="C160">
        <f t="shared" si="9"/>
        <v>0.75703091857360316</v>
      </c>
      <c r="D160">
        <f t="shared" si="10"/>
        <v>0.69678370889963348</v>
      </c>
      <c r="E160">
        <f t="shared" si="11"/>
        <v>1.8272015790456748</v>
      </c>
      <c r="F160">
        <f t="shared" si="12"/>
        <v>1.3517794256555915</v>
      </c>
    </row>
    <row r="161" spans="1:6" x14ac:dyDescent="0.25">
      <c r="A161">
        <v>153</v>
      </c>
      <c r="B161">
        <v>1.3584629157053911</v>
      </c>
      <c r="C161">
        <f t="shared" si="9"/>
        <v>0.76202181019639159</v>
      </c>
      <c r="D161">
        <f t="shared" si="10"/>
        <v>0.7128212415646763</v>
      </c>
      <c r="E161">
        <f t="shared" si="11"/>
        <v>1.8483268931474111</v>
      </c>
      <c r="F161">
        <f t="shared" si="12"/>
        <v>1.3584629157053911</v>
      </c>
    </row>
    <row r="162" spans="1:6" x14ac:dyDescent="0.25">
      <c r="A162">
        <v>154</v>
      </c>
      <c r="B162">
        <v>1.3893723042719914</v>
      </c>
      <c r="C162">
        <f t="shared" si="9"/>
        <v>0.76701270181918002</v>
      </c>
      <c r="D162">
        <f t="shared" si="10"/>
        <v>0.72904424802618528</v>
      </c>
      <c r="E162">
        <f t="shared" si="11"/>
        <v>1.8696965211526524</v>
      </c>
      <c r="F162">
        <f t="shared" si="12"/>
        <v>1.3893723042719914</v>
      </c>
    </row>
    <row r="163" spans="1:6" x14ac:dyDescent="0.25">
      <c r="A163">
        <v>155</v>
      </c>
      <c r="B163">
        <v>1.390768972742374</v>
      </c>
      <c r="C163">
        <f t="shared" si="9"/>
        <v>0.77200359344196845</v>
      </c>
      <c r="D163">
        <f t="shared" si="10"/>
        <v>0.74546144059801422</v>
      </c>
      <c r="E163">
        <f t="shared" si="11"/>
        <v>1.8913219392884821</v>
      </c>
      <c r="F163">
        <f t="shared" si="12"/>
        <v>1.390768972742374</v>
      </c>
    </row>
    <row r="164" spans="1:6" x14ac:dyDescent="0.25">
      <c r="A164">
        <v>156</v>
      </c>
      <c r="B164">
        <v>1.4185453791767433</v>
      </c>
      <c r="C164">
        <f t="shared" si="9"/>
        <v>0.77699448506475677</v>
      </c>
      <c r="D164">
        <f t="shared" si="10"/>
        <v>0.76208205912936966</v>
      </c>
      <c r="E164">
        <f t="shared" si="11"/>
        <v>1.9132153186737881</v>
      </c>
      <c r="F164">
        <f t="shared" si="12"/>
        <v>1.4185453791767433</v>
      </c>
    </row>
    <row r="165" spans="1:6" x14ac:dyDescent="0.25">
      <c r="A165">
        <v>157</v>
      </c>
      <c r="B165">
        <v>1.4482456630335594</v>
      </c>
      <c r="C165">
        <f t="shared" si="9"/>
        <v>0.7819853766875452</v>
      </c>
      <c r="D165">
        <f t="shared" si="10"/>
        <v>0.77891591774941993</v>
      </c>
      <c r="E165">
        <f t="shared" si="11"/>
        <v>1.9353895868932338</v>
      </c>
      <c r="F165">
        <f t="shared" si="12"/>
        <v>1.4482456630335594</v>
      </c>
    </row>
    <row r="166" spans="1:6" x14ac:dyDescent="0.25">
      <c r="A166">
        <v>158</v>
      </c>
      <c r="B166">
        <v>1.4605110148241991</v>
      </c>
      <c r="C166">
        <f t="shared" si="9"/>
        <v>0.78697626831033363</v>
      </c>
      <c r="D166">
        <f t="shared" si="10"/>
        <v>0.79597345686320198</v>
      </c>
      <c r="E166">
        <f t="shared" si="11"/>
        <v>1.9578584964884576</v>
      </c>
      <c r="F166">
        <f t="shared" si="12"/>
        <v>1.4605110148241991</v>
      </c>
    </row>
    <row r="167" spans="1:6" x14ac:dyDescent="0.25">
      <c r="A167">
        <v>159</v>
      </c>
      <c r="B167">
        <v>1.4767423002240843</v>
      </c>
      <c r="C167">
        <f t="shared" si="9"/>
        <v>0.79196715993312206</v>
      </c>
      <c r="D167">
        <f t="shared" si="10"/>
        <v>0.813265801130579</v>
      </c>
      <c r="E167">
        <f t="shared" si="11"/>
        <v>1.9806367013304005</v>
      </c>
      <c r="F167">
        <f t="shared" si="12"/>
        <v>1.4767423002240843</v>
      </c>
    </row>
    <row r="168" spans="1:6" x14ac:dyDescent="0.25">
      <c r="A168">
        <v>160</v>
      </c>
      <c r="B168">
        <v>1.4896217266309697</v>
      </c>
      <c r="C168">
        <f t="shared" si="9"/>
        <v>0.79695805155591048</v>
      </c>
      <c r="D168">
        <f t="shared" si="10"/>
        <v>0.83080482428204394</v>
      </c>
      <c r="E168">
        <f t="shared" si="11"/>
        <v>2.0037398419974148</v>
      </c>
      <c r="F168">
        <f t="shared" si="12"/>
        <v>1.4896217266309697</v>
      </c>
    </row>
    <row r="169" spans="1:6" x14ac:dyDescent="0.25">
      <c r="A169">
        <v>161</v>
      </c>
      <c r="B169">
        <v>1.4965900337120666</v>
      </c>
      <c r="C169">
        <f t="shared" si="9"/>
        <v>0.80194894317869891</v>
      </c>
      <c r="D169">
        <f t="shared" si="10"/>
        <v>0.84860322177127578</v>
      </c>
      <c r="E169">
        <f t="shared" si="11"/>
        <v>2.0271846414762735</v>
      </c>
      <c r="F169">
        <f t="shared" si="12"/>
        <v>1.4965900337120666</v>
      </c>
    </row>
    <row r="170" spans="1:6" x14ac:dyDescent="0.25">
      <c r="A170">
        <v>162</v>
      </c>
      <c r="B170">
        <v>1.4993346385096613</v>
      </c>
      <c r="C170">
        <f t="shared" si="9"/>
        <v>0.80693983480148723</v>
      </c>
      <c r="D170">
        <f t="shared" si="10"/>
        <v>0.86667459243973699</v>
      </c>
      <c r="E170">
        <f t="shared" si="11"/>
        <v>2.0509890127342212</v>
      </c>
      <c r="F170">
        <f t="shared" si="12"/>
        <v>1.4993346385096613</v>
      </c>
    </row>
    <row r="171" spans="1:6" x14ac:dyDescent="0.25">
      <c r="A171">
        <v>163</v>
      </c>
      <c r="B171">
        <v>1.5478049169898422</v>
      </c>
      <c r="C171">
        <f t="shared" si="9"/>
        <v>0.81193072642427566</v>
      </c>
      <c r="D171">
        <f t="shared" si="10"/>
        <v>0.88503353058023204</v>
      </c>
      <c r="E171">
        <f t="shared" si="11"/>
        <v>2.0751721799889751</v>
      </c>
      <c r="F171">
        <f t="shared" si="12"/>
        <v>1.5478049169898422</v>
      </c>
    </row>
    <row r="172" spans="1:6" x14ac:dyDescent="0.25">
      <c r="A172">
        <v>164</v>
      </c>
      <c r="B172">
        <v>1.5666987868643862</v>
      </c>
      <c r="C172">
        <f t="shared" ref="C172:C207" si="13">(A172-0.3175)/($B$4+0.365)</f>
        <v>0.81692161804706409</v>
      </c>
      <c r="D172">
        <f t="shared" si="10"/>
        <v>0.90369573004276293</v>
      </c>
      <c r="E172">
        <f t="shared" si="11"/>
        <v>2.0997548158413437</v>
      </c>
      <c r="F172">
        <f t="shared" si="12"/>
        <v>1.5666987868643862</v>
      </c>
    </row>
    <row r="173" spans="1:6" x14ac:dyDescent="0.25">
      <c r="A173">
        <v>165</v>
      </c>
      <c r="B173">
        <v>1.5711512191280832</v>
      </c>
      <c r="C173">
        <f t="shared" si="13"/>
        <v>0.82191250966985252</v>
      </c>
      <c r="D173">
        <f t="shared" si="10"/>
        <v>0.92267810233836423</v>
      </c>
      <c r="E173">
        <f t="shared" si="11"/>
        <v>2.1247591968465809</v>
      </c>
      <c r="F173">
        <f t="shared" si="12"/>
        <v>1.5711512191280832</v>
      </c>
    </row>
    <row r="174" spans="1:6" x14ac:dyDescent="0.25">
      <c r="A174">
        <v>166</v>
      </c>
      <c r="B174">
        <v>1.5840261262532391</v>
      </c>
      <c r="C174">
        <f t="shared" si="13"/>
        <v>0.82690340129264095</v>
      </c>
      <c r="D174">
        <f t="shared" si="10"/>
        <v>0.94199891107872069</v>
      </c>
      <c r="E174">
        <f t="shared" si="11"/>
        <v>2.1502093806039158</v>
      </c>
      <c r="F174">
        <f t="shared" si="12"/>
        <v>1.5840261262532391</v>
      </c>
    </row>
    <row r="175" spans="1:6" x14ac:dyDescent="0.25">
      <c r="A175">
        <v>167</v>
      </c>
      <c r="B175">
        <v>1.6293884738662259</v>
      </c>
      <c r="C175">
        <f t="shared" si="13"/>
        <v>0.83189429291542938</v>
      </c>
      <c r="D175">
        <f t="shared" si="10"/>
        <v>0.96167792555982212</v>
      </c>
      <c r="E175">
        <f t="shared" si="11"/>
        <v>2.1761314080634167</v>
      </c>
      <c r="F175">
        <f t="shared" si="12"/>
        <v>1.6293884738662259</v>
      </c>
    </row>
    <row r="176" spans="1:6" x14ac:dyDescent="0.25">
      <c r="A176">
        <v>168</v>
      </c>
      <c r="B176">
        <v>1.642478013460553</v>
      </c>
      <c r="C176">
        <f t="shared" si="13"/>
        <v>0.8368851845382177</v>
      </c>
      <c r="D176">
        <f t="shared" si="10"/>
        <v>0.98173659687979309</v>
      </c>
      <c r="E176">
        <f t="shared" si="11"/>
        <v>2.2025535355158219</v>
      </c>
      <c r="F176">
        <f t="shared" si="12"/>
        <v>1.642478013460553</v>
      </c>
    </row>
    <row r="177" spans="1:6" x14ac:dyDescent="0.25">
      <c r="A177">
        <v>169</v>
      </c>
      <c r="B177">
        <v>1.6441961671370342</v>
      </c>
      <c r="C177">
        <f t="shared" si="13"/>
        <v>0.84187607616100613</v>
      </c>
      <c r="D177">
        <f t="shared" si="10"/>
        <v>1.0021982607056297</v>
      </c>
      <c r="E177">
        <f t="shared" si="11"/>
        <v>2.2295065016854334</v>
      </c>
      <c r="F177">
        <f t="shared" si="12"/>
        <v>1.6441961671370342</v>
      </c>
    </row>
    <row r="178" spans="1:6" x14ac:dyDescent="0.25">
      <c r="A178">
        <v>170</v>
      </c>
      <c r="B178">
        <v>1.7032371812237275</v>
      </c>
      <c r="C178">
        <f t="shared" si="13"/>
        <v>0.84686696778379456</v>
      </c>
      <c r="D178">
        <f t="shared" si="10"/>
        <v>1.0230883717112131</v>
      </c>
      <c r="E178">
        <f t="shared" si="11"/>
        <v>2.257023836541749</v>
      </c>
      <c r="F178">
        <f t="shared" si="12"/>
        <v>1.7032371812237275</v>
      </c>
    </row>
    <row r="179" spans="1:6" x14ac:dyDescent="0.25">
      <c r="A179">
        <v>171</v>
      </c>
      <c r="B179">
        <v>1.7140223647851569</v>
      </c>
      <c r="C179">
        <f t="shared" si="13"/>
        <v>0.85185785940658298</v>
      </c>
      <c r="D179">
        <f t="shared" si="10"/>
        <v>1.0444347758534591</v>
      </c>
      <c r="E179">
        <f t="shared" si="11"/>
        <v>2.2851422199530882</v>
      </c>
      <c r="F179">
        <f t="shared" si="12"/>
        <v>1.7140223647851569</v>
      </c>
    </row>
    <row r="180" spans="1:6" x14ac:dyDescent="0.25">
      <c r="A180">
        <v>172</v>
      </c>
      <c r="B180">
        <v>1.7830292412926492</v>
      </c>
      <c r="C180">
        <f t="shared" si="13"/>
        <v>0.85684875102937141</v>
      </c>
      <c r="D180">
        <f t="shared" si="10"/>
        <v>1.0662680281073724</v>
      </c>
      <c r="E180">
        <f t="shared" si="11"/>
        <v>2.3139019002205967</v>
      </c>
      <c r="F180">
        <f t="shared" si="12"/>
        <v>1.7830292412926492</v>
      </c>
    </row>
    <row r="181" spans="1:6" x14ac:dyDescent="0.25">
      <c r="A181">
        <v>173</v>
      </c>
      <c r="B181">
        <v>1.7932500910746367</v>
      </c>
      <c r="C181">
        <f t="shared" si="13"/>
        <v>0.86183964265215984</v>
      </c>
      <c r="D181">
        <f t="shared" si="10"/>
        <v>1.0886217651409178</v>
      </c>
      <c r="E181">
        <f t="shared" si="11"/>
        <v>2.3433471849812997</v>
      </c>
      <c r="F181">
        <f t="shared" si="12"/>
        <v>1.7932500910746367</v>
      </c>
    </row>
    <row r="182" spans="1:6" x14ac:dyDescent="0.25">
      <c r="A182">
        <v>174</v>
      </c>
      <c r="B182">
        <v>1.9234282073706894</v>
      </c>
      <c r="C182">
        <f t="shared" si="13"/>
        <v>0.86683053427494816</v>
      </c>
      <c r="D182">
        <f t="shared" si="10"/>
        <v>1.1115331448105421</v>
      </c>
      <c r="E182">
        <f t="shared" si="11"/>
        <v>2.373527020130128</v>
      </c>
      <c r="F182">
        <f t="shared" si="12"/>
        <v>1.9234282073706894</v>
      </c>
    </row>
    <row r="183" spans="1:6" x14ac:dyDescent="0.25">
      <c r="A183">
        <v>175</v>
      </c>
      <c r="B183">
        <v>1.9241889423564109</v>
      </c>
      <c r="C183">
        <f t="shared" si="13"/>
        <v>0.87182142589773659</v>
      </c>
      <c r="D183">
        <f t="shared" si="10"/>
        <v>1.1350433674803779</v>
      </c>
      <c r="E183">
        <f t="shared" si="11"/>
        <v>2.4044956765235534</v>
      </c>
      <c r="F183">
        <f t="shared" si="12"/>
        <v>1.9241889423564109</v>
      </c>
    </row>
    <row r="184" spans="1:6" x14ac:dyDescent="0.25">
      <c r="A184">
        <v>176</v>
      </c>
      <c r="B184">
        <v>1.9536791071069577</v>
      </c>
      <c r="C184">
        <f t="shared" si="13"/>
        <v>0.87681231752052502</v>
      </c>
      <c r="D184">
        <f t="shared" si="10"/>
        <v>1.1591982982680227</v>
      </c>
      <c r="E184">
        <f t="shared" si="11"/>
        <v>2.4363135696279556</v>
      </c>
      <c r="F184">
        <f t="shared" si="12"/>
        <v>1.9536791071069577</v>
      </c>
    </row>
    <row r="185" spans="1:6" x14ac:dyDescent="0.25">
      <c r="A185">
        <v>177</v>
      </c>
      <c r="B185">
        <v>2.0555976993208516</v>
      </c>
      <c r="C185">
        <f t="shared" si="13"/>
        <v>0.88180320914331345</v>
      </c>
      <c r="D185">
        <f t="shared" si="10"/>
        <v>1.1840492147562627</v>
      </c>
      <c r="E185">
        <f t="shared" si="11"/>
        <v>2.4690482444370296</v>
      </c>
      <c r="F185">
        <f t="shared" si="12"/>
        <v>2.0555976993208516</v>
      </c>
    </row>
    <row r="186" spans="1:6" x14ac:dyDescent="0.25">
      <c r="A186">
        <v>178</v>
      </c>
      <c r="B186">
        <v>2.0874661202843829</v>
      </c>
      <c r="C186">
        <f t="shared" si="13"/>
        <v>0.88679410076610188</v>
      </c>
      <c r="D186">
        <f t="shared" si="10"/>
        <v>1.209653711995704</v>
      </c>
      <c r="E186">
        <f t="shared" si="11"/>
        <v>2.502775567579401</v>
      </c>
      <c r="F186">
        <f t="shared" si="12"/>
        <v>2.0874661202843829</v>
      </c>
    </row>
    <row r="187" spans="1:6" x14ac:dyDescent="0.25">
      <c r="A187">
        <v>179</v>
      </c>
      <c r="B187">
        <v>2.2304441574274607</v>
      </c>
      <c r="C187">
        <f t="shared" si="13"/>
        <v>0.89178499238889031</v>
      </c>
      <c r="D187">
        <f t="shared" si="10"/>
        <v>1.2360768064989964</v>
      </c>
      <c r="E187">
        <f t="shared" si="11"/>
        <v>2.537581181546356</v>
      </c>
      <c r="F187">
        <f t="shared" si="12"/>
        <v>2.2304441574274607</v>
      </c>
    </row>
    <row r="188" spans="1:6" x14ac:dyDescent="0.25">
      <c r="A188">
        <v>180</v>
      </c>
      <c r="B188">
        <v>2.2318626343242065</v>
      </c>
      <c r="C188">
        <f t="shared" si="13"/>
        <v>0.89677588401167863</v>
      </c>
      <c r="D188">
        <f t="shared" si="10"/>
        <v>1.2633922944799776</v>
      </c>
      <c r="E188">
        <f t="shared" si="11"/>
        <v>2.573562293821702</v>
      </c>
      <c r="F188">
        <f t="shared" si="12"/>
        <v>2.2318626343242065</v>
      </c>
    </row>
    <row r="189" spans="1:6" x14ac:dyDescent="0.25">
      <c r="A189">
        <v>181</v>
      </c>
      <c r="B189">
        <v>2.3172545269742111</v>
      </c>
      <c r="C189">
        <f t="shared" si="13"/>
        <v>0.90176677563446705</v>
      </c>
      <c r="D189">
        <f t="shared" si="10"/>
        <v>1.2916844384404922</v>
      </c>
      <c r="E189">
        <f t="shared" si="11"/>
        <v>2.6108298985250222</v>
      </c>
      <c r="F189">
        <f t="shared" si="12"/>
        <v>2.3172545269742111</v>
      </c>
    </row>
    <row r="190" spans="1:6" x14ac:dyDescent="0.25">
      <c r="A190">
        <v>182</v>
      </c>
      <c r="B190">
        <v>2.4641541398667774</v>
      </c>
      <c r="C190">
        <f t="shared" si="13"/>
        <v>0.90675766725725548</v>
      </c>
      <c r="D190">
        <f t="shared" si="10"/>
        <v>1.3210500828088609</v>
      </c>
      <c r="E190">
        <f t="shared" si="11"/>
        <v>2.6495115632198587</v>
      </c>
      <c r="F190">
        <f t="shared" si="12"/>
        <v>2.4641541398667774</v>
      </c>
    </row>
    <row r="191" spans="1:6" x14ac:dyDescent="0.25">
      <c r="A191">
        <v>183</v>
      </c>
      <c r="B191">
        <v>2.4664751072679989</v>
      </c>
      <c r="C191">
        <f t="shared" si="13"/>
        <v>0.91174855888004391</v>
      </c>
      <c r="D191">
        <f t="shared" si="10"/>
        <v>1.3516013374786249</v>
      </c>
      <c r="E191">
        <f t="shared" si="11"/>
        <v>2.6897549637840674</v>
      </c>
      <c r="F191">
        <f t="shared" si="12"/>
        <v>2.4664751072679989</v>
      </c>
    </row>
    <row r="192" spans="1:6" x14ac:dyDescent="0.25">
      <c r="A192">
        <v>184</v>
      </c>
      <c r="B192">
        <v>2.6461817486292638</v>
      </c>
      <c r="C192">
        <f t="shared" si="13"/>
        <v>0.91673945050283234</v>
      </c>
      <c r="D192">
        <f t="shared" si="10"/>
        <v>1.3834690237595193</v>
      </c>
      <c r="E192">
        <f t="shared" si="11"/>
        <v>2.7317324235617111</v>
      </c>
      <c r="F192">
        <f t="shared" si="12"/>
        <v>2.6461817486292638</v>
      </c>
    </row>
    <row r="193" spans="1:6" x14ac:dyDescent="0.25">
      <c r="A193">
        <v>185</v>
      </c>
      <c r="B193">
        <v>2.7460311642606885</v>
      </c>
      <c r="C193">
        <f t="shared" si="13"/>
        <v>0.92173034212562077</v>
      </c>
      <c r="D193">
        <f t="shared" si="10"/>
        <v>1.4168071600659802</v>
      </c>
      <c r="E193">
        <f t="shared" si="11"/>
        <v>2.7756468221010575</v>
      </c>
      <c r="F193">
        <f t="shared" si="12"/>
        <v>2.7460311642606885</v>
      </c>
    </row>
    <row r="194" spans="1:6" x14ac:dyDescent="0.25">
      <c r="A194">
        <v>186</v>
      </c>
      <c r="B194">
        <v>2.7916071643338021</v>
      </c>
      <c r="C194">
        <f t="shared" si="13"/>
        <v>0.92672123374840909</v>
      </c>
      <c r="D194">
        <f t="shared" si="10"/>
        <v>1.4517988905446624</v>
      </c>
      <c r="E194">
        <f t="shared" si="11"/>
        <v>2.8217394045926731</v>
      </c>
      <c r="F194">
        <f t="shared" si="12"/>
        <v>2.7916071643338021</v>
      </c>
    </row>
    <row r="195" spans="1:6" x14ac:dyDescent="0.25">
      <c r="A195">
        <v>187</v>
      </c>
      <c r="B195">
        <v>2.8361582026006862</v>
      </c>
      <c r="C195">
        <f t="shared" si="13"/>
        <v>0.93171212537119752</v>
      </c>
      <c r="D195">
        <f t="shared" si="10"/>
        <v>1.4886644558086568</v>
      </c>
      <c r="E195">
        <f t="shared" si="11"/>
        <v>2.8703002812565432</v>
      </c>
      <c r="F195">
        <f t="shared" si="12"/>
        <v>2.8361582026006862</v>
      </c>
    </row>
    <row r="196" spans="1:6" x14ac:dyDescent="0.25">
      <c r="A196">
        <v>188</v>
      </c>
      <c r="B196">
        <v>2.8644933766668497</v>
      </c>
      <c r="C196">
        <f t="shared" si="13"/>
        <v>0.93670301699398595</v>
      </c>
      <c r="D196">
        <f t="shared" si="10"/>
        <v>1.527672118345996</v>
      </c>
      <c r="E196">
        <f t="shared" si="11"/>
        <v>2.9216828187507309</v>
      </c>
      <c r="F196">
        <f t="shared" si="12"/>
        <v>2.8644933766668497</v>
      </c>
    </row>
    <row r="197" spans="1:6" x14ac:dyDescent="0.25">
      <c r="A197">
        <v>189</v>
      </c>
      <c r="B197">
        <v>2.9565421431269598</v>
      </c>
      <c r="C197">
        <f t="shared" si="13"/>
        <v>0.94169390861677438</v>
      </c>
      <c r="D197">
        <f t="shared" si="10"/>
        <v>1.5691534718742695</v>
      </c>
      <c r="E197">
        <f t="shared" si="11"/>
        <v>2.976323806298649</v>
      </c>
      <c r="F197">
        <f t="shared" si="12"/>
        <v>2.9565421431269598</v>
      </c>
    </row>
    <row r="198" spans="1:6" x14ac:dyDescent="0.25">
      <c r="A198">
        <v>190</v>
      </c>
      <c r="B198">
        <v>3.2043348698022749</v>
      </c>
      <c r="C198">
        <f t="shared" si="13"/>
        <v>0.94668480023956281</v>
      </c>
      <c r="D198">
        <f t="shared" si="10"/>
        <v>1.6135254459643074</v>
      </c>
      <c r="E198">
        <f t="shared" si="11"/>
        <v>3.0347724411070036</v>
      </c>
      <c r="F198">
        <f t="shared" si="12"/>
        <v>3.2043348698022749</v>
      </c>
    </row>
    <row r="199" spans="1:6" x14ac:dyDescent="0.25">
      <c r="A199">
        <v>191</v>
      </c>
      <c r="B199">
        <v>3.3051249950187618</v>
      </c>
      <c r="C199">
        <f t="shared" si="13"/>
        <v>0.95167569186235124</v>
      </c>
      <c r="D199">
        <f t="shared" si="10"/>
        <v>1.6613228846682042</v>
      </c>
      <c r="E199">
        <f t="shared" si="11"/>
        <v>3.0977332423080037</v>
      </c>
      <c r="F199">
        <f t="shared" si="12"/>
        <v>3.3051249950187618</v>
      </c>
    </row>
    <row r="200" spans="1:6" x14ac:dyDescent="0.25">
      <c r="A200">
        <v>192</v>
      </c>
      <c r="B200">
        <v>3.7719228707925736</v>
      </c>
      <c r="C200">
        <f t="shared" si="13"/>
        <v>0.95666658348513955</v>
      </c>
      <c r="D200">
        <f t="shared" si="10"/>
        <v>1.7132484969539368</v>
      </c>
      <c r="E200">
        <f t="shared" si="11"/>
        <v>3.1661318477775406</v>
      </c>
      <c r="F200">
        <f t="shared" si="12"/>
        <v>3.7719228707925736</v>
      </c>
    </row>
    <row r="201" spans="1:6" x14ac:dyDescent="0.25">
      <c r="A201">
        <v>193</v>
      </c>
      <c r="B201">
        <v>3.9730197987077074</v>
      </c>
      <c r="C201">
        <f t="shared" si="13"/>
        <v>0.96165747510792798</v>
      </c>
      <c r="D201">
        <f t="shared" si="10"/>
        <v>1.7702527238951296</v>
      </c>
      <c r="E201">
        <f t="shared" si="11"/>
        <v>3.2412202185644157</v>
      </c>
      <c r="F201">
        <f t="shared" si="12"/>
        <v>3.9730197987077074</v>
      </c>
    </row>
    <row r="202" spans="1:6" x14ac:dyDescent="0.25">
      <c r="A202">
        <v>194</v>
      </c>
      <c r="B202">
        <v>4.0996353379201587</v>
      </c>
      <c r="C202">
        <f t="shared" si="13"/>
        <v>0.96664836673071641</v>
      </c>
      <c r="D202">
        <f t="shared" ref="D202:D208" si="14">_xlfn.NORM.S.INV(C202)</f>
        <v>1.8336681679706228</v>
      </c>
      <c r="E202">
        <f t="shared" ref="E202:E208" si="15">$B$5+D202*$B$6</f>
        <v>3.3247537148307069</v>
      </c>
      <c r="F202">
        <f t="shared" ref="F202:F208" si="16">B202</f>
        <v>4.0996353379201587</v>
      </c>
    </row>
    <row r="203" spans="1:6" x14ac:dyDescent="0.25">
      <c r="A203">
        <v>195</v>
      </c>
      <c r="B203">
        <v>4.6220650152569807</v>
      </c>
      <c r="C203">
        <f t="shared" si="13"/>
        <v>0.97163925835350484</v>
      </c>
      <c r="D203">
        <f t="shared" si="14"/>
        <v>1.9054509065045946</v>
      </c>
      <c r="E203">
        <f t="shared" si="15"/>
        <v>3.4193089640878656</v>
      </c>
      <c r="F203">
        <f t="shared" si="16"/>
        <v>4.6220650152569807</v>
      </c>
    </row>
    <row r="204" spans="1:6" x14ac:dyDescent="0.25">
      <c r="A204">
        <v>196</v>
      </c>
      <c r="B204">
        <v>4.6971446481257333</v>
      </c>
      <c r="C204">
        <f t="shared" si="13"/>
        <v>0.97663014997629327</v>
      </c>
      <c r="D204">
        <f t="shared" si="14"/>
        <v>1.9886513433835422</v>
      </c>
      <c r="E204">
        <f t="shared" si="15"/>
        <v>3.5289040869274642</v>
      </c>
      <c r="F204">
        <f t="shared" si="16"/>
        <v>4.6971446481257333</v>
      </c>
    </row>
    <row r="205" spans="1:6" x14ac:dyDescent="0.25">
      <c r="A205">
        <v>197</v>
      </c>
      <c r="B205">
        <v>5.2057828254732357</v>
      </c>
      <c r="C205">
        <f t="shared" si="13"/>
        <v>0.9816210415990817</v>
      </c>
      <c r="D205">
        <f t="shared" si="14"/>
        <v>2.0884427255030307</v>
      </c>
      <c r="E205">
        <f t="shared" si="15"/>
        <v>3.6603535022428062</v>
      </c>
      <c r="F205">
        <f t="shared" si="16"/>
        <v>5.2057828254732357</v>
      </c>
    </row>
    <row r="206" spans="1:6" x14ac:dyDescent="0.25">
      <c r="A206">
        <v>198</v>
      </c>
      <c r="B206">
        <v>6.2017955561390075</v>
      </c>
      <c r="C206">
        <f t="shared" si="13"/>
        <v>0.98661193322187002</v>
      </c>
      <c r="D206">
        <f t="shared" si="14"/>
        <v>2.2147659490716816</v>
      </c>
      <c r="E206">
        <f t="shared" si="15"/>
        <v>3.8267517775865194</v>
      </c>
      <c r="F206">
        <f t="shared" si="16"/>
        <v>6.2017955561390075</v>
      </c>
    </row>
    <row r="207" spans="1:6" x14ac:dyDescent="0.25">
      <c r="A207">
        <v>199</v>
      </c>
      <c r="B207">
        <v>6.8068599120109159</v>
      </c>
      <c r="C207">
        <f t="shared" si="13"/>
        <v>0.99160282484465845</v>
      </c>
      <c r="D207">
        <f t="shared" si="14"/>
        <v>2.3911792700040677</v>
      </c>
      <c r="E207">
        <f t="shared" si="15"/>
        <v>4.059130840766878</v>
      </c>
      <c r="F207">
        <f t="shared" si="16"/>
        <v>6.8068599120109159</v>
      </c>
    </row>
    <row r="208" spans="1:6" x14ac:dyDescent="0.25">
      <c r="A208">
        <v>200</v>
      </c>
      <c r="B208">
        <v>10.103599899507584</v>
      </c>
      <c r="C208">
        <f>0.5^(1/A208)</f>
        <v>0.99654026282786778</v>
      </c>
      <c r="D208">
        <f t="shared" si="14"/>
        <v>2.7006950839184034</v>
      </c>
      <c r="E208">
        <f t="shared" si="15"/>
        <v>4.466838118747809</v>
      </c>
      <c r="F208">
        <f t="shared" si="16"/>
        <v>10.103599899507584</v>
      </c>
    </row>
  </sheetData>
  <sortState ref="B9:B208">
    <sortCondition ref="B9:B20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C19" workbookViewId="0">
      <selection activeCell="Q52" sqref="Q52"/>
    </sheetView>
  </sheetViews>
  <sheetFormatPr defaultRowHeight="15" x14ac:dyDescent="0.25"/>
  <sheetData>
    <row r="1" spans="1:20" x14ac:dyDescent="0.25">
      <c r="A1" t="s">
        <v>32</v>
      </c>
    </row>
    <row r="3" spans="1:20" x14ac:dyDescent="0.25">
      <c r="D3" s="2" t="s">
        <v>25</v>
      </c>
      <c r="E3" s="11">
        <f>CORREL(B9:B208,E9:E208)</f>
        <v>0.9594335588996834</v>
      </c>
      <c r="H3" t="s">
        <v>1</v>
      </c>
    </row>
    <row r="4" spans="1:20" ht="18.75" x14ac:dyDescent="0.25">
      <c r="A4" s="2" t="s">
        <v>8</v>
      </c>
      <c r="B4">
        <v>200</v>
      </c>
      <c r="H4" s="4" t="s">
        <v>14</v>
      </c>
    </row>
    <row r="5" spans="1:20" ht="18.75" x14ac:dyDescent="0.25">
      <c r="A5" s="2" t="s">
        <v>9</v>
      </c>
      <c r="B5">
        <f>AVERAGE(B9:B208)</f>
        <v>0.79898882073929012</v>
      </c>
      <c r="H5" s="4" t="s">
        <v>15</v>
      </c>
    </row>
    <row r="6" spans="1:20" ht="18.75" x14ac:dyDescent="0.25">
      <c r="A6" s="2" t="s">
        <v>10</v>
      </c>
      <c r="B6">
        <f>_xlfn.STDEV.S(B9:B208)</f>
        <v>0.1636615954537379</v>
      </c>
      <c r="H6" s="4" t="s">
        <v>16</v>
      </c>
    </row>
    <row r="7" spans="1:20" ht="15.75" x14ac:dyDescent="0.25">
      <c r="D7" s="1" t="s">
        <v>2</v>
      </c>
      <c r="E7" s="1" t="s">
        <v>11</v>
      </c>
      <c r="F7" s="1" t="s">
        <v>12</v>
      </c>
      <c r="H7" s="4" t="s">
        <v>4</v>
      </c>
    </row>
    <row r="8" spans="1:20" x14ac:dyDescent="0.25">
      <c r="A8" s="3" t="s">
        <v>31</v>
      </c>
      <c r="B8" s="3" t="s">
        <v>7</v>
      </c>
      <c r="C8" s="1" t="s">
        <v>0</v>
      </c>
      <c r="D8" s="1" t="s">
        <v>3</v>
      </c>
      <c r="E8" s="1" t="s">
        <v>7</v>
      </c>
      <c r="F8" s="1" t="s">
        <v>13</v>
      </c>
    </row>
    <row r="9" spans="1:20" ht="15.75" x14ac:dyDescent="0.25">
      <c r="A9">
        <v>1</v>
      </c>
      <c r="B9">
        <v>0.29863550065558775</v>
      </c>
      <c r="C9">
        <f>1-C208</f>
        <v>3.4597371721322157E-3</v>
      </c>
      <c r="D9">
        <f>_xlfn.NORM.S.INV(C9)</f>
        <v>-2.7006950839184034</v>
      </c>
      <c r="E9">
        <f>$B$5+D9*$B$6</f>
        <v>0.35698875447113765</v>
      </c>
      <c r="F9">
        <f>B9</f>
        <v>0.29863550065558775</v>
      </c>
      <c r="H9" s="4" t="s">
        <v>17</v>
      </c>
    </row>
    <row r="10" spans="1:20" ht="16.5" thickBot="1" x14ac:dyDescent="0.3">
      <c r="A10">
        <v>2</v>
      </c>
      <c r="B10">
        <v>0.34252238168846078</v>
      </c>
      <c r="C10">
        <f t="shared" ref="C10:C41" si="0">(A10-0.3175)/($B$4+0.365)</f>
        <v>8.3971751553415016E-3</v>
      </c>
      <c r="D10">
        <f t="shared" ref="D10:D73" si="1">_xlfn.NORM.S.INV(C10)</f>
        <v>-2.3911792700040695</v>
      </c>
      <c r="E10">
        <f t="shared" ref="E10:E73" si="2">$B$5+D10*$B$6</f>
        <v>0.40764460639451977</v>
      </c>
      <c r="F10">
        <f t="shared" ref="F10:F73" si="3">B10</f>
        <v>0.34252238168846078</v>
      </c>
      <c r="H10" s="5" t="s">
        <v>18</v>
      </c>
    </row>
    <row r="11" spans="1:20" ht="15.75" x14ac:dyDescent="0.25">
      <c r="A11">
        <v>3</v>
      </c>
      <c r="B11">
        <v>0.35786477641616887</v>
      </c>
      <c r="C11">
        <f t="shared" si="0"/>
        <v>1.3388066778129913E-2</v>
      </c>
      <c r="D11">
        <f t="shared" si="1"/>
        <v>-2.2147659490716829</v>
      </c>
      <c r="E11">
        <f t="shared" si="2"/>
        <v>0.43651669195760645</v>
      </c>
      <c r="F11">
        <f t="shared" si="3"/>
        <v>0.35786477641616887</v>
      </c>
      <c r="H11" s="5" t="s">
        <v>19</v>
      </c>
      <c r="S11" s="8" t="s">
        <v>21</v>
      </c>
      <c r="T11" s="8" t="s">
        <v>23</v>
      </c>
    </row>
    <row r="12" spans="1:20" x14ac:dyDescent="0.25">
      <c r="A12">
        <v>4</v>
      </c>
      <c r="B12">
        <v>0.38270295505830787</v>
      </c>
      <c r="C12">
        <f t="shared" si="0"/>
        <v>1.8378958400918324E-2</v>
      </c>
      <c r="D12">
        <f t="shared" si="1"/>
        <v>-2.0884427255030307</v>
      </c>
      <c r="E12">
        <f t="shared" si="2"/>
        <v>0.45719095226971135</v>
      </c>
      <c r="F12">
        <f t="shared" si="3"/>
        <v>0.38270295505830787</v>
      </c>
      <c r="S12" s="10">
        <v>0.29863550065558775</v>
      </c>
      <c r="T12" s="6">
        <v>1</v>
      </c>
    </row>
    <row r="13" spans="1:20" x14ac:dyDescent="0.25">
      <c r="A13">
        <v>5</v>
      </c>
      <c r="B13">
        <v>0.41133767011575029</v>
      </c>
      <c r="C13">
        <f t="shared" si="0"/>
        <v>2.3369850023706736E-2</v>
      </c>
      <c r="D13">
        <f t="shared" si="1"/>
        <v>-1.9886513433835422</v>
      </c>
      <c r="E13">
        <f t="shared" si="2"/>
        <v>0.47352296907992042</v>
      </c>
      <c r="F13">
        <f t="shared" si="3"/>
        <v>0.41133767011575029</v>
      </c>
      <c r="S13" s="10">
        <v>0.34854148627492343</v>
      </c>
      <c r="T13" s="6">
        <v>1</v>
      </c>
    </row>
    <row r="14" spans="1:20" x14ac:dyDescent="0.25">
      <c r="A14">
        <v>6</v>
      </c>
      <c r="B14">
        <v>0.44346978744698529</v>
      </c>
      <c r="C14">
        <f t="shared" si="0"/>
        <v>2.8360741646495144E-2</v>
      </c>
      <c r="D14">
        <f t="shared" si="1"/>
        <v>-1.9054509065045946</v>
      </c>
      <c r="E14">
        <f t="shared" si="2"/>
        <v>0.48713968532197699</v>
      </c>
      <c r="F14">
        <f t="shared" si="3"/>
        <v>0.44346978744698529</v>
      </c>
      <c r="S14" s="10">
        <v>0.39844747189425911</v>
      </c>
      <c r="T14" s="6">
        <v>2</v>
      </c>
    </row>
    <row r="15" spans="1:20" x14ac:dyDescent="0.25">
      <c r="A15">
        <v>7</v>
      </c>
      <c r="B15">
        <v>0.44455267329558928</v>
      </c>
      <c r="C15">
        <f t="shared" si="0"/>
        <v>3.3351633269283559E-2</v>
      </c>
      <c r="D15">
        <f t="shared" si="1"/>
        <v>-1.833668167970623</v>
      </c>
      <c r="E15">
        <f t="shared" si="2"/>
        <v>0.49888776283648528</v>
      </c>
      <c r="F15">
        <f t="shared" si="3"/>
        <v>0.44455267329558928</v>
      </c>
      <c r="S15" s="10">
        <v>0.44835345751359473</v>
      </c>
      <c r="T15" s="6">
        <v>3</v>
      </c>
    </row>
    <row r="16" spans="1:20" x14ac:dyDescent="0.25">
      <c r="A16">
        <v>8</v>
      </c>
      <c r="B16">
        <v>0.46834374422463149</v>
      </c>
      <c r="C16">
        <f t="shared" si="0"/>
        <v>3.8342524892071968E-2</v>
      </c>
      <c r="D16">
        <f t="shared" si="1"/>
        <v>-1.7702527238951302</v>
      </c>
      <c r="E16">
        <f t="shared" si="2"/>
        <v>0.50926643559028772</v>
      </c>
      <c r="F16">
        <f t="shared" si="3"/>
        <v>0.46834374422463149</v>
      </c>
      <c r="S16" s="10">
        <v>0.49825944313293041</v>
      </c>
      <c r="T16" s="6">
        <v>7</v>
      </c>
    </row>
    <row r="17" spans="1:20" x14ac:dyDescent="0.25">
      <c r="A17">
        <v>9</v>
      </c>
      <c r="B17">
        <v>0.46987969892410258</v>
      </c>
      <c r="C17">
        <f t="shared" si="0"/>
        <v>4.3333416514860376E-2</v>
      </c>
      <c r="D17">
        <f t="shared" si="1"/>
        <v>-1.7132484969539381</v>
      </c>
      <c r="E17">
        <f t="shared" si="2"/>
        <v>0.51859583831909017</v>
      </c>
      <c r="F17">
        <f t="shared" si="3"/>
        <v>0.46987969892410258</v>
      </c>
      <c r="S17" s="10">
        <v>0.54816542875226615</v>
      </c>
      <c r="T17" s="6">
        <v>4</v>
      </c>
    </row>
    <row r="18" spans="1:20" x14ac:dyDescent="0.25">
      <c r="A18">
        <v>10</v>
      </c>
      <c r="B18">
        <v>0.47491867621534672</v>
      </c>
      <c r="C18">
        <f t="shared" si="0"/>
        <v>4.8324308137648785E-2</v>
      </c>
      <c r="D18">
        <f t="shared" si="1"/>
        <v>-1.661322884668204</v>
      </c>
      <c r="E18">
        <f t="shared" si="2"/>
        <v>0.52709406687068561</v>
      </c>
      <c r="F18">
        <f t="shared" si="3"/>
        <v>0.47491867621534672</v>
      </c>
      <c r="S18" s="10">
        <v>0.59807141437160172</v>
      </c>
      <c r="T18" s="6">
        <v>6</v>
      </c>
    </row>
    <row r="19" spans="1:20" x14ac:dyDescent="0.25">
      <c r="A19">
        <v>11</v>
      </c>
      <c r="B19">
        <v>0.47757059622142511</v>
      </c>
      <c r="C19">
        <f t="shared" si="0"/>
        <v>5.3315199760437193E-2</v>
      </c>
      <c r="D19">
        <f t="shared" si="1"/>
        <v>-1.6135254459643074</v>
      </c>
      <c r="E19">
        <f t="shared" si="2"/>
        <v>0.53491667194756753</v>
      </c>
      <c r="F19">
        <f t="shared" si="3"/>
        <v>0.47757059622142511</v>
      </c>
      <c r="S19" s="10">
        <v>0.6479773999909374</v>
      </c>
      <c r="T19" s="6">
        <v>12</v>
      </c>
    </row>
    <row r="20" spans="1:20" x14ac:dyDescent="0.25">
      <c r="A20">
        <v>12</v>
      </c>
      <c r="B20">
        <v>0.47972547300971585</v>
      </c>
      <c r="C20">
        <f t="shared" si="0"/>
        <v>5.8306091383225608E-2</v>
      </c>
      <c r="D20">
        <f t="shared" si="1"/>
        <v>-1.5691534718742695</v>
      </c>
      <c r="E20">
        <f t="shared" si="2"/>
        <v>0.54217866002057513</v>
      </c>
      <c r="F20">
        <f t="shared" si="3"/>
        <v>0.47972547300971585</v>
      </c>
      <c r="S20" s="10">
        <v>0.69788338561027308</v>
      </c>
      <c r="T20" s="6">
        <v>22</v>
      </c>
    </row>
    <row r="21" spans="1:20" x14ac:dyDescent="0.25">
      <c r="A21">
        <v>13</v>
      </c>
      <c r="B21">
        <v>0.4923499400045066</v>
      </c>
      <c r="C21">
        <f t="shared" si="0"/>
        <v>6.3296983006014024E-2</v>
      </c>
      <c r="D21">
        <f t="shared" si="1"/>
        <v>-1.5276721183459958</v>
      </c>
      <c r="E21">
        <f t="shared" si="2"/>
        <v>0.54896756452059292</v>
      </c>
      <c r="F21">
        <f t="shared" si="3"/>
        <v>0.4923499400045066</v>
      </c>
      <c r="S21" s="10">
        <v>0.74778937122960876</v>
      </c>
      <c r="T21" s="6">
        <v>8</v>
      </c>
    </row>
    <row r="22" spans="1:20" x14ac:dyDescent="0.25">
      <c r="A22">
        <v>14</v>
      </c>
      <c r="B22">
        <v>0.49701486375338588</v>
      </c>
      <c r="C22">
        <f t="shared" si="0"/>
        <v>6.8287874628802425E-2</v>
      </c>
      <c r="D22">
        <f t="shared" si="1"/>
        <v>-1.4886644558086568</v>
      </c>
      <c r="E22">
        <f t="shared" si="2"/>
        <v>0.5553516208063749</v>
      </c>
      <c r="F22">
        <f t="shared" si="3"/>
        <v>0.49701486375338588</v>
      </c>
      <c r="S22" s="10">
        <v>0.79769535684894444</v>
      </c>
      <c r="T22" s="6">
        <v>19</v>
      </c>
    </row>
    <row r="23" spans="1:20" x14ac:dyDescent="0.25">
      <c r="A23">
        <v>15</v>
      </c>
      <c r="B23">
        <v>0.52144622456010004</v>
      </c>
      <c r="C23">
        <f t="shared" si="0"/>
        <v>7.3278766251590841E-2</v>
      </c>
      <c r="D23">
        <f t="shared" si="1"/>
        <v>-1.4517988905446626</v>
      </c>
      <c r="E23">
        <f t="shared" si="2"/>
        <v>0.56138509803478409</v>
      </c>
      <c r="F23">
        <f t="shared" si="3"/>
        <v>0.52144622456010004</v>
      </c>
      <c r="S23" s="10">
        <v>0.84760134246828012</v>
      </c>
      <c r="T23" s="6">
        <v>15</v>
      </c>
    </row>
    <row r="24" spans="1:20" x14ac:dyDescent="0.25">
      <c r="A24">
        <v>16</v>
      </c>
      <c r="B24">
        <v>0.52648323543075637</v>
      </c>
      <c r="C24">
        <f t="shared" si="0"/>
        <v>7.8269657874379256E-2</v>
      </c>
      <c r="D24">
        <f t="shared" si="1"/>
        <v>-1.4168071600659802</v>
      </c>
      <c r="E24">
        <f t="shared" si="2"/>
        <v>0.5671119004726124</v>
      </c>
      <c r="F24">
        <f t="shared" si="3"/>
        <v>0.52648323543075637</v>
      </c>
      <c r="S24" s="10">
        <v>0.89750732808761569</v>
      </c>
      <c r="T24" s="6">
        <v>24</v>
      </c>
    </row>
    <row r="25" spans="1:20" x14ac:dyDescent="0.25">
      <c r="A25">
        <v>17</v>
      </c>
      <c r="B25">
        <v>0.53054323644520707</v>
      </c>
      <c r="C25">
        <f t="shared" si="0"/>
        <v>8.3260549497167671E-2</v>
      </c>
      <c r="D25">
        <f t="shared" si="1"/>
        <v>-1.3834690237595193</v>
      </c>
      <c r="E25">
        <f t="shared" si="2"/>
        <v>0.57256807304998203</v>
      </c>
      <c r="F25">
        <f t="shared" si="3"/>
        <v>0.53054323644520707</v>
      </c>
      <c r="S25" s="10">
        <v>0.94741331370695137</v>
      </c>
      <c r="T25" s="6">
        <v>34</v>
      </c>
    </row>
    <row r="26" spans="1:20" ht="15.75" thickBot="1" x14ac:dyDescent="0.3">
      <c r="A26">
        <v>18</v>
      </c>
      <c r="B26">
        <v>0.54087968413503729</v>
      </c>
      <c r="C26">
        <f t="shared" si="0"/>
        <v>8.8251441119956087E-2</v>
      </c>
      <c r="D26">
        <f t="shared" si="1"/>
        <v>-1.3516013374786249</v>
      </c>
      <c r="E26">
        <f t="shared" si="2"/>
        <v>0.5777835894301323</v>
      </c>
      <c r="F26">
        <f t="shared" si="3"/>
        <v>0.54087968413503729</v>
      </c>
      <c r="S26" s="7" t="s">
        <v>22</v>
      </c>
      <c r="T26" s="7">
        <v>42</v>
      </c>
    </row>
    <row r="27" spans="1:20" x14ac:dyDescent="0.25">
      <c r="A27">
        <v>19</v>
      </c>
      <c r="B27">
        <v>0.55107806866122766</v>
      </c>
      <c r="C27">
        <f t="shared" si="0"/>
        <v>9.3242332742744488E-2</v>
      </c>
      <c r="D27">
        <f t="shared" si="1"/>
        <v>-1.3210500828088609</v>
      </c>
      <c r="E27">
        <f t="shared" si="2"/>
        <v>0.5827836565124993</v>
      </c>
      <c r="F27">
        <f t="shared" si="3"/>
        <v>0.55107806866122766</v>
      </c>
    </row>
    <row r="28" spans="1:20" x14ac:dyDescent="0.25">
      <c r="A28">
        <v>20</v>
      </c>
      <c r="B28">
        <v>0.5646814396723574</v>
      </c>
      <c r="C28">
        <f t="shared" si="0"/>
        <v>9.8233224365532903E-2</v>
      </c>
      <c r="D28">
        <f t="shared" si="1"/>
        <v>-1.2916844384404931</v>
      </c>
      <c r="E28">
        <f t="shared" si="2"/>
        <v>0.58758968472135353</v>
      </c>
      <c r="F28">
        <f t="shared" si="3"/>
        <v>0.5646814396723574</v>
      </c>
    </row>
    <row r="29" spans="1:20" x14ac:dyDescent="0.25">
      <c r="A29">
        <v>21</v>
      </c>
      <c r="B29">
        <v>0.56913729872299657</v>
      </c>
      <c r="C29">
        <f t="shared" si="0"/>
        <v>0.10322411598832132</v>
      </c>
      <c r="D29">
        <f t="shared" si="1"/>
        <v>-1.2633922944799783</v>
      </c>
      <c r="E29">
        <f t="shared" si="2"/>
        <v>0.59222002214073821</v>
      </c>
      <c r="F29">
        <f t="shared" si="3"/>
        <v>0.56913729872299657</v>
      </c>
    </row>
    <row r="30" spans="1:20" x14ac:dyDescent="0.25">
      <c r="A30">
        <v>22</v>
      </c>
      <c r="B30">
        <v>0.57873442386687701</v>
      </c>
      <c r="C30">
        <f t="shared" si="0"/>
        <v>0.10821500761110972</v>
      </c>
      <c r="D30">
        <f t="shared" si="1"/>
        <v>-1.2360768064989964</v>
      </c>
      <c r="E30">
        <f t="shared" si="2"/>
        <v>0.5966905184843031</v>
      </c>
      <c r="F30">
        <f t="shared" si="3"/>
        <v>0.57873442386687701</v>
      </c>
    </row>
    <row r="31" spans="1:20" x14ac:dyDescent="0.25">
      <c r="A31">
        <v>23</v>
      </c>
      <c r="B31">
        <v>0.58777159401825618</v>
      </c>
      <c r="C31">
        <f t="shared" si="0"/>
        <v>0.11320589923389814</v>
      </c>
      <c r="D31">
        <f t="shared" si="1"/>
        <v>-1.209653711995704</v>
      </c>
      <c r="E31">
        <f t="shared" si="2"/>
        <v>0.60101496428753687</v>
      </c>
      <c r="F31">
        <f t="shared" si="3"/>
        <v>0.58777159401825618</v>
      </c>
    </row>
    <row r="32" spans="1:20" x14ac:dyDescent="0.25">
      <c r="A32">
        <v>24</v>
      </c>
      <c r="B32">
        <v>0.59607189649977632</v>
      </c>
      <c r="C32">
        <f t="shared" si="0"/>
        <v>0.11819679085668655</v>
      </c>
      <c r="D32">
        <f t="shared" si="1"/>
        <v>-1.1840492147562627</v>
      </c>
      <c r="E32">
        <f t="shared" si="2"/>
        <v>0.60520543715653463</v>
      </c>
      <c r="F32">
        <f t="shared" si="3"/>
        <v>0.59607189649977632</v>
      </c>
    </row>
    <row r="33" spans="1:6" x14ac:dyDescent="0.25">
      <c r="A33">
        <v>25</v>
      </c>
      <c r="B33">
        <v>0.59854319012581114</v>
      </c>
      <c r="C33">
        <f t="shared" si="0"/>
        <v>0.12318768247947495</v>
      </c>
      <c r="D33">
        <f t="shared" si="1"/>
        <v>-1.1591982982680227</v>
      </c>
      <c r="E33">
        <f t="shared" si="2"/>
        <v>0.60927257779748756</v>
      </c>
      <c r="F33">
        <f t="shared" si="3"/>
        <v>0.59854319012581114</v>
      </c>
    </row>
    <row r="34" spans="1:6" x14ac:dyDescent="0.25">
      <c r="A34">
        <v>26</v>
      </c>
      <c r="B34">
        <v>0.60136932516442754</v>
      </c>
      <c r="C34">
        <f t="shared" si="0"/>
        <v>0.12817857410226338</v>
      </c>
      <c r="D34">
        <f t="shared" si="1"/>
        <v>-1.1350433674803779</v>
      </c>
      <c r="E34">
        <f t="shared" si="2"/>
        <v>0.61322581230826811</v>
      </c>
      <c r="F34">
        <f t="shared" si="3"/>
        <v>0.60136932516442754</v>
      </c>
    </row>
    <row r="35" spans="1:6" x14ac:dyDescent="0.25">
      <c r="A35">
        <v>27</v>
      </c>
      <c r="B35">
        <v>0.61313588632234395</v>
      </c>
      <c r="C35">
        <f t="shared" si="0"/>
        <v>0.13316946572505178</v>
      </c>
      <c r="D35">
        <f t="shared" si="1"/>
        <v>-1.1115331448105421</v>
      </c>
      <c r="E35">
        <f t="shared" si="2"/>
        <v>0.61707353285988609</v>
      </c>
      <c r="F35">
        <f t="shared" si="3"/>
        <v>0.61313588632234395</v>
      </c>
    </row>
    <row r="36" spans="1:6" x14ac:dyDescent="0.25">
      <c r="A36">
        <v>28</v>
      </c>
      <c r="B36">
        <v>0.61478853116040832</v>
      </c>
      <c r="C36">
        <f t="shared" si="0"/>
        <v>0.13816035734784018</v>
      </c>
      <c r="D36">
        <f t="shared" si="1"/>
        <v>-1.0886217651409178</v>
      </c>
      <c r="E36">
        <f t="shared" si="2"/>
        <v>0.62082324581066317</v>
      </c>
      <c r="F36">
        <f t="shared" si="3"/>
        <v>0.61478853116040832</v>
      </c>
    </row>
    <row r="37" spans="1:6" x14ac:dyDescent="0.25">
      <c r="A37">
        <v>29</v>
      </c>
      <c r="B37">
        <v>0.61636000790325773</v>
      </c>
      <c r="C37">
        <f t="shared" si="0"/>
        <v>0.14315124897062861</v>
      </c>
      <c r="D37">
        <f t="shared" si="1"/>
        <v>-1.0662680281073724</v>
      </c>
      <c r="E37">
        <f t="shared" si="2"/>
        <v>0.62448169407792653</v>
      </c>
      <c r="F37">
        <f t="shared" si="3"/>
        <v>0.61636000790325773</v>
      </c>
    </row>
    <row r="38" spans="1:6" x14ac:dyDescent="0.25">
      <c r="A38">
        <v>30</v>
      </c>
      <c r="B38">
        <v>0.61907741315935871</v>
      </c>
      <c r="C38">
        <f t="shared" si="0"/>
        <v>0.14814214059341702</v>
      </c>
      <c r="D38">
        <f t="shared" si="1"/>
        <v>-1.0444347758534591</v>
      </c>
      <c r="E38">
        <f t="shared" si="2"/>
        <v>0.62805495897574581</v>
      </c>
      <c r="F38">
        <f t="shared" si="3"/>
        <v>0.61907741315935871</v>
      </c>
    </row>
    <row r="39" spans="1:6" x14ac:dyDescent="0.25">
      <c r="A39">
        <v>31</v>
      </c>
      <c r="B39">
        <v>0.62694518276280864</v>
      </c>
      <c r="C39">
        <f t="shared" si="0"/>
        <v>0.15313303221620542</v>
      </c>
      <c r="D39">
        <f t="shared" si="1"/>
        <v>-1.0230883717112131</v>
      </c>
      <c r="E39">
        <f t="shared" si="2"/>
        <v>0.63154854553486617</v>
      </c>
      <c r="F39">
        <f t="shared" si="3"/>
        <v>0.62694518276280864</v>
      </c>
    </row>
    <row r="40" spans="1:6" x14ac:dyDescent="0.25">
      <c r="A40">
        <v>32</v>
      </c>
      <c r="B40">
        <v>0.63523780459316592</v>
      </c>
      <c r="C40">
        <f t="shared" si="0"/>
        <v>0.15812392383899385</v>
      </c>
      <c r="D40">
        <f t="shared" si="1"/>
        <v>-1.0021982607056297</v>
      </c>
      <c r="E40">
        <f t="shared" si="2"/>
        <v>0.63496745443124558</v>
      </c>
      <c r="F40">
        <f t="shared" si="3"/>
        <v>0.63523780459316592</v>
      </c>
    </row>
    <row r="41" spans="1:6" x14ac:dyDescent="0.25">
      <c r="A41">
        <v>33</v>
      </c>
      <c r="B41">
        <v>0.63528520818906631</v>
      </c>
      <c r="C41">
        <f t="shared" si="0"/>
        <v>0.16311481546178222</v>
      </c>
      <c r="D41">
        <f t="shared" si="1"/>
        <v>-0.98173659687979353</v>
      </c>
      <c r="E41">
        <f t="shared" si="2"/>
        <v>0.63831624297862</v>
      </c>
      <c r="F41">
        <f t="shared" si="3"/>
        <v>0.63528520818906631</v>
      </c>
    </row>
    <row r="42" spans="1:6" x14ac:dyDescent="0.25">
      <c r="A42">
        <v>34</v>
      </c>
      <c r="B42">
        <v>0.63844221125255562</v>
      </c>
      <c r="C42">
        <f t="shared" ref="C42:C73" si="4">(A42-0.3175)/($B$4+0.365)</f>
        <v>0.16810570708457065</v>
      </c>
      <c r="D42">
        <f t="shared" si="1"/>
        <v>-0.96167792555982212</v>
      </c>
      <c r="E42">
        <f t="shared" si="2"/>
        <v>0.64159907712952857</v>
      </c>
      <c r="F42">
        <f t="shared" si="3"/>
        <v>0.63844221125255562</v>
      </c>
    </row>
    <row r="43" spans="1:6" x14ac:dyDescent="0.25">
      <c r="A43">
        <v>35</v>
      </c>
      <c r="B43">
        <v>0.6431801288164829</v>
      </c>
      <c r="C43">
        <f t="shared" si="4"/>
        <v>0.17309659870735905</v>
      </c>
      <c r="D43">
        <f t="shared" si="1"/>
        <v>-0.94199891107872069</v>
      </c>
      <c r="E43">
        <f t="shared" si="2"/>
        <v>0.6448197760364629</v>
      </c>
      <c r="F43">
        <f t="shared" si="3"/>
        <v>0.6431801288164829</v>
      </c>
    </row>
    <row r="44" spans="1:6" x14ac:dyDescent="0.25">
      <c r="A44">
        <v>36</v>
      </c>
      <c r="B44">
        <v>0.64622090471718574</v>
      </c>
      <c r="C44">
        <f t="shared" si="4"/>
        <v>0.17808749033014745</v>
      </c>
      <c r="D44">
        <f t="shared" si="1"/>
        <v>-0.92267810233836423</v>
      </c>
      <c r="E44">
        <f t="shared" si="2"/>
        <v>0.64798185042036616</v>
      </c>
      <c r="F44">
        <f t="shared" si="3"/>
        <v>0.64622090471718574</v>
      </c>
    </row>
    <row r="45" spans="1:6" x14ac:dyDescent="0.25">
      <c r="A45">
        <v>37</v>
      </c>
      <c r="B45">
        <v>0.65061363933665195</v>
      </c>
      <c r="C45">
        <f t="shared" si="4"/>
        <v>0.18307838195293588</v>
      </c>
      <c r="D45">
        <f t="shared" si="1"/>
        <v>-0.90369573004276293</v>
      </c>
      <c r="E45">
        <f t="shared" si="2"/>
        <v>0.65108853575576109</v>
      </c>
      <c r="F45">
        <f t="shared" si="3"/>
        <v>0.65061363933665195</v>
      </c>
    </row>
    <row r="46" spans="1:6" x14ac:dyDescent="0.25">
      <c r="A46">
        <v>38</v>
      </c>
      <c r="B46">
        <v>0.65255198136193604</v>
      </c>
      <c r="C46">
        <f t="shared" si="4"/>
        <v>0.18806927357572428</v>
      </c>
      <c r="D46">
        <f t="shared" si="1"/>
        <v>-0.8850335305802316</v>
      </c>
      <c r="E46">
        <f t="shared" si="2"/>
        <v>0.65414282109447486</v>
      </c>
      <c r="F46">
        <f t="shared" si="3"/>
        <v>0.65255198136193604</v>
      </c>
    </row>
    <row r="47" spans="1:6" x14ac:dyDescent="0.25">
      <c r="A47">
        <v>39</v>
      </c>
      <c r="B47">
        <v>0.65430404761162553</v>
      </c>
      <c r="C47">
        <f t="shared" si="4"/>
        <v>0.19306016519851268</v>
      </c>
      <c r="D47">
        <f t="shared" si="1"/>
        <v>-0.86667459243973777</v>
      </c>
      <c r="E47">
        <f t="shared" si="2"/>
        <v>0.65714747420138453</v>
      </c>
      <c r="F47">
        <f t="shared" si="3"/>
        <v>0.65430404761162553</v>
      </c>
    </row>
    <row r="48" spans="1:6" x14ac:dyDescent="0.25">
      <c r="A48">
        <v>40</v>
      </c>
      <c r="B48">
        <v>0.65468865286880473</v>
      </c>
      <c r="C48">
        <f t="shared" si="4"/>
        <v>0.19805105682130111</v>
      </c>
      <c r="D48">
        <f t="shared" si="1"/>
        <v>-0.84860322177127578</v>
      </c>
      <c r="E48">
        <f t="shared" si="2"/>
        <v>0.66010506355702092</v>
      </c>
      <c r="F48">
        <f t="shared" si="3"/>
        <v>0.65468865286880473</v>
      </c>
    </row>
    <row r="49" spans="1:6" x14ac:dyDescent="0.25">
      <c r="A49">
        <v>41</v>
      </c>
      <c r="B49">
        <v>0.65499755755182487</v>
      </c>
      <c r="C49">
        <f t="shared" si="4"/>
        <v>0.20304194844408952</v>
      </c>
      <c r="D49">
        <f t="shared" si="1"/>
        <v>-0.83080482428204394</v>
      </c>
      <c r="E49">
        <f t="shared" si="2"/>
        <v>0.6630179776866284</v>
      </c>
      <c r="F49">
        <f t="shared" si="3"/>
        <v>0.65499755755182487</v>
      </c>
    </row>
    <row r="50" spans="1:6" x14ac:dyDescent="0.25">
      <c r="A50">
        <v>42</v>
      </c>
      <c r="B50">
        <v>0.6570550310332427</v>
      </c>
      <c r="C50">
        <f t="shared" si="4"/>
        <v>0.20803284006687792</v>
      </c>
      <c r="D50">
        <f t="shared" si="1"/>
        <v>-0.813265801130579</v>
      </c>
      <c r="E50">
        <f t="shared" si="2"/>
        <v>0.66588844219829724</v>
      </c>
      <c r="F50">
        <f t="shared" si="3"/>
        <v>0.6570550310332427</v>
      </c>
    </row>
    <row r="51" spans="1:6" x14ac:dyDescent="0.25">
      <c r="A51">
        <v>43</v>
      </c>
      <c r="B51">
        <v>0.65874413933730769</v>
      </c>
      <c r="C51">
        <f t="shared" si="4"/>
        <v>0.21302373168966635</v>
      </c>
      <c r="D51">
        <f t="shared" si="1"/>
        <v>-0.79597345686320198</v>
      </c>
      <c r="E51">
        <f t="shared" si="2"/>
        <v>0.66871853485023147</v>
      </c>
      <c r="F51">
        <f t="shared" si="3"/>
        <v>0.65874413933730769</v>
      </c>
    </row>
    <row r="52" spans="1:6" x14ac:dyDescent="0.25">
      <c r="A52">
        <v>44</v>
      </c>
      <c r="B52">
        <v>0.66208581555903512</v>
      </c>
      <c r="C52">
        <f t="shared" si="4"/>
        <v>0.21801462331245475</v>
      </c>
      <c r="D52">
        <f t="shared" si="1"/>
        <v>-0.77891591774942015</v>
      </c>
      <c r="E52">
        <f t="shared" si="2"/>
        <v>0.67151019891610753</v>
      </c>
      <c r="F52">
        <f t="shared" si="3"/>
        <v>0.66208581555903512</v>
      </c>
    </row>
    <row r="53" spans="1:6" x14ac:dyDescent="0.25">
      <c r="A53">
        <v>45</v>
      </c>
      <c r="B53">
        <v>0.66245123455675858</v>
      </c>
      <c r="C53">
        <f t="shared" si="4"/>
        <v>0.22300551493524315</v>
      </c>
      <c r="D53">
        <f t="shared" si="1"/>
        <v>-0.76208205912937055</v>
      </c>
      <c r="E53">
        <f t="shared" si="2"/>
        <v>0.6742652550755075</v>
      </c>
      <c r="F53">
        <f t="shared" si="3"/>
        <v>0.66245123455675858</v>
      </c>
    </row>
    <row r="54" spans="1:6" x14ac:dyDescent="0.25">
      <c r="A54">
        <v>46</v>
      </c>
      <c r="B54">
        <v>0.664143190138339</v>
      </c>
      <c r="C54">
        <f t="shared" si="4"/>
        <v>0.22799640655803158</v>
      </c>
      <c r="D54">
        <f t="shared" si="1"/>
        <v>-0.74546144059801422</v>
      </c>
      <c r="E54">
        <f t="shared" si="2"/>
        <v>0.6769854120217772</v>
      </c>
      <c r="F54">
        <f t="shared" si="3"/>
        <v>0.664143190138339</v>
      </c>
    </row>
    <row r="55" spans="1:6" x14ac:dyDescent="0.25">
      <c r="A55">
        <v>47</v>
      </c>
      <c r="B55">
        <v>0.6644528437136128</v>
      </c>
      <c r="C55">
        <f t="shared" si="4"/>
        <v>0.23298729818081998</v>
      </c>
      <c r="D55">
        <f t="shared" si="1"/>
        <v>-0.72904424802618528</v>
      </c>
      <c r="E55">
        <f t="shared" si="2"/>
        <v>0.67967227595095403</v>
      </c>
      <c r="F55">
        <f t="shared" si="3"/>
        <v>0.6644528437136128</v>
      </c>
    </row>
    <row r="56" spans="1:6" x14ac:dyDescent="0.25">
      <c r="A56">
        <v>48</v>
      </c>
      <c r="B56">
        <v>0.66453626121967324</v>
      </c>
      <c r="C56">
        <f t="shared" si="4"/>
        <v>0.23797818980360838</v>
      </c>
      <c r="D56">
        <f t="shared" si="1"/>
        <v>-0.7128212415646763</v>
      </c>
      <c r="E56">
        <f t="shared" si="2"/>
        <v>0.68232735907150088</v>
      </c>
      <c r="F56">
        <f t="shared" si="3"/>
        <v>0.66453626121967324</v>
      </c>
    </row>
    <row r="57" spans="1:6" x14ac:dyDescent="0.25">
      <c r="A57">
        <v>49</v>
      </c>
      <c r="B57">
        <v>0.67212360109754188</v>
      </c>
      <c r="C57">
        <f t="shared" si="4"/>
        <v>0.24296908142639681</v>
      </c>
      <c r="D57">
        <f t="shared" si="1"/>
        <v>-0.69678370889963348</v>
      </c>
      <c r="E57">
        <f t="shared" si="2"/>
        <v>0.68495208725460321</v>
      </c>
      <c r="F57">
        <f t="shared" si="3"/>
        <v>0.67212360109754188</v>
      </c>
    </row>
    <row r="58" spans="1:6" x14ac:dyDescent="0.25">
      <c r="A58">
        <v>50</v>
      </c>
      <c r="B58">
        <v>0.67779587765838689</v>
      </c>
      <c r="C58">
        <f t="shared" si="4"/>
        <v>0.24795997304918521</v>
      </c>
      <c r="D58">
        <f t="shared" si="1"/>
        <v>-0.68092342313006238</v>
      </c>
      <c r="E58">
        <f t="shared" si="2"/>
        <v>0.68754780692800344</v>
      </c>
      <c r="F58">
        <f t="shared" si="3"/>
        <v>0.67779587765838689</v>
      </c>
    </row>
    <row r="59" spans="1:6" x14ac:dyDescent="0.25">
      <c r="A59">
        <v>51</v>
      </c>
      <c r="B59">
        <v>0.67820093573829165</v>
      </c>
      <c r="C59">
        <f t="shared" si="4"/>
        <v>0.25295086467197364</v>
      </c>
      <c r="D59">
        <f t="shared" si="1"/>
        <v>-0.66523260472460155</v>
      </c>
      <c r="E59">
        <f t="shared" si="2"/>
        <v>0.69011579130221601</v>
      </c>
      <c r="F59">
        <f t="shared" si="3"/>
        <v>0.67820093573829165</v>
      </c>
    </row>
    <row r="60" spans="1:6" x14ac:dyDescent="0.25">
      <c r="A60">
        <v>52</v>
      </c>
      <c r="B60">
        <v>0.67982652264059518</v>
      </c>
      <c r="C60">
        <f t="shared" si="4"/>
        <v>0.25794175629476201</v>
      </c>
      <c r="D60">
        <f t="shared" si="1"/>
        <v>-0.6497038870877907</v>
      </c>
      <c r="E60">
        <f t="shared" si="2"/>
        <v>0.69265724600600709</v>
      </c>
      <c r="F60">
        <f t="shared" si="3"/>
        <v>0.67982652264059518</v>
      </c>
    </row>
    <row r="61" spans="1:6" x14ac:dyDescent="0.25">
      <c r="A61">
        <v>53</v>
      </c>
      <c r="B61">
        <v>0.68048395472593959</v>
      </c>
      <c r="C61">
        <f t="shared" si="4"/>
        <v>0.26293264791755044</v>
      </c>
      <c r="D61">
        <f t="shared" si="1"/>
        <v>-0.63433028532804181</v>
      </c>
      <c r="E61">
        <f t="shared" si="2"/>
        <v>0.69517331419787798</v>
      </c>
      <c r="F61">
        <f t="shared" si="3"/>
        <v>0.68048395472593959</v>
      </c>
    </row>
    <row r="62" spans="1:6" x14ac:dyDescent="0.25">
      <c r="A62">
        <v>54</v>
      </c>
      <c r="B62">
        <v>0.68490469545472288</v>
      </c>
      <c r="C62">
        <f t="shared" si="4"/>
        <v>0.26792353954033887</v>
      </c>
      <c r="D62">
        <f t="shared" si="1"/>
        <v>-0.61910516787233194</v>
      </c>
      <c r="E62">
        <f t="shared" si="2"/>
        <v>0.69766508121165005</v>
      </c>
      <c r="F62">
        <f t="shared" si="3"/>
        <v>0.68490469545472288</v>
      </c>
    </row>
    <row r="63" spans="1:6" x14ac:dyDescent="0.25">
      <c r="A63">
        <v>55</v>
      </c>
      <c r="B63">
        <v>0.68699669105584227</v>
      </c>
      <c r="C63">
        <f t="shared" si="4"/>
        <v>0.27291443116312725</v>
      </c>
      <c r="D63">
        <f t="shared" si="1"/>
        <v>-0.6040222306177242</v>
      </c>
      <c r="E63">
        <f t="shared" si="2"/>
        <v>0.70013357878686777</v>
      </c>
      <c r="F63">
        <f t="shared" si="3"/>
        <v>0.68699669105584227</v>
      </c>
    </row>
    <row r="64" spans="1:6" x14ac:dyDescent="0.25">
      <c r="A64">
        <v>56</v>
      </c>
      <c r="B64">
        <v>0.69006553910598456</v>
      </c>
      <c r="C64">
        <f t="shared" si="4"/>
        <v>0.27790532278591568</v>
      </c>
      <c r="D64">
        <f t="shared" si="1"/>
        <v>-0.58907547334847976</v>
      </c>
      <c r="E64">
        <f t="shared" si="2"/>
        <v>0.70257978892841211</v>
      </c>
      <c r="F64">
        <f t="shared" si="3"/>
        <v>0.69006553910598456</v>
      </c>
    </row>
    <row r="65" spans="1:6" x14ac:dyDescent="0.25">
      <c r="A65">
        <v>57</v>
      </c>
      <c r="B65">
        <v>0.69602025215696683</v>
      </c>
      <c r="C65">
        <f t="shared" si="4"/>
        <v>0.28289621440870411</v>
      </c>
      <c r="D65">
        <f t="shared" si="1"/>
        <v>-0.57425917818074257</v>
      </c>
      <c r="E65">
        <f t="shared" si="2"/>
        <v>0.70500464743427749</v>
      </c>
      <c r="F65">
        <f t="shared" si="3"/>
        <v>0.69602025215696683</v>
      </c>
    </row>
    <row r="66" spans="1:6" x14ac:dyDescent="0.25">
      <c r="A66">
        <v>58</v>
      </c>
      <c r="B66">
        <v>0.69701957046288476</v>
      </c>
      <c r="C66">
        <f t="shared" si="4"/>
        <v>0.28788710603149248</v>
      </c>
      <c r="D66">
        <f t="shared" si="1"/>
        <v>-0.55956788982540295</v>
      </c>
      <c r="E66">
        <f t="shared" si="2"/>
        <v>0.70740904712578323</v>
      </c>
      <c r="F66">
        <f t="shared" si="3"/>
        <v>0.69701957046288476</v>
      </c>
    </row>
    <row r="67" spans="1:6" x14ac:dyDescent="0.25">
      <c r="A67">
        <v>59</v>
      </c>
      <c r="B67">
        <v>0.69895335003203729</v>
      </c>
      <c r="C67">
        <f t="shared" si="4"/>
        <v>0.29287799765428091</v>
      </c>
      <c r="D67">
        <f t="shared" si="1"/>
        <v>-0.54499639748450124</v>
      </c>
      <c r="E67">
        <f t="shared" si="2"/>
        <v>0.70979384081043717</v>
      </c>
      <c r="F67">
        <f t="shared" si="3"/>
        <v>0.69895335003203729</v>
      </c>
    </row>
    <row r="68" spans="1:6" x14ac:dyDescent="0.25">
      <c r="A68">
        <v>60</v>
      </c>
      <c r="B68">
        <v>0.70314881267141471</v>
      </c>
      <c r="C68">
        <f t="shared" si="4"/>
        <v>0.29786888927706934</v>
      </c>
      <c r="D68">
        <f t="shared" si="1"/>
        <v>-0.53053971821797519</v>
      </c>
      <c r="E68">
        <f t="shared" si="2"/>
        <v>0.71215984400415977</v>
      </c>
      <c r="F68">
        <f t="shared" si="3"/>
        <v>0.70314881267141471</v>
      </c>
    </row>
    <row r="69" spans="1:6" x14ac:dyDescent="0.25">
      <c r="A69">
        <v>61</v>
      </c>
      <c r="B69">
        <v>0.71013809705753805</v>
      </c>
      <c r="C69">
        <f t="shared" si="4"/>
        <v>0.30285978089985771</v>
      </c>
      <c r="D69">
        <f t="shared" si="1"/>
        <v>-0.51619308163618116</v>
      </c>
      <c r="E69">
        <f t="shared" si="2"/>
        <v>0.71450783743653112</v>
      </c>
      <c r="F69">
        <f t="shared" si="3"/>
        <v>0.71013809705753805</v>
      </c>
    </row>
    <row r="70" spans="1:6" x14ac:dyDescent="0.25">
      <c r="A70">
        <v>62</v>
      </c>
      <c r="B70">
        <v>0.71435204932043284</v>
      </c>
      <c r="C70">
        <f t="shared" si="4"/>
        <v>0.30785067252264614</v>
      </c>
      <c r="D70">
        <f t="shared" si="1"/>
        <v>-0.5019519157898531</v>
      </c>
      <c r="E70">
        <f t="shared" si="2"/>
        <v>0.71683856936006252</v>
      </c>
      <c r="F70">
        <f t="shared" si="3"/>
        <v>0.71435204932043284</v>
      </c>
    </row>
    <row r="71" spans="1:6" x14ac:dyDescent="0.25">
      <c r="A71">
        <v>63</v>
      </c>
      <c r="B71">
        <v>0.7177071260707254</v>
      </c>
      <c r="C71">
        <f t="shared" si="4"/>
        <v>0.31284156414543457</v>
      </c>
      <c r="D71">
        <f t="shared" si="1"/>
        <v>-0.48781183414332763</v>
      </c>
      <c r="E71">
        <f t="shared" si="2"/>
        <v>0.7191527576821789</v>
      </c>
      <c r="F71">
        <f t="shared" si="3"/>
        <v>0.7177071260707254</v>
      </c>
    </row>
    <row r="72" spans="1:6" x14ac:dyDescent="0.25">
      <c r="A72">
        <v>64</v>
      </c>
      <c r="B72">
        <v>0.71892399175959942</v>
      </c>
      <c r="C72">
        <f t="shared" si="4"/>
        <v>0.31783245576822294</v>
      </c>
      <c r="D72">
        <f t="shared" si="1"/>
        <v>-0.47376862352925281</v>
      </c>
      <c r="E72">
        <f t="shared" si="2"/>
        <v>0.72145109193657131</v>
      </c>
      <c r="F72">
        <f t="shared" si="3"/>
        <v>0.71892399175959942</v>
      </c>
    </row>
    <row r="73" spans="1:6" x14ac:dyDescent="0.25">
      <c r="A73">
        <v>65</v>
      </c>
      <c r="B73">
        <v>0.73704507649239892</v>
      </c>
      <c r="C73">
        <f t="shared" si="4"/>
        <v>0.32282334739101143</v>
      </c>
      <c r="D73">
        <f t="shared" si="1"/>
        <v>-0.45981823299387026</v>
      </c>
      <c r="E73">
        <f t="shared" si="2"/>
        <v>0.72373423510879475</v>
      </c>
      <c r="F73">
        <f t="shared" si="3"/>
        <v>0.73704507649239892</v>
      </c>
    </row>
    <row r="74" spans="1:6" x14ac:dyDescent="0.25">
      <c r="A74">
        <v>66</v>
      </c>
      <c r="B74">
        <v>0.74716193049535151</v>
      </c>
      <c r="C74">
        <f t="shared" ref="C74:C107" si="5">(A74-0.3175)/($B$4+0.365)</f>
        <v>0.3278142390137998</v>
      </c>
      <c r="D74">
        <f t="shared" ref="D74:D137" si="6">_xlfn.NORM.S.INV(C74)</f>
        <v>-0.44595676345151897</v>
      </c>
      <c r="E74">
        <f t="shared" ref="E74:E137" si="7">$B$5+D74*$B$6</f>
        <v>0.72600282532942928</v>
      </c>
      <c r="F74">
        <f t="shared" ref="F74:F137" si="8">B74</f>
        <v>0.74716193049535151</v>
      </c>
    </row>
    <row r="75" spans="1:6" x14ac:dyDescent="0.25">
      <c r="A75">
        <v>67</v>
      </c>
      <c r="B75">
        <v>0.74926522253970629</v>
      </c>
      <c r="C75">
        <f t="shared" si="5"/>
        <v>0.33280513063658823</v>
      </c>
      <c r="D75">
        <f t="shared" si="6"/>
        <v>-0.43218045807539818</v>
      </c>
      <c r="E75">
        <f t="shared" si="7"/>
        <v>0.72825747744674318</v>
      </c>
      <c r="F75">
        <f t="shared" si="8"/>
        <v>0.74926522253970629</v>
      </c>
    </row>
    <row r="76" spans="1:6" x14ac:dyDescent="0.25">
      <c r="A76">
        <v>68</v>
      </c>
      <c r="B76">
        <v>0.75966499135959753</v>
      </c>
      <c r="C76">
        <f t="shared" si="5"/>
        <v>0.33779602225937666</v>
      </c>
      <c r="D76">
        <f t="shared" si="6"/>
        <v>-0.4184856933590721</v>
      </c>
      <c r="E76">
        <f t="shared" si="7"/>
        <v>0.73049878448958061</v>
      </c>
      <c r="F76">
        <f t="shared" si="8"/>
        <v>0.75966499135959753</v>
      </c>
    </row>
    <row r="77" spans="1:6" x14ac:dyDescent="0.25">
      <c r="A77">
        <v>69</v>
      </c>
      <c r="B77">
        <v>0.76081187758913726</v>
      </c>
      <c r="C77">
        <f t="shared" si="5"/>
        <v>0.34278691388216503</v>
      </c>
      <c r="D77">
        <f t="shared" si="6"/>
        <v>-0.40486897078973405</v>
      </c>
      <c r="E77">
        <f t="shared" si="7"/>
        <v>0.73272731903012944</v>
      </c>
      <c r="F77">
        <f t="shared" si="8"/>
        <v>0.76081187758913726</v>
      </c>
    </row>
    <row r="78" spans="1:6" x14ac:dyDescent="0.25">
      <c r="A78">
        <v>70</v>
      </c>
      <c r="B78">
        <v>0.76089321489128625</v>
      </c>
      <c r="C78">
        <f t="shared" si="5"/>
        <v>0.34777780550495346</v>
      </c>
      <c r="D78">
        <f t="shared" si="6"/>
        <v>-0.39132690908007078</v>
      </c>
      <c r="E78">
        <f t="shared" si="7"/>
        <v>0.73494363445526589</v>
      </c>
      <c r="F78">
        <f t="shared" si="8"/>
        <v>0.76089321489128625</v>
      </c>
    </row>
    <row r="79" spans="1:6" x14ac:dyDescent="0.25">
      <c r="A79">
        <v>71</v>
      </c>
      <c r="B79">
        <v>0.7673895736232853</v>
      </c>
      <c r="C79">
        <f t="shared" si="5"/>
        <v>0.35276869712774189</v>
      </c>
      <c r="D79">
        <f t="shared" si="6"/>
        <v>-0.37785623691071135</v>
      </c>
      <c r="E79">
        <f t="shared" si="7"/>
        <v>0.73714826615433748</v>
      </c>
      <c r="F79">
        <f t="shared" si="8"/>
        <v>0.7673895736232853</v>
      </c>
    </row>
    <row r="80" spans="1:6" x14ac:dyDescent="0.25">
      <c r="A80">
        <v>72</v>
      </c>
      <c r="B80">
        <v>0.76807834363932614</v>
      </c>
      <c r="C80">
        <f t="shared" si="5"/>
        <v>0.35775958875053027</v>
      </c>
      <c r="D80">
        <f t="shared" si="6"/>
        <v>-0.36445378613982249</v>
      </c>
      <c r="E80">
        <f t="shared" si="7"/>
        <v>0.73934173263049141</v>
      </c>
      <c r="F80">
        <f t="shared" si="8"/>
        <v>0.76807834363932614</v>
      </c>
    </row>
    <row r="81" spans="1:6" x14ac:dyDescent="0.25">
      <c r="A81">
        <v>73</v>
      </c>
      <c r="B81">
        <v>0.76811583445463416</v>
      </c>
      <c r="C81">
        <f t="shared" si="5"/>
        <v>0.3627504803733187</v>
      </c>
      <c r="D81">
        <f t="shared" si="6"/>
        <v>-0.3511164854404864</v>
      </c>
      <c r="E81">
        <f t="shared" si="7"/>
        <v>0.74152453654199102</v>
      </c>
      <c r="F81">
        <f t="shared" si="8"/>
        <v>0.76811583445463416</v>
      </c>
    </row>
    <row r="82" spans="1:6" x14ac:dyDescent="0.25">
      <c r="A82">
        <v>74</v>
      </c>
      <c r="B82">
        <v>0.76901794197190698</v>
      </c>
      <c r="C82">
        <f t="shared" si="5"/>
        <v>0.36774137199610712</v>
      </c>
      <c r="D82">
        <f t="shared" si="6"/>
        <v>-0.33784135433012996</v>
      </c>
      <c r="E82">
        <f t="shared" si="7"/>
        <v>0.7436971656793695</v>
      </c>
      <c r="F82">
        <f t="shared" si="8"/>
        <v>0.76901794197190698</v>
      </c>
    </row>
    <row r="83" spans="1:6" x14ac:dyDescent="0.25">
      <c r="A83">
        <v>75</v>
      </c>
      <c r="B83">
        <v>0.77028623247996075</v>
      </c>
      <c r="C83">
        <f t="shared" si="5"/>
        <v>0.3727322636188955</v>
      </c>
      <c r="D83">
        <f t="shared" si="6"/>
        <v>-0.32462549755950648</v>
      </c>
      <c r="E83">
        <f t="shared" si="7"/>
        <v>0.74586009388373775</v>
      </c>
      <c r="F83">
        <f t="shared" si="8"/>
        <v>0.77028623247996075</v>
      </c>
    </row>
    <row r="84" spans="1:6" x14ac:dyDescent="0.25">
      <c r="A84">
        <v>76</v>
      </c>
      <c r="B84">
        <v>0.77030973982214712</v>
      </c>
      <c r="C84">
        <f t="shared" si="5"/>
        <v>0.37772315524168393</v>
      </c>
      <c r="D84">
        <f t="shared" si="6"/>
        <v>-0.31146609983163448</v>
      </c>
      <c r="E84">
        <f t="shared" si="7"/>
        <v>0.74801378191109158</v>
      </c>
      <c r="F84">
        <f t="shared" si="8"/>
        <v>0.77030973982214712</v>
      </c>
    </row>
    <row r="85" spans="1:6" x14ac:dyDescent="0.25">
      <c r="A85">
        <v>77</v>
      </c>
      <c r="B85">
        <v>0.77184397389612602</v>
      </c>
      <c r="C85">
        <f t="shared" si="5"/>
        <v>0.38271404686447236</v>
      </c>
      <c r="D85">
        <f t="shared" si="6"/>
        <v>-0.29836042082368652</v>
      </c>
      <c r="E85">
        <f t="shared" si="7"/>
        <v>0.75015867824703697</v>
      </c>
      <c r="F85">
        <f t="shared" si="8"/>
        <v>0.77184397389612602</v>
      </c>
    </row>
    <row r="86" spans="1:6" x14ac:dyDescent="0.25">
      <c r="A86">
        <v>78</v>
      </c>
      <c r="B86">
        <v>0.77262508313910805</v>
      </c>
      <c r="C86">
        <f t="shared" si="5"/>
        <v>0.38770493848726073</v>
      </c>
      <c r="D86">
        <f t="shared" si="6"/>
        <v>-0.28530579048713894</v>
      </c>
      <c r="E86">
        <f t="shared" si="7"/>
        <v>0.75229521987597503</v>
      </c>
      <c r="F86">
        <f t="shared" si="8"/>
        <v>0.77262508313910805</v>
      </c>
    </row>
    <row r="87" spans="1:6" x14ac:dyDescent="0.25">
      <c r="A87">
        <v>79</v>
      </c>
      <c r="B87">
        <v>0.77504394207671423</v>
      </c>
      <c r="C87">
        <f t="shared" si="5"/>
        <v>0.39269583011004916</v>
      </c>
      <c r="D87">
        <f t="shared" si="6"/>
        <v>-0.27229960460358094</v>
      </c>
      <c r="E87">
        <f t="shared" si="7"/>
        <v>0.75442383300844607</v>
      </c>
      <c r="F87">
        <f t="shared" si="8"/>
        <v>0.77504394207671423</v>
      </c>
    </row>
    <row r="88" spans="1:6" x14ac:dyDescent="0.25">
      <c r="A88">
        <v>80</v>
      </c>
      <c r="B88">
        <v>0.77690517552352589</v>
      </c>
      <c r="C88">
        <f t="shared" si="5"/>
        <v>0.39768672173283759</v>
      </c>
      <c r="D88">
        <f t="shared" si="6"/>
        <v>-0.25933932057544706</v>
      </c>
      <c r="E88">
        <f t="shared" si="7"/>
        <v>0.75654493377002408</v>
      </c>
      <c r="F88">
        <f t="shared" si="8"/>
        <v>0.77690517552352589</v>
      </c>
    </row>
    <row r="89" spans="1:6" x14ac:dyDescent="0.25">
      <c r="A89">
        <v>81</v>
      </c>
      <c r="B89">
        <v>0.78458479113942003</v>
      </c>
      <c r="C89">
        <f t="shared" si="5"/>
        <v>0.40267761335562596</v>
      </c>
      <c r="D89">
        <f t="shared" si="6"/>
        <v>-0.24642245343261474</v>
      </c>
      <c r="E89">
        <f t="shared" si="7"/>
        <v>0.75865892885488395</v>
      </c>
      <c r="F89">
        <f t="shared" si="8"/>
        <v>0.78458479113942003</v>
      </c>
    </row>
    <row r="90" spans="1:6" x14ac:dyDescent="0.25">
      <c r="A90">
        <v>82</v>
      </c>
      <c r="B90">
        <v>0.79034261996858013</v>
      </c>
      <c r="C90">
        <f t="shared" si="5"/>
        <v>0.40766850497841439</v>
      </c>
      <c r="D90">
        <f t="shared" si="6"/>
        <v>-0.23354657203732179</v>
      </c>
      <c r="E90">
        <f t="shared" si="7"/>
        <v>0.76076621614691065</v>
      </c>
      <c r="F90">
        <f t="shared" si="8"/>
        <v>0.79034261996858013</v>
      </c>
    </row>
    <row r="91" spans="1:6" x14ac:dyDescent="0.25">
      <c r="A91">
        <v>83</v>
      </c>
      <c r="B91">
        <v>0.79074423317989939</v>
      </c>
      <c r="C91">
        <f t="shared" si="5"/>
        <v>0.41265939660120282</v>
      </c>
      <c r="D91">
        <f t="shared" si="6"/>
        <v>-0.22070929547121465</v>
      </c>
      <c r="E91">
        <f t="shared" si="7"/>
        <v>0.76286718531100073</v>
      </c>
      <c r="F91">
        <f t="shared" si="8"/>
        <v>0.79074423317989939</v>
      </c>
    </row>
    <row r="92" spans="1:6" x14ac:dyDescent="0.25">
      <c r="A92">
        <v>84</v>
      </c>
      <c r="B92">
        <v>0.79097674650535299</v>
      </c>
      <c r="C92">
        <f t="shared" si="5"/>
        <v>0.4176502882239912</v>
      </c>
      <c r="D92">
        <f t="shared" si="6"/>
        <v>-0.20790828958955843</v>
      </c>
      <c r="E92">
        <f t="shared" si="7"/>
        <v>0.76496221835700517</v>
      </c>
      <c r="F92">
        <f t="shared" si="8"/>
        <v>0.79097674650535299</v>
      </c>
    </row>
    <row r="93" spans="1:6" x14ac:dyDescent="0.25">
      <c r="A93">
        <v>85</v>
      </c>
      <c r="B93">
        <v>0.79610673132397769</v>
      </c>
      <c r="C93">
        <f t="shared" si="5"/>
        <v>0.42264117984677962</v>
      </c>
      <c r="D93">
        <f t="shared" si="6"/>
        <v>-0.19514126372874205</v>
      </c>
      <c r="E93">
        <f t="shared" si="7"/>
        <v>0.76705169017858554</v>
      </c>
      <c r="F93">
        <f t="shared" si="8"/>
        <v>0.79610673132397769</v>
      </c>
    </row>
    <row r="94" spans="1:6" x14ac:dyDescent="0.25">
      <c r="A94">
        <v>86</v>
      </c>
      <c r="B94">
        <v>0.80094053463506132</v>
      </c>
      <c r="C94">
        <f t="shared" si="5"/>
        <v>0.42763207146956805</v>
      </c>
      <c r="D94">
        <f t="shared" si="6"/>
        <v>-0.1824059675542018</v>
      </c>
      <c r="E94">
        <f t="shared" si="7"/>
        <v>0.76913596906908666</v>
      </c>
      <c r="F94">
        <f t="shared" si="8"/>
        <v>0.80094053463506132</v>
      </c>
    </row>
    <row r="95" spans="1:6" x14ac:dyDescent="0.25">
      <c r="A95">
        <v>87</v>
      </c>
      <c r="B95">
        <v>0.80177435646575279</v>
      </c>
      <c r="C95">
        <f t="shared" si="5"/>
        <v>0.43262296309235643</v>
      </c>
      <c r="D95">
        <f t="shared" si="6"/>
        <v>-0.16970018803677367</v>
      </c>
      <c r="E95">
        <f t="shared" si="7"/>
        <v>0.77121541721639242</v>
      </c>
      <c r="F95">
        <f t="shared" si="8"/>
        <v>0.80177435646575279</v>
      </c>
    </row>
    <row r="96" spans="1:6" x14ac:dyDescent="0.25">
      <c r="A96">
        <v>88</v>
      </c>
      <c r="B96">
        <v>0.80307079506155776</v>
      </c>
      <c r="C96">
        <f t="shared" si="5"/>
        <v>0.43761385471514486</v>
      </c>
      <c r="D96">
        <f t="shared" si="6"/>
        <v>-0.15702174654628714</v>
      </c>
      <c r="E96">
        <f t="shared" si="7"/>
        <v>0.77329039117859233</v>
      </c>
      <c r="F96">
        <f t="shared" si="8"/>
        <v>0.80307079506155776</v>
      </c>
    </row>
    <row r="97" spans="1:6" x14ac:dyDescent="0.25">
      <c r="A97">
        <v>89</v>
      </c>
      <c r="B97">
        <v>0.80711351213743565</v>
      </c>
      <c r="C97">
        <f t="shared" si="5"/>
        <v>0.44260474633793329</v>
      </c>
      <c r="D97">
        <f t="shared" si="6"/>
        <v>-0.14436849605193555</v>
      </c>
      <c r="E97">
        <f t="shared" si="7"/>
        <v>0.77536124234217363</v>
      </c>
      <c r="F97">
        <f t="shared" si="8"/>
        <v>0.80711351213743565</v>
      </c>
    </row>
    <row r="98" spans="1:6" x14ac:dyDescent="0.25">
      <c r="A98">
        <v>90</v>
      </c>
      <c r="B98">
        <v>0.80834552101625756</v>
      </c>
      <c r="C98">
        <f t="shared" si="5"/>
        <v>0.44759563796072166</v>
      </c>
      <c r="D98">
        <f t="shared" si="6"/>
        <v>-0.13173831841959469</v>
      </c>
      <c r="E98">
        <f t="shared" si="7"/>
        <v>0.7774283173643467</v>
      </c>
      <c r="F98">
        <f t="shared" si="8"/>
        <v>0.80834552101625756</v>
      </c>
    </row>
    <row r="99" spans="1:6" x14ac:dyDescent="0.25">
      <c r="A99">
        <v>91</v>
      </c>
      <c r="B99">
        <v>0.81546469875966043</v>
      </c>
      <c r="C99">
        <f t="shared" si="5"/>
        <v>0.45258652958351009</v>
      </c>
      <c r="D99">
        <f t="shared" si="6"/>
        <v>-0.11912912179684579</v>
      </c>
      <c r="E99">
        <f t="shared" si="7"/>
        <v>0.77949195860101572</v>
      </c>
      <c r="F99">
        <f t="shared" si="8"/>
        <v>0.81546469875966043</v>
      </c>
    </row>
    <row r="100" spans="1:6" x14ac:dyDescent="0.25">
      <c r="A100">
        <v>92</v>
      </c>
      <c r="B100">
        <v>0.81925576296845015</v>
      </c>
      <c r="C100">
        <f t="shared" si="5"/>
        <v>0.45757742120629852</v>
      </c>
      <c r="D100">
        <f t="shared" si="6"/>
        <v>-0.10653883807697144</v>
      </c>
      <c r="E100">
        <f t="shared" si="7"/>
        <v>0.78155250452182556</v>
      </c>
      <c r="F100">
        <f t="shared" si="8"/>
        <v>0.81925576296845015</v>
      </c>
    </row>
    <row r="101" spans="1:6" x14ac:dyDescent="0.25">
      <c r="A101">
        <v>93</v>
      </c>
      <c r="B101">
        <v>0.81944237858829505</v>
      </c>
      <c r="C101">
        <f t="shared" si="5"/>
        <v>0.46256831282908689</v>
      </c>
      <c r="D101">
        <f t="shared" si="6"/>
        <v>-9.3965420433647404E-2</v>
      </c>
      <c r="E101">
        <f t="shared" si="7"/>
        <v>0.78361029011363814</v>
      </c>
      <c r="F101">
        <f t="shared" si="8"/>
        <v>0.81944237858829505</v>
      </c>
    </row>
    <row r="102" spans="1:6" x14ac:dyDescent="0.25">
      <c r="A102">
        <v>94</v>
      </c>
      <c r="B102">
        <v>0.82082694049382865</v>
      </c>
      <c r="C102">
        <f t="shared" si="5"/>
        <v>0.46755920445187532</v>
      </c>
      <c r="D102">
        <f t="shared" si="6"/>
        <v>-8.1406840918463105E-2</v>
      </c>
      <c r="E102">
        <f t="shared" si="7"/>
        <v>0.78566564727372579</v>
      </c>
      <c r="F102">
        <f t="shared" si="8"/>
        <v>0.82082694049382865</v>
      </c>
    </row>
    <row r="103" spans="1:6" x14ac:dyDescent="0.25">
      <c r="A103">
        <v>95</v>
      </c>
      <c r="B103">
        <v>0.82757711938772494</v>
      </c>
      <c r="C103">
        <f t="shared" si="5"/>
        <v>0.47255009607466375</v>
      </c>
      <c r="D103">
        <f t="shared" si="6"/>
        <v>-6.8861088113757588E-2</v>
      </c>
      <c r="E103">
        <f t="shared" si="7"/>
        <v>0.78771890519391208</v>
      </c>
      <c r="F103">
        <f t="shared" si="8"/>
        <v>0.82757711938772494</v>
      </c>
    </row>
    <row r="104" spans="1:6" x14ac:dyDescent="0.25">
      <c r="A104">
        <v>96</v>
      </c>
      <c r="B104">
        <v>0.82760729449070825</v>
      </c>
      <c r="C104">
        <f t="shared" si="5"/>
        <v>0.47754098769745212</v>
      </c>
      <c r="D104">
        <f t="shared" si="6"/>
        <v>-5.6326164833566512E-2</v>
      </c>
      <c r="E104">
        <f t="shared" si="7"/>
        <v>0.78977039073683841</v>
      </c>
      <c r="F104">
        <f t="shared" si="8"/>
        <v>0.82760729449070825</v>
      </c>
    </row>
    <row r="105" spans="1:6" x14ac:dyDescent="0.25">
      <c r="A105">
        <v>97</v>
      </c>
      <c r="B105">
        <v>0.82764686742423299</v>
      </c>
      <c r="C105">
        <f t="shared" si="5"/>
        <v>0.48253187932024055</v>
      </c>
      <c r="D105">
        <f t="shared" si="6"/>
        <v>-4.3800085865745395E-2</v>
      </c>
      <c r="E105">
        <f t="shared" si="7"/>
        <v>0.79182042880549153</v>
      </c>
      <c r="F105">
        <f t="shared" si="8"/>
        <v>0.82764686742423299</v>
      </c>
    </row>
    <row r="106" spans="1:6" x14ac:dyDescent="0.25">
      <c r="A106">
        <v>98</v>
      </c>
      <c r="B106">
        <v>0.83275432615410272</v>
      </c>
      <c r="C106">
        <f t="shared" si="5"/>
        <v>0.48752277094302898</v>
      </c>
      <c r="D106">
        <f t="shared" si="6"/>
        <v>-3.128087574856258E-2</v>
      </c>
      <c r="E106">
        <f t="shared" si="7"/>
        <v>0.7938693427070902</v>
      </c>
      <c r="F106">
        <f t="shared" si="8"/>
        <v>0.83275432615410272</v>
      </c>
    </row>
    <row r="107" spans="1:6" x14ac:dyDescent="0.25">
      <c r="A107">
        <v>99</v>
      </c>
      <c r="B107">
        <v>0.8414982650121422</v>
      </c>
      <c r="C107">
        <f t="shared" si="5"/>
        <v>0.49251366256581736</v>
      </c>
      <c r="D107">
        <f t="shared" si="6"/>
        <v>-1.8766566575240586E-2</v>
      </c>
      <c r="E107">
        <f t="shared" si="7"/>
        <v>0.79591745451239748</v>
      </c>
      <c r="F107">
        <f t="shared" si="8"/>
        <v>0.8414982650121422</v>
      </c>
    </row>
    <row r="108" spans="1:6" x14ac:dyDescent="0.25">
      <c r="A108">
        <v>100</v>
      </c>
      <c r="B108">
        <v>0.84752198634235687</v>
      </c>
      <c r="C108">
        <f t="shared" ref="C108:C171" si="9">(A108-0.3175)/($B$4+0.365)</f>
        <v>0.49750455418860579</v>
      </c>
      <c r="D108">
        <f t="shared" si="6"/>
        <v>-6.2551958200802431E-3</v>
      </c>
      <c r="E108">
        <f t="shared" si="7"/>
        <v>0.79796508541150024</v>
      </c>
      <c r="F108">
        <f t="shared" si="8"/>
        <v>0.84752198634235687</v>
      </c>
    </row>
    <row r="109" spans="1:6" x14ac:dyDescent="0.25">
      <c r="A109">
        <v>101</v>
      </c>
      <c r="B109">
        <v>0.84876080287163846</v>
      </c>
      <c r="C109">
        <f t="shared" si="9"/>
        <v>0.50249544581139416</v>
      </c>
      <c r="D109">
        <f t="shared" si="6"/>
        <v>6.2551958200801026E-3</v>
      </c>
      <c r="E109">
        <f t="shared" si="7"/>
        <v>0.80001255606707999</v>
      </c>
      <c r="F109">
        <f t="shared" si="8"/>
        <v>0.84876080287163846</v>
      </c>
    </row>
    <row r="110" spans="1:6" x14ac:dyDescent="0.25">
      <c r="A110">
        <v>102</v>
      </c>
      <c r="B110">
        <v>0.84895473253439169</v>
      </c>
      <c r="C110">
        <f t="shared" si="9"/>
        <v>0.50748633743418259</v>
      </c>
      <c r="D110">
        <f t="shared" si="6"/>
        <v>1.8766566575240444E-2</v>
      </c>
      <c r="E110">
        <f t="shared" si="7"/>
        <v>0.80206018696618275</v>
      </c>
      <c r="F110">
        <f t="shared" si="8"/>
        <v>0.84895473253439169</v>
      </c>
    </row>
    <row r="111" spans="1:6" x14ac:dyDescent="0.25">
      <c r="A111">
        <v>103</v>
      </c>
      <c r="B111">
        <v>0.84896304989131699</v>
      </c>
      <c r="C111">
        <f t="shared" si="9"/>
        <v>0.51247722905697102</v>
      </c>
      <c r="D111">
        <f t="shared" si="6"/>
        <v>3.128087574856258E-2</v>
      </c>
      <c r="E111">
        <f t="shared" si="7"/>
        <v>0.80410829877149004</v>
      </c>
      <c r="F111">
        <f t="shared" si="8"/>
        <v>0.84896304989131699</v>
      </c>
    </row>
    <row r="112" spans="1:6" x14ac:dyDescent="0.25">
      <c r="A112">
        <v>104</v>
      </c>
      <c r="B112">
        <v>0.84955697759219972</v>
      </c>
      <c r="C112">
        <f t="shared" si="9"/>
        <v>0.51746812067975945</v>
      </c>
      <c r="D112">
        <f t="shared" si="6"/>
        <v>4.3800085865745395E-2</v>
      </c>
      <c r="E112">
        <f t="shared" si="7"/>
        <v>0.80615721267308871</v>
      </c>
      <c r="F112">
        <f t="shared" si="8"/>
        <v>0.84955697759219972</v>
      </c>
    </row>
    <row r="113" spans="1:6" x14ac:dyDescent="0.25">
      <c r="A113">
        <v>105</v>
      </c>
      <c r="B113">
        <v>0.85085279484345766</v>
      </c>
      <c r="C113">
        <f t="shared" si="9"/>
        <v>0.52245901230254788</v>
      </c>
      <c r="D113">
        <f t="shared" si="6"/>
        <v>5.6326164833566512E-2</v>
      </c>
      <c r="E113">
        <f t="shared" si="7"/>
        <v>0.80820725074174182</v>
      </c>
      <c r="F113">
        <f t="shared" si="8"/>
        <v>0.85085279484345766</v>
      </c>
    </row>
    <row r="114" spans="1:6" x14ac:dyDescent="0.25">
      <c r="A114">
        <v>106</v>
      </c>
      <c r="B114">
        <v>0.85201162517319706</v>
      </c>
      <c r="C114">
        <f t="shared" si="9"/>
        <v>0.52744990392533631</v>
      </c>
      <c r="D114">
        <f t="shared" si="6"/>
        <v>6.8861088113757726E-2</v>
      </c>
      <c r="E114">
        <f t="shared" si="7"/>
        <v>0.81025873628466816</v>
      </c>
      <c r="F114">
        <f t="shared" si="8"/>
        <v>0.85201162517319706</v>
      </c>
    </row>
    <row r="115" spans="1:6" x14ac:dyDescent="0.25">
      <c r="A115">
        <v>107</v>
      </c>
      <c r="B115">
        <v>0.85206676152945116</v>
      </c>
      <c r="C115">
        <f t="shared" si="9"/>
        <v>0.53244079554812462</v>
      </c>
      <c r="D115">
        <f t="shared" si="6"/>
        <v>8.1406840918462953E-2</v>
      </c>
      <c r="E115">
        <f t="shared" si="7"/>
        <v>0.81231199420485445</v>
      </c>
      <c r="F115">
        <f t="shared" si="8"/>
        <v>0.85206676152945116</v>
      </c>
    </row>
    <row r="116" spans="1:6" x14ac:dyDescent="0.25">
      <c r="A116">
        <v>108</v>
      </c>
      <c r="B116">
        <v>0.85227919515406381</v>
      </c>
      <c r="C116">
        <f t="shared" si="9"/>
        <v>0.53743168717091305</v>
      </c>
      <c r="D116">
        <f t="shared" si="6"/>
        <v>9.3965420433647293E-2</v>
      </c>
      <c r="E116">
        <f t="shared" si="7"/>
        <v>0.81436735136494209</v>
      </c>
      <c r="F116">
        <f t="shared" si="8"/>
        <v>0.85227919515406381</v>
      </c>
    </row>
    <row r="117" spans="1:6" x14ac:dyDescent="0.25">
      <c r="A117">
        <v>109</v>
      </c>
      <c r="B117">
        <v>0.85237819631075828</v>
      </c>
      <c r="C117">
        <f t="shared" si="9"/>
        <v>0.54242257879370148</v>
      </c>
      <c r="D117">
        <f t="shared" si="6"/>
        <v>0.10653883807697144</v>
      </c>
      <c r="E117">
        <f t="shared" si="7"/>
        <v>0.81642513695675467</v>
      </c>
      <c r="F117">
        <f t="shared" si="8"/>
        <v>0.85237819631075828</v>
      </c>
    </row>
    <row r="118" spans="1:6" x14ac:dyDescent="0.25">
      <c r="A118">
        <v>110</v>
      </c>
      <c r="B118">
        <v>0.85907497021263801</v>
      </c>
      <c r="C118">
        <f t="shared" si="9"/>
        <v>0.54741347041648991</v>
      </c>
      <c r="D118">
        <f t="shared" si="6"/>
        <v>0.11912912179684579</v>
      </c>
      <c r="E118">
        <f t="shared" si="7"/>
        <v>0.81848568287756451</v>
      </c>
      <c r="F118">
        <f t="shared" si="8"/>
        <v>0.85907497021263801</v>
      </c>
    </row>
    <row r="119" spans="1:6" x14ac:dyDescent="0.25">
      <c r="A119">
        <v>111</v>
      </c>
      <c r="B119">
        <v>0.85964920763963037</v>
      </c>
      <c r="C119">
        <f t="shared" si="9"/>
        <v>0.55240436203927834</v>
      </c>
      <c r="D119">
        <f t="shared" si="6"/>
        <v>0.13173831841959469</v>
      </c>
      <c r="E119">
        <f t="shared" si="7"/>
        <v>0.82054932411423354</v>
      </c>
      <c r="F119">
        <f t="shared" si="8"/>
        <v>0.85964920763963037</v>
      </c>
    </row>
    <row r="120" spans="1:6" x14ac:dyDescent="0.25">
      <c r="A120">
        <v>112</v>
      </c>
      <c r="B120">
        <v>0.86241685778136445</v>
      </c>
      <c r="C120">
        <f t="shared" si="9"/>
        <v>0.55739525366206677</v>
      </c>
      <c r="D120">
        <f t="shared" si="6"/>
        <v>0.14436849605193566</v>
      </c>
      <c r="E120">
        <f t="shared" si="7"/>
        <v>0.82261639913640661</v>
      </c>
      <c r="F120">
        <f t="shared" si="8"/>
        <v>0.86241685778136445</v>
      </c>
    </row>
    <row r="121" spans="1:6" x14ac:dyDescent="0.25">
      <c r="A121">
        <v>113</v>
      </c>
      <c r="B121">
        <v>0.86744735309102816</v>
      </c>
      <c r="C121">
        <f t="shared" si="9"/>
        <v>0.56238614528485509</v>
      </c>
      <c r="D121">
        <f t="shared" si="6"/>
        <v>0.15702174654628701</v>
      </c>
      <c r="E121">
        <f t="shared" si="7"/>
        <v>0.82468725029998791</v>
      </c>
      <c r="F121">
        <f t="shared" si="8"/>
        <v>0.86744735309102816</v>
      </c>
    </row>
    <row r="122" spans="1:6" x14ac:dyDescent="0.25">
      <c r="A122">
        <v>114</v>
      </c>
      <c r="B122">
        <v>0.87617478117961423</v>
      </c>
      <c r="C122">
        <f t="shared" si="9"/>
        <v>0.56737703690764352</v>
      </c>
      <c r="D122">
        <f t="shared" si="6"/>
        <v>0.16970018803677353</v>
      </c>
      <c r="E122">
        <f t="shared" si="7"/>
        <v>0.82676222426218782</v>
      </c>
      <c r="F122">
        <f t="shared" si="8"/>
        <v>0.87617478117961423</v>
      </c>
    </row>
    <row r="123" spans="1:6" x14ac:dyDescent="0.25">
      <c r="A123">
        <v>115</v>
      </c>
      <c r="B123">
        <v>0.87786611889652222</v>
      </c>
      <c r="C123">
        <f t="shared" si="9"/>
        <v>0.57236792853043195</v>
      </c>
      <c r="D123">
        <f t="shared" si="6"/>
        <v>0.1824059675542018</v>
      </c>
      <c r="E123">
        <f t="shared" si="7"/>
        <v>0.82884167240949358</v>
      </c>
      <c r="F123">
        <f t="shared" si="8"/>
        <v>0.87786611889652222</v>
      </c>
    </row>
    <row r="124" spans="1:6" x14ac:dyDescent="0.25">
      <c r="A124">
        <v>116</v>
      </c>
      <c r="B124">
        <v>0.87951129083266666</v>
      </c>
      <c r="C124">
        <f t="shared" si="9"/>
        <v>0.57735882015322038</v>
      </c>
      <c r="D124">
        <f t="shared" si="6"/>
        <v>0.19514126372874205</v>
      </c>
      <c r="E124">
        <f t="shared" si="7"/>
        <v>0.83092595129999469</v>
      </c>
      <c r="F124">
        <f t="shared" si="8"/>
        <v>0.87951129083266666</v>
      </c>
    </row>
    <row r="125" spans="1:6" x14ac:dyDescent="0.25">
      <c r="A125">
        <v>117</v>
      </c>
      <c r="B125">
        <v>0.88031204688898324</v>
      </c>
      <c r="C125">
        <f t="shared" si="9"/>
        <v>0.5823497117760088</v>
      </c>
      <c r="D125">
        <f t="shared" si="6"/>
        <v>0.20790828958955843</v>
      </c>
      <c r="E125">
        <f t="shared" si="7"/>
        <v>0.83301542312157506</v>
      </c>
      <c r="F125">
        <f t="shared" si="8"/>
        <v>0.88031204688898324</v>
      </c>
    </row>
    <row r="126" spans="1:6" x14ac:dyDescent="0.25">
      <c r="A126">
        <v>118</v>
      </c>
      <c r="B126">
        <v>0.88403912333713697</v>
      </c>
      <c r="C126">
        <f t="shared" si="9"/>
        <v>0.58734060339879723</v>
      </c>
      <c r="D126">
        <f t="shared" si="6"/>
        <v>0.22070929547121482</v>
      </c>
      <c r="E126">
        <f t="shared" si="7"/>
        <v>0.83511045616757962</v>
      </c>
      <c r="F126">
        <f t="shared" si="8"/>
        <v>0.88403912333713697</v>
      </c>
    </row>
    <row r="127" spans="1:6" x14ac:dyDescent="0.25">
      <c r="A127">
        <v>119</v>
      </c>
      <c r="B127">
        <v>0.88568021364779481</v>
      </c>
      <c r="C127">
        <f t="shared" si="9"/>
        <v>0.59233149502158555</v>
      </c>
      <c r="D127">
        <f t="shared" si="6"/>
        <v>0.23354657203732165</v>
      </c>
      <c r="E127">
        <f t="shared" si="7"/>
        <v>0.83721142533166948</v>
      </c>
      <c r="F127">
        <f t="shared" si="8"/>
        <v>0.88568021364779481</v>
      </c>
    </row>
    <row r="128" spans="1:6" x14ac:dyDescent="0.25">
      <c r="A128">
        <v>120</v>
      </c>
      <c r="B128">
        <v>0.88995829309111874</v>
      </c>
      <c r="C128">
        <f t="shared" si="9"/>
        <v>0.59732238664437398</v>
      </c>
      <c r="D128">
        <f t="shared" si="6"/>
        <v>0.2464224534326146</v>
      </c>
      <c r="E128">
        <f t="shared" si="7"/>
        <v>0.83931871262369628</v>
      </c>
      <c r="F128">
        <f t="shared" si="8"/>
        <v>0.88995829309111874</v>
      </c>
    </row>
    <row r="129" spans="1:6" x14ac:dyDescent="0.25">
      <c r="A129">
        <v>121</v>
      </c>
      <c r="B129">
        <v>0.89146271569312519</v>
      </c>
      <c r="C129">
        <f t="shared" si="9"/>
        <v>0.60231327826716241</v>
      </c>
      <c r="D129">
        <f t="shared" si="6"/>
        <v>0.25933932057544706</v>
      </c>
      <c r="E129">
        <f t="shared" si="7"/>
        <v>0.84143270770855616</v>
      </c>
      <c r="F129">
        <f t="shared" si="8"/>
        <v>0.89146271569312519</v>
      </c>
    </row>
    <row r="130" spans="1:6" x14ac:dyDescent="0.25">
      <c r="A130">
        <v>122</v>
      </c>
      <c r="B130">
        <v>0.89386439628315006</v>
      </c>
      <c r="C130">
        <f t="shared" si="9"/>
        <v>0.60730416988995084</v>
      </c>
      <c r="D130">
        <f t="shared" si="6"/>
        <v>0.27229960460358094</v>
      </c>
      <c r="E130">
        <f t="shared" si="7"/>
        <v>0.84355380847013417</v>
      </c>
      <c r="F130">
        <f t="shared" si="8"/>
        <v>0.89386439628315006</v>
      </c>
    </row>
    <row r="131" spans="1:6" x14ac:dyDescent="0.25">
      <c r="A131">
        <v>123</v>
      </c>
      <c r="B131">
        <v>0.89421915467953672</v>
      </c>
      <c r="C131">
        <f t="shared" si="9"/>
        <v>0.61229506151273927</v>
      </c>
      <c r="D131">
        <f t="shared" si="6"/>
        <v>0.28530579048713894</v>
      </c>
      <c r="E131">
        <f t="shared" si="7"/>
        <v>0.84568242160260521</v>
      </c>
      <c r="F131">
        <f t="shared" si="8"/>
        <v>0.89421915467953672</v>
      </c>
    </row>
    <row r="132" spans="1:6" x14ac:dyDescent="0.25">
      <c r="A132">
        <v>124</v>
      </c>
      <c r="B132">
        <v>0.89716057023482032</v>
      </c>
      <c r="C132">
        <f t="shared" si="9"/>
        <v>0.6172859531355277</v>
      </c>
      <c r="D132">
        <f t="shared" si="6"/>
        <v>0.29836042082368669</v>
      </c>
      <c r="E132">
        <f t="shared" si="7"/>
        <v>0.84781896323154338</v>
      </c>
      <c r="F132">
        <f t="shared" si="8"/>
        <v>0.89716057023482032</v>
      </c>
    </row>
    <row r="133" spans="1:6" x14ac:dyDescent="0.25">
      <c r="A133">
        <v>125</v>
      </c>
      <c r="B133">
        <v>0.89902797590204386</v>
      </c>
      <c r="C133">
        <f t="shared" si="9"/>
        <v>0.62227684475831602</v>
      </c>
      <c r="D133">
        <f t="shared" si="6"/>
        <v>0.31146609983163442</v>
      </c>
      <c r="E133">
        <f t="shared" si="7"/>
        <v>0.84996385956748866</v>
      </c>
      <c r="F133">
        <f t="shared" si="8"/>
        <v>0.89902797590204386</v>
      </c>
    </row>
    <row r="134" spans="1:6" x14ac:dyDescent="0.25">
      <c r="A134">
        <v>126</v>
      </c>
      <c r="B134">
        <v>0.89975444357327083</v>
      </c>
      <c r="C134">
        <f t="shared" si="9"/>
        <v>0.62726773638110445</v>
      </c>
      <c r="D134">
        <f t="shared" si="6"/>
        <v>0.32462549755950632</v>
      </c>
      <c r="E134">
        <f t="shared" si="7"/>
        <v>0.85211754759484237</v>
      </c>
      <c r="F134">
        <f t="shared" si="8"/>
        <v>0.89975444357327083</v>
      </c>
    </row>
    <row r="135" spans="1:6" x14ac:dyDescent="0.25">
      <c r="A135">
        <v>127</v>
      </c>
      <c r="B135">
        <v>0.9017781335725723</v>
      </c>
      <c r="C135">
        <f t="shared" si="9"/>
        <v>0.63225862800389288</v>
      </c>
      <c r="D135">
        <f t="shared" si="6"/>
        <v>0.33784135433012996</v>
      </c>
      <c r="E135">
        <f t="shared" si="7"/>
        <v>0.85428047579921074</v>
      </c>
      <c r="F135">
        <f t="shared" si="8"/>
        <v>0.9017781335725723</v>
      </c>
    </row>
    <row r="136" spans="1:6" x14ac:dyDescent="0.25">
      <c r="A136">
        <v>128</v>
      </c>
      <c r="B136">
        <v>0.90202394966623878</v>
      </c>
      <c r="C136">
        <f t="shared" si="9"/>
        <v>0.6372495196266813</v>
      </c>
      <c r="D136">
        <f t="shared" si="6"/>
        <v>0.3511164854404864</v>
      </c>
      <c r="E136">
        <f t="shared" si="7"/>
        <v>0.85645310493658922</v>
      </c>
      <c r="F136">
        <f t="shared" si="8"/>
        <v>0.90202394966623878</v>
      </c>
    </row>
    <row r="137" spans="1:6" x14ac:dyDescent="0.25">
      <c r="A137">
        <v>129</v>
      </c>
      <c r="B137">
        <v>0.90477342488237389</v>
      </c>
      <c r="C137">
        <f t="shared" si="9"/>
        <v>0.64224041124946973</v>
      </c>
      <c r="D137">
        <f t="shared" si="6"/>
        <v>0.36445378613982249</v>
      </c>
      <c r="E137">
        <f t="shared" si="7"/>
        <v>0.85863590884808882</v>
      </c>
      <c r="F137">
        <f t="shared" si="8"/>
        <v>0.90477342488237389</v>
      </c>
    </row>
    <row r="138" spans="1:6" x14ac:dyDescent="0.25">
      <c r="A138">
        <v>130</v>
      </c>
      <c r="B138">
        <v>0.9049087749938135</v>
      </c>
      <c r="C138">
        <f t="shared" si="9"/>
        <v>0.64723130287225816</v>
      </c>
      <c r="D138">
        <f t="shared" ref="D138:D201" si="10">_xlfn.NORM.S.INV(C138)</f>
        <v>0.37785623691071152</v>
      </c>
      <c r="E138">
        <f t="shared" ref="E138:E201" si="11">$B$5+D138*$B$6</f>
        <v>0.86082937532424275</v>
      </c>
      <c r="F138">
        <f t="shared" ref="F138:F201" si="12">B138</f>
        <v>0.9049087749938135</v>
      </c>
    </row>
    <row r="139" spans="1:6" x14ac:dyDescent="0.25">
      <c r="A139">
        <v>131</v>
      </c>
      <c r="B139">
        <v>0.91062038387967947</v>
      </c>
      <c r="C139">
        <f t="shared" si="9"/>
        <v>0.65222219449504648</v>
      </c>
      <c r="D139">
        <f t="shared" si="10"/>
        <v>0.39132690908007062</v>
      </c>
      <c r="E139">
        <f t="shared" si="11"/>
        <v>0.86303400702331434</v>
      </c>
      <c r="F139">
        <f t="shared" si="12"/>
        <v>0.91062038387967947</v>
      </c>
    </row>
    <row r="140" spans="1:6" x14ac:dyDescent="0.25">
      <c r="A140">
        <v>132</v>
      </c>
      <c r="B140">
        <v>0.91196500531931557</v>
      </c>
      <c r="C140">
        <f t="shared" si="9"/>
        <v>0.65721308611783491</v>
      </c>
      <c r="D140">
        <f t="shared" si="10"/>
        <v>0.40486897078973372</v>
      </c>
      <c r="E140">
        <f t="shared" si="11"/>
        <v>0.86525032244845079</v>
      </c>
      <c r="F140">
        <f t="shared" si="12"/>
        <v>0.91196500531931557</v>
      </c>
    </row>
    <row r="141" spans="1:6" x14ac:dyDescent="0.25">
      <c r="A141">
        <v>133</v>
      </c>
      <c r="B141">
        <v>0.91235841036417376</v>
      </c>
      <c r="C141">
        <f t="shared" si="9"/>
        <v>0.66220397774062334</v>
      </c>
      <c r="D141">
        <f t="shared" si="10"/>
        <v>0.4184856933590721</v>
      </c>
      <c r="E141">
        <f t="shared" si="11"/>
        <v>0.86747885698899962</v>
      </c>
      <c r="F141">
        <f t="shared" si="12"/>
        <v>0.91235841036417376</v>
      </c>
    </row>
    <row r="142" spans="1:6" x14ac:dyDescent="0.25">
      <c r="A142">
        <v>134</v>
      </c>
      <c r="B142">
        <v>0.9141679222004474</v>
      </c>
      <c r="C142">
        <f t="shared" si="9"/>
        <v>0.66719486936341177</v>
      </c>
      <c r="D142">
        <f t="shared" si="10"/>
        <v>0.43218045807539818</v>
      </c>
      <c r="E142">
        <f t="shared" si="11"/>
        <v>0.86972016403183705</v>
      </c>
      <c r="F142">
        <f t="shared" si="12"/>
        <v>0.9141679222004474</v>
      </c>
    </row>
    <row r="143" spans="1:6" x14ac:dyDescent="0.25">
      <c r="A143">
        <v>135</v>
      </c>
      <c r="B143">
        <v>0.91602166053156042</v>
      </c>
      <c r="C143">
        <f t="shared" si="9"/>
        <v>0.6721857609862002</v>
      </c>
      <c r="D143">
        <f t="shared" si="10"/>
        <v>0.44595676345151897</v>
      </c>
      <c r="E143">
        <f t="shared" si="11"/>
        <v>0.87197481614915096</v>
      </c>
      <c r="F143">
        <f t="shared" si="12"/>
        <v>0.91602166053156042</v>
      </c>
    </row>
    <row r="144" spans="1:6" x14ac:dyDescent="0.25">
      <c r="A144">
        <v>136</v>
      </c>
      <c r="B144">
        <v>0.91611768190552212</v>
      </c>
      <c r="C144">
        <f t="shared" si="9"/>
        <v>0.67717665260898863</v>
      </c>
      <c r="D144">
        <f t="shared" si="10"/>
        <v>0.45981823299387048</v>
      </c>
      <c r="E144">
        <f t="shared" si="11"/>
        <v>0.87424340636978559</v>
      </c>
      <c r="F144">
        <f t="shared" si="12"/>
        <v>0.91611768190552212</v>
      </c>
    </row>
    <row r="145" spans="1:6" x14ac:dyDescent="0.25">
      <c r="A145">
        <v>137</v>
      </c>
      <c r="B145">
        <v>0.91714923126186765</v>
      </c>
      <c r="C145">
        <f t="shared" si="9"/>
        <v>0.68216754423177695</v>
      </c>
      <c r="D145">
        <f t="shared" si="10"/>
        <v>0.47376862352925236</v>
      </c>
      <c r="E145">
        <f t="shared" si="11"/>
        <v>0.87652654954200893</v>
      </c>
      <c r="F145">
        <f t="shared" si="12"/>
        <v>0.91714923126186765</v>
      </c>
    </row>
    <row r="146" spans="1:6" x14ac:dyDescent="0.25">
      <c r="A146">
        <v>138</v>
      </c>
      <c r="B146">
        <v>0.91870426055926635</v>
      </c>
      <c r="C146">
        <f t="shared" si="9"/>
        <v>0.68715843585456537</v>
      </c>
      <c r="D146">
        <f t="shared" si="10"/>
        <v>0.48781183414332757</v>
      </c>
      <c r="E146">
        <f t="shared" si="11"/>
        <v>0.87882488379640122</v>
      </c>
      <c r="F146">
        <f t="shared" si="12"/>
        <v>0.91870426055926635</v>
      </c>
    </row>
    <row r="147" spans="1:6" x14ac:dyDescent="0.25">
      <c r="A147">
        <v>139</v>
      </c>
      <c r="B147">
        <v>0.92110738297271444</v>
      </c>
      <c r="C147">
        <f t="shared" si="9"/>
        <v>0.6921493274773538</v>
      </c>
      <c r="D147">
        <f t="shared" si="10"/>
        <v>0.50195191578985299</v>
      </c>
      <c r="E147">
        <f t="shared" si="11"/>
        <v>0.88113907211851772</v>
      </c>
      <c r="F147">
        <f t="shared" si="12"/>
        <v>0.92110738297271444</v>
      </c>
    </row>
    <row r="148" spans="1:6" x14ac:dyDescent="0.25">
      <c r="A148">
        <v>140</v>
      </c>
      <c r="B148">
        <v>0.92192510376008152</v>
      </c>
      <c r="C148">
        <f t="shared" si="9"/>
        <v>0.69714021910014223</v>
      </c>
      <c r="D148">
        <f t="shared" si="10"/>
        <v>0.51619308163618094</v>
      </c>
      <c r="E148">
        <f t="shared" si="11"/>
        <v>0.88346980404204911</v>
      </c>
      <c r="F148">
        <f t="shared" si="12"/>
        <v>0.92192510376008152</v>
      </c>
    </row>
    <row r="149" spans="1:6" x14ac:dyDescent="0.25">
      <c r="A149">
        <v>141</v>
      </c>
      <c r="B149">
        <v>0.92312208940018792</v>
      </c>
      <c r="C149">
        <f t="shared" si="9"/>
        <v>0.70213111072293066</v>
      </c>
      <c r="D149">
        <f t="shared" si="10"/>
        <v>0.53053971821797519</v>
      </c>
      <c r="E149">
        <f t="shared" si="11"/>
        <v>0.88581779747442047</v>
      </c>
      <c r="F149">
        <f t="shared" si="12"/>
        <v>0.92312208940018792</v>
      </c>
    </row>
    <row r="150" spans="1:6" x14ac:dyDescent="0.25">
      <c r="A150">
        <v>142</v>
      </c>
      <c r="B150">
        <v>0.92364669553622303</v>
      </c>
      <c r="C150">
        <f t="shared" si="9"/>
        <v>0.70712200234571909</v>
      </c>
      <c r="D150">
        <f t="shared" si="10"/>
        <v>0.54499639748450124</v>
      </c>
      <c r="E150">
        <f t="shared" si="11"/>
        <v>0.88818380066814306</v>
      </c>
      <c r="F150">
        <f t="shared" si="12"/>
        <v>0.92364669553622303</v>
      </c>
    </row>
    <row r="151" spans="1:6" x14ac:dyDescent="0.25">
      <c r="A151">
        <v>143</v>
      </c>
      <c r="B151">
        <v>0.9256983508427854</v>
      </c>
      <c r="C151">
        <f t="shared" si="9"/>
        <v>0.71211289396850741</v>
      </c>
      <c r="D151">
        <f t="shared" si="10"/>
        <v>0.55956788982540251</v>
      </c>
      <c r="E151">
        <f t="shared" si="11"/>
        <v>0.89056859435279689</v>
      </c>
      <c r="F151">
        <f t="shared" si="12"/>
        <v>0.9256983508427854</v>
      </c>
    </row>
    <row r="152" spans="1:6" x14ac:dyDescent="0.25">
      <c r="A152">
        <v>144</v>
      </c>
      <c r="B152">
        <v>0.92583081495570407</v>
      </c>
      <c r="C152">
        <f t="shared" si="9"/>
        <v>0.71710378559129584</v>
      </c>
      <c r="D152">
        <f t="shared" si="10"/>
        <v>0.57425917818074246</v>
      </c>
      <c r="E152">
        <f t="shared" si="11"/>
        <v>0.89297299404430275</v>
      </c>
      <c r="F152">
        <f t="shared" si="12"/>
        <v>0.92583081495570407</v>
      </c>
    </row>
    <row r="153" spans="1:6" x14ac:dyDescent="0.25">
      <c r="A153">
        <v>145</v>
      </c>
      <c r="B153">
        <v>0.92699808735869205</v>
      </c>
      <c r="C153">
        <f t="shared" si="9"/>
        <v>0.72209467721408427</v>
      </c>
      <c r="D153">
        <f t="shared" si="10"/>
        <v>0.58907547334847954</v>
      </c>
      <c r="E153">
        <f t="shared" si="11"/>
        <v>0.89539785255016813</v>
      </c>
      <c r="F153">
        <f t="shared" si="12"/>
        <v>0.92699808735869205</v>
      </c>
    </row>
    <row r="154" spans="1:6" x14ac:dyDescent="0.25">
      <c r="A154">
        <v>146</v>
      </c>
      <c r="B154">
        <v>0.92749187527173471</v>
      </c>
      <c r="C154">
        <f t="shared" si="9"/>
        <v>0.7270855688368727</v>
      </c>
      <c r="D154">
        <f t="shared" si="10"/>
        <v>0.60402223061772387</v>
      </c>
      <c r="E154">
        <f t="shared" si="11"/>
        <v>0.89784406269171246</v>
      </c>
      <c r="F154">
        <f t="shared" si="12"/>
        <v>0.92749187527173471</v>
      </c>
    </row>
    <row r="155" spans="1:6" x14ac:dyDescent="0.25">
      <c r="A155">
        <v>147</v>
      </c>
      <c r="B155">
        <v>0.93018934026185796</v>
      </c>
      <c r="C155">
        <f t="shared" si="9"/>
        <v>0.73207646045966113</v>
      </c>
      <c r="D155">
        <f t="shared" si="10"/>
        <v>0.61910516787233194</v>
      </c>
      <c r="E155">
        <f t="shared" si="11"/>
        <v>0.90031256026693018</v>
      </c>
      <c r="F155">
        <f t="shared" si="12"/>
        <v>0.93018934026185796</v>
      </c>
    </row>
    <row r="156" spans="1:6" x14ac:dyDescent="0.25">
      <c r="A156">
        <v>148</v>
      </c>
      <c r="B156">
        <v>0.930545984654368</v>
      </c>
      <c r="C156">
        <f t="shared" si="9"/>
        <v>0.73706735208244956</v>
      </c>
      <c r="D156">
        <f t="shared" si="10"/>
        <v>0.63433028532804181</v>
      </c>
      <c r="E156">
        <f t="shared" si="11"/>
        <v>0.90280432728070226</v>
      </c>
      <c r="F156">
        <f t="shared" si="12"/>
        <v>0.930545984654368</v>
      </c>
    </row>
    <row r="157" spans="1:6" x14ac:dyDescent="0.25">
      <c r="A157">
        <v>149</v>
      </c>
      <c r="B157">
        <v>0.93057167387097905</v>
      </c>
      <c r="C157">
        <f t="shared" si="9"/>
        <v>0.74205824370523787</v>
      </c>
      <c r="D157">
        <f t="shared" si="10"/>
        <v>0.64970388708779059</v>
      </c>
      <c r="E157">
        <f t="shared" si="11"/>
        <v>0.90532039547257315</v>
      </c>
      <c r="F157">
        <f t="shared" si="12"/>
        <v>0.93057167387097905</v>
      </c>
    </row>
    <row r="158" spans="1:6" x14ac:dyDescent="0.25">
      <c r="A158">
        <v>150</v>
      </c>
      <c r="B158">
        <v>0.93183493794743621</v>
      </c>
      <c r="C158">
        <f t="shared" si="9"/>
        <v>0.7470491353280263</v>
      </c>
      <c r="D158">
        <f t="shared" si="10"/>
        <v>0.66523260472460166</v>
      </c>
      <c r="E158">
        <f t="shared" si="11"/>
        <v>0.90786185017636423</v>
      </c>
      <c r="F158">
        <f t="shared" si="12"/>
        <v>0.93183493794743621</v>
      </c>
    </row>
    <row r="159" spans="1:6" x14ac:dyDescent="0.25">
      <c r="A159">
        <v>151</v>
      </c>
      <c r="B159">
        <v>0.93198848113307764</v>
      </c>
      <c r="C159">
        <f t="shared" si="9"/>
        <v>0.75204002695081473</v>
      </c>
      <c r="D159">
        <f t="shared" si="10"/>
        <v>0.68092342313006227</v>
      </c>
      <c r="E159">
        <f t="shared" si="11"/>
        <v>0.9104298345505768</v>
      </c>
      <c r="F159">
        <f t="shared" si="12"/>
        <v>0.93198848113307764</v>
      </c>
    </row>
    <row r="160" spans="1:6" x14ac:dyDescent="0.25">
      <c r="A160">
        <v>152</v>
      </c>
      <c r="B160">
        <v>0.93240985857783953</v>
      </c>
      <c r="C160">
        <f t="shared" si="9"/>
        <v>0.75703091857360316</v>
      </c>
      <c r="D160">
        <f t="shared" si="10"/>
        <v>0.69678370889963348</v>
      </c>
      <c r="E160">
        <f t="shared" si="11"/>
        <v>0.91302555422397702</v>
      </c>
      <c r="F160">
        <f t="shared" si="12"/>
        <v>0.93240985857783953</v>
      </c>
    </row>
    <row r="161" spans="1:6" x14ac:dyDescent="0.25">
      <c r="A161">
        <v>153</v>
      </c>
      <c r="B161">
        <v>0.93567756913337585</v>
      </c>
      <c r="C161">
        <f t="shared" si="9"/>
        <v>0.76202181019639159</v>
      </c>
      <c r="D161">
        <f t="shared" si="10"/>
        <v>0.7128212415646763</v>
      </c>
      <c r="E161">
        <f t="shared" si="11"/>
        <v>0.91565028240707935</v>
      </c>
      <c r="F161">
        <f t="shared" si="12"/>
        <v>0.93567756913337585</v>
      </c>
    </row>
    <row r="162" spans="1:6" x14ac:dyDescent="0.25">
      <c r="A162">
        <v>154</v>
      </c>
      <c r="B162">
        <v>0.9376192874912006</v>
      </c>
      <c r="C162">
        <f t="shared" si="9"/>
        <v>0.76701270181918002</v>
      </c>
      <c r="D162">
        <f t="shared" si="10"/>
        <v>0.72904424802618528</v>
      </c>
      <c r="E162">
        <f t="shared" si="11"/>
        <v>0.91830536552762621</v>
      </c>
      <c r="F162">
        <f t="shared" si="12"/>
        <v>0.9376192874912006</v>
      </c>
    </row>
    <row r="163" spans="1:6" x14ac:dyDescent="0.25">
      <c r="A163">
        <v>155</v>
      </c>
      <c r="B163">
        <v>0.93957865456288792</v>
      </c>
      <c r="C163">
        <f t="shared" si="9"/>
        <v>0.77200359344196845</v>
      </c>
      <c r="D163">
        <f t="shared" si="10"/>
        <v>0.74546144059801422</v>
      </c>
      <c r="E163">
        <f t="shared" si="11"/>
        <v>0.92099222945680304</v>
      </c>
      <c r="F163">
        <f t="shared" si="12"/>
        <v>0.93957865456288792</v>
      </c>
    </row>
    <row r="164" spans="1:6" x14ac:dyDescent="0.25">
      <c r="A164">
        <v>156</v>
      </c>
      <c r="B164">
        <v>0.94209180997504394</v>
      </c>
      <c r="C164">
        <f t="shared" si="9"/>
        <v>0.77699448506475677</v>
      </c>
      <c r="D164">
        <f t="shared" si="10"/>
        <v>0.76208205912936966</v>
      </c>
      <c r="E164">
        <f t="shared" si="11"/>
        <v>0.92371238640307263</v>
      </c>
      <c r="F164">
        <f t="shared" si="12"/>
        <v>0.94209180997504394</v>
      </c>
    </row>
    <row r="165" spans="1:6" x14ac:dyDescent="0.25">
      <c r="A165">
        <v>157</v>
      </c>
      <c r="B165">
        <v>0.94214832674299087</v>
      </c>
      <c r="C165">
        <f t="shared" si="9"/>
        <v>0.7819853766875452</v>
      </c>
      <c r="D165">
        <f t="shared" si="10"/>
        <v>0.77891591774941993</v>
      </c>
      <c r="E165">
        <f t="shared" si="11"/>
        <v>0.9264674425624726</v>
      </c>
      <c r="F165">
        <f t="shared" si="12"/>
        <v>0.94214832674299087</v>
      </c>
    </row>
    <row r="166" spans="1:6" x14ac:dyDescent="0.25">
      <c r="A166">
        <v>158</v>
      </c>
      <c r="B166">
        <v>0.94617526911815486</v>
      </c>
      <c r="C166">
        <f t="shared" si="9"/>
        <v>0.78697626831033363</v>
      </c>
      <c r="D166">
        <f t="shared" si="10"/>
        <v>0.79597345686320198</v>
      </c>
      <c r="E166">
        <f t="shared" si="11"/>
        <v>0.92925910662834876</v>
      </c>
      <c r="F166">
        <f t="shared" si="12"/>
        <v>0.94617526911815486</v>
      </c>
    </row>
    <row r="167" spans="1:6" x14ac:dyDescent="0.25">
      <c r="A167">
        <v>159</v>
      </c>
      <c r="B167">
        <v>0.94926946425948722</v>
      </c>
      <c r="C167">
        <f t="shared" si="9"/>
        <v>0.79196715993312206</v>
      </c>
      <c r="D167">
        <f t="shared" si="10"/>
        <v>0.813265801130579</v>
      </c>
      <c r="E167">
        <f t="shared" si="11"/>
        <v>0.932089199280283</v>
      </c>
      <c r="F167">
        <f t="shared" si="12"/>
        <v>0.94926946425948722</v>
      </c>
    </row>
    <row r="168" spans="1:6" x14ac:dyDescent="0.25">
      <c r="A168">
        <v>160</v>
      </c>
      <c r="B168">
        <v>0.95025660533124456</v>
      </c>
      <c r="C168">
        <f t="shared" si="9"/>
        <v>0.79695805155591048</v>
      </c>
      <c r="D168">
        <f t="shared" si="10"/>
        <v>0.83080482428204394</v>
      </c>
      <c r="E168">
        <f t="shared" si="11"/>
        <v>0.93495966379195183</v>
      </c>
      <c r="F168">
        <f t="shared" si="12"/>
        <v>0.95025660533124456</v>
      </c>
    </row>
    <row r="169" spans="1:6" x14ac:dyDescent="0.25">
      <c r="A169">
        <v>161</v>
      </c>
      <c r="B169">
        <v>0.95264948990600984</v>
      </c>
      <c r="C169">
        <f t="shared" si="9"/>
        <v>0.80194894317869891</v>
      </c>
      <c r="D169">
        <f t="shared" si="10"/>
        <v>0.84860322177127578</v>
      </c>
      <c r="E169">
        <f t="shared" si="11"/>
        <v>0.93787257792155931</v>
      </c>
      <c r="F169">
        <f t="shared" si="12"/>
        <v>0.95264948990600984</v>
      </c>
    </row>
    <row r="170" spans="1:6" x14ac:dyDescent="0.25">
      <c r="A170">
        <v>162</v>
      </c>
      <c r="B170">
        <v>0.953139371660776</v>
      </c>
      <c r="C170">
        <f t="shared" si="9"/>
        <v>0.80693983480148723</v>
      </c>
      <c r="D170">
        <f t="shared" si="10"/>
        <v>0.86667459243973699</v>
      </c>
      <c r="E170">
        <f t="shared" si="11"/>
        <v>0.94083016727719548</v>
      </c>
      <c r="F170">
        <f t="shared" si="12"/>
        <v>0.953139371660776</v>
      </c>
    </row>
    <row r="171" spans="1:6" x14ac:dyDescent="0.25">
      <c r="A171">
        <v>163</v>
      </c>
      <c r="B171">
        <v>0.95318030400911313</v>
      </c>
      <c r="C171">
        <f t="shared" si="9"/>
        <v>0.81193072642427566</v>
      </c>
      <c r="D171">
        <f t="shared" si="10"/>
        <v>0.88503353058023204</v>
      </c>
      <c r="E171">
        <f t="shared" si="11"/>
        <v>0.94383482038410538</v>
      </c>
      <c r="F171">
        <f t="shared" si="12"/>
        <v>0.95318030400911313</v>
      </c>
    </row>
    <row r="172" spans="1:6" x14ac:dyDescent="0.25">
      <c r="A172">
        <v>164</v>
      </c>
      <c r="B172">
        <v>0.95421046018438904</v>
      </c>
      <c r="C172">
        <f t="shared" ref="C172:C207" si="13">(A172-0.3175)/($B$4+0.365)</f>
        <v>0.81692161804706409</v>
      </c>
      <c r="D172">
        <f t="shared" si="10"/>
        <v>0.90369573004276293</v>
      </c>
      <c r="E172">
        <f t="shared" si="11"/>
        <v>0.94688910572281915</v>
      </c>
      <c r="F172">
        <f t="shared" si="12"/>
        <v>0.95421046018438904</v>
      </c>
    </row>
    <row r="173" spans="1:6" x14ac:dyDescent="0.25">
      <c r="A173">
        <v>165</v>
      </c>
      <c r="B173">
        <v>0.95558681442345828</v>
      </c>
      <c r="C173">
        <f t="shared" si="13"/>
        <v>0.82191250966985252</v>
      </c>
      <c r="D173">
        <f t="shared" si="10"/>
        <v>0.92267810233836423</v>
      </c>
      <c r="E173">
        <f t="shared" si="11"/>
        <v>0.94999579105821408</v>
      </c>
      <c r="F173">
        <f t="shared" si="12"/>
        <v>0.95558681442345828</v>
      </c>
    </row>
    <row r="174" spans="1:6" x14ac:dyDescent="0.25">
      <c r="A174">
        <v>166</v>
      </c>
      <c r="B174">
        <v>0.95874610397981552</v>
      </c>
      <c r="C174">
        <f t="shared" si="13"/>
        <v>0.82690340129264095</v>
      </c>
      <c r="D174">
        <f t="shared" si="10"/>
        <v>0.94199891107872069</v>
      </c>
      <c r="E174">
        <f t="shared" si="11"/>
        <v>0.95315786544211734</v>
      </c>
      <c r="F174">
        <f t="shared" si="12"/>
        <v>0.95874610397981552</v>
      </c>
    </row>
    <row r="175" spans="1:6" x14ac:dyDescent="0.25">
      <c r="A175">
        <v>167</v>
      </c>
      <c r="B175">
        <v>0.96220479902636846</v>
      </c>
      <c r="C175">
        <f t="shared" si="13"/>
        <v>0.83189429291542938</v>
      </c>
      <c r="D175">
        <f t="shared" si="10"/>
        <v>0.96167792555982212</v>
      </c>
      <c r="E175">
        <f t="shared" si="11"/>
        <v>0.95637856434905166</v>
      </c>
      <c r="F175">
        <f t="shared" si="12"/>
        <v>0.96220479902636846</v>
      </c>
    </row>
    <row r="176" spans="1:6" x14ac:dyDescent="0.25">
      <c r="A176">
        <v>168</v>
      </c>
      <c r="B176">
        <v>0.96284634525982393</v>
      </c>
      <c r="C176">
        <f t="shared" si="13"/>
        <v>0.8368851845382177</v>
      </c>
      <c r="D176">
        <f t="shared" si="10"/>
        <v>0.98173659687979309</v>
      </c>
      <c r="E176">
        <f t="shared" si="11"/>
        <v>0.95966139849996024</v>
      </c>
      <c r="F176">
        <f t="shared" si="12"/>
        <v>0.96284634525982393</v>
      </c>
    </row>
    <row r="177" spans="1:6" x14ac:dyDescent="0.25">
      <c r="A177">
        <v>169</v>
      </c>
      <c r="B177">
        <v>0.96463093493083307</v>
      </c>
      <c r="C177">
        <f t="shared" si="13"/>
        <v>0.84187607616100613</v>
      </c>
      <c r="D177">
        <f t="shared" si="10"/>
        <v>1.0021982607056297</v>
      </c>
      <c r="E177">
        <f t="shared" si="11"/>
        <v>0.96301018704733465</v>
      </c>
      <c r="F177">
        <f t="shared" si="12"/>
        <v>0.96463093493083307</v>
      </c>
    </row>
    <row r="178" spans="1:6" x14ac:dyDescent="0.25">
      <c r="A178">
        <v>170</v>
      </c>
      <c r="B178">
        <v>0.96646657933518876</v>
      </c>
      <c r="C178">
        <f t="shared" si="13"/>
        <v>0.84686696778379456</v>
      </c>
      <c r="D178">
        <f t="shared" si="10"/>
        <v>1.0230883717112131</v>
      </c>
      <c r="E178">
        <f t="shared" si="11"/>
        <v>0.96642909594371407</v>
      </c>
      <c r="F178">
        <f t="shared" si="12"/>
        <v>0.96646657933518876</v>
      </c>
    </row>
    <row r="179" spans="1:6" x14ac:dyDescent="0.25">
      <c r="A179">
        <v>171</v>
      </c>
      <c r="B179">
        <v>0.96646986668499157</v>
      </c>
      <c r="C179">
        <f t="shared" si="13"/>
        <v>0.85185785940658298</v>
      </c>
      <c r="D179">
        <f t="shared" si="10"/>
        <v>1.0444347758534591</v>
      </c>
      <c r="E179">
        <f t="shared" si="11"/>
        <v>0.96992268250283442</v>
      </c>
      <c r="F179">
        <f t="shared" si="12"/>
        <v>0.96646986668499157</v>
      </c>
    </row>
    <row r="180" spans="1:6" x14ac:dyDescent="0.25">
      <c r="A180">
        <v>172</v>
      </c>
      <c r="B180">
        <v>0.97018426004838099</v>
      </c>
      <c r="C180">
        <f t="shared" si="13"/>
        <v>0.85684875102937141</v>
      </c>
      <c r="D180">
        <f t="shared" si="10"/>
        <v>1.0662680281073724</v>
      </c>
      <c r="E180">
        <f t="shared" si="11"/>
        <v>0.97349594740065371</v>
      </c>
      <c r="F180">
        <f t="shared" si="12"/>
        <v>0.97018426004838099</v>
      </c>
    </row>
    <row r="181" spans="1:6" x14ac:dyDescent="0.25">
      <c r="A181">
        <v>173</v>
      </c>
      <c r="B181">
        <v>0.97108453526585226</v>
      </c>
      <c r="C181">
        <f t="shared" si="13"/>
        <v>0.86183964265215984</v>
      </c>
      <c r="D181">
        <f t="shared" si="10"/>
        <v>1.0886217651409178</v>
      </c>
      <c r="E181">
        <f t="shared" si="11"/>
        <v>0.97715439566791706</v>
      </c>
      <c r="F181">
        <f t="shared" si="12"/>
        <v>0.97108453526585226</v>
      </c>
    </row>
    <row r="182" spans="1:6" x14ac:dyDescent="0.25">
      <c r="A182">
        <v>174</v>
      </c>
      <c r="B182">
        <v>0.97151542117274048</v>
      </c>
      <c r="C182">
        <f t="shared" si="13"/>
        <v>0.86683053427494816</v>
      </c>
      <c r="D182">
        <f t="shared" si="10"/>
        <v>1.1115331448105421</v>
      </c>
      <c r="E182">
        <f t="shared" si="11"/>
        <v>0.98090410861869415</v>
      </c>
      <c r="F182">
        <f t="shared" si="12"/>
        <v>0.97151542117274048</v>
      </c>
    </row>
    <row r="183" spans="1:6" x14ac:dyDescent="0.25">
      <c r="A183">
        <v>175</v>
      </c>
      <c r="B183">
        <v>0.97311108332297414</v>
      </c>
      <c r="C183">
        <f t="shared" si="13"/>
        <v>0.87182142589773659</v>
      </c>
      <c r="D183">
        <f t="shared" si="10"/>
        <v>1.1350433674803779</v>
      </c>
      <c r="E183">
        <f t="shared" si="11"/>
        <v>0.98475182917031212</v>
      </c>
      <c r="F183">
        <f t="shared" si="12"/>
        <v>0.97311108332297414</v>
      </c>
    </row>
    <row r="184" spans="1:6" x14ac:dyDescent="0.25">
      <c r="A184">
        <v>176</v>
      </c>
      <c r="B184">
        <v>0.97520190981476484</v>
      </c>
      <c r="C184">
        <f t="shared" si="13"/>
        <v>0.87681231752052502</v>
      </c>
      <c r="D184">
        <f t="shared" si="10"/>
        <v>1.1591982982680227</v>
      </c>
      <c r="E184">
        <f t="shared" si="11"/>
        <v>0.98870506368109268</v>
      </c>
      <c r="F184">
        <f t="shared" si="12"/>
        <v>0.97520190981476484</v>
      </c>
    </row>
    <row r="185" spans="1:6" x14ac:dyDescent="0.25">
      <c r="A185">
        <v>177</v>
      </c>
      <c r="B185">
        <v>0.97622386669912098</v>
      </c>
      <c r="C185">
        <f t="shared" si="13"/>
        <v>0.88180320914331345</v>
      </c>
      <c r="D185">
        <f t="shared" si="10"/>
        <v>1.1840492147562627</v>
      </c>
      <c r="E185">
        <f t="shared" si="11"/>
        <v>0.9927722043220456</v>
      </c>
      <c r="F185">
        <f t="shared" si="12"/>
        <v>0.97622386669912098</v>
      </c>
    </row>
    <row r="186" spans="1:6" x14ac:dyDescent="0.25">
      <c r="A186">
        <v>178</v>
      </c>
      <c r="B186">
        <v>0.97647715137829505</v>
      </c>
      <c r="C186">
        <f t="shared" si="13"/>
        <v>0.88679410076610188</v>
      </c>
      <c r="D186">
        <f t="shared" si="10"/>
        <v>1.209653711995704</v>
      </c>
      <c r="E186">
        <f t="shared" si="11"/>
        <v>0.99696267719104337</v>
      </c>
      <c r="F186">
        <f t="shared" si="12"/>
        <v>0.97647715137829505</v>
      </c>
    </row>
    <row r="187" spans="1:6" x14ac:dyDescent="0.25">
      <c r="A187">
        <v>179</v>
      </c>
      <c r="B187">
        <v>0.97755177182852071</v>
      </c>
      <c r="C187">
        <f t="shared" si="13"/>
        <v>0.89178499238889031</v>
      </c>
      <c r="D187">
        <f t="shared" si="10"/>
        <v>1.2360768064989964</v>
      </c>
      <c r="E187">
        <f t="shared" si="11"/>
        <v>1.001287122994277</v>
      </c>
      <c r="F187">
        <f t="shared" si="12"/>
        <v>0.97755177182852071</v>
      </c>
    </row>
    <row r="188" spans="1:6" x14ac:dyDescent="0.25">
      <c r="A188">
        <v>180</v>
      </c>
      <c r="B188">
        <v>0.97877002340911845</v>
      </c>
      <c r="C188">
        <f t="shared" si="13"/>
        <v>0.89677588401167863</v>
      </c>
      <c r="D188">
        <f t="shared" si="10"/>
        <v>1.2633922944799776</v>
      </c>
      <c r="E188">
        <f t="shared" si="11"/>
        <v>1.0057576193378419</v>
      </c>
      <c r="F188">
        <f t="shared" si="12"/>
        <v>0.97877002340911845</v>
      </c>
    </row>
    <row r="189" spans="1:6" x14ac:dyDescent="0.25">
      <c r="A189">
        <v>181</v>
      </c>
      <c r="B189">
        <v>0.97909978855085811</v>
      </c>
      <c r="C189">
        <f t="shared" si="13"/>
        <v>0.90176677563446705</v>
      </c>
      <c r="D189">
        <f t="shared" si="10"/>
        <v>1.2916844384404922</v>
      </c>
      <c r="E189">
        <f t="shared" si="11"/>
        <v>1.0103879567572265</v>
      </c>
      <c r="F189">
        <f t="shared" si="12"/>
        <v>0.97909978855085811</v>
      </c>
    </row>
    <row r="190" spans="1:6" x14ac:dyDescent="0.25">
      <c r="A190">
        <v>182</v>
      </c>
      <c r="B190">
        <v>0.9810938640768736</v>
      </c>
      <c r="C190">
        <f t="shared" si="13"/>
        <v>0.90675766725725548</v>
      </c>
      <c r="D190">
        <f t="shared" si="10"/>
        <v>1.3210500828088609</v>
      </c>
      <c r="E190">
        <f t="shared" si="11"/>
        <v>1.0151939849660809</v>
      </c>
      <c r="F190">
        <f t="shared" si="12"/>
        <v>0.9810938640768736</v>
      </c>
    </row>
    <row r="191" spans="1:6" x14ac:dyDescent="0.25">
      <c r="A191">
        <v>183</v>
      </c>
      <c r="B191">
        <v>0.98153003379506099</v>
      </c>
      <c r="C191">
        <f t="shared" si="13"/>
        <v>0.91174855888004391</v>
      </c>
      <c r="D191">
        <f t="shared" si="10"/>
        <v>1.3516013374786249</v>
      </c>
      <c r="E191">
        <f t="shared" si="11"/>
        <v>1.0201940520484478</v>
      </c>
      <c r="F191">
        <f t="shared" si="12"/>
        <v>0.98153003379506099</v>
      </c>
    </row>
    <row r="192" spans="1:6" x14ac:dyDescent="0.25">
      <c r="A192">
        <v>184</v>
      </c>
      <c r="B192">
        <v>0.98209070859567271</v>
      </c>
      <c r="C192">
        <f t="shared" si="13"/>
        <v>0.91673945050283234</v>
      </c>
      <c r="D192">
        <f t="shared" si="10"/>
        <v>1.3834690237595193</v>
      </c>
      <c r="E192">
        <f t="shared" si="11"/>
        <v>1.0254095684285982</v>
      </c>
      <c r="F192">
        <f t="shared" si="12"/>
        <v>0.98209070859567271</v>
      </c>
    </row>
    <row r="193" spans="1:6" x14ac:dyDescent="0.25">
      <c r="A193">
        <v>185</v>
      </c>
      <c r="B193">
        <v>0.98221027761266488</v>
      </c>
      <c r="C193">
        <f t="shared" si="13"/>
        <v>0.92173034212562077</v>
      </c>
      <c r="D193">
        <f t="shared" si="10"/>
        <v>1.4168071600659802</v>
      </c>
      <c r="E193">
        <f t="shared" si="11"/>
        <v>1.0308657410059678</v>
      </c>
      <c r="F193">
        <f t="shared" si="12"/>
        <v>0.98221027761266488</v>
      </c>
    </row>
    <row r="194" spans="1:6" x14ac:dyDescent="0.25">
      <c r="A194">
        <v>186</v>
      </c>
      <c r="B194">
        <v>0.98419878350281187</v>
      </c>
      <c r="C194">
        <f t="shared" si="13"/>
        <v>0.92672123374840909</v>
      </c>
      <c r="D194">
        <f t="shared" si="10"/>
        <v>1.4517988905446624</v>
      </c>
      <c r="E194">
        <f t="shared" si="11"/>
        <v>1.0365925434437961</v>
      </c>
      <c r="F194">
        <f t="shared" si="12"/>
        <v>0.98419878350281187</v>
      </c>
    </row>
    <row r="195" spans="1:6" x14ac:dyDescent="0.25">
      <c r="A195">
        <v>187</v>
      </c>
      <c r="B195">
        <v>0.98718292238571648</v>
      </c>
      <c r="C195">
        <f t="shared" si="13"/>
        <v>0.93171212537119752</v>
      </c>
      <c r="D195">
        <f t="shared" si="10"/>
        <v>1.4886644558086568</v>
      </c>
      <c r="E195">
        <f t="shared" si="11"/>
        <v>1.0426260206722053</v>
      </c>
      <c r="F195">
        <f t="shared" si="12"/>
        <v>0.98718292238571648</v>
      </c>
    </row>
    <row r="196" spans="1:6" x14ac:dyDescent="0.25">
      <c r="A196">
        <v>188</v>
      </c>
      <c r="B196">
        <v>0.98758135788437751</v>
      </c>
      <c r="C196">
        <f t="shared" si="13"/>
        <v>0.93670301699398595</v>
      </c>
      <c r="D196">
        <f t="shared" si="10"/>
        <v>1.527672118345996</v>
      </c>
      <c r="E196">
        <f t="shared" si="11"/>
        <v>1.0490100769579873</v>
      </c>
      <c r="F196">
        <f t="shared" si="12"/>
        <v>0.98758135788437751</v>
      </c>
    </row>
    <row r="197" spans="1:6" x14ac:dyDescent="0.25">
      <c r="A197">
        <v>189</v>
      </c>
      <c r="B197">
        <v>0.98815175597784721</v>
      </c>
      <c r="C197">
        <f t="shared" si="13"/>
        <v>0.94169390861677438</v>
      </c>
      <c r="D197">
        <f t="shared" si="10"/>
        <v>1.5691534718742695</v>
      </c>
      <c r="E197">
        <f t="shared" si="11"/>
        <v>1.0557989814580051</v>
      </c>
      <c r="F197">
        <f t="shared" si="12"/>
        <v>0.98815175597784721</v>
      </c>
    </row>
    <row r="198" spans="1:6" x14ac:dyDescent="0.25">
      <c r="A198">
        <v>190</v>
      </c>
      <c r="B198">
        <v>0.98968107157749841</v>
      </c>
      <c r="C198">
        <f t="shared" si="13"/>
        <v>0.94668480023956281</v>
      </c>
      <c r="D198">
        <f t="shared" si="10"/>
        <v>1.6135254459643074</v>
      </c>
      <c r="E198">
        <f t="shared" si="11"/>
        <v>1.0630609695310127</v>
      </c>
      <c r="F198">
        <f t="shared" si="12"/>
        <v>0.98968107157749841</v>
      </c>
    </row>
    <row r="199" spans="1:6" x14ac:dyDescent="0.25">
      <c r="A199">
        <v>191</v>
      </c>
      <c r="B199">
        <v>0.98990420112509381</v>
      </c>
      <c r="C199">
        <f t="shared" si="13"/>
        <v>0.95167569186235124</v>
      </c>
      <c r="D199">
        <f t="shared" si="10"/>
        <v>1.6613228846682042</v>
      </c>
      <c r="E199">
        <f t="shared" si="11"/>
        <v>1.0708835746078946</v>
      </c>
      <c r="F199">
        <f t="shared" si="12"/>
        <v>0.98990420112509381</v>
      </c>
    </row>
    <row r="200" spans="1:6" x14ac:dyDescent="0.25">
      <c r="A200">
        <v>192</v>
      </c>
      <c r="B200">
        <v>0.9911054673748565</v>
      </c>
      <c r="C200">
        <f t="shared" si="13"/>
        <v>0.95666658348513955</v>
      </c>
      <c r="D200">
        <f t="shared" si="10"/>
        <v>1.7132484969539368</v>
      </c>
      <c r="E200">
        <f t="shared" si="11"/>
        <v>1.0793818031594897</v>
      </c>
      <c r="F200">
        <f t="shared" si="12"/>
        <v>0.9911054673748565</v>
      </c>
    </row>
    <row r="201" spans="1:6" x14ac:dyDescent="0.25">
      <c r="A201">
        <v>193</v>
      </c>
      <c r="B201">
        <v>0.99130690184202308</v>
      </c>
      <c r="C201">
        <f t="shared" si="13"/>
        <v>0.96165747510792798</v>
      </c>
      <c r="D201">
        <f t="shared" si="10"/>
        <v>1.7702527238951296</v>
      </c>
      <c r="E201">
        <f t="shared" si="11"/>
        <v>1.0887112058882924</v>
      </c>
      <c r="F201">
        <f t="shared" si="12"/>
        <v>0.99130690184202308</v>
      </c>
    </row>
    <row r="202" spans="1:6" x14ac:dyDescent="0.25">
      <c r="A202">
        <v>194</v>
      </c>
      <c r="B202">
        <v>0.99202885087341519</v>
      </c>
      <c r="C202">
        <f t="shared" si="13"/>
        <v>0.96664836673071641</v>
      </c>
      <c r="D202">
        <f t="shared" ref="D202:D208" si="14">_xlfn.NORM.S.INV(C202)</f>
        <v>1.8336681679706228</v>
      </c>
      <c r="E202">
        <f t="shared" ref="E202:E208" si="15">$B$5+D202*$B$6</f>
        <v>1.0990898786420948</v>
      </c>
      <c r="F202">
        <f t="shared" ref="F202:F208" si="16">B202</f>
        <v>0.99202885087341519</v>
      </c>
    </row>
    <row r="203" spans="1:6" x14ac:dyDescent="0.25">
      <c r="A203">
        <v>195</v>
      </c>
      <c r="B203">
        <v>0.99455253431676871</v>
      </c>
      <c r="C203">
        <f t="shared" si="13"/>
        <v>0.97163925835350484</v>
      </c>
      <c r="D203">
        <f t="shared" si="14"/>
        <v>1.9054509065045946</v>
      </c>
      <c r="E203">
        <f t="shared" si="15"/>
        <v>1.1108379561566033</v>
      </c>
      <c r="F203">
        <f t="shared" si="16"/>
        <v>0.99455253431676871</v>
      </c>
    </row>
    <row r="204" spans="1:6" x14ac:dyDescent="0.25">
      <c r="A204">
        <v>196</v>
      </c>
      <c r="B204">
        <v>0.99558412768503879</v>
      </c>
      <c r="C204">
        <f t="shared" si="13"/>
        <v>0.97663014997629327</v>
      </c>
      <c r="D204">
        <f t="shared" si="14"/>
        <v>1.9886513433835422</v>
      </c>
      <c r="E204">
        <f t="shared" si="15"/>
        <v>1.1244546723986599</v>
      </c>
      <c r="F204">
        <f t="shared" si="16"/>
        <v>0.99558412768503879</v>
      </c>
    </row>
    <row r="205" spans="1:6" x14ac:dyDescent="0.25">
      <c r="A205">
        <v>197</v>
      </c>
      <c r="B205">
        <v>0.99678599757171193</v>
      </c>
      <c r="C205">
        <f t="shared" si="13"/>
        <v>0.9816210415990817</v>
      </c>
      <c r="D205">
        <f t="shared" si="14"/>
        <v>2.0884427255030307</v>
      </c>
      <c r="E205">
        <f t="shared" si="15"/>
        <v>1.1407866892088689</v>
      </c>
      <c r="F205">
        <f t="shared" si="16"/>
        <v>0.99678599757171193</v>
      </c>
    </row>
    <row r="206" spans="1:6" x14ac:dyDescent="0.25">
      <c r="A206">
        <v>198</v>
      </c>
      <c r="B206">
        <v>0.99701531568312007</v>
      </c>
      <c r="C206">
        <f t="shared" si="13"/>
        <v>0.98661193322187002</v>
      </c>
      <c r="D206">
        <f t="shared" si="14"/>
        <v>2.2147659490716816</v>
      </c>
      <c r="E206">
        <f t="shared" si="15"/>
        <v>1.1614609495209736</v>
      </c>
      <c r="F206">
        <f t="shared" si="16"/>
        <v>0.99701531568312007</v>
      </c>
    </row>
    <row r="207" spans="1:6" x14ac:dyDescent="0.25">
      <c r="A207">
        <v>199</v>
      </c>
      <c r="B207">
        <v>0.99723891504375906</v>
      </c>
      <c r="C207">
        <f t="shared" si="13"/>
        <v>0.99160282484465845</v>
      </c>
      <c r="D207">
        <f t="shared" si="14"/>
        <v>2.3911792700040677</v>
      </c>
      <c r="E207">
        <f t="shared" si="15"/>
        <v>1.1903330350840602</v>
      </c>
      <c r="F207">
        <f t="shared" si="16"/>
        <v>0.99723891504375906</v>
      </c>
    </row>
    <row r="208" spans="1:6" x14ac:dyDescent="0.25">
      <c r="A208">
        <v>200</v>
      </c>
      <c r="B208">
        <v>0.99731929932628705</v>
      </c>
      <c r="C208">
        <f>0.5^(1/A208)</f>
        <v>0.99654026282786778</v>
      </c>
      <c r="D208">
        <f t="shared" si="14"/>
        <v>2.7006950839184034</v>
      </c>
      <c r="E208">
        <f t="shared" si="15"/>
        <v>1.2409888870074426</v>
      </c>
      <c r="F208">
        <f t="shared" si="16"/>
        <v>0.99731929932628705</v>
      </c>
    </row>
  </sheetData>
  <sortState ref="B9:B208">
    <sortCondition ref="B9:B20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topLeftCell="A31" workbookViewId="0">
      <selection activeCell="K76" sqref="K76"/>
    </sheetView>
  </sheetViews>
  <sheetFormatPr defaultRowHeight="15" x14ac:dyDescent="0.25"/>
  <sheetData>
    <row r="1" spans="1:12" x14ac:dyDescent="0.25">
      <c r="A1" t="s">
        <v>30</v>
      </c>
    </row>
    <row r="2" spans="1:12" x14ac:dyDescent="0.25">
      <c r="A2" t="s">
        <v>34</v>
      </c>
    </row>
    <row r="3" spans="1:12" x14ac:dyDescent="0.25">
      <c r="A3" t="s">
        <v>28</v>
      </c>
    </row>
    <row r="4" spans="1:12" x14ac:dyDescent="0.25">
      <c r="A4" t="s">
        <v>29</v>
      </c>
    </row>
    <row r="5" spans="1:12" x14ac:dyDescent="0.25">
      <c r="A5" t="s">
        <v>35</v>
      </c>
    </row>
    <row r="7" spans="1:12" x14ac:dyDescent="0.25">
      <c r="C7" s="15" t="s">
        <v>27</v>
      </c>
      <c r="K7" s="15" t="s">
        <v>27</v>
      </c>
    </row>
    <row r="8" spans="1:12" x14ac:dyDescent="0.25">
      <c r="B8" s="13" t="s">
        <v>26</v>
      </c>
      <c r="C8" s="14">
        <v>5.0000000000000001E-3</v>
      </c>
      <c r="D8" s="14">
        <v>0.01</v>
      </c>
      <c r="E8" s="14">
        <v>2.5000000000000001E-2</v>
      </c>
      <c r="F8" s="14">
        <v>0.05</v>
      </c>
      <c r="G8" s="14">
        <v>0.1</v>
      </c>
      <c r="J8" s="16" t="s">
        <v>26</v>
      </c>
      <c r="K8" s="15">
        <v>0.01</v>
      </c>
      <c r="L8" s="15">
        <v>0.05</v>
      </c>
    </row>
    <row r="9" spans="1:12" x14ac:dyDescent="0.25">
      <c r="B9" s="12">
        <v>3</v>
      </c>
      <c r="C9" s="12">
        <v>0.86699999999999999</v>
      </c>
      <c r="D9" s="12">
        <v>0.86899999999999999</v>
      </c>
      <c r="E9" s="12">
        <v>0.872</v>
      </c>
      <c r="F9" s="12">
        <v>0.879</v>
      </c>
      <c r="G9" s="12">
        <v>0.89100000000000001</v>
      </c>
      <c r="J9">
        <v>3</v>
      </c>
      <c r="K9">
        <v>0.86870000000000003</v>
      </c>
      <c r="L9">
        <v>0.879</v>
      </c>
    </row>
    <row r="10" spans="1:12" x14ac:dyDescent="0.25">
      <c r="B10" s="12">
        <v>4</v>
      </c>
      <c r="C10" s="12">
        <v>0.81299999999999994</v>
      </c>
      <c r="D10" s="12">
        <v>0.82399999999999995</v>
      </c>
      <c r="E10" s="12">
        <v>0.84599999999999997</v>
      </c>
      <c r="F10" s="12">
        <v>0.86799999999999999</v>
      </c>
      <c r="G10" s="12">
        <v>0.89400000000000002</v>
      </c>
      <c r="J10">
        <v>4</v>
      </c>
      <c r="K10">
        <v>0.82340000000000002</v>
      </c>
      <c r="L10">
        <v>0.86660000000000004</v>
      </c>
    </row>
    <row r="11" spans="1:12" x14ac:dyDescent="0.25">
      <c r="B11" s="12">
        <v>5</v>
      </c>
      <c r="C11" s="12">
        <v>0.80700000000000005</v>
      </c>
      <c r="D11" s="12">
        <v>0.82599999999999996</v>
      </c>
      <c r="E11" s="12">
        <v>0.85599999999999998</v>
      </c>
      <c r="F11" s="12">
        <v>0.88</v>
      </c>
      <c r="G11" s="12">
        <v>0.90300000000000002</v>
      </c>
      <c r="J11">
        <v>5</v>
      </c>
      <c r="K11">
        <v>0.82399999999999995</v>
      </c>
      <c r="L11">
        <v>0.87860000000000005</v>
      </c>
    </row>
    <row r="12" spans="1:12" x14ac:dyDescent="0.25">
      <c r="B12" s="12">
        <v>6</v>
      </c>
      <c r="C12" s="12">
        <v>0.82</v>
      </c>
      <c r="D12" s="12">
        <v>0.83799999999999997</v>
      </c>
      <c r="E12" s="12">
        <v>0.86599999999999999</v>
      </c>
      <c r="F12" s="12">
        <v>0.88800000000000001</v>
      </c>
      <c r="G12" s="12">
        <v>0.91</v>
      </c>
      <c r="J12">
        <v>6</v>
      </c>
      <c r="K12">
        <v>0.83509999999999995</v>
      </c>
      <c r="L12">
        <v>0.88800000000000001</v>
      </c>
    </row>
    <row r="13" spans="1:12" x14ac:dyDescent="0.25">
      <c r="B13" s="12">
        <v>7</v>
      </c>
      <c r="C13" s="12">
        <v>0.82799999999999996</v>
      </c>
      <c r="D13" s="12">
        <v>0.85</v>
      </c>
      <c r="E13" s="12">
        <v>0.877</v>
      </c>
      <c r="F13" s="12">
        <v>0.89800000000000002</v>
      </c>
      <c r="G13" s="12">
        <v>0.91800000000000004</v>
      </c>
      <c r="J13">
        <v>7</v>
      </c>
      <c r="K13">
        <v>0.84740000000000004</v>
      </c>
      <c r="L13">
        <v>0.89700000000000002</v>
      </c>
    </row>
    <row r="14" spans="1:12" x14ac:dyDescent="0.25">
      <c r="B14" s="12">
        <v>8</v>
      </c>
      <c r="C14" s="12">
        <v>0.84</v>
      </c>
      <c r="D14" s="12">
        <v>0.86099999999999999</v>
      </c>
      <c r="E14" s="12">
        <v>0.88700000000000001</v>
      </c>
      <c r="F14" s="12">
        <v>0.90600000000000003</v>
      </c>
      <c r="G14" s="12">
        <v>0.92400000000000004</v>
      </c>
      <c r="J14">
        <v>8</v>
      </c>
      <c r="K14">
        <v>0.85899999999999999</v>
      </c>
      <c r="L14">
        <v>0.90429999999999999</v>
      </c>
    </row>
    <row r="15" spans="1:12" x14ac:dyDescent="0.25">
      <c r="B15" s="12">
        <v>9</v>
      </c>
      <c r="C15" s="12">
        <v>0.85399999999999998</v>
      </c>
      <c r="D15" s="12">
        <v>0.871</v>
      </c>
      <c r="E15" s="12">
        <v>0.89400000000000002</v>
      </c>
      <c r="F15" s="12">
        <v>0.91200000000000003</v>
      </c>
      <c r="G15" s="12">
        <v>0.93</v>
      </c>
      <c r="J15">
        <v>9</v>
      </c>
      <c r="K15">
        <v>0.86890000000000001</v>
      </c>
      <c r="L15">
        <v>0.91149999999999998</v>
      </c>
    </row>
    <row r="16" spans="1:12" x14ac:dyDescent="0.25">
      <c r="B16" s="12">
        <v>10</v>
      </c>
      <c r="C16" s="12">
        <v>0.86199999999999999</v>
      </c>
      <c r="D16" s="12">
        <v>0.879</v>
      </c>
      <c r="E16" s="12">
        <v>0.90100000000000002</v>
      </c>
      <c r="F16" s="12">
        <v>0.91800000000000004</v>
      </c>
      <c r="G16" s="12">
        <v>0.93400000000000005</v>
      </c>
      <c r="J16">
        <v>10</v>
      </c>
      <c r="K16">
        <v>0.87649999999999995</v>
      </c>
      <c r="L16">
        <v>0.9173</v>
      </c>
    </row>
    <row r="17" spans="2:12" x14ac:dyDescent="0.25">
      <c r="B17" s="12">
        <v>11</v>
      </c>
      <c r="C17" s="12">
        <v>0.87</v>
      </c>
      <c r="D17" s="12">
        <v>0.88600000000000001</v>
      </c>
      <c r="E17" s="12">
        <v>0.90700000000000003</v>
      </c>
      <c r="F17" s="12">
        <v>0.92300000000000004</v>
      </c>
      <c r="G17" s="12">
        <v>0.93799999999999994</v>
      </c>
      <c r="J17">
        <v>11</v>
      </c>
      <c r="K17">
        <v>0.88380000000000003</v>
      </c>
      <c r="L17">
        <v>0.92230000000000001</v>
      </c>
    </row>
    <row r="18" spans="2:12" x14ac:dyDescent="0.25">
      <c r="B18" s="12">
        <v>12</v>
      </c>
      <c r="C18" s="12">
        <v>0.876</v>
      </c>
      <c r="D18" s="12">
        <v>0.89200000000000002</v>
      </c>
      <c r="E18" s="12">
        <v>0.91200000000000003</v>
      </c>
      <c r="F18" s="12">
        <v>0.92800000000000005</v>
      </c>
      <c r="G18" s="12">
        <v>0.94199999999999995</v>
      </c>
      <c r="J18">
        <v>12</v>
      </c>
      <c r="K18">
        <v>0.89180000000000004</v>
      </c>
      <c r="L18">
        <v>0.92669999999999997</v>
      </c>
    </row>
    <row r="19" spans="2:12" x14ac:dyDescent="0.25">
      <c r="B19" s="12">
        <v>13</v>
      </c>
      <c r="C19" s="12">
        <v>0.88500000000000001</v>
      </c>
      <c r="D19" s="12">
        <v>0.89900000000000002</v>
      </c>
      <c r="E19" s="12">
        <v>0.91800000000000004</v>
      </c>
      <c r="F19" s="12">
        <v>0.93200000000000005</v>
      </c>
      <c r="G19" s="12">
        <v>0.94499999999999995</v>
      </c>
      <c r="J19">
        <v>13</v>
      </c>
      <c r="K19">
        <v>0.89739999999999998</v>
      </c>
      <c r="L19">
        <v>0.93100000000000005</v>
      </c>
    </row>
    <row r="20" spans="2:12" x14ac:dyDescent="0.25">
      <c r="B20" s="12">
        <v>14</v>
      </c>
      <c r="C20" s="12">
        <v>0.89</v>
      </c>
      <c r="D20" s="12">
        <v>0.90500000000000003</v>
      </c>
      <c r="E20" s="12">
        <v>0.92300000000000004</v>
      </c>
      <c r="F20" s="12">
        <v>0.93500000000000005</v>
      </c>
      <c r="G20" s="12">
        <v>0.94799999999999995</v>
      </c>
      <c r="J20">
        <v>14</v>
      </c>
      <c r="K20">
        <v>0.90290000000000004</v>
      </c>
      <c r="L20">
        <v>0.93430000000000002</v>
      </c>
    </row>
    <row r="21" spans="2:12" x14ac:dyDescent="0.25">
      <c r="B21" s="12">
        <v>15</v>
      </c>
      <c r="C21" s="12">
        <v>0.89600000000000002</v>
      </c>
      <c r="D21" s="12">
        <v>0.91</v>
      </c>
      <c r="E21" s="12">
        <v>0.92700000000000005</v>
      </c>
      <c r="F21" s="12">
        <v>0.93899999999999995</v>
      </c>
      <c r="G21" s="12">
        <v>0.95099999999999996</v>
      </c>
      <c r="J21">
        <v>15</v>
      </c>
      <c r="K21">
        <v>0.90800000000000003</v>
      </c>
      <c r="L21">
        <v>0.93759999999999999</v>
      </c>
    </row>
    <row r="22" spans="2:12" x14ac:dyDescent="0.25">
      <c r="B22" s="12">
        <v>16</v>
      </c>
      <c r="C22" s="12">
        <v>0.89900000000000002</v>
      </c>
      <c r="D22" s="12">
        <v>0.91300000000000003</v>
      </c>
      <c r="E22" s="12">
        <v>0.92900000000000005</v>
      </c>
      <c r="F22" s="12">
        <v>0.94099999999999995</v>
      </c>
      <c r="G22" s="12">
        <v>0.95299999999999996</v>
      </c>
      <c r="J22">
        <v>16</v>
      </c>
      <c r="K22">
        <v>0.91210000000000002</v>
      </c>
      <c r="L22">
        <v>0.9405</v>
      </c>
    </row>
    <row r="23" spans="2:12" x14ac:dyDescent="0.25">
      <c r="B23" s="12">
        <v>17</v>
      </c>
      <c r="C23" s="12">
        <v>0.90500000000000003</v>
      </c>
      <c r="D23" s="12">
        <v>0.91700000000000004</v>
      </c>
      <c r="E23" s="12">
        <v>0.93200000000000005</v>
      </c>
      <c r="F23" s="12">
        <v>0.94399999999999995</v>
      </c>
      <c r="G23" s="12">
        <v>0.95399999999999996</v>
      </c>
      <c r="J23">
        <v>17</v>
      </c>
      <c r="K23">
        <v>0.91600000000000004</v>
      </c>
      <c r="L23">
        <v>0.94330000000000003</v>
      </c>
    </row>
    <row r="24" spans="2:12" x14ac:dyDescent="0.25">
      <c r="B24" s="12">
        <v>18</v>
      </c>
      <c r="C24" s="12">
        <v>0.90800000000000003</v>
      </c>
      <c r="D24" s="12">
        <v>0.92</v>
      </c>
      <c r="E24" s="12">
        <v>0.93500000000000005</v>
      </c>
      <c r="F24" s="12">
        <v>0.94599999999999995</v>
      </c>
      <c r="G24" s="12">
        <v>0.95699999999999996</v>
      </c>
      <c r="J24">
        <v>18</v>
      </c>
      <c r="K24">
        <v>0.91959999999999997</v>
      </c>
      <c r="L24">
        <v>0.94520000000000004</v>
      </c>
    </row>
    <row r="25" spans="2:12" x14ac:dyDescent="0.25">
      <c r="B25" s="12">
        <v>19</v>
      </c>
      <c r="C25" s="12">
        <v>0.91400000000000003</v>
      </c>
      <c r="D25" s="12">
        <v>0.92400000000000004</v>
      </c>
      <c r="E25" s="12">
        <v>0.93799999999999994</v>
      </c>
      <c r="F25" s="12">
        <v>0.94899999999999995</v>
      </c>
      <c r="G25" s="12">
        <v>0.95799999999999996</v>
      </c>
      <c r="J25">
        <v>19</v>
      </c>
      <c r="K25">
        <v>0.92300000000000004</v>
      </c>
      <c r="L25">
        <v>0.94789999999999996</v>
      </c>
    </row>
    <row r="26" spans="2:12" x14ac:dyDescent="0.25">
      <c r="B26" s="12">
        <v>20</v>
      </c>
      <c r="C26" s="12">
        <v>0.91600000000000004</v>
      </c>
      <c r="D26" s="12">
        <v>0.92600000000000005</v>
      </c>
      <c r="E26" s="12">
        <v>0.94</v>
      </c>
      <c r="F26" s="12">
        <v>0.95099999999999996</v>
      </c>
      <c r="G26" s="12">
        <v>0.96</v>
      </c>
      <c r="J26">
        <v>20</v>
      </c>
      <c r="K26">
        <v>0.92559999999999998</v>
      </c>
      <c r="L26">
        <v>0.94979999999999998</v>
      </c>
    </row>
    <row r="27" spans="2:12" x14ac:dyDescent="0.25">
      <c r="B27" s="12">
        <v>21</v>
      </c>
      <c r="C27" s="12">
        <v>0.91800000000000004</v>
      </c>
      <c r="D27" s="12">
        <v>0.93</v>
      </c>
      <c r="E27" s="12">
        <v>0.94299999999999995</v>
      </c>
      <c r="F27" s="12">
        <v>0.95199999999999996</v>
      </c>
      <c r="G27" s="12">
        <v>0.96099999999999997</v>
      </c>
      <c r="J27">
        <v>21</v>
      </c>
      <c r="K27">
        <v>0.92849999999999999</v>
      </c>
      <c r="L27">
        <v>0.95150000000000001</v>
      </c>
    </row>
    <row r="28" spans="2:12" x14ac:dyDescent="0.25">
      <c r="B28" s="12">
        <v>22</v>
      </c>
      <c r="C28" s="12">
        <v>0.92300000000000004</v>
      </c>
      <c r="D28" s="12">
        <v>0.93300000000000005</v>
      </c>
      <c r="E28" s="12">
        <v>0.94499999999999995</v>
      </c>
      <c r="F28" s="12">
        <v>0.95399999999999996</v>
      </c>
      <c r="G28" s="12">
        <v>0.96299999999999997</v>
      </c>
      <c r="J28">
        <v>22</v>
      </c>
      <c r="K28">
        <v>0.93079999999999996</v>
      </c>
      <c r="L28">
        <v>0.95350000000000001</v>
      </c>
    </row>
    <row r="29" spans="2:12" x14ac:dyDescent="0.25">
      <c r="B29" s="12">
        <v>23</v>
      </c>
      <c r="C29" s="12">
        <v>0.92500000000000004</v>
      </c>
      <c r="D29" s="12">
        <v>0.93500000000000005</v>
      </c>
      <c r="E29" s="12">
        <v>0.94699999999999995</v>
      </c>
      <c r="F29" s="12">
        <v>0.95599999999999996</v>
      </c>
      <c r="G29" s="12">
        <v>0.96399999999999997</v>
      </c>
      <c r="J29">
        <v>23</v>
      </c>
      <c r="K29">
        <v>0.93340000000000001</v>
      </c>
      <c r="L29">
        <v>0.95479999999999998</v>
      </c>
    </row>
    <row r="30" spans="2:12" x14ac:dyDescent="0.25">
      <c r="B30" s="12">
        <v>24</v>
      </c>
      <c r="C30" s="12">
        <v>0.92700000000000005</v>
      </c>
      <c r="D30" s="12">
        <v>0.93700000000000006</v>
      </c>
      <c r="E30" s="12">
        <v>0.94899999999999995</v>
      </c>
      <c r="F30" s="12">
        <v>0.95699999999999996</v>
      </c>
      <c r="G30" s="12">
        <v>0.96499999999999997</v>
      </c>
      <c r="J30">
        <v>24</v>
      </c>
      <c r="K30">
        <v>0.93559999999999999</v>
      </c>
      <c r="L30">
        <v>0.95640000000000003</v>
      </c>
    </row>
    <row r="31" spans="2:12" x14ac:dyDescent="0.25">
      <c r="B31" s="12">
        <v>25</v>
      </c>
      <c r="C31" s="12">
        <v>0.92900000000000005</v>
      </c>
      <c r="D31" s="12">
        <v>0.93899999999999995</v>
      </c>
      <c r="E31" s="12">
        <v>0.95099999999999996</v>
      </c>
      <c r="F31" s="12">
        <v>0.95899999999999996</v>
      </c>
      <c r="G31" s="12">
        <v>0.96599999999999997</v>
      </c>
      <c r="J31">
        <v>25</v>
      </c>
      <c r="K31">
        <v>0.93700000000000006</v>
      </c>
      <c r="L31">
        <v>0.95750000000000002</v>
      </c>
    </row>
    <row r="32" spans="2:12" x14ac:dyDescent="0.25">
      <c r="B32" s="12">
        <v>26</v>
      </c>
      <c r="C32" s="12">
        <v>0.93200000000000005</v>
      </c>
      <c r="D32" s="12">
        <v>0.94099999999999995</v>
      </c>
      <c r="E32" s="12">
        <v>0.95199999999999996</v>
      </c>
      <c r="F32" s="12">
        <v>0.96</v>
      </c>
      <c r="G32" s="12">
        <v>0.96699999999999997</v>
      </c>
      <c r="J32">
        <v>26</v>
      </c>
      <c r="K32">
        <v>0.93930000000000002</v>
      </c>
      <c r="L32">
        <v>0.95899999999999996</v>
      </c>
    </row>
    <row r="33" spans="2:12" x14ac:dyDescent="0.25">
      <c r="B33" s="12">
        <v>27</v>
      </c>
      <c r="C33" s="12">
        <v>0.93400000000000005</v>
      </c>
      <c r="D33" s="12">
        <v>0.94299999999999995</v>
      </c>
      <c r="E33" s="12">
        <v>0.95299999999999996</v>
      </c>
      <c r="F33" s="12">
        <v>0.96099999999999997</v>
      </c>
      <c r="G33" s="12">
        <v>0.96799999999999997</v>
      </c>
      <c r="J33">
        <v>27</v>
      </c>
      <c r="K33">
        <v>0.94130000000000003</v>
      </c>
      <c r="L33">
        <v>0.96</v>
      </c>
    </row>
    <row r="34" spans="2:12" x14ac:dyDescent="0.25">
      <c r="B34" s="12">
        <v>28</v>
      </c>
      <c r="C34" s="12">
        <v>0.93600000000000005</v>
      </c>
      <c r="D34" s="12">
        <v>0.94399999999999995</v>
      </c>
      <c r="E34" s="12">
        <v>0.95499999999999996</v>
      </c>
      <c r="F34" s="12">
        <v>0.96199999999999997</v>
      </c>
      <c r="G34" s="12">
        <v>0.96899999999999997</v>
      </c>
      <c r="J34">
        <v>28</v>
      </c>
      <c r="K34">
        <v>0.94279999999999997</v>
      </c>
      <c r="L34">
        <v>0.96150000000000002</v>
      </c>
    </row>
    <row r="35" spans="2:12" x14ac:dyDescent="0.25">
      <c r="B35" s="12">
        <v>29</v>
      </c>
      <c r="C35" s="12">
        <v>0.93899999999999995</v>
      </c>
      <c r="D35" s="12">
        <v>0.94599999999999995</v>
      </c>
      <c r="E35" s="12">
        <v>0.95599999999999996</v>
      </c>
      <c r="F35" s="12">
        <v>0.96299999999999997</v>
      </c>
      <c r="G35" s="12">
        <v>0.97</v>
      </c>
      <c r="J35">
        <v>29</v>
      </c>
      <c r="K35">
        <v>0.94410000000000005</v>
      </c>
      <c r="L35">
        <v>0.96220000000000006</v>
      </c>
    </row>
    <row r="36" spans="2:12" x14ac:dyDescent="0.25">
      <c r="B36" s="12">
        <v>30</v>
      </c>
      <c r="C36" s="12">
        <v>0.93899999999999995</v>
      </c>
      <c r="D36" s="12">
        <v>0.94699999999999995</v>
      </c>
      <c r="E36" s="12">
        <v>0.95699999999999996</v>
      </c>
      <c r="F36" s="12">
        <v>0.96399999999999997</v>
      </c>
      <c r="G36" s="12">
        <v>0.97099999999999997</v>
      </c>
      <c r="J36">
        <v>30</v>
      </c>
      <c r="K36">
        <v>0.94620000000000004</v>
      </c>
      <c r="L36">
        <v>0.96340000000000003</v>
      </c>
    </row>
    <row r="37" spans="2:12" x14ac:dyDescent="0.25">
      <c r="B37" s="12">
        <v>31</v>
      </c>
      <c r="C37" s="12">
        <v>0.94199999999999995</v>
      </c>
      <c r="D37" s="12">
        <v>0.95</v>
      </c>
      <c r="E37" s="12">
        <v>0.95799999999999996</v>
      </c>
      <c r="F37" s="12">
        <v>0.96499999999999997</v>
      </c>
      <c r="G37" s="12">
        <v>0.97199999999999998</v>
      </c>
      <c r="J37">
        <v>31</v>
      </c>
      <c r="K37">
        <v>0.9476</v>
      </c>
      <c r="L37">
        <v>0.96440000000000003</v>
      </c>
    </row>
    <row r="38" spans="2:12" x14ac:dyDescent="0.25">
      <c r="B38" s="12">
        <v>32</v>
      </c>
      <c r="C38" s="12">
        <v>0.94299999999999995</v>
      </c>
      <c r="D38" s="12">
        <v>0.95</v>
      </c>
      <c r="E38" s="12">
        <v>0.95899999999999996</v>
      </c>
      <c r="F38" s="12">
        <v>0.96599999999999997</v>
      </c>
      <c r="G38" s="12">
        <v>0.97199999999999998</v>
      </c>
      <c r="J38">
        <v>32</v>
      </c>
      <c r="K38">
        <v>0.94899999999999995</v>
      </c>
      <c r="L38">
        <v>0.96519999999999995</v>
      </c>
    </row>
    <row r="39" spans="2:12" x14ac:dyDescent="0.25">
      <c r="B39" s="12">
        <v>33</v>
      </c>
      <c r="C39" s="12">
        <v>0.94399999999999995</v>
      </c>
      <c r="D39" s="12">
        <v>0.95099999999999996</v>
      </c>
      <c r="E39" s="12">
        <v>0.96099999999999997</v>
      </c>
      <c r="F39" s="12">
        <v>0.96699999999999997</v>
      </c>
      <c r="G39" s="12">
        <v>0.97299999999999998</v>
      </c>
      <c r="J39">
        <v>33</v>
      </c>
      <c r="K39">
        <v>0.95050000000000001</v>
      </c>
      <c r="L39">
        <v>0.96609999999999996</v>
      </c>
    </row>
    <row r="40" spans="2:12" x14ac:dyDescent="0.25">
      <c r="B40" s="12">
        <v>34</v>
      </c>
      <c r="C40" s="12">
        <v>0.94599999999999995</v>
      </c>
      <c r="D40" s="12">
        <v>0.95299999999999996</v>
      </c>
      <c r="E40" s="12">
        <v>0.96199999999999997</v>
      </c>
      <c r="F40" s="12">
        <v>0.96799999999999997</v>
      </c>
      <c r="G40" s="12">
        <v>0.97399999999999998</v>
      </c>
      <c r="J40">
        <v>34</v>
      </c>
      <c r="K40">
        <v>0.95209999999999995</v>
      </c>
      <c r="L40">
        <v>0.96709999999999996</v>
      </c>
    </row>
    <row r="41" spans="2:12" x14ac:dyDescent="0.25">
      <c r="B41" s="12">
        <v>35</v>
      </c>
      <c r="C41" s="12">
        <v>0.94699999999999995</v>
      </c>
      <c r="D41" s="12">
        <v>0.95399999999999996</v>
      </c>
      <c r="E41" s="12">
        <v>0.96199999999999997</v>
      </c>
      <c r="F41" s="12">
        <v>0.96899999999999997</v>
      </c>
      <c r="G41" s="12">
        <v>0.97399999999999998</v>
      </c>
      <c r="J41">
        <v>35</v>
      </c>
      <c r="K41">
        <v>0.95299999999999996</v>
      </c>
      <c r="L41">
        <v>0.96779999999999999</v>
      </c>
    </row>
    <row r="42" spans="2:12" x14ac:dyDescent="0.25">
      <c r="B42" s="12">
        <v>36</v>
      </c>
      <c r="C42" s="12">
        <v>0.94799999999999995</v>
      </c>
      <c r="D42" s="12">
        <v>0.95499999999999996</v>
      </c>
      <c r="E42" s="12">
        <v>0.96299999999999997</v>
      </c>
      <c r="F42" s="12">
        <v>0.96899999999999997</v>
      </c>
      <c r="G42" s="12">
        <v>0.97499999999999998</v>
      </c>
      <c r="J42">
        <v>36</v>
      </c>
      <c r="K42">
        <v>0.95399999999999996</v>
      </c>
      <c r="L42">
        <v>0.96860000000000002</v>
      </c>
    </row>
    <row r="43" spans="2:12" x14ac:dyDescent="0.25">
      <c r="B43" s="12">
        <v>37</v>
      </c>
      <c r="C43" s="12">
        <v>0.95</v>
      </c>
      <c r="D43" s="12">
        <v>0.95599999999999996</v>
      </c>
      <c r="E43" s="12">
        <v>0.96399999999999997</v>
      </c>
      <c r="F43" s="12">
        <v>0.97</v>
      </c>
      <c r="G43" s="12">
        <v>0.97599999999999998</v>
      </c>
      <c r="J43">
        <v>37</v>
      </c>
      <c r="K43">
        <v>0.95509999999999995</v>
      </c>
      <c r="L43">
        <v>0.96930000000000005</v>
      </c>
    </row>
    <row r="44" spans="2:12" x14ac:dyDescent="0.25">
      <c r="B44" s="12">
        <v>38</v>
      </c>
      <c r="C44" s="12">
        <v>0.95099999999999996</v>
      </c>
      <c r="D44" s="12">
        <v>0.95699999999999996</v>
      </c>
      <c r="E44" s="12">
        <v>0.96499999999999997</v>
      </c>
      <c r="F44" s="12">
        <v>0.97099999999999997</v>
      </c>
      <c r="G44" s="12">
        <v>0.97599999999999998</v>
      </c>
      <c r="J44">
        <v>38</v>
      </c>
      <c r="K44">
        <v>0.95550000000000002</v>
      </c>
      <c r="L44">
        <v>0.97</v>
      </c>
    </row>
    <row r="45" spans="2:12" x14ac:dyDescent="0.25">
      <c r="B45" s="12">
        <v>39</v>
      </c>
      <c r="C45" s="12">
        <v>0.95099999999999996</v>
      </c>
      <c r="D45" s="12">
        <v>0.95799999999999996</v>
      </c>
      <c r="E45" s="12">
        <v>0.96599999999999997</v>
      </c>
      <c r="F45" s="12">
        <v>0.97099999999999997</v>
      </c>
      <c r="G45" s="12">
        <v>0.97699999999999998</v>
      </c>
      <c r="J45">
        <v>39</v>
      </c>
      <c r="K45">
        <v>0.95679999999999998</v>
      </c>
      <c r="L45">
        <v>0.97040000000000004</v>
      </c>
    </row>
    <row r="46" spans="2:12" x14ac:dyDescent="0.25">
      <c r="B46" s="12">
        <v>40</v>
      </c>
      <c r="C46" s="12">
        <v>0.95299999999999996</v>
      </c>
      <c r="D46" s="12">
        <v>0.95899999999999996</v>
      </c>
      <c r="E46" s="12">
        <v>0.96599999999999997</v>
      </c>
      <c r="F46" s="12">
        <v>0.97199999999999998</v>
      </c>
      <c r="G46" s="12">
        <v>0.97699999999999998</v>
      </c>
      <c r="J46">
        <v>40</v>
      </c>
      <c r="K46">
        <v>0.95760000000000001</v>
      </c>
      <c r="L46">
        <v>0.97119999999999995</v>
      </c>
    </row>
    <row r="47" spans="2:12" x14ac:dyDescent="0.25">
      <c r="B47" s="12">
        <v>41</v>
      </c>
      <c r="C47" s="12">
        <v>0.95299999999999996</v>
      </c>
      <c r="D47" s="12">
        <v>0.96</v>
      </c>
      <c r="E47" s="12">
        <v>0.96699999999999997</v>
      </c>
      <c r="F47" s="12">
        <v>0.97299999999999998</v>
      </c>
      <c r="G47" s="12">
        <v>0.97699999999999998</v>
      </c>
      <c r="J47">
        <v>41</v>
      </c>
      <c r="K47">
        <v>0.95889999999999997</v>
      </c>
      <c r="L47">
        <v>0.97189999999999999</v>
      </c>
    </row>
    <row r="48" spans="2:12" x14ac:dyDescent="0.25">
      <c r="B48" s="12">
        <v>42</v>
      </c>
      <c r="C48" s="12">
        <v>0.95399999999999996</v>
      </c>
      <c r="D48" s="12">
        <v>0.96099999999999997</v>
      </c>
      <c r="E48" s="12">
        <v>0.96799999999999997</v>
      </c>
      <c r="F48" s="12">
        <v>0.97299999999999998</v>
      </c>
      <c r="G48" s="12">
        <v>0.97799999999999998</v>
      </c>
      <c r="J48">
        <v>42</v>
      </c>
      <c r="K48">
        <v>0.95930000000000004</v>
      </c>
      <c r="L48">
        <v>0.97230000000000005</v>
      </c>
    </row>
    <row r="49" spans="2:12" x14ac:dyDescent="0.25">
      <c r="B49" s="12">
        <v>43</v>
      </c>
      <c r="C49" s="12">
        <v>0.95599999999999996</v>
      </c>
      <c r="D49" s="12">
        <v>0.96099999999999997</v>
      </c>
      <c r="E49" s="12">
        <v>0.96799999999999997</v>
      </c>
      <c r="F49" s="12">
        <v>0.97399999999999998</v>
      </c>
      <c r="G49" s="12">
        <v>0.97799999999999998</v>
      </c>
      <c r="J49">
        <v>43</v>
      </c>
      <c r="K49">
        <v>0.96089999999999998</v>
      </c>
      <c r="L49">
        <v>0.97299999999999998</v>
      </c>
    </row>
    <row r="50" spans="2:12" x14ac:dyDescent="0.25">
      <c r="B50" s="12">
        <v>44</v>
      </c>
      <c r="C50" s="12">
        <v>0.95699999999999996</v>
      </c>
      <c r="D50" s="12">
        <v>0.96199999999999997</v>
      </c>
      <c r="E50" s="12">
        <v>0.96899999999999997</v>
      </c>
      <c r="F50" s="12">
        <v>0.97399999999999998</v>
      </c>
      <c r="G50" s="12">
        <v>0.97899999999999998</v>
      </c>
      <c r="J50">
        <v>44</v>
      </c>
      <c r="K50">
        <v>0.96109999999999995</v>
      </c>
      <c r="L50">
        <v>0.97340000000000004</v>
      </c>
    </row>
    <row r="51" spans="2:12" x14ac:dyDescent="0.25">
      <c r="B51" s="12">
        <v>45</v>
      </c>
      <c r="C51" s="12">
        <v>0.95699999999999996</v>
      </c>
      <c r="D51" s="12">
        <v>0.96299999999999997</v>
      </c>
      <c r="E51" s="12">
        <v>0.96899999999999997</v>
      </c>
      <c r="F51" s="12">
        <v>0.97399999999999998</v>
      </c>
      <c r="G51" s="12">
        <v>0.97899999999999998</v>
      </c>
      <c r="J51">
        <v>45</v>
      </c>
      <c r="K51">
        <v>0.96199999999999997</v>
      </c>
      <c r="L51">
        <v>0.97389999999999999</v>
      </c>
    </row>
    <row r="52" spans="2:12" x14ac:dyDescent="0.25">
      <c r="B52" s="12">
        <v>46</v>
      </c>
      <c r="C52" s="12">
        <v>0.95799999999999996</v>
      </c>
      <c r="D52" s="12">
        <v>0.96299999999999997</v>
      </c>
      <c r="E52" s="12">
        <v>0.97</v>
      </c>
      <c r="F52" s="12">
        <v>0.97499999999999998</v>
      </c>
      <c r="G52" s="12">
        <v>0.98</v>
      </c>
      <c r="J52">
        <v>46</v>
      </c>
      <c r="K52">
        <v>0.96289999999999998</v>
      </c>
      <c r="L52">
        <v>0.97440000000000004</v>
      </c>
    </row>
    <row r="53" spans="2:12" x14ac:dyDescent="0.25">
      <c r="B53" s="12">
        <v>47</v>
      </c>
      <c r="C53" s="12">
        <v>0.95899999999999996</v>
      </c>
      <c r="D53" s="12">
        <v>0.96499999999999997</v>
      </c>
      <c r="E53" s="12">
        <v>0.97099999999999997</v>
      </c>
      <c r="F53" s="12">
        <v>0.97599999999999998</v>
      </c>
      <c r="G53" s="12">
        <v>0.98</v>
      </c>
      <c r="J53">
        <v>47</v>
      </c>
      <c r="K53">
        <v>0.9637</v>
      </c>
      <c r="L53">
        <v>0.9748</v>
      </c>
    </row>
    <row r="54" spans="2:12" x14ac:dyDescent="0.25">
      <c r="B54" s="12">
        <v>48</v>
      </c>
      <c r="C54" s="12">
        <v>0.95899999999999996</v>
      </c>
      <c r="D54" s="12">
        <v>0.96499999999999997</v>
      </c>
      <c r="E54" s="12">
        <v>0.97099999999999997</v>
      </c>
      <c r="F54" s="12">
        <v>0.97599999999999998</v>
      </c>
      <c r="G54" s="12">
        <v>0.98</v>
      </c>
      <c r="J54">
        <v>48</v>
      </c>
      <c r="K54">
        <v>0.96399999999999997</v>
      </c>
      <c r="L54">
        <v>0.97529999999999994</v>
      </c>
    </row>
    <row r="55" spans="2:12" x14ac:dyDescent="0.25">
      <c r="B55" s="12">
        <v>49</v>
      </c>
      <c r="C55" s="12">
        <v>0.96099999999999997</v>
      </c>
      <c r="D55" s="12">
        <v>0.96599999999999997</v>
      </c>
      <c r="E55" s="12">
        <v>0.97199999999999998</v>
      </c>
      <c r="F55" s="12">
        <v>0.97599999999999998</v>
      </c>
      <c r="G55" s="12">
        <v>0.98099999999999998</v>
      </c>
      <c r="J55">
        <v>49</v>
      </c>
      <c r="K55">
        <v>0.96430000000000005</v>
      </c>
      <c r="L55">
        <v>0.9758</v>
      </c>
    </row>
    <row r="56" spans="2:12" x14ac:dyDescent="0.25">
      <c r="B56" s="12">
        <v>50</v>
      </c>
      <c r="C56" s="12">
        <v>0.96099999999999997</v>
      </c>
      <c r="D56" s="12">
        <v>0.96599999999999997</v>
      </c>
      <c r="E56" s="12">
        <v>0.97199999999999998</v>
      </c>
      <c r="F56" s="12">
        <v>0.97699999999999998</v>
      </c>
      <c r="G56" s="12">
        <v>0.98099999999999998</v>
      </c>
      <c r="J56">
        <v>50</v>
      </c>
      <c r="K56">
        <v>0.96540000000000004</v>
      </c>
      <c r="L56">
        <v>0.97609999999999997</v>
      </c>
    </row>
    <row r="57" spans="2:12" x14ac:dyDescent="0.25">
      <c r="B57" s="12">
        <v>55</v>
      </c>
      <c r="C57" s="12">
        <v>0.96499999999999997</v>
      </c>
      <c r="D57" s="12">
        <v>0.96899999999999997</v>
      </c>
      <c r="E57" s="12">
        <v>0.97399999999999998</v>
      </c>
      <c r="F57" s="12">
        <v>0.97899999999999998</v>
      </c>
      <c r="G57" s="12">
        <v>0.98199999999999998</v>
      </c>
      <c r="J57">
        <v>55</v>
      </c>
      <c r="K57">
        <v>0.96830000000000005</v>
      </c>
      <c r="L57">
        <v>0.97809999999999997</v>
      </c>
    </row>
    <row r="58" spans="2:12" x14ac:dyDescent="0.25">
      <c r="B58" s="12">
        <v>60</v>
      </c>
      <c r="C58" s="12">
        <v>0.96699999999999997</v>
      </c>
      <c r="D58" s="12">
        <v>0.97099999999999997</v>
      </c>
      <c r="E58" s="12">
        <v>0.97599999999999998</v>
      </c>
      <c r="F58" s="12">
        <v>0.98</v>
      </c>
      <c r="G58" s="12">
        <v>0.98399999999999999</v>
      </c>
      <c r="J58">
        <v>60</v>
      </c>
      <c r="K58">
        <v>0.97060000000000002</v>
      </c>
      <c r="L58">
        <v>0.97970000000000002</v>
      </c>
    </row>
    <row r="59" spans="2:12" x14ac:dyDescent="0.25">
      <c r="B59" s="12">
        <v>65</v>
      </c>
      <c r="C59" s="12">
        <v>0.96899999999999997</v>
      </c>
      <c r="D59" s="12">
        <v>0.97299999999999998</v>
      </c>
      <c r="E59" s="12">
        <v>0.97799999999999998</v>
      </c>
      <c r="F59" s="12">
        <v>0.98099999999999998</v>
      </c>
      <c r="G59" s="12">
        <v>0.98499999999999999</v>
      </c>
      <c r="J59">
        <v>65</v>
      </c>
      <c r="K59">
        <v>0.97230000000000005</v>
      </c>
      <c r="L59">
        <v>0.98089999999999999</v>
      </c>
    </row>
    <row r="60" spans="2:12" x14ac:dyDescent="0.25">
      <c r="B60" s="12">
        <v>70</v>
      </c>
      <c r="C60" s="12">
        <v>0.97099999999999997</v>
      </c>
      <c r="D60" s="12">
        <v>0.97499999999999998</v>
      </c>
      <c r="E60" s="12">
        <v>0.97899999999999998</v>
      </c>
      <c r="F60" s="12">
        <v>0.98299999999999998</v>
      </c>
      <c r="G60" s="12">
        <v>0.98599999999999999</v>
      </c>
      <c r="J60">
        <v>70</v>
      </c>
      <c r="K60">
        <v>0.97419999999999995</v>
      </c>
      <c r="L60">
        <v>0.98219999999999996</v>
      </c>
    </row>
    <row r="61" spans="2:12" x14ac:dyDescent="0.25">
      <c r="B61" s="12">
        <v>75</v>
      </c>
      <c r="C61" s="12">
        <v>0.97299999999999998</v>
      </c>
      <c r="D61" s="12">
        <v>0.97599999999999998</v>
      </c>
      <c r="E61" s="12">
        <v>0.98099999999999998</v>
      </c>
      <c r="F61" s="12">
        <v>0.98399999999999999</v>
      </c>
      <c r="G61" s="12">
        <v>0.98699999999999999</v>
      </c>
      <c r="J61">
        <v>75</v>
      </c>
      <c r="K61">
        <v>0.9758</v>
      </c>
      <c r="L61">
        <v>0.98309999999999997</v>
      </c>
    </row>
    <row r="62" spans="2:12" x14ac:dyDescent="0.25">
      <c r="B62" s="12">
        <v>80</v>
      </c>
      <c r="C62" s="12">
        <v>0.97499999999999998</v>
      </c>
      <c r="D62" s="12">
        <v>0.97799999999999998</v>
      </c>
      <c r="E62" s="12">
        <v>0.98199999999999998</v>
      </c>
      <c r="F62" s="12">
        <v>0.98499999999999999</v>
      </c>
      <c r="G62" s="12">
        <v>0.98699999999999999</v>
      </c>
      <c r="J62">
        <v>80</v>
      </c>
      <c r="K62">
        <v>0.97709999999999997</v>
      </c>
      <c r="L62">
        <v>0.98409999999999997</v>
      </c>
    </row>
    <row r="63" spans="2:12" x14ac:dyDescent="0.25">
      <c r="B63" s="12">
        <v>85</v>
      </c>
      <c r="C63" s="12">
        <v>0.97599999999999998</v>
      </c>
      <c r="D63" s="12">
        <v>0.97899999999999998</v>
      </c>
      <c r="E63" s="12">
        <v>0.98299999999999998</v>
      </c>
      <c r="F63" s="12">
        <v>0.98499999999999999</v>
      </c>
      <c r="G63" s="12">
        <v>0.98799999999999999</v>
      </c>
      <c r="J63">
        <v>85</v>
      </c>
      <c r="K63">
        <v>0.97840000000000005</v>
      </c>
      <c r="L63">
        <v>0.98499999999999999</v>
      </c>
    </row>
    <row r="64" spans="2:12" x14ac:dyDescent="0.25">
      <c r="B64" s="12">
        <v>90</v>
      </c>
      <c r="C64" s="12">
        <v>0.97699999999999998</v>
      </c>
      <c r="D64" s="12">
        <v>0.98</v>
      </c>
      <c r="E64" s="12">
        <v>0.98399999999999999</v>
      </c>
      <c r="F64" s="12">
        <v>0.98599999999999999</v>
      </c>
      <c r="G64" s="12">
        <v>0.98799999999999999</v>
      </c>
      <c r="J64">
        <v>90</v>
      </c>
      <c r="K64">
        <v>0.97970000000000002</v>
      </c>
      <c r="L64">
        <v>0.98570000000000002</v>
      </c>
    </row>
    <row r="65" spans="2:12" x14ac:dyDescent="0.25">
      <c r="B65" s="12">
        <v>95</v>
      </c>
      <c r="C65" s="12">
        <v>0.97899999999999998</v>
      </c>
      <c r="D65" s="12">
        <v>0.98099999999999998</v>
      </c>
      <c r="E65" s="12">
        <v>0.98399999999999999</v>
      </c>
      <c r="F65" s="12">
        <v>0.98699999999999999</v>
      </c>
      <c r="G65" s="12">
        <v>0.98899999999999999</v>
      </c>
      <c r="J65">
        <v>95</v>
      </c>
      <c r="K65">
        <v>0.98040000000000005</v>
      </c>
      <c r="L65">
        <v>0.98640000000000005</v>
      </c>
    </row>
    <row r="66" spans="2:12" x14ac:dyDescent="0.25">
      <c r="B66" s="12">
        <v>100</v>
      </c>
      <c r="C66" s="12">
        <v>0.97899999999999998</v>
      </c>
      <c r="D66" s="12">
        <v>0.98199999999999998</v>
      </c>
      <c r="E66" s="12">
        <v>0.98499999999999999</v>
      </c>
      <c r="F66" s="12">
        <v>0.98699999999999999</v>
      </c>
      <c r="G66" s="12">
        <v>0.98899999999999999</v>
      </c>
      <c r="J66">
        <v>100</v>
      </c>
      <c r="K66">
        <v>0.98140000000000005</v>
      </c>
      <c r="L66">
        <v>0.9869</v>
      </c>
    </row>
    <row r="67" spans="2:12" x14ac:dyDescent="0.25">
      <c r="J67">
        <v>110</v>
      </c>
      <c r="K67">
        <v>0.98299999999999998</v>
      </c>
      <c r="L67">
        <v>0.98809999999999998</v>
      </c>
    </row>
    <row r="68" spans="2:12" x14ac:dyDescent="0.25">
      <c r="J68">
        <v>120</v>
      </c>
      <c r="K68">
        <v>0.98409999999999997</v>
      </c>
      <c r="L68">
        <v>0.9889</v>
      </c>
    </row>
    <row r="69" spans="2:12" x14ac:dyDescent="0.25">
      <c r="J69">
        <v>130</v>
      </c>
      <c r="K69">
        <v>0.98540000000000005</v>
      </c>
      <c r="L69">
        <v>0.98970000000000002</v>
      </c>
    </row>
    <row r="70" spans="2:12" x14ac:dyDescent="0.25">
      <c r="J70">
        <v>140</v>
      </c>
      <c r="K70">
        <v>0.98650000000000004</v>
      </c>
      <c r="L70">
        <v>0.99039999999999995</v>
      </c>
    </row>
    <row r="71" spans="2:12" x14ac:dyDescent="0.25">
      <c r="J71">
        <v>150</v>
      </c>
      <c r="K71">
        <v>0.98709999999999998</v>
      </c>
      <c r="L71">
        <v>0.9909</v>
      </c>
    </row>
    <row r="72" spans="2:12" x14ac:dyDescent="0.25">
      <c r="J72">
        <v>160</v>
      </c>
      <c r="K72">
        <v>0.9879</v>
      </c>
      <c r="L72">
        <v>0.99150000000000005</v>
      </c>
    </row>
    <row r="73" spans="2:12" x14ac:dyDescent="0.25">
      <c r="J73">
        <v>170</v>
      </c>
      <c r="K73">
        <v>0.98870000000000002</v>
      </c>
      <c r="L73">
        <v>0.9919</v>
      </c>
    </row>
    <row r="74" spans="2:12" x14ac:dyDescent="0.25">
      <c r="J74">
        <v>180</v>
      </c>
      <c r="K74">
        <v>0.98909999999999998</v>
      </c>
      <c r="L74">
        <v>0.99229999999999996</v>
      </c>
    </row>
    <row r="75" spans="2:12" x14ac:dyDescent="0.25">
      <c r="J75">
        <v>190</v>
      </c>
      <c r="K75">
        <v>0.98970000000000002</v>
      </c>
      <c r="L75">
        <v>0.99270000000000003</v>
      </c>
    </row>
    <row r="76" spans="2:12" x14ac:dyDescent="0.25">
      <c r="J76">
        <v>200</v>
      </c>
      <c r="K76">
        <v>0.99029999999999996</v>
      </c>
      <c r="L76">
        <v>0.99299999999999999</v>
      </c>
    </row>
    <row r="77" spans="2:12" x14ac:dyDescent="0.25">
      <c r="J77">
        <v>210</v>
      </c>
      <c r="K77">
        <v>0.99070000000000003</v>
      </c>
      <c r="L77">
        <v>0.99329999999999996</v>
      </c>
    </row>
    <row r="78" spans="2:12" x14ac:dyDescent="0.25">
      <c r="J78">
        <v>220</v>
      </c>
      <c r="K78">
        <v>0.99099999999999999</v>
      </c>
      <c r="L78">
        <v>0.99360000000000004</v>
      </c>
    </row>
    <row r="79" spans="2:12" x14ac:dyDescent="0.25">
      <c r="J79">
        <v>230</v>
      </c>
      <c r="K79">
        <v>0.99139999999999995</v>
      </c>
      <c r="L79">
        <v>0.99390000000000001</v>
      </c>
    </row>
    <row r="80" spans="2:12" x14ac:dyDescent="0.25">
      <c r="J80">
        <v>240</v>
      </c>
      <c r="K80">
        <v>0.99170000000000003</v>
      </c>
      <c r="L80">
        <v>0.99409999999999998</v>
      </c>
    </row>
    <row r="81" spans="10:12" x14ac:dyDescent="0.25">
      <c r="J81">
        <v>250</v>
      </c>
      <c r="K81">
        <v>0.99209999999999998</v>
      </c>
      <c r="L81">
        <v>0.99429999999999996</v>
      </c>
    </row>
    <row r="82" spans="10:12" x14ac:dyDescent="0.25">
      <c r="J82">
        <v>260</v>
      </c>
      <c r="K82">
        <v>0.99239999999999995</v>
      </c>
      <c r="L82">
        <v>0.99450000000000005</v>
      </c>
    </row>
    <row r="83" spans="10:12" x14ac:dyDescent="0.25">
      <c r="J83">
        <v>270</v>
      </c>
      <c r="K83">
        <v>0.99260000000000004</v>
      </c>
      <c r="L83">
        <v>0.99470000000000003</v>
      </c>
    </row>
    <row r="84" spans="10:12" x14ac:dyDescent="0.25">
      <c r="J84">
        <v>280</v>
      </c>
      <c r="K84">
        <v>0.9929</v>
      </c>
      <c r="L84">
        <v>0.99490000000000001</v>
      </c>
    </row>
    <row r="85" spans="10:12" x14ac:dyDescent="0.25">
      <c r="J85">
        <v>290</v>
      </c>
      <c r="K85">
        <v>0.99309999999999998</v>
      </c>
      <c r="L85">
        <v>0.99509999999999998</v>
      </c>
    </row>
    <row r="86" spans="10:12" x14ac:dyDescent="0.25">
      <c r="J86">
        <v>300</v>
      </c>
      <c r="K86">
        <v>0.99329999999999996</v>
      </c>
      <c r="L86">
        <v>0.99519999999999997</v>
      </c>
    </row>
    <row r="87" spans="10:12" x14ac:dyDescent="0.25">
      <c r="J87">
        <v>310</v>
      </c>
      <c r="K87">
        <v>0.99360000000000004</v>
      </c>
      <c r="L87">
        <v>0.99539999999999995</v>
      </c>
    </row>
    <row r="88" spans="10:12" x14ac:dyDescent="0.25">
      <c r="J88">
        <v>320</v>
      </c>
      <c r="K88">
        <v>0.99370000000000003</v>
      </c>
      <c r="L88">
        <v>0.99550000000000005</v>
      </c>
    </row>
    <row r="89" spans="10:12" x14ac:dyDescent="0.25">
      <c r="J89">
        <v>330</v>
      </c>
      <c r="K89">
        <v>0.99390000000000001</v>
      </c>
      <c r="L89">
        <v>0.99560000000000004</v>
      </c>
    </row>
    <row r="90" spans="10:12" x14ac:dyDescent="0.25">
      <c r="J90">
        <v>340</v>
      </c>
      <c r="K90">
        <v>0.99409999999999998</v>
      </c>
      <c r="L90">
        <v>0.99570000000000003</v>
      </c>
    </row>
    <row r="91" spans="10:12" x14ac:dyDescent="0.25">
      <c r="J91">
        <v>350</v>
      </c>
      <c r="K91">
        <v>0.99419999999999997</v>
      </c>
      <c r="L91">
        <v>0.99580000000000002</v>
      </c>
    </row>
    <row r="92" spans="10:12" x14ac:dyDescent="0.25">
      <c r="J92">
        <v>360</v>
      </c>
      <c r="K92">
        <v>0.99439999999999995</v>
      </c>
      <c r="L92">
        <v>0.99590000000000001</v>
      </c>
    </row>
    <row r="93" spans="10:12" x14ac:dyDescent="0.25">
      <c r="J93">
        <v>370</v>
      </c>
      <c r="K93">
        <v>0.99450000000000005</v>
      </c>
      <c r="L93">
        <v>0.996</v>
      </c>
    </row>
    <row r="94" spans="10:12" x14ac:dyDescent="0.25">
      <c r="J94">
        <v>380</v>
      </c>
      <c r="K94">
        <v>0.99470000000000003</v>
      </c>
      <c r="L94">
        <v>0.99609999999999999</v>
      </c>
    </row>
    <row r="95" spans="10:12" x14ac:dyDescent="0.25">
      <c r="J95">
        <v>390</v>
      </c>
      <c r="K95">
        <v>0.99480000000000002</v>
      </c>
      <c r="L95">
        <v>0.99619999999999997</v>
      </c>
    </row>
    <row r="96" spans="10:12" x14ac:dyDescent="0.25">
      <c r="J96">
        <v>400</v>
      </c>
      <c r="K96">
        <v>0.99490000000000001</v>
      </c>
      <c r="L96">
        <v>0.99629999999999996</v>
      </c>
    </row>
    <row r="97" spans="10:12" x14ac:dyDescent="0.25">
      <c r="J97">
        <v>410</v>
      </c>
      <c r="K97">
        <v>0.995</v>
      </c>
      <c r="L97">
        <v>0.99639999999999995</v>
      </c>
    </row>
    <row r="98" spans="10:12" x14ac:dyDescent="0.25">
      <c r="J98">
        <v>420</v>
      </c>
      <c r="K98">
        <v>0.99509999999999998</v>
      </c>
      <c r="L98">
        <v>0.99650000000000005</v>
      </c>
    </row>
    <row r="99" spans="10:12" x14ac:dyDescent="0.25">
      <c r="J99">
        <v>430</v>
      </c>
      <c r="K99">
        <v>0.99529999999999996</v>
      </c>
      <c r="L99">
        <v>0.99660000000000004</v>
      </c>
    </row>
    <row r="100" spans="10:12" x14ac:dyDescent="0.25">
      <c r="J100">
        <v>440</v>
      </c>
      <c r="K100">
        <v>0.99539999999999995</v>
      </c>
      <c r="L100">
        <v>0.99660000000000004</v>
      </c>
    </row>
    <row r="101" spans="10:12" x14ac:dyDescent="0.25">
      <c r="J101">
        <v>450</v>
      </c>
      <c r="K101">
        <v>0.99539999999999995</v>
      </c>
      <c r="L101">
        <v>0.99670000000000003</v>
      </c>
    </row>
    <row r="102" spans="10:12" x14ac:dyDescent="0.25">
      <c r="J102">
        <v>460</v>
      </c>
      <c r="K102">
        <v>0.99550000000000005</v>
      </c>
      <c r="L102">
        <v>0.99680000000000002</v>
      </c>
    </row>
    <row r="103" spans="10:12" x14ac:dyDescent="0.25">
      <c r="J103">
        <v>470</v>
      </c>
      <c r="K103">
        <v>0.99560000000000004</v>
      </c>
      <c r="L103">
        <v>0.99680000000000002</v>
      </c>
    </row>
    <row r="104" spans="10:12" x14ac:dyDescent="0.25">
      <c r="J104">
        <v>480</v>
      </c>
      <c r="K104">
        <v>0.99570000000000003</v>
      </c>
      <c r="L104">
        <v>0.99690000000000001</v>
      </c>
    </row>
    <row r="105" spans="10:12" x14ac:dyDescent="0.25">
      <c r="J105">
        <v>490</v>
      </c>
      <c r="K105">
        <v>0.99580000000000002</v>
      </c>
      <c r="L105">
        <v>0.99690000000000001</v>
      </c>
    </row>
    <row r="106" spans="10:12" x14ac:dyDescent="0.25">
      <c r="J106">
        <v>500</v>
      </c>
      <c r="K106">
        <v>0.99590000000000001</v>
      </c>
      <c r="L106">
        <v>0.997</v>
      </c>
    </row>
    <row r="107" spans="10:12" x14ac:dyDescent="0.25">
      <c r="J107">
        <v>525</v>
      </c>
      <c r="K107">
        <v>0.99609999999999999</v>
      </c>
      <c r="L107">
        <v>0.99719999999999998</v>
      </c>
    </row>
    <row r="108" spans="10:12" x14ac:dyDescent="0.25">
      <c r="J108">
        <v>550</v>
      </c>
      <c r="K108">
        <v>0.99629999999999996</v>
      </c>
      <c r="L108">
        <v>0.99729999999999996</v>
      </c>
    </row>
    <row r="109" spans="10:12" x14ac:dyDescent="0.25">
      <c r="J109">
        <v>575</v>
      </c>
      <c r="K109">
        <v>0.99639999999999995</v>
      </c>
      <c r="L109">
        <v>0.99739999999999995</v>
      </c>
    </row>
    <row r="110" spans="10:12" x14ac:dyDescent="0.25">
      <c r="J110">
        <v>600</v>
      </c>
      <c r="K110">
        <v>0.99650000000000005</v>
      </c>
      <c r="L110">
        <v>0.99750000000000005</v>
      </c>
    </row>
    <row r="111" spans="10:12" x14ac:dyDescent="0.25">
      <c r="J111">
        <v>625</v>
      </c>
      <c r="K111">
        <v>0.99670000000000003</v>
      </c>
      <c r="L111">
        <v>0.99760000000000004</v>
      </c>
    </row>
    <row r="112" spans="10:12" x14ac:dyDescent="0.25">
      <c r="J112">
        <v>650</v>
      </c>
      <c r="K112">
        <v>0.99680000000000002</v>
      </c>
      <c r="L112">
        <v>0.99770000000000003</v>
      </c>
    </row>
    <row r="113" spans="10:12" x14ac:dyDescent="0.25">
      <c r="J113">
        <v>675</v>
      </c>
      <c r="K113">
        <v>0.99690000000000001</v>
      </c>
      <c r="L113">
        <v>0.99770000000000003</v>
      </c>
    </row>
    <row r="114" spans="10:12" x14ac:dyDescent="0.25">
      <c r="J114">
        <v>700</v>
      </c>
      <c r="K114">
        <v>0.997</v>
      </c>
      <c r="L114">
        <v>0.99780000000000002</v>
      </c>
    </row>
    <row r="115" spans="10:12" x14ac:dyDescent="0.25">
      <c r="J115">
        <v>725</v>
      </c>
      <c r="K115">
        <v>0.99709999999999999</v>
      </c>
      <c r="L115">
        <v>0.99790000000000001</v>
      </c>
    </row>
    <row r="116" spans="10:12" x14ac:dyDescent="0.25">
      <c r="J116">
        <v>750</v>
      </c>
      <c r="K116">
        <v>0.99719999999999998</v>
      </c>
      <c r="L116">
        <v>0.998</v>
      </c>
    </row>
    <row r="117" spans="10:12" x14ac:dyDescent="0.25">
      <c r="J117">
        <v>775</v>
      </c>
      <c r="K117">
        <v>0.99729999999999996</v>
      </c>
      <c r="L117">
        <v>0.998</v>
      </c>
    </row>
    <row r="118" spans="10:12" x14ac:dyDescent="0.25">
      <c r="J118">
        <v>800</v>
      </c>
      <c r="K118">
        <v>0.99739999999999995</v>
      </c>
      <c r="L118">
        <v>0.99809999999999999</v>
      </c>
    </row>
    <row r="119" spans="10:12" x14ac:dyDescent="0.25">
      <c r="J119">
        <v>825</v>
      </c>
      <c r="K119">
        <v>0.99750000000000005</v>
      </c>
      <c r="L119">
        <v>0.99809999999999999</v>
      </c>
    </row>
    <row r="120" spans="10:12" x14ac:dyDescent="0.25">
      <c r="J120">
        <v>850</v>
      </c>
      <c r="K120">
        <v>0.99750000000000005</v>
      </c>
      <c r="L120">
        <v>0.99819999999999998</v>
      </c>
    </row>
    <row r="121" spans="10:12" x14ac:dyDescent="0.25">
      <c r="J121">
        <v>875</v>
      </c>
      <c r="K121">
        <v>0.99760000000000004</v>
      </c>
      <c r="L121">
        <v>0.99819999999999998</v>
      </c>
    </row>
    <row r="122" spans="10:12" x14ac:dyDescent="0.25">
      <c r="J122">
        <v>900</v>
      </c>
      <c r="K122">
        <v>0.99770000000000003</v>
      </c>
      <c r="L122">
        <v>0.99829999999999997</v>
      </c>
    </row>
    <row r="123" spans="10:12" x14ac:dyDescent="0.25">
      <c r="J123">
        <v>925</v>
      </c>
      <c r="K123">
        <v>0.99770000000000003</v>
      </c>
      <c r="L123">
        <v>0.99829999999999997</v>
      </c>
    </row>
    <row r="124" spans="10:12" x14ac:dyDescent="0.25">
      <c r="J124">
        <v>950</v>
      </c>
      <c r="K124">
        <v>0.99780000000000002</v>
      </c>
      <c r="L124">
        <v>0.99839999999999995</v>
      </c>
    </row>
    <row r="125" spans="10:12" x14ac:dyDescent="0.25">
      <c r="J125">
        <v>975</v>
      </c>
      <c r="K125">
        <v>0.99780000000000002</v>
      </c>
      <c r="L125">
        <v>0.99839999999999995</v>
      </c>
    </row>
    <row r="126" spans="10:12" x14ac:dyDescent="0.25">
      <c r="J126">
        <v>1000</v>
      </c>
      <c r="K126">
        <v>0.99790000000000001</v>
      </c>
      <c r="L126">
        <v>0.99839999999999995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</vt:lpstr>
      <vt:lpstr>Heavy Tails</vt:lpstr>
      <vt:lpstr>Light Tails</vt:lpstr>
      <vt:lpstr>Right Skew</vt:lpstr>
      <vt:lpstr>Left Skew</vt:lpstr>
      <vt:lpstr>Critical Correlation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2014-09-09T19:25:32Z</dcterms:created>
  <dcterms:modified xsi:type="dcterms:W3CDTF">2016-09-08T19:10:59Z</dcterms:modified>
</cp:coreProperties>
</file>