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Desk\project\10_xiaomi_ziliao\FLSMU&amp;FRSMU\FLSMU&amp;FRSMU\交付小米资料\交付第三版\FLSMU&amp;FRSMU\1.功能测试报告\"/>
    </mc:Choice>
  </mc:AlternateContent>
  <xr:revisionPtr revIDLastSave="0" documentId="13_ncr:1_{12A8D564-3959-40B6-ACEF-4EE439E0703A}" xr6:coauthVersionLast="47" xr6:coauthVersionMax="47" xr10:uidLastSave="{00000000-0000-0000-0000-000000000000}"/>
  <bookViews>
    <workbookView xWindow="-315" yWindow="2400" windowWidth="24660" windowHeight="11055" activeTab="2" xr2:uid="{00000000-000D-0000-FFFF-FFFF00000000}"/>
  </bookViews>
  <sheets>
    <sheet name="封面" sheetId="3" r:id="rId1"/>
    <sheet name="功能测试" sheetId="23" r:id="rId2"/>
    <sheet name="附件图片" sheetId="24" r:id="rId3"/>
    <sheet name="测试结果" sheetId="7" state="hidden" r:id="rId4"/>
  </sheets>
  <definedNames>
    <definedName name="_xlnm._FilterDatabase" localSheetId="1" hidden="1">功能测试!$A$5:$L$88</definedName>
    <definedName name="_Toc31616" localSheetId="1">功能测试!#REF!</definedName>
    <definedName name="_xlnm.Print_Area" localSheetId="0">封面!$B$1:$S$26</definedName>
    <definedName name="_xlnm.Print_Area" localSheetId="2">附件图片!$A$1:$AA$130</definedName>
    <definedName name="_xlnm.Print_Area" localSheetId="1">功能测试!$A$1:$L$85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23" l="1"/>
  <c r="G4" i="23"/>
  <c r="E4" i="23"/>
  <c r="K4" i="23" s="1"/>
  <c r="C4" i="23"/>
  <c r="J3" i="23"/>
  <c r="C3" i="23"/>
  <c r="G2" i="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P2" authorId="0" shapeId="0" xr:uid="{00000000-0006-0000-0000-000001000000}">
      <text>
        <r>
          <rPr>
            <sz val="9"/>
            <rFont val="宋体"/>
            <family val="3"/>
            <charset val="134"/>
          </rPr>
          <t>填写当前的项目阶段，如C1~C5。</t>
        </r>
      </text>
    </comment>
    <comment ref="B6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新版本发行：N
更新版本号从1开始递增：1,2,3…</t>
        </r>
      </text>
    </comment>
    <comment ref="I6" authorId="0" shapeId="0" xr:uid="{00000000-0006-0000-0000-000003000000}">
      <text>
        <r>
          <rPr>
            <b/>
            <sz val="9"/>
            <rFont val="宋体"/>
            <family val="3"/>
            <charset val="134"/>
          </rPr>
          <t>放在PM公共盘对应文件夹： \\192.168.2.61\pm部\01_Projects</t>
        </r>
      </text>
    </comment>
    <comment ref="B7" authorId="0" shapeId="0" xr:uid="{00000000-0006-0000-0000-000004000000}">
      <text>
        <r>
          <rPr>
            <b/>
            <sz val="9"/>
            <rFont val="宋体"/>
            <family val="3"/>
            <charset val="134"/>
          </rPr>
          <t>按照评审的对象，填写人员。 不同的评审对象，参与人员可以不同，人数≥2 。</t>
        </r>
      </text>
    </comment>
    <comment ref="B13" authorId="0" shapeId="0" xr:uid="{00000000-0006-0000-0000-000005000000}">
      <text>
        <r>
          <rPr>
            <b/>
            <sz val="9"/>
            <rFont val="宋体"/>
            <family val="3"/>
            <charset val="134"/>
          </rPr>
          <t>根据Review Log页面选择的结果自动关联。</t>
        </r>
      </text>
    </comment>
  </commentList>
</comments>
</file>

<file path=xl/sharedStrings.xml><?xml version="1.0" encoding="utf-8"?>
<sst xmlns="http://schemas.openxmlformats.org/spreadsheetml/2006/main" count="826" uniqueCount="499">
  <si>
    <t>Model Name
系统名称</t>
  </si>
  <si>
    <t>十点按摩</t>
  </si>
  <si>
    <t>项目阶段
Stage</t>
  </si>
  <si>
    <t>C2</t>
  </si>
  <si>
    <t>测试者
Tester</t>
  </si>
  <si>
    <t>日期
Date</t>
  </si>
  <si>
    <t>地点
Room</t>
  </si>
  <si>
    <t>唐群</t>
  </si>
  <si>
    <t>测试主题
TEST topics</t>
  </si>
  <si>
    <t>评审对象名
 TEST Object Name</t>
  </si>
  <si>
    <t>版本
Version</t>
  </si>
  <si>
    <t>存放地址
Address</t>
  </si>
  <si>
    <t>评审人员  
Review Committee</t>
  </si>
  <si>
    <t>部门/组别
Dep./Group</t>
  </si>
  <si>
    <t>姓名
Name</t>
  </si>
  <si>
    <t>签名
Sign</t>
  </si>
  <si>
    <t>软件平台开发工程师</t>
  </si>
  <si>
    <t>昌士程</t>
  </si>
  <si>
    <t>软件应用开发工程师</t>
  </si>
  <si>
    <t>软件测试主管</t>
  </si>
  <si>
    <t>徐宏宇</t>
  </si>
  <si>
    <t>软件测试工程师</t>
  </si>
  <si>
    <t xml:space="preserve"> 评审结果 Review Result</t>
  </si>
  <si>
    <t>Go (To Be Released)
同意发布</t>
  </si>
  <si>
    <t>√</t>
  </si>
  <si>
    <t>Conditionally Go (After Check Of Rework)
条件发布（修订核实后）</t>
  </si>
  <si>
    <t>No Go (New Review After Modification)
不可发布（修改后重新评审）</t>
  </si>
  <si>
    <t xml:space="preserve"> 变更履历 Change of curriculum vitae</t>
  </si>
  <si>
    <t>备注 Remarks</t>
  </si>
  <si>
    <t>文件名</t>
  </si>
  <si>
    <t>Test time</t>
  </si>
  <si>
    <t>文档标识</t>
  </si>
  <si>
    <t>ASPICE-SWT-TEM-003</t>
  </si>
  <si>
    <t>Software Version</t>
  </si>
  <si>
    <t>Hardware Version</t>
  </si>
  <si>
    <t>Tester</t>
  </si>
  <si>
    <t>Requirement No
（需求总数）</t>
  </si>
  <si>
    <t>Implementation Requirement No.
（需要实现需求总数）</t>
  </si>
  <si>
    <t>Test Case No.
（测试用例数量）</t>
  </si>
  <si>
    <t>NG Number
（测试不通过数量）</t>
  </si>
  <si>
    <t>Test pass rate
（测试通过率）</t>
  </si>
  <si>
    <t>Requirement ID</t>
  </si>
  <si>
    <t>Requirement Name</t>
  </si>
  <si>
    <t>FIP</t>
  </si>
  <si>
    <t>Test Case NO</t>
  </si>
  <si>
    <t>Test Case Name</t>
  </si>
  <si>
    <t>Test Case Description</t>
  </si>
  <si>
    <t>Test Environment</t>
  </si>
  <si>
    <t>Expected Results</t>
  </si>
  <si>
    <t>Actual Results</t>
  </si>
  <si>
    <t>Test Result</t>
  </si>
  <si>
    <t>T1.1.1</t>
  </si>
  <si>
    <t>软件烧录</t>
  </si>
  <si>
    <t>Implementation</t>
  </si>
  <si>
    <t>1、测试工具：ARM V11烧录器</t>
  </si>
  <si>
    <t>PASS</t>
  </si>
  <si>
    <t>上电待机</t>
  </si>
  <si>
    <t>1、系统连接13.5V电源，LIN通讯正常，不触发任意指令；
2、连接万用表测试系统电流，观察万用表电流；
3、打开名为“FR.sdf“的sdf文件，选择“LZCU_Schedule1_LIN5_LZCU_LIN5”调度表，观察系统信号反馈。</t>
  </si>
  <si>
    <t>1、系统连接13.5V电源
2、LIN通讯正常
3、测试工具：Baby-LIN</t>
  </si>
  <si>
    <t>4.3.1</t>
  </si>
  <si>
    <t>按摩的基本功能及信号反馈</t>
  </si>
  <si>
    <t>座椅按摩模式1</t>
  </si>
  <si>
    <t>系统处于待机状态；
1、触发按摩开启状态：PassMassgStsCmd_LZCU_LIN5=0x1（ON）
     触发按摩模式指令：PassMassgModStsCmd_LZCU_LIN5=0x0（Mode1）
     触发按摩力度指令：PassMassgIntenStsCmd_LZCU_LIN5=0x0（Low），
观察系统状态；
2、按摩运行15分钟，观察系统状态。</t>
  </si>
  <si>
    <t>4.3.2</t>
  </si>
  <si>
    <t>系统处于待机状态；
1、触发按摩开启状态：PassMassgStsCmd_LZCU_LIN5=0x1（ON）
     触发按摩模式指令：PassMassgModStsCmd_LZCU_LIN5=0x0（Mode1）
     触发按摩力度指令：PassMassgIntenStsCmd_LZCU_LIN5=0x1（Mid），
观察系统状态；
2、按摩运行15分钟，观察系统状态。</t>
  </si>
  <si>
    <t>4.3.3</t>
  </si>
  <si>
    <t>系统处于待机状态；
1、触发按摩开启状态：PassMassgStsCmd_LZCU_LIN5=0x1（ON）
     触发按摩模式指令：PassMassgModStsCmd_LZCU_LIN5=0x0（Mode1）
     触发按摩力度指令：PassMassgIntenStsCmd_LZCU_LIN5=0x2（High），
观察系统状态；
2、按摩运行15分钟，观察系统状态。</t>
  </si>
  <si>
    <t>4.3.4</t>
  </si>
  <si>
    <t>座椅按摩模式1关闭</t>
  </si>
  <si>
    <t>系统处于待机状态；
1、触发按摩开启状态：PassMassgStsCmd_LZCU_LIN5=0x1
     触发按摩模式指令：PassMassgModStsCmd_LZCU_LIN5=0x0
     触发按摩力度指令：PassMassgIntenStsCmd_LZCU_LIN5=0x0||1||2，
2、触发按摩关闭指令：PassMassgStsCmd_LZCU_LIN5=0x0（OFF）；
3、观察系统状态。</t>
  </si>
  <si>
    <t>4.3.5</t>
  </si>
  <si>
    <t>座椅按摩模式2</t>
  </si>
  <si>
    <t>系统处于待机状态；
1、触发按摩开启状态：PassMassgStsCmd_LZCU_LIN5=0x1（ON）
     触发按摩模式指令：PassMassgModStsCmd_LZCU_LIN5=0x1（Mode2）
     触发按摩力度指令：PassMassgIntenStsCmd_LZCU_LIN5=0x0（Low），
观察系统状态；
2、按摩运行15分钟，观察系统状态。</t>
  </si>
  <si>
    <t>4.3.6</t>
  </si>
  <si>
    <t>系统处于待机状态；
1、触发按摩开启状态：PassMassgStsCmd_LZCU_LIN5=0x1（ON）
     触发按摩模式指令：PassMassgModStsCmd_LZCU_LIN5=0x1（Mode2）
     触发按摩力度指令：PassMassgIntenStsCmd_LZCU_LIN5=0x1（Mid），
观察系统状态；
2、按摩运行15分钟，观察系统状态。</t>
  </si>
  <si>
    <t>4.3.7</t>
  </si>
  <si>
    <t>系统处于待机状态；
1、触发按摩开启状态：PassMassgStsCmd_LZCU_LIN5=0x1（ON）
     触发按摩模式指令：PassMassgModStsCmd_LZCU_LIN5=0x1（Mode2）
     触发按摩力度指令：PassMassgIntenStsCmd_LZCU_LIN5=0x2（High），
观察系统状态；
2、按摩运行15分钟，观察系统状态。</t>
  </si>
  <si>
    <t>4.3.8</t>
  </si>
  <si>
    <t>座椅按摩模式2关闭</t>
  </si>
  <si>
    <t>系统处于待机状态；
1、触发按摩开启状态：PassMassgStsCmd_LZCU_LIN5=0x1
     触发按摩模式指令：PassMassgModStsCmd_LZCU_LIN5=0x1
     触发按摩力度指令：PassMassgIntenStsCmd_LZCU_LIN5=0x0||1||2，
2、触发按摩关闭指令：PassMassgStsCmd_LZCU_LIN5=0x0（OFF）；
3、观察系统状态。</t>
  </si>
  <si>
    <t>4.3.9</t>
  </si>
  <si>
    <t>座椅按摩模式3</t>
  </si>
  <si>
    <t>系统处于待机状态；
1、触发按摩开启状态：PassMassgStsCmd_LZCU_LIN5=0x1（ON）
     触发按摩模式指令：PassMassgModStsCmd_LZCU_LIN5=0x2（Mode3）
     触发按摩力度指令：PassMassgIntenStsCmd_LZCU_LIN5=0x0（Low），
观察系统状态；
2、按摩运行15分钟，观察系统状态。</t>
  </si>
  <si>
    <t>4.3.10</t>
  </si>
  <si>
    <t>系统处于待机状态；
1、触发按摩开启状态：PassMassgStsCmd_LZCU_LIN5=0x1（ON）
     触发按摩模式指令：PassMassgModStsCmd_LZCU_LIN5=0x2（Mode3）
     触发按摩力度指令：PassMassgIntenStsCmd_LZCU_LIN5=0x1（Mid），
观察系统状态；
2、按摩运行15分钟，观察系统状态。</t>
  </si>
  <si>
    <t>4.3.11</t>
  </si>
  <si>
    <t>系统处于待机状态；
1、触发按摩开启状态：PassMassgStsCmd_LZCU_LIN5=0x1（ON）
     触发按摩模式指令：PassMassgModStsCmd_LZCU_LIN5=0x2（Mode3）
     触发按摩力度指令：PassMassgIntenStsCmd_LZCU_LIN5=0x2（High），
观察系统状态；
2、按摩运行15分钟，观察系统状态。</t>
  </si>
  <si>
    <t>4.3.12</t>
  </si>
  <si>
    <t>座椅按摩模式3关闭</t>
  </si>
  <si>
    <t>系统处于待机状态；
1、触发按摩开启状态：PassMassgStsCmd_LZCU_LIN5=0x1
     触发按摩模式指令：PassMassgModStsCmd_LZCU_LIN5=0x2
     触发按摩力度指令：PassMassgIntenStsCmd_LZCU_LIN5=0x0||1||2，
2、触发按摩关闭指令：PassMassgStsCmd_LZCU_LIN5=0x0（OFF）；
3、观察系统状态。</t>
  </si>
  <si>
    <t>4.3.13</t>
  </si>
  <si>
    <t>座椅按摩模式4</t>
  </si>
  <si>
    <t>系统处于待机状态；
1、触发按摩开启状态：PassMassgStsCmd_LZCU_LIN5=0x1（ON）
     触发按摩模式指令：PassMassgModStsCmd_LZCU_LIN5=0x3（Mode4）
     触发按摩力度指令：PassMassgIntenStsCmd_LZCU_LIN5=0x0（Low），
观察系统状态；
2、按摩运行15分钟，观察系统状态。</t>
  </si>
  <si>
    <t>4.3.14</t>
  </si>
  <si>
    <t>系统处于待机状态；
1、触发按摩开启状态：PassMassgStsCmd_LZCU_LIN5=0x1（ON）
     触发按摩模式指令：PassMassgModStsCmd_LZCU_LIN5=0x3（Mode4）
     触发按摩力度指令：PassMassgIntenStsCmd_LZCU_LIN5=0x1（Mid），
观察系统状态；
2、按摩运行15分钟，观察系统状态。</t>
  </si>
  <si>
    <t>4.3.15</t>
  </si>
  <si>
    <t>系统处于待机状态；
1、触发按摩开启状态：PassMassgStsCmd_LZCU_LIN5=0x1（ON）
     触发按摩模式指令：PassMassgModStsCmd_LZCU_LIN5=0x3（Mode4）
     触发按摩力度指令：PassMassgIntenStsCmd_LZCU_LIN5=0x2（High），
观察系统状态；
2、按摩运行15分钟，观察系统状态。</t>
  </si>
  <si>
    <t>4.3.16</t>
  </si>
  <si>
    <t>座椅按摩模式4关闭</t>
  </si>
  <si>
    <t>系统处于待机状态；
1、触发按摩开启状态：PassMassgStsCmd_LZCU_LIN5=0x1
     触发按摩模式指令：PassMassgModStsCmd_LZCU_LIN5=0x3
     触发按摩力度指令：PassMassgIntenStsCmd_LZCU_LIN5=0x0||1||2，
2、触发按摩关闭指令：PassMassgStsCmd_LZCU_LIN5=0x0（OFF）；
3、观察系统状态。</t>
  </si>
  <si>
    <t>4.3.17</t>
  </si>
  <si>
    <t>座椅按摩模式5</t>
  </si>
  <si>
    <t>系统处于待机状态；
1、触发按摩开启状态：PassMassgStsCmd_LZCU_LIN5=0x1（ON）
     触发按摩模式指令：PassMassgModStsCmd_LZCU_LIN5=0x4（Mode5）
     触发按摩力度指令：PassMassgIntenStsCmd_LZCU_LIN5=0x0（Low），
观察系统状态；
2、按摩运行15分钟，观察系统状态。</t>
  </si>
  <si>
    <t>4.3.18</t>
  </si>
  <si>
    <t>系统处于待机状态；
1、触发按摩开启状态：PassMassgStsCmd_LZCU_LIN5=0x1（ON）
     触发按摩模式指令：PassMassgModStsCmd_LZCU_LIN5=0x4（Mode5）
     触发按摩力度指令：PassMassgIntenStsCmd_LZCU_LIN5=0x1（Mid），
观察系统状态；
2、按摩运行15分钟，观察系统状态。</t>
  </si>
  <si>
    <t>4.3.19</t>
  </si>
  <si>
    <t>系统处于待机状态；
1、触发按摩开启状态：PassMassgStsCmd_LZCU_LIN5=0x1（ON）
     触发按摩模式指令：PassMassgModStsCmd_LZCU_LIN5=0x4（Mode5）
     触发按摩力度指令：PassMassgIntenStsCmd_LZCU_LIN5=0x2（High），
观察系统状态；
2、按摩运行15分钟，观察系统状态。</t>
  </si>
  <si>
    <t>4.3.20</t>
  </si>
  <si>
    <t>座椅按摩模式5关闭</t>
  </si>
  <si>
    <t>系统处于待机状态；
1、触发按摩开启状态：PassMassgStsCmd_LZCU_LIN5=0x1
     触发按摩模式指令：PassMassgModStsCmd_LZCU_LIN5=0x4
     触发按摩力度指令：PassMassgIntenStsCmd_LZCU_LIN5=0x0||1||2，
2、触发按摩关闭指令：PassMassgStsCmd_LZCU_LIN5=0x0（OFF）；
3、观察系统状态。</t>
  </si>
  <si>
    <t>4.3.21</t>
  </si>
  <si>
    <t>座椅按摩模式6</t>
  </si>
  <si>
    <t>系统处于待机状态；
1、触发按摩开启状态：PassMassgStsCmd_LZCU_LIN5=0x1（ON）
     触发按摩模式指令：PassMassgModStsCmd_LZCU_LIN5=0x5（Mode6）
     触发按摩力度指令：PassMassgIntenStsCmd_LZCU_LIN5=0x0（Low），
观察系统状态；
2、按摩运行15分钟，观察系统状态。</t>
  </si>
  <si>
    <t>4.3.22</t>
  </si>
  <si>
    <t>系统处于待机状态；
1、触发按摩开启状态：PassMassgStsCmd_LZCU_LIN5=0x1（ON）
     触发按摩模式指令：PassMassgModStsCmd_LZCU_LIN5=0x5（Mode6）
     触发按摩力度指令：PassMassgIntenStsCmd_LZCU_LIN5=0x1（Mid），
观察系统状态；
2、按摩运行15分钟，观察系统状态。</t>
  </si>
  <si>
    <t>4.3.23</t>
  </si>
  <si>
    <t>系统处于待机状态；
1、触发按摩开启状态：PassMassgStsCmd_LZCU_LIN5=0x1（ON）
     触发按摩模式指令：PassMassgModStsCmd_LZCU_LIN5=0x5（Mode6）
     触发按摩力度指令：PassMassgIntenStsCmd_LZCU_LIN5=0x2（High），
观察系统状态；
2、按摩运行15分钟，观察系统状态。</t>
  </si>
  <si>
    <t>4.3.24</t>
  </si>
  <si>
    <t>座椅按摩模式6关闭</t>
  </si>
  <si>
    <t>系统处于待机状态；
1、触发按摩开启状态：PassMassgStsCmd_LZCU_LIN5=0x1
     触发按摩模式指令：PassMassgModStsCmd_LZCU_LIN5=0x5
     触发按摩力度指令：PassMassgIntenStsCmd_LZCU_LIN5=0x0||1||2，
2、触发按摩关闭指令：PassMassgStsCmd_LZCU_LIN5=0x0（OFF）；
3、观察系统状态。</t>
  </si>
  <si>
    <t>按摩自停后开启</t>
  </si>
  <si>
    <t>T1.3.2</t>
  </si>
  <si>
    <t>1、系统当前处于按摩模式1||2||3||4||5||6，力度低||中||高档；
2、按摩运行15分钟±30S，观察系统状态；
3、触发相同的按摩模式为：PassMassgModStsCmd_LZCU_LIN5=0x0||1||2||3||4||5；
4、观察系统状态。</t>
  </si>
  <si>
    <t>1、步骤2：按摩运行15分钟±30S自停；
2、步骤4：由于按摩开启状态信号 PassMassgStsCmd_LZCU_LIN5 恒为ON，故系统不开启按摩。</t>
  </si>
  <si>
    <t>T1.3.3</t>
  </si>
  <si>
    <t>1、系统当前处于按摩模式1||2||3||4||5||6，力度低||中||高档；
2、按摩运行15分钟±30S，观察系统状态；
3、触发新的按摩模式为：PassMassgModStsCmd_LZCU_LIN5=0x0||1||2||3||4||5；
4、观察系统状态。</t>
  </si>
  <si>
    <t>T1.3.4</t>
  </si>
  <si>
    <t>1、系统当前处于按摩模式1||2||3||4||5||6，力度低||中||高档；
2、按摩运行15分钟±30S，观察系统状态；
3、触发按摩模式无效值为：PassMassgModStsCmd_LZCU_LIN5=0x6~0x15（无效值）；
4、触发相同的或新的按摩模式有效值为：PassMassgModStsCmd_LZCU_LIN5=0x0||1||2||3||4||5；
5、观察系统状态。</t>
  </si>
  <si>
    <t>1、步骤2：按摩运行15分钟±30S自停；
2、步骤5：由于按摩开启状态信号 PassMassgStsCmd_LZCU_LIN5 恒为ON，故系统不开启按摩。</t>
  </si>
  <si>
    <t>T1.3.5</t>
  </si>
  <si>
    <t>1、系统当前处于按摩模式1||2||3||4||5||6，力度低||中||高档；
2、按摩运行15分钟±30S，观察系统状态；
3、触发相同的按摩力度为：PassMassgIntenStsCmd_LZCU_LIN5=0x0||1||2；
4、观察系统状态。</t>
  </si>
  <si>
    <t>T1.3.6</t>
  </si>
  <si>
    <t>1、系统当前处于按摩模式1||2||3||4||5||6，力度低||中||高档；
2、按摩运行15分钟±30S，观察系统状态；
3、触发新的按摩力度为：PassMassgIntenStsCmd_LZCU_LIN5=0x0||1||2；
4、观察系统状态。</t>
  </si>
  <si>
    <t>T1.3.7</t>
  </si>
  <si>
    <t>1、系统当前处于按摩模式1||2||3||4||5||6，力度低||中||高档；
2、按摩运行15分钟±30S，观察系统状态；
3、触发按摩力度无效值为：PassMassgIntenStsCmd_LZCU_LIN5=0x3~0x7（无效值）；
4、触发相同的或新的按摩力度有效值为：PassMassgIntenStsCmd_LZCU_LIN5=0x0||1||2；
5、观察系统状态。</t>
  </si>
  <si>
    <t>T1.3.8</t>
  </si>
  <si>
    <t>1、系统当前处于按摩模式1||2||3||4||5||6，力度低||中||高档；
2、按摩运行15分钟±30S，观察系统状态；
3、触发相同的按摩模式和力度为：PassMassgModStsCmd_LZCU_LIN5=0x0||1||2||3||4||5
PassMassgIntenStsCmd_LZCU_LIN5=0x0||1||2；
4、观察系统状态。</t>
  </si>
  <si>
    <t>1、系统连接13.5V电源
2、LIN通讯正常
3、测试工具：P-LIN</t>
  </si>
  <si>
    <t>T1.3.9</t>
  </si>
  <si>
    <t>1、系统当前处于按摩模式1||2||3||4||5||6，力度低||中||高档；
2、按摩运行15分钟±30S，观察系统状态；
3、触发新的的按摩模式和力度为：PassMassgModStsCmd_LZCU_LIN5=0x0||1||2||3||4||5
PassMassgIntenStsCmd_LZCU_LIN5=0x0||1||2；
4、观察系统状态。</t>
  </si>
  <si>
    <t>T1.3.10</t>
  </si>
  <si>
    <t>1、系统当前处于按摩模式1||2||3||4||5||6，力度低||中||高档；
2、按摩运行15分钟±30S，观察系统状态；
3、触发按摩模式无效值为：PassMassgModStsCmd_LZCU_LIN5=0x6~0x15（无效值）；
      触发按摩力度无效值为：PassMassgIntenStsCmd_LZCU_LIN5=0x3~0x7（无效值）；
4、触发相同的或新的按摩模式和力度有效值为：PassMassgModStsCmd_LZCU_LIN5=0x0||1||2||3||4||5
PassMassgIntenStsCmd_LZCU_LIN5=0x0||1||2；
5、观察系统状态。</t>
  </si>
  <si>
    <t>T1.3.11</t>
  </si>
  <si>
    <t>1、系统当前处于按摩模式1||2||3||4||5||6，力度低||中||高档；
2、按摩运行15分钟±30S，观察系统状态；
3、触发按摩状态：PassMassgStsCmd_LZCU_LIN5=0x0（OFF）；
4、再触发按摩开启状态：PassMassgStsCmd_LZCU_LIN5=0x1（On）；
5、观察系统状态。</t>
  </si>
  <si>
    <t>1、步骤2：按摩运行15分钟±30S自停；
2、步骤4：系统开启自停前的按摩模式和力度。</t>
  </si>
  <si>
    <t>4.3.29</t>
  </si>
  <si>
    <t>4.3.30</t>
  </si>
  <si>
    <t>按摩模式切换时的按摩气袋动作</t>
  </si>
  <si>
    <t>1、系统当前处于按摩模式1||2||3||4||5||6，力度低||中||高档；
2、当某一按摩气袋动作1S||2S||4S时，切换新的按摩模式，观察系统状态。</t>
  </si>
  <si>
    <t>4.3.31</t>
  </si>
  <si>
    <t>4.3.32</t>
  </si>
  <si>
    <t>按摩力度切换时的按摩气袋动作</t>
  </si>
  <si>
    <t>1、系统当前处于按摩模式1||2||3||4||5||6，力度中档；
2、当某一按摩气袋动作2S时，切换新的按摩力度高档，观察系统状态。</t>
  </si>
  <si>
    <t>4.3.33</t>
  </si>
  <si>
    <t>1、系统当前处于按摩模式1||2||3||4||5||6，力度高档；
2、当某一按摩气袋动作5S时，切换新的按摩力度中档，观察系统状态。</t>
  </si>
  <si>
    <t>步骤2：按摩力度切换为中档后，系统立即在下个气袋执行新的按摩力度，单个气袋充气4S。</t>
  </si>
  <si>
    <t>4.3.34</t>
  </si>
  <si>
    <t>首次上电响应按摩开关状态</t>
  </si>
  <si>
    <t>系统首次上电；
1、触发按摩开启状态：PassMassgStsCmd_LZCU_LIN5=0x1（ON）；
2、观察系统状态。</t>
  </si>
  <si>
    <t>4.3.35</t>
  </si>
  <si>
    <t>首次上电响应按摩开关状态和按摩模式</t>
  </si>
  <si>
    <t>系统首次上电；
1、触发按摩模式指令：PassMassgModStsCmd_LZCU_LIN5=0x1||2||3||4||5||6
      触发按摩开启状态：PassMassgStsCmd_LZCU_LIN5=0x1（ON）；
2、观察系统状态。</t>
  </si>
  <si>
    <t>步骤2：系统首次上电，触发按摩状态和按摩模式指令，系统开启对应的按摩模式，和默认的按摩力度低档。</t>
  </si>
  <si>
    <t>4.3.36</t>
  </si>
  <si>
    <t>首次上电响应按摩开关状态和按摩力度</t>
  </si>
  <si>
    <t>系统首次上电；
1、触发按摩力度指令：PassMassgIntenStsCmd_LZCU_LIN5=0x1||2
      触发按摩开启状态：PassMassgStsCmd_LZCU_LIN5=0x1（ON）；
2、观察系统状态。</t>
  </si>
  <si>
    <t>4.3.37</t>
  </si>
  <si>
    <t>首次上电不响应按摩模式</t>
  </si>
  <si>
    <t>系统首次上电；
1、只触发按摩模式指令：PassMassgModStsCmd_LZCU_LIN5=0x0||1||2||3||4||5；
2、观察系统状态。</t>
  </si>
  <si>
    <t>步骤2：系统首次上电，单发按摩模式有效指令，按摩不动作。</t>
  </si>
  <si>
    <t>4.3.38</t>
  </si>
  <si>
    <t>首次上电不响应按摩力度</t>
  </si>
  <si>
    <t>系统首次上电；
1、只触发按摩力度指令：PassMassgIntenStsCmd_LZCU_LIN5=0x0||1||2；
2、观察系统状态。</t>
  </si>
  <si>
    <t>步骤2：系统首次上电，单发按摩力度有效指令，按摩不动作。</t>
  </si>
  <si>
    <t>4.3.39</t>
  </si>
  <si>
    <t>首次上电不响应按摩模式和按摩力度</t>
  </si>
  <si>
    <t>系统首次上电；
1、触发按摩模式指令：PassMassgModStsCmd_LZCU_LIN5=0x0||1||2||3||4||5；
     触发按摩力度指令：PassMassgIntenStsCmd_LZCU_LIN5=0x0||1||2；
2、观察系统状态。</t>
  </si>
  <si>
    <t>步骤2：系统首次上电，触发按摩模式和按摩力度指令，按摩不动作。</t>
  </si>
  <si>
    <t>4.3.40</t>
  </si>
  <si>
    <t>按摩功能快速开启关闭响应（LIN）</t>
  </si>
  <si>
    <t>1、系统当前处于按摩模式1||2||3||4||5||6，力度低||中||高档；
2、触发按摩关闭状态：PassMassgStsCmd_LZCU_LIN5=0x0（OFF）；
3、触发按摩开启状态：PassMassgStsCmd_LZCU_LIN5=0x1（ON）；
4、反复快速触发按摩开启关闭指令；
5、观察系统状态。</t>
  </si>
  <si>
    <t>4.3.41</t>
  </si>
  <si>
    <t>按摩关闭时响应按摩模式</t>
  </si>
  <si>
    <t>1、系统当前处于按摩模式1||2||3||4||5||6，力度低||中||高档；
2、触发按摩关闭状态：PassMassgStsCmd_LZCU_LIN5=0x0（OFF）；
3、触发按摩模式指令：PassMassgModStsCmd_LZCU_LIN5=0x0||1||2||3||4||5；
4、观察系统状态。</t>
  </si>
  <si>
    <t>步骤4：按摩关闭时，只触发按摩模式指令，按摩不动作。</t>
  </si>
  <si>
    <t>4.3.42</t>
  </si>
  <si>
    <t>按摩关闭时不响应按摩力度</t>
  </si>
  <si>
    <t>1、系统当前处于按摩模式1||2||3||4||5||6，力度低||中||高档；
2、触发按摩关闭状态：PassMassgStsCmd_LZCU_LIN5=0x0（OFF）；
3、触发按摩力度指令：PassMassgIntenStsCmd_LZCU_LIN5=0x0||1||2；
4、观察系统状态。</t>
  </si>
  <si>
    <t>步骤4：按摩关闭时，只触发按摩力度指令，按摩不动作。</t>
  </si>
  <si>
    <t>4.3.43</t>
  </si>
  <si>
    <t>按摩关闭时不响应按摩模式及按摩力度</t>
  </si>
  <si>
    <t>1、系统当前处于按摩模式1||2||3||4||5||6，力度低||中||高档；
2、触发按摩关闭状态：PassMassgStsCmd_LZCU_LIN5=0x0（OFF）；
3、触发按摩模式指令：PassMassgModStsCmd_LZCU_LIN5=0x0||1||2||3||4||5；
      触发按摩力度指令：PassMassgIntenStsCmd_LZCU_LIN5=0x0||1||2；
4、观察系统状态。</t>
  </si>
  <si>
    <t>步骤4：按摩关闭时，只触发按摩模式和力度指令，按摩不动作。</t>
  </si>
  <si>
    <t>4.3.44</t>
  </si>
  <si>
    <t>按摩记忆</t>
  </si>
  <si>
    <t>1、系统处于待机状态；
2、触发按摩开启状态：PassMassgStsCmd_LZCU_LIN5=0x1（ON）
      触发按摩模式指令：PassMassgModStsCmd_LZCU_LIN5=0x0||1||2||3||4||5
      触发按摩力度指令：PassMassgIntenStsCmd_LZCU_LIN5=0x0||1||2，
观察系统状态；
3、再触发按摩关闭状态：PassMassgStsCmd_LZCU_LIN5=0x0（OFF），观察系统状态；
4、触发按摩开启状态：PassMassgStsCmd_LZCU_LIN5=0x1（ON）；
5、观察系统状态。</t>
  </si>
  <si>
    <t>1、步骤2：按摩功能开启；
2、步骤3：按摩功能关闭；
3、步骤5：触发按摩开启状态，系统开启关闭前的按摩模式和按摩力度。</t>
  </si>
  <si>
    <t>4.3.45</t>
  </si>
  <si>
    <t>1、系统处于待机状态；
2、触发按摩开启状态：PassMassgStsCmd_LZCU_LIN5=0x1（ON）
      触发按摩模式指令：PassMassgModStsCmd_LZCU_LIN5=0x0||1||2||3||4||5
      触发按摩力度指令：PassMassgIntenStsCmd_LZCU_LIN5=0x0||1||2，
观察系统状态；
3、再触发按摩关闭状态：PassMassgStsCmd_LZCU_LIN5=0x0（OFF），观察系统状态；
4、触发新的按摩模式指令：PassMassgModStsCmd_LZCU_LIN5=0x0||1||2||3||4||5
      触发按摩开启状态：PassMassgStsCmd_LZCU_LIN5=0x1（ON）；
5、观察系统状态。</t>
  </si>
  <si>
    <t>1、步骤2：按摩功能开启；
2、步骤3：按摩功能关闭；
3、步骤5：触发新的按摩模式，系统开启对应的按摩模式，和关闭前的按摩力度。</t>
  </si>
  <si>
    <t>4.3.46</t>
  </si>
  <si>
    <t>1、系统处于待机状态；
2、触发按摩开启状态：PassMassgStsCmd_LZCU_LIN5=0x1（ON）
      触发按摩模式指令：PassMassgModStsCmd_LZCU_LIN5=0x0||1||2||3||4||5
      触发按摩力度指令：PassMassgIntenStsCmd_LZCU_LIN5=0x0||1||2，
观察系统状态；
3、再触发按摩关闭状态：PassMassgStsCmd_LZCU_LIN5=0x0（OFF），观察系统状态；
4、触发新的按摩力度指令：PassMassgIntenStsCmd_LZCU_LIN5=0x0||1||2
      触发按摩开启状态：PassMassgStsCmd_LZCU_LIN5=0x1（ON）；
5、观察系统状态。</t>
  </si>
  <si>
    <t>1、步骤2：按摩功能开启；
2、步骤3：按摩功能关闭；
3、步骤5：触发新的按摩力度，系统开启关闭前的按摩模式，和对应的按摩力度。</t>
  </si>
  <si>
    <t>4.3.51</t>
  </si>
  <si>
    <t>按摩欠压恢复重新计时</t>
  </si>
  <si>
    <t>步骤3：当系统从欠压状态切换至正常工作电压时，按摩自停时间重新开始进行累计，按摩重新运行15分钟±30S自停（步骤1与步骤3的按摩总共运行17分钟±30S）。</t>
  </si>
  <si>
    <t>步骤3：当系统从欠压状态切换至正常工作电压时，按摩自停时间重新开始进行累计，按摩重新运行15:03.68自停（步骤1与步骤3的按摩总共运行17:03.68）。</t>
  </si>
  <si>
    <t>4.3.52</t>
  </si>
  <si>
    <t>按摩过压恢复重新计时</t>
  </si>
  <si>
    <t>系统处于待机状态；
1、触发按摩开启状态：PassMassgStsCmd_LZCU_LIN5=0x1（ON）
      触发按摩模式指令：PassMassgModStsCmd_LZCU_LIN5=0x2（Mode3）
      触发按摩力度指令：PassMassgIntenStsCmd_LZCU_LIN5=0x0（Low），
运行2分钟；
2、调高电压至过压状态，过压状态维持1分钟；
3、恢复电压，观察系统状态。</t>
  </si>
  <si>
    <t>步骤3：当系统从过压状态切换至正常工作电压时，按摩自停时间重新开始进行累计，按摩重新运行15分钟±30S自停（步骤1与步骤3的按摩总共运行17分钟±30S自停）。</t>
  </si>
  <si>
    <t>步骤3：当系统从过压状态切换至正常工作电压时，按摩自停时间重新开始进行累计，按摩重新运行15:03.55自停（步骤1与步骤3的按摩总共运行17:03.55）。</t>
  </si>
  <si>
    <t>4.3.53</t>
  </si>
  <si>
    <t>按摩模式切换重新计时</t>
  </si>
  <si>
    <t>步骤2：当系统切换按摩模式时，按摩自停时间重新开始进行累计，按摩重新运行15分钟±30S自停（步骤1与步骤2的按摩总共运行17分钟±30S）。</t>
  </si>
  <si>
    <t>步骤2：当系统切换按摩模式时，按摩自停时间重新开始进行累计，按摩重新运行15:03.34自停（步骤1与步骤2的按摩总共运行17:03.34）。</t>
  </si>
  <si>
    <t>4.3.54</t>
  </si>
  <si>
    <t>按摩力度切换重新计时</t>
  </si>
  <si>
    <t>步骤2：当系统切换按摩力度时，按摩自停时间重新开始进行累计，按摩重新运行15分钟±30S自停（步骤1与步骤2的按摩总共运行17分钟±30S）。</t>
  </si>
  <si>
    <t>步骤2：当系统切换按摩力度时，按摩自停时间重新开始进行累计，按摩重新运行15:03.45自停（步骤1与步骤2的按摩总共运行17:03.45）。</t>
  </si>
  <si>
    <t>4.3.55</t>
  </si>
  <si>
    <t>按摩模式力度切换重新计时</t>
  </si>
  <si>
    <t>系统处于待机状态；
1、触发按摩开启状态：PassMassgStsCmd_LZCU_LIN5=0x1（ON）
      触发按摩模式指令：PassMassgModStsCmd_LZCU_LIN5=0x0（Mode1）
      触发按摩力度指令：PassMassgIntenStsCmd_LZCU_LIN5=0x1（Mid），
运行2分钟；
2、同时切换按摩模式 PassMassgModStsCmd_LZCU_LIN5：0-&gt;5，按摩力度 PassMassgIntenStsCmd_LZCU_LIN5：1-&gt;2，观察系统状态。</t>
  </si>
  <si>
    <t>步骤2：当系统同时切换按摩模式和力度时，按摩自停时间重新开始进行累计，按摩重新运行15分钟±30S自停（步骤1与步骤2的按摩总共运行17分钟±30S）。</t>
  </si>
  <si>
    <t>步骤2：当系统同时切换按摩模式和力度时，按摩自停时间重新开始进行累计，按摩重新运行15:03.64自停（步骤1与步骤2的按摩总共运行17:03.64）。</t>
  </si>
  <si>
    <t>5.2.9</t>
  </si>
  <si>
    <t>按摩功能的欠压、过压停止及恢复</t>
  </si>
  <si>
    <t>执行按摩功能时的欠压保护和恢复</t>
  </si>
  <si>
    <t>系统处于待机状态；
1、触发按摩开启状态：PassMassgStsCmd_LZCU_LIN5=0x1（ON）
     触发按摩模式指令：PassMassgModStsCmd_LZCU_LIN5=0x0||1||2||3||4||5
     触发按摩力度指令：PassMassgIntenStsCmd_LZCU_LIN5=0x0||1||2；
2、将电压调至9V，每秒逐格向下调节（8.9V，8.8V，8.7V，8.6V，8.5V….），观察系统状态；
3、将电压调至8V，每秒逐格向上调节（8.0V，8.1V，8.2V，8.3V，8.4V….），观察系统状态。</t>
  </si>
  <si>
    <t>5.2.10</t>
  </si>
  <si>
    <t>执行按摩功能时的过压保护和恢复</t>
  </si>
  <si>
    <t>系统处于待机状态；
1、触发按摩开启状态：PassMassgStsCmd_LZCU_LIN5=0x1（ON）
     触发按摩模式指令：PassMassgModStsCmd_LZCU_LIN5=0x0||1||2||3||4||5
     触发按摩力度指令：PassMassgIntenStsCmd_LZCU_LIN5=0x0||1||2；
2、将电压调至16V，每秒逐格向上调节（16.1V，16.2V，16.3V，16.4V，16.5V….），观察系统状态；
3、将电压调至17V，每秒逐格向下调节（16.9V，16.8V，16.7V，16.6V，16.5V….），观察系统状态。</t>
  </si>
  <si>
    <t>5.2.11</t>
  </si>
  <si>
    <t>按摩欠压停止及恢复时的按摩气袋动作</t>
  </si>
  <si>
    <t>1、系统当前处于按摩模式1||2||3||4||5||6，力度高档；
2、当某一按摩气袋动作2S时，将电压直接调至欠压状态，观察系统状态；
3、欠压状态维持1分钟，再将电压直接调至正常状态，观察系统状态。</t>
  </si>
  <si>
    <t>5.2.12</t>
  </si>
  <si>
    <t>按摩过压停止及恢复时的按摩气袋动作</t>
  </si>
  <si>
    <t>1、系统当前处于按摩模式1||2||3||4||5||6，力度高档；
2、当某一按摩气袋动作2S时，将电压直接调至过压状态，观察系统状态；
3、过压状态维持1分钟，再将电压直接调至正常状态，观察系统状态。</t>
  </si>
  <si>
    <t>5.2.13</t>
  </si>
  <si>
    <t>待机中的欠压、过压停止及恢复</t>
  </si>
  <si>
    <t>待机中欠压保护和恢复</t>
  </si>
  <si>
    <t>5.2.14</t>
  </si>
  <si>
    <t>待机中过压保护和恢复</t>
  </si>
  <si>
    <t>LIN通讯的电压保护和恢复</t>
  </si>
  <si>
    <t>LIN通讯的丢失和恢复</t>
  </si>
  <si>
    <t>T1.4.1</t>
  </si>
  <si>
    <t>网络管理：休眠与唤醒</t>
  </si>
  <si>
    <t>待机状态下暂停LIN通信及恢复连接</t>
  </si>
  <si>
    <t>系统上电，处于待机状态
1、LIN总线断开及不触发任意指令；
2、连接万用表测试系统电流，观察万用表电流；
3、LIN总线恢复连接及不触发任意指令；
4、连接万用表测试系统电流，观察万用表电流。</t>
  </si>
  <si>
    <t>1、步骤2：LIN总线断开5S后，系统进入休眠，静态电流小于或等于100μA；
2、步骤4：LIN总线恢复连接，系统立刻唤醒并进入待机状态。</t>
  </si>
  <si>
    <t>1、步骤2：LIN总线断开00:05.82后进入休眠，静态电流为6.6μA；
2、步骤3：LIN总线恢复连接，系统立刻唤醒并进入待机状态，待机电流为18.8mA。</t>
  </si>
  <si>
    <t>T1.4.2</t>
  </si>
  <si>
    <t>待机状态下发送休眠指令及唤醒指令</t>
  </si>
  <si>
    <t>系统上电，处于待机状态
1、发送休眠指令；
2、连接万用表测试系统电流，观察万用表电流；
3、发送唤醒指令；
4、连接万用表测试系统电流，观察万用表电流</t>
  </si>
  <si>
    <t>1、步骤2：发送休眠指令，系统立即进入休眠，静态电流小于或等于100μA；
2、步骤3：发送唤醒指令，系统立刻唤醒并进入待机状态。</t>
  </si>
  <si>
    <t>按摩状态下暂停LIN通信及恢复连接</t>
  </si>
  <si>
    <t>1、通过LIN触发任意按摩动作；
2、LIN总线断开，观察系统状态；
3、LIN总线恢复连接，观察系统状态。</t>
  </si>
  <si>
    <t>按摩状态下发送休眠指令及唤醒指令</t>
  </si>
  <si>
    <t>1、通过LIN触发任意按摩动作；
2、发送休眠指令，观察系统状态；
3、发送唤醒指令，观察系统状态。</t>
  </si>
  <si>
    <t>5.2.23</t>
  </si>
  <si>
    <t>按摩硬件错误</t>
  </si>
  <si>
    <t>按摩硬件错误-pump短路到地</t>
  </si>
  <si>
    <t>1、系统处于待机状态；
2、发送任意按摩指令；
3、把pump进行短路操作（用镊子将泵的正负极短路）；
4、观察系统状态。</t>
  </si>
  <si>
    <t>5.2.24</t>
  </si>
  <si>
    <t>按摩硬件错误-pump短路到地解除</t>
  </si>
  <si>
    <t>1、系统处于待机状态；
2、发送任意按摩指令；
3、把pump进行短路操作（用镊子将泵的正负极短路）；
4、把pump进行恢复连接，观察系统状态；
5、重启电源，观察系统状态；
6、发送任意按摩指令；
7、观察系统状态。</t>
  </si>
  <si>
    <t>5.2.25</t>
  </si>
  <si>
    <t>按摩硬件错误-pump断路</t>
  </si>
  <si>
    <t>1、系统处于待机状态；
2、发送任意按摩指令；
3、把pump进行断开操作；
4、观察系统状态。</t>
  </si>
  <si>
    <t>FAIL</t>
  </si>
  <si>
    <t>5.2.26</t>
  </si>
  <si>
    <t>按摩硬件错误-pump断路解除</t>
  </si>
  <si>
    <t>NA</t>
  </si>
  <si>
    <t>5.2.27</t>
  </si>
  <si>
    <t>按摩硬件错误-待机中pump短路到电源</t>
  </si>
  <si>
    <t>1、系统处于待机状态；
2、把pump进行短路操作（电源的正极与泵的正极相连），观察系统状态；
3、发送任意按摩指令；
4、观察系统状态。</t>
  </si>
  <si>
    <t>5.2.28</t>
  </si>
  <si>
    <t>按摩硬件错误-待机中pump短路到电源解除</t>
  </si>
  <si>
    <t>1、系统处于待机状态；
2、把pump进行短路操作（电源的正极与泵的正极相连），观察系统状态；
3、发送任意按摩指令，观察系统状态；
4、把pump进行恢复连接；
5、重启电源，观察系统状态；
6、发送任意按摩指令；
7、观察系统状态。</t>
  </si>
  <si>
    <t>5.2.29</t>
  </si>
  <si>
    <t>按摩硬件错误-待机中pump断路</t>
  </si>
  <si>
    <t>1、系统处于待机状态；
2、把pump进行断开操作，观察系统状态；
3、发送任意按摩指令；
4、观察系统状态。</t>
  </si>
  <si>
    <t>5.2.30</t>
  </si>
  <si>
    <t>按摩硬件错误-待机中pump断路解除</t>
  </si>
  <si>
    <t>1、系统处于待机状态；
2、把pump进行断开操作，观察系统状态；
3、发送任意按摩指令，观察系统状态；
4、把pump进行恢复连接；
5、重启电源，观察系统状态；
6、发送任意按摩指令；
7、观察系统状态。</t>
  </si>
  <si>
    <t>历史问题</t>
  </si>
  <si>
    <t>TST1.5.0</t>
  </si>
  <si>
    <t>TST1.5.1</t>
  </si>
  <si>
    <t>TST1.5.2</t>
  </si>
  <si>
    <t>按摩模式切换压力</t>
  </si>
  <si>
    <t>1、系统处于待机状态；
2、编写脚本，50ms切换一次模式持续三秒，再保持模式打开运行五秒，循环执行，查看是否有问题。</t>
  </si>
  <si>
    <t>1、系统连接13.5V电源
2、LIN通讯正常
3、测试工具：CANOE</t>
  </si>
  <si>
    <t>重复上下电</t>
  </si>
  <si>
    <t>1、系统处于待机状态；
2、设置开机2S关机0.098S，开启循环10万次
3、观察系统状态。</t>
  </si>
  <si>
    <t>1、系统连接13.5V电源
2、LIN通讯正常
3、测试工具：程控电源</t>
  </si>
  <si>
    <t>步骤2：系统未出现高低压故障（信号反馈为0）且LIN通讯未丢失</t>
  </si>
  <si>
    <t>3D响应测试</t>
  </si>
  <si>
    <t>1、系统处于待机状态中；
2、不发送3C指令，直接发送3D，观察系统状态。</t>
  </si>
  <si>
    <t>步骤2：系统无数据回复。</t>
  </si>
  <si>
    <t>Remark
（备注）</t>
  </si>
  <si>
    <r>
      <t xml:space="preserve">项目名称
</t>
    </r>
    <r>
      <rPr>
        <b/>
        <sz val="9"/>
        <rFont val="等线"/>
        <family val="3"/>
        <charset val="134"/>
        <scheme val="minor"/>
      </rPr>
      <t>Project Name</t>
    </r>
  </si>
  <si>
    <t xml:space="preserve">  备注：签名完毕，请扫描成PDF格式，PDF由存放在公共盘，签名原件由项目经理存档保存。</t>
  </si>
  <si>
    <t>步骤5：
系统按摩状态反馈信号 MassgOperStsAtPass_LZCU_LIN5 跟随按摩开启指令变化而变化，按摩开启时状态反馈1，按摩关闭时状态反馈0；
按摩模式反馈信号 MassgModStsAtPass_LZCU_LIN5 无论按摩开启关闭均反馈0||1||2||3||4||5||6；
按摩力度反馈信号 MassgIntenStsAtPass_LZCU_LIN5 无论按摩开启关闭均反馈0||1||2。</t>
  </si>
  <si>
    <t>1、步骤2：当PIN脚两处电压低于8.5V±0.5V，系统处于欠压，按摩功能停止，记录停止动作的电压Ustop （&lt;9V）反馈低电压故障上传报文信号：MassgUStsAtPass_LZCU_LIN5=1（UnderVoltage），按摩模式力度仍反馈欠压前的模式和力度；
2、步骤3：当系统电源电压高于电压8.5V±0.5V，按摩功能恢复，记录恢复电压Urecover （&lt;=9V）且上传报文信号：MassgUStsAtPass_LZCU_LIN5=0（Normal）；
3、Urecover- Ustop &gt;100mV</t>
  </si>
  <si>
    <t>1、步骤2：当PIN脚两处电压高于16.5V±0.5V，系统处于过压，按摩功能停止，记录停止动作的电压Ustop （&gt;16V）反馈高电压故障上传报文信号：MassgUStsAtPass_LZCU_LIN5=2（OverVoltage），按摩模式力度仍反馈过压前的模式和力度；
2、步骤3：当PIN脚两处电压低于16.5V±0.5V，按摩功能恢复，记录恢复电压Urecover （&gt;=16V）且上传报文信号：MassgUStsAtPass_LZCU_LIN5=0（Normal）；
3、Urecover- Ustop &gt;100mV</t>
  </si>
  <si>
    <t>步骤4：按摩动作停止，按摩状态反馈为：MassgOperStsAtPass_LZCU_LIN5=0x0（OFF），气泵错误反馈信号MassgPmpFltStsAtPass_LZCU_LIN5=1。</t>
  </si>
  <si>
    <t>1、步骤4：把pump进行恢复连接，气泵错误反馈信号MassgPmpFltStsAtPass_LZCU_LIN5仍为1；
2、步骤5：系统进入待机状态，气泵错误反馈信号MassgPmpFltStsAtPass_LZCU_LIN5=0；
3、步骤6：发送任意按摩指令，系统执行触发的按摩指令。</t>
  </si>
  <si>
    <t>1、步骤2：待机中将pump短路到电源，气泵开始动作，气泵错误反馈信号MassgPmpFltStsAtPass_LZCU_LIN5=1；
2、步骤4：当系统从待机状态转为按摩状态，按摩不动作，按摩状态反馈为：MassgOperStsAtPass_LZCU_LIN5=0x0（OFF）。</t>
  </si>
  <si>
    <t>1、步骤2：待机中将pump短路到电源，气泵开始动作，气泵错误反馈信号MassgPmpFltStsAtPass_LZCU_LIN5=1；
2、步骤3：当系统从待机状态转为按摩状态，按摩不动作，按摩状态反馈为：MassgOperStsAtPass_LZCU_LIN5=0x0（OFF）；
3、步骤4：把pump进行恢复连接，气泵错误反馈信号MassgPmpFltStsAtPass_LZCU_LIN5仍为1；
4、步骤5：系统进入待机状态，气泵错误反馈信号MassgPmpFltStsAtPass_LZCU_LIN5=0；
6、步骤7：发送任意按摩指令，系统执行触发的按摩指令。</t>
  </si>
  <si>
    <t>1、步骤2：待机中将pump断路，气泵错误反馈信号MassgPmpFltStsAtPass_LZCU_LIN5仍为0；
2、步骤4：当系统从待机状态转为按摩状态，按摩不动作，会上传气泵错误反馈信号MassgPmpFltStsAtPass_LZCU_LIN5=1。</t>
  </si>
  <si>
    <t>1、步骤2：待机中将pump断路，气泵错误反馈信号MassgPmpFltStsAtPass_LZCU_LIN5仍为0；
2、步骤3：当系统从待机状态转为按摩状态，按摩不动作，会上传气泵错误反馈信号MassgPmpFltStsAtPass_LZCU_LIN5=1；
3、步骤5：系统进入待机状态，气泵错误反馈信号MassgPmpFltStsAtPass_LZCU_LIN5=0；
4、步骤7：发送任意按摩指令，系统执行触发的按摩指令。</t>
  </si>
  <si>
    <t>步骤2：系统能正常执行脚本，按摩动作能够正常开启关闭，气泵错误反馈信号MassgPmpFltStsAtPass_LZCU_LIN5需持续反馈为0。</t>
  </si>
  <si>
    <t>1、步骤2：系统待机，电磁阀、气泵无动作，待机电流在20mA左右；
2、步骤3：系统各个信号反馈为：
按摩状态反馈信号：MassgOperStsAtPass_LZCU_LIN5=0x0（OFF）；
按摩模式反馈信号: MassgModStsAtPass_LZCU_LIN5=0x0（Mode1）；
按摩力度反馈信号：MassgIntenStsAtPass_LZCU_LIN5=0x0（Low）；
电压故障反馈信号：MassgUStsAtPass_LZCU_LIN5=0（Normal）；
气泵错误反馈信号：MassgPmpFltStsAtPass_LZCU_LIN5=0（No_Error）；
气泵电流值反馈信号：MassgPmpCurPrmAtPass_LZCU_LIN5=0；
通讯故障反馈信号：ErrRespFRSMU_LZCU_LIN5=0。</t>
    <phoneticPr fontId="6" type="noConversion"/>
  </si>
  <si>
    <t>图 2-1·按摩模式一力度一动作开启报文</t>
    <phoneticPr fontId="6" type="noConversion"/>
  </si>
  <si>
    <t>图 2-2·按摩模式一力度一动作自停报文</t>
    <phoneticPr fontId="6" type="noConversion"/>
  </si>
  <si>
    <t>步骤3：关闭交叉按摩；
按摩状态反馈为：MassgOperStsAtPass_LZCU_LIN5=0x0（OFF）；
模式反馈信号为: MassgModStsAtPass_LZCU_LIN5=0x0（Mode1）；
按摩力度反馈信号为：MassgIntenStsAtPass_LZCU_LIN5=0x0||1||2。</t>
  </si>
  <si>
    <t>按摩模式切换响应</t>
    <phoneticPr fontId="6" type="noConversion"/>
  </si>
  <si>
    <t>按摩力度切换响应</t>
    <phoneticPr fontId="6" type="noConversion"/>
  </si>
  <si>
    <t>步骤3：关闭背部循环按摩；
按摩状态反馈为：MassgOperStsAtPass_LZCU_LIN5=0x0（OFF）；
模式反馈信号为: MassgModStsAtPass_LZCU_LIN5=0x1（Mode2）；
按摩力度反馈信号为：MassgIntenStsAtPass_LZCU_LIN5=0x0||1||2。</t>
    <phoneticPr fontId="6" type="noConversion"/>
  </si>
  <si>
    <t>步骤3：关闭背部激活按摩；
按摩状态反馈为：MassgOperStsAtPass_LZCU_LIN5=0x0（OFF）；
模式反馈信号为: MassgModStsAtPass_LZCU_LIN5=0x2（Mode3）；
按摩力度反馈信号为：MassgIntenStsAtPass_LZCU_LIN5=0x0||1||2。</t>
  </si>
  <si>
    <t>步骤3：关闭脊柱舒展按摩；
按摩状态反馈为：MassgOperStsAtPass_LZCU_LIN5=0x0（OFF）；
模式反馈信号为: MassgModStsAtPass_LZCU_LIN5=0x3（Mode4）；
按摩力度反馈信号为：MassgIntenStsAtPass_LZCU_LIN5=0x0||1||2。</t>
  </si>
  <si>
    <t>步骤3：关闭肩部舒缓按摩；
按摩状态反馈为：MassgOperStsAtPass_LZCU_LIN5=0x0（OFF）；
模式反馈信号为: MassgModStsAtPass_LZCU_LIN5=0x4（Mode5）；
按摩力度反馈信号为：MassgIntenStsAtPass_LZCU_LIN5=0x0||1||2。</t>
  </si>
  <si>
    <t>步骤3：关闭腰部舒缓按摩；
按摩状态反馈为：MassgOperStsAtPass_LZCU_LIN5=0x0（OFF）；
模式反馈信号为: MassgModStsAtPass_LZCU_LIN5=0x5（Mode6）；
按摩力度反馈信号为：MassgIntenStsAtPass_LZCU_LIN5=0x0||1||2。</t>
  </si>
  <si>
    <t>附件图片：图 10-1</t>
    <phoneticPr fontId="6" type="noConversion"/>
  </si>
  <si>
    <t>附件图片：图 10-2</t>
    <phoneticPr fontId="6" type="noConversion"/>
  </si>
  <si>
    <t>附件图片：图 11-1</t>
    <phoneticPr fontId="6" type="noConversion"/>
  </si>
  <si>
    <t>附件图片：图 2-1 至 图 2-4</t>
    <phoneticPr fontId="6" type="noConversion"/>
  </si>
  <si>
    <t>附件图片：图 2-5</t>
    <phoneticPr fontId="6" type="noConversion"/>
  </si>
  <si>
    <t>附件图片：图 2-6</t>
    <phoneticPr fontId="6" type="noConversion"/>
  </si>
  <si>
    <t>附件图片：图 3-1</t>
    <phoneticPr fontId="6" type="noConversion"/>
  </si>
  <si>
    <t>附件图片：图 3-2</t>
    <phoneticPr fontId="6" type="noConversion"/>
  </si>
  <si>
    <t>附件图片：图 3-3</t>
    <phoneticPr fontId="6" type="noConversion"/>
  </si>
  <si>
    <t>附件图片：图 4-1</t>
    <phoneticPr fontId="6" type="noConversion"/>
  </si>
  <si>
    <t>附件图片：图 4-2 至 图 4-5</t>
    <phoneticPr fontId="6" type="noConversion"/>
  </si>
  <si>
    <t>附件图片：图 4-6</t>
    <phoneticPr fontId="6" type="noConversion"/>
  </si>
  <si>
    <t>附件图片：图 5-1</t>
    <phoneticPr fontId="6" type="noConversion"/>
  </si>
  <si>
    <t>附件图片：图 5-2</t>
    <phoneticPr fontId="6" type="noConversion"/>
  </si>
  <si>
    <t>附件图片：图 5-3</t>
    <phoneticPr fontId="6" type="noConversion"/>
  </si>
  <si>
    <t>附件图片：图 6-1</t>
    <phoneticPr fontId="6" type="noConversion"/>
  </si>
  <si>
    <t>附件图片：图 6-2</t>
    <phoneticPr fontId="6" type="noConversion"/>
  </si>
  <si>
    <t>附件图片：图 6-3</t>
    <phoneticPr fontId="6" type="noConversion"/>
  </si>
  <si>
    <t>附件图片：图 7-1</t>
    <phoneticPr fontId="6" type="noConversion"/>
  </si>
  <si>
    <t>附件图片：图 7-2</t>
    <phoneticPr fontId="6" type="noConversion"/>
  </si>
  <si>
    <t>附件图片：图 7-3和 图 7-6</t>
    <phoneticPr fontId="6" type="noConversion"/>
  </si>
  <si>
    <t>附件图片：图 7-7</t>
    <phoneticPr fontId="6" type="noConversion"/>
  </si>
  <si>
    <t>图 2-3·按摩模式一力度一动作自停时间</t>
    <phoneticPr fontId="6" type="noConversion"/>
  </si>
  <si>
    <t>图 2-4·按摩模式一力度一单个气袋充气时间</t>
    <phoneticPr fontId="6" type="noConversion"/>
  </si>
  <si>
    <t>图 2-5·按摩模式一力度二单个气袋充气时间</t>
    <phoneticPr fontId="6" type="noConversion"/>
  </si>
  <si>
    <t>图 2-6·按摩模式一力度三单个气袋充气时间</t>
    <phoneticPr fontId="6" type="noConversion"/>
  </si>
  <si>
    <t>图 3-1·按摩模式二力度一单个气袋充气时间</t>
    <phoneticPr fontId="6" type="noConversion"/>
  </si>
  <si>
    <t>图 3-2·按摩模式二力度二单个气袋充气时间</t>
    <phoneticPr fontId="6" type="noConversion"/>
  </si>
  <si>
    <t>图 3-3·按摩模式二力度三单个气袋充气时间</t>
    <phoneticPr fontId="6" type="noConversion"/>
  </si>
  <si>
    <t>图 4-1·按摩模式三力度一单个气袋充气时间</t>
    <phoneticPr fontId="6" type="noConversion"/>
  </si>
  <si>
    <t>图 4-2·按摩模式三力度二单个气袋充气时间</t>
    <phoneticPr fontId="6" type="noConversion"/>
  </si>
  <si>
    <t>图 4-3·按摩模式三力度二动作开启报文</t>
    <phoneticPr fontId="6" type="noConversion"/>
  </si>
  <si>
    <t>图 4-4·按摩模式三力度二动作自停报文</t>
    <phoneticPr fontId="6" type="noConversion"/>
  </si>
  <si>
    <t>图 4-5·按摩模式三力度二动作自停时间</t>
    <phoneticPr fontId="6" type="noConversion"/>
  </si>
  <si>
    <t>图 4-6·按摩模式三力度三单个气袋充气时间</t>
    <phoneticPr fontId="6" type="noConversion"/>
  </si>
  <si>
    <t>图 5-1·按摩模式四力度一单个气袋充气时间</t>
    <phoneticPr fontId="6" type="noConversion"/>
  </si>
  <si>
    <t>图 5-2·按摩模式四力度二单个气袋充气时间</t>
    <phoneticPr fontId="6" type="noConversion"/>
  </si>
  <si>
    <t>图 5-3·按摩模式四力度三单个气袋充气时间</t>
    <phoneticPr fontId="6" type="noConversion"/>
  </si>
  <si>
    <t>图 6-1·按摩模式五力度一单个气袋充气时间</t>
    <phoneticPr fontId="6" type="noConversion"/>
  </si>
  <si>
    <t>图 6-2·按摩模式五力度二单个气袋充气时间</t>
    <phoneticPr fontId="6" type="noConversion"/>
  </si>
  <si>
    <t>图 6-3·按摩模式五力度三单个气袋充气时间</t>
    <phoneticPr fontId="6" type="noConversion"/>
  </si>
  <si>
    <t>图 7-1·按摩模式六力度一单个气袋充气时间</t>
    <phoneticPr fontId="6" type="noConversion"/>
  </si>
  <si>
    <t>图 7-2·按摩模式六力度二单个气袋充气时间</t>
    <phoneticPr fontId="6" type="noConversion"/>
  </si>
  <si>
    <t>图 7-3·按摩模式六力度三动作开启报文</t>
    <phoneticPr fontId="6" type="noConversion"/>
  </si>
  <si>
    <t>图 7-4·按摩模式六力度三动作自停报文</t>
    <phoneticPr fontId="6" type="noConversion"/>
  </si>
  <si>
    <t>图 7-5·按摩模式六力度三动作自停时间</t>
    <phoneticPr fontId="6" type="noConversion"/>
  </si>
  <si>
    <t>图 7-6·按摩模式六力度三单个气袋充气时间</t>
    <phoneticPr fontId="6" type="noConversion"/>
  </si>
  <si>
    <t>图 7-7·通过按摩关闭信号按摩报文</t>
    <phoneticPr fontId="6" type="noConversion"/>
  </si>
  <si>
    <t>图 8-1·按摩动作时欠压故障报文</t>
    <phoneticPr fontId="6" type="noConversion"/>
  </si>
  <si>
    <t>图 8-2·按摩模式动作时欠压故障恢复报文</t>
    <phoneticPr fontId="6" type="noConversion"/>
  </si>
  <si>
    <t>图 9-2·按摩模式动作时过压故障恢复报文</t>
    <phoneticPr fontId="6" type="noConversion"/>
  </si>
  <si>
    <t>图 9-1·按摩动作时过压故障报文</t>
    <phoneticPr fontId="6" type="noConversion"/>
  </si>
  <si>
    <t>附件图片：图 8-1 和 图 8-2</t>
    <phoneticPr fontId="6" type="noConversion"/>
  </si>
  <si>
    <t>附件图片：图 9-1 和 图 9-2</t>
    <phoneticPr fontId="6" type="noConversion"/>
  </si>
  <si>
    <t>图 10-1·按摩硬件错误-pump短路到地故障报文</t>
    <phoneticPr fontId="6" type="noConversion"/>
  </si>
  <si>
    <t>图 10-2·按摩硬件错误-pump短路到地解除报文</t>
    <phoneticPr fontId="6" type="noConversion"/>
  </si>
  <si>
    <t>图 11-1·按摩硬件错误-pump断路故障报文</t>
    <phoneticPr fontId="6" type="noConversion"/>
  </si>
  <si>
    <t>图 11-2·按摩硬件错误-pump断路解除报文</t>
    <phoneticPr fontId="6" type="noConversion"/>
  </si>
  <si>
    <t>附件图片：图 11-2</t>
    <phoneticPr fontId="6" type="noConversion"/>
  </si>
  <si>
    <t>附件图片：图 12</t>
    <phoneticPr fontId="6" type="noConversion"/>
  </si>
  <si>
    <t>附件图片：图 13</t>
    <phoneticPr fontId="6" type="noConversion"/>
  </si>
  <si>
    <t>附件图片：图 14</t>
    <phoneticPr fontId="6" type="noConversion"/>
  </si>
  <si>
    <t>图 12·按摩模式切换压力截图</t>
    <phoneticPr fontId="6" type="noConversion"/>
  </si>
  <si>
    <t>图 13·重复上下电</t>
    <phoneticPr fontId="6" type="noConversion"/>
  </si>
  <si>
    <t>图 14·3D响应</t>
    <phoneticPr fontId="6" type="noConversion"/>
  </si>
  <si>
    <t>图 15-1·读取件号</t>
    <phoneticPr fontId="6" type="noConversion"/>
  </si>
  <si>
    <t>图 15-2·读取件号</t>
    <phoneticPr fontId="6" type="noConversion"/>
  </si>
  <si>
    <t>TST1.5.3</t>
    <phoneticPr fontId="6" type="noConversion"/>
  </si>
  <si>
    <t>读取件号</t>
    <phoneticPr fontId="6" type="noConversion"/>
  </si>
  <si>
    <t>1、系统处于待机状态；
2、图莫斯中导入读取件号版本，观察F18E、F193、F180、F104、F1A0、F103回复。</t>
    <phoneticPr fontId="6" type="noConversion"/>
  </si>
  <si>
    <t>1、系统连接13.5V电源
2、LIN通讯正常
3、测试工具：图莫斯</t>
    <phoneticPr fontId="6" type="noConversion"/>
  </si>
  <si>
    <t>附件图片：图 15-1和图 15-2</t>
    <phoneticPr fontId="6" type="noConversion"/>
  </si>
  <si>
    <t>1、步骤2：系统待机，电磁阀、气泵无动作，待机电流为18.71mA左右；
2、步骤3：系统各个信号反馈为：
按摩状态反馈信号：MassgOperStsAtPass_LZCU_LIN5=0x0（OFF）；
按摩模式反馈信号: MassgModStsAtPass_LZCU_LIN5=0x0（Mode1）；
按摩力度反馈信号：MassgIntenStsAtPass_LZCU_LIN5=0x0（Low）；
电压故障反馈信号：MassgUStsAtPass_LZCU_LIN5=0（Normal）；
气泵错误反馈信号：MassgPmpFltStsAtPass_LZCU_LIN5=0（No_Error）；
气泵电流值反馈信号：MassgPmpCurPrmAtPass_LZCU_LIN5=0；
通讯故障反馈信号：ErrRespFRSMU_LZCU_LIN5=0。</t>
    <phoneticPr fontId="6" type="noConversion"/>
  </si>
  <si>
    <t>1、步骤1：交叉按摩，按摩力度低档，按摩气袋单个充气时间2±0.1S，按摩动作逻辑符合规格书规范，测量系统电流0.2-4.0A；
按摩开启状态反馈为：MassgOperStsAtPass_LZCU_LIN5=0x1（ON）；
按摩模式1反馈信号为: MassgModStsAtPass_LZCU_LIN5=0x0（Mode1）；
按摩力度低档反馈信号为：MassgIntenStsAtPass_LZCU_LIN5=0x0（Low）；
2、步骤2：按摩运行15分钟±30S自停；
按摩状态反馈为：MassgOperStsAtPass_LZCU_LIN5=0x0（OFF）；
按摩模式1反馈信号为: MassgModStsAtPass_LZCU_LIN5=0x0（Mode1）；
按摩力度低档反馈信号为：MassgIntenStsAtPass_LZCU_LIN5=0x0（Low）。</t>
    <phoneticPr fontId="6" type="noConversion"/>
  </si>
  <si>
    <t>1、步骤1：交叉按摩，按摩力度中档，按摩气袋单个充气时间4±0.1S，按摩动作逻辑符合规格书规范，测量系统电流0.2-4.0A；
按摩开启状态反馈为：MassgOperStsAtPass_LZCU_LIN5=0x1（ON）；
按摩模式1反馈信号为: MassgModStsAtPass_LZCU_LIN5=0x0（Mode1）；
按摩力度中档反馈信号为：MassgIntenStsAtPass_LZCU_LIN5=0x1（Mid）；
2、步骤2：按摩运行15分钟±30S自停；
按摩状态反馈为：MassgOperStsAtPass_LZCU_LIN5=0x0（OFF）；
按摩模式1反馈信号为: MassgModStsAtPass_LZCU_LIN5=0x0（Mode1）；
按摩力度中档反馈信号为：MassgIntenStsAtPass_LZCU_LIN5=0x1（Mid）。</t>
    <phoneticPr fontId="6" type="noConversion"/>
  </si>
  <si>
    <t>1、步骤1：交叉按摩，按摩力度高档，按摩气袋单个充气时间7±0.1S，按摩动作逻辑符合规格书规范，测量系统电流0.2-4.0A；
按摩开启状态反馈为：MassgOperStsAtPass_LZCU_LIN5=0x1（ON）；
按摩模式1反馈信号为: MassgModStsAtPass_LZCU_LIN5=0x0（Mode1）；
按摩力度高档反馈信号为：MassgIntenStsAtPass_LZCU_LIN5=0x2（High）；
2、步骤2：按摩运行15分钟±30S自停；
按摩状态反馈为：MassgOperStsAtPass_LZCU_LIN5=0x0（OFF）；
按摩模式1反馈信号为: MassgModStsAtPass_LZCU_LIN5=0x0（Mode1）；
按摩力度高档反馈信号为：MassgIntenStsAtPass_LZCU_LIN5=0x2（High）。</t>
    <phoneticPr fontId="6" type="noConversion"/>
  </si>
  <si>
    <t>1、步骤1：背部循环按摩，按摩力度低档，按摩气袋单个充气时间2±0.1S，按摩动作逻辑符合规格书规范，测量系统电流0.2-4.0A；
按摩开启状态反馈为：MassgOperStsAtPass_LZCU_LIN5=0x1（ON）；
按摩模式2反馈信号为: MassgModStsAtPass_LZCU_LIN5=0x1（Mode2）；
按摩力度低档反馈信号为：MassgIntenStsAtPass_LZCU_LIN5=0x0（Low）；
2、步骤2：按摩运行15分钟±30S自停；
按摩状态反馈为：MassgOperStsAtPass_LZCU_LIN5=0x0（OFF）；
按摩模式2反馈信号为: MassgModStsAtPass_LZCU_LIN5=0x1（Mode2）；
按摩力度低档反馈信号为：MassgIntenStsAtPass_LZCU_LIN5=0x0（Low）。</t>
    <phoneticPr fontId="6" type="noConversion"/>
  </si>
  <si>
    <t>1、步骤1：背部循环按摩，按摩力度中档，按摩气袋单个充气时间4±0.1S，按摩动作逻辑符合规格书规范，测量系统电流0.2-4.0A；
按摩开启状态反馈为：MassgOperStsAtPass_LZCU_LIN5=0x1（ON）；
按摩模式2反馈信号为: MassgModStsAtPass_LZCU_LIN5=0x1（Mode2）；
按摩力度中档反馈信号为：MassgIntenStsAtPass_LZCU_LIN5=0x1（Mid）；
2、步骤2：按摩运行15分钟±30S自停；
按摩状态反馈为：MassgOperStsAtPass_LZCU_LIN5=0x0（OFF）；
按摩模式2反馈信号为: MassgModStsAtPass_LZCU_LIN5=0x1（Mode2）；
按摩力度中档反馈信号为：MassgIntenStsAtPass_LZCU_LIN5=0x1（Mid）。</t>
    <phoneticPr fontId="6" type="noConversion"/>
  </si>
  <si>
    <t>1、步骤1：背部循环按摩，按摩力度高档，按摩气袋单个充气时间7±0.1S，按摩动作逻辑符合规格书规范，测量系统电流0.2-4.0A；
按摩开启状态反馈为：MassgOperStsAtPass_LZCU_LIN5=0x1（ON）；
按摩模式2反馈信号为: MassgModStsAtPass_LZCU_LIN5=0x1（Mode2）；
按摩力度高档反馈信号为：MassgIntenStsAtPass_LZCU_LIN5=0x2（High）；
2、步骤2：按摩运行15分钟±30S自停；
按摩状态反馈为：MassgOperStsAtPass_LZCU_LIN5=0x0（OFF）；
按摩模式2反馈信号为: MassgModStsAtPass_LZCU_LIN5=0x1（Mode2）；
按摩力度高档反馈信号为：MassgIntenStsAtPass_LZCU_LIN5=0x2（High）。</t>
    <phoneticPr fontId="6" type="noConversion"/>
  </si>
  <si>
    <t>1、步骤1：背部激活按摩，按摩力度低档，按摩气袋单个充气时间2±0.1S，按摩动作逻辑符合规格书规范，测量系统电流0.2-4.0A；
按摩开启状态反馈为：MassgOperStsAtPass_LZCU_LIN5=0x1（ON）；
按摩模式3反馈信号为: MassgModStsAtPass_LZCU_LIN5=0x2（Mode3）；
按摩力度低档反馈信号为：MassgIntenStsAtPass_LZCU_LIN5=0x0（Low）；
2、步骤2：按摩运行15分钟±30S自停；
按摩状态反馈为：MassgOperStsAtPass_LZCU_LIN5=0x0（OFF）；
按摩模式3反馈信号为: MassgModStsAtPass_LZCU_LIN5=0x2（Mode3）；
按摩力度低档反馈信号为：MassgIntenStsAtPass_LZCU_LIN5=0x0（Low）。</t>
    <phoneticPr fontId="6" type="noConversion"/>
  </si>
  <si>
    <t>1、步骤1：背部激活按摩，按摩力度中档，按摩气袋单个充气时间4±0.1S，按摩动作逻辑符合规格书规范，测量系统电流0.2-4.0A；
按摩开启状态反馈为：MassgOperStsAtPass_LZCU_LIN5=0x1（ON）；
按摩模式3反馈信号为: MassgModStsAtPass_LZCU_LIN5=0x2（Mode3）；
按摩力度中档反馈信号为：MassgIntenStsAtPass_LZCU_LIN5=0x1（Mid）；
2、步骤2：按摩运行15分钟±30S自停；
按摩状态反馈为：MassgOperStsAtPass_LZCU_LIN5=0x0（OFF）；
按摩模式3反馈信号为: MassgModStsAtPass_LZCU_LIN5=0x2（Mode3）；
按摩力度中档反馈信号为：MassgIntenStsAtPass_LZCU_LIN5=0x1（Mid）。</t>
    <phoneticPr fontId="6" type="noConversion"/>
  </si>
  <si>
    <t>1、步骤1：背部激活按摩，按摩力度高档，按摩气袋单个充气时间7±0.1S，按摩动作逻辑符合规格书规范，测量系统电流0.2-4.0A；
按摩开启状态反馈为：MassgOperStsAtPass_LZCU_LIN5=0x1（ON）；
按摩模式3反馈信号为: MassgModStsAtPass_LZCU_LIN5=0x2（Mode3）；
按摩力度高档反馈信号为：MassgIntenStsAtPass_LZCU_LIN5=0x2（High）；
2、步骤2：按摩运行15分钟±30S自停；
按摩状态反馈为：MassgOperStsAtPass_LZCU_LIN5=0x0（OFF）；
按摩模式3反馈信号为: MassgModStsAtPass_LZCU_LIN5=0x2（Mode3）；
按摩力度高档反馈信号为：MassgIntenStsAtPass_LZCU_LIN5=0x2（High）。</t>
    <phoneticPr fontId="6" type="noConversion"/>
  </si>
  <si>
    <t>1、步骤1：脊柱舒展按摩，按摩力度低档，按摩气袋单个充气时间2±0.1S，按摩动作逻辑符合规格书规范，测量系统电流0.2-4.0A；
按摩开启状态反馈为：MassgOperStsAtPass_LZCU_LIN5=0x1（ON）；
按摩模式4反馈信号为: MassgModStsAtPass_LZCU_LIN5=0x3（Mode4）；
按摩力度低档反馈信号为：MassgIntenStsAtPass_LZCU_LIN5=0x0（Low）；
2、步骤2：按摩运行15分钟±30S自停；
按摩状态反馈为：MassgOperStsAtPass_LZCU_LIN5=0x0（OFF）；
按摩模式4反馈信号为: MassgModStsAtPass_LZCU_LIN5=0x3（Mode4）；
按摩力度低档反馈信号为：MassgIntenStsAtPass_LZCU_LIN5=0x0（Low）。</t>
    <phoneticPr fontId="6" type="noConversion"/>
  </si>
  <si>
    <t>1、步骤1：脊柱舒展按摩，按摩力度中档，按摩气袋单个充气时间4±0.1S，按摩动作逻辑符合规格书规范，测量系统电流0.2-4.0A；
按摩开启状态反馈为：MassgOperStsAtPass_LZCU_LIN5=0x1（ON）；
按摩模式4反馈信号为: MassgModStsAtPass_LZCU_LIN5=0x3（Mode4）；
按摩力度中档反馈信号为：MassgIntenStsAtPass_LZCU_LIN5=0x1（Mid）；
2、步骤2：按摩运行15分钟±30S自停；
按摩状态反馈为：MassgOperStsAtPass_LZCU_LIN5=0x0（OFF）；
按摩模式4反馈信号为: MassgModStsAtPass_LZCU_LIN5=0x3（Mode4）；
按摩力度中档反馈信号为：MassgIntenStsAtPass_LZCU_LIN5=0x1（Mid）。</t>
    <phoneticPr fontId="6" type="noConversion"/>
  </si>
  <si>
    <t>1、步骤1：脊柱舒展按摩，按摩力度高档，按摩气袋单个充气时间7±0.1S，按摩动作逻辑符合规格书规范，测量系统电流0.2-4.0A；
按摩开启状态反馈为：MassgOperStsAtPass_LZCU_LIN5=0x1（ON）；
按摩模式4反馈信号为: MassgModStsAtPass_LZCU_LIN5=0x3（Mode4）；
按摩力度高档反馈信号为：MassgIntenStsAtPass_LZCU_LIN5=0x2（High）；
2、步骤2：按摩运行15分钟±30S自停；
按摩状态反馈为：MassgOperStsAtPass_LZCU_LIN5=0x0（OFF）；
按摩模式4反馈信号为: MassgModStsAtPass_LZCU_LIN5=0x3（Mode4）；
按摩力度高档反馈信号为：MassgIntenStsAtPass_LZCU_LIN5=0x2（High）。</t>
    <phoneticPr fontId="6" type="noConversion"/>
  </si>
  <si>
    <t>1、步骤1：肩部舒缓按摩，按摩力度低档，按摩气袋单个充气时间2±0.1S，按摩动作逻辑符合规格书规范，测量系统电流0.2-4.0A；
按摩开启状态反馈为：MassgOperStsAtPass_LZCU_LIN5=0x1（ON）；
按摩模式5反馈信号为: MassgModStsAtPass_LZCU_LIN5=0x4（Mode5）；
按摩力度低档反馈信号为：MassgIntenStsAtPass_LZCU_LIN5=0x0（Low）；
2、步骤2：按摩运行15分钟±30S自停；
按摩状态反馈为：MassgOperStsAtPass_LZCU_LIN5=0x0（OFF）；
按摩模式5反馈信号为: MassgModStsAtPass_LZCU_LIN5=0x4（Mode5）；
按摩力度低档反馈信号为：MassgIntenStsAtPass_LZCU_LIN5=0x0（Low）。</t>
    <phoneticPr fontId="6" type="noConversion"/>
  </si>
  <si>
    <t>1、步骤1：肩部舒缓按摩，按摩力度中档，按摩气袋单个充气时间4±0.1S，按摩动作逻辑符合规格书规范，测量系统电流0.2-4.0A；
按摩开启状态反馈为：MassgOperStsAtPass_LZCU_LIN5=0x1（ON）；
按摩模式5反馈信号为: MassgModStsAtPass_LZCU_LIN5=0x4（Mode5）；
按摩力度中档反馈信号为：MassgIntenStsAtPass_LZCU_LIN5=0x1（Mid）；
2、步骤2：按摩运行15分钟±30S自停；
按摩状态反馈为：MassgOperStsAtPass_LZCU_LIN5=0x0（OFF）；
按摩模式5反馈信号为: MassgModStsAtPass_LZCU_LIN5=0x4（Mode5）；
按摩力度中档反馈信号为：MassgIntenStsAtPass_LZCU_LIN5=0x1（Mid）。</t>
    <phoneticPr fontId="6" type="noConversion"/>
  </si>
  <si>
    <t>1、步骤1：肩部舒缓按摩，按摩力度高档，按摩气袋单个充气时间7±0.1S，按摩动作逻辑符合规格书规范，测量系统电流0.2-4.0A；
按摩开启状态反馈为：MassgOperStsAtPass_LZCU_LIN5=0x1（ON）；
按摩模式5反馈信号为: MassgModStsAtPass_LZCU_LIN5=0x4（Mode5）；
按摩力度高档反馈信号为：MassgIntenStsAtPass_LZCU_LIN5=0x2（High）；
2、步骤2：按摩运行15分钟±30S自停；
按摩状态反馈为：MassgOperStsAtPass_LZCU_LIN5=0x0（OFF）；
按摩模式5反馈信号为: MassgModStsAtPass_LZCU_LIN5=0x4（Mode5）；
按摩力度高档反馈信号为：MassgIntenStsAtPass_LZCU_LIN5=0x2（High）。</t>
    <phoneticPr fontId="6" type="noConversion"/>
  </si>
  <si>
    <t>1、步骤1：腰部舒缓按摩，按摩力度低档，单按摩气袋单个充气时间2±0.1S，按摩动作逻辑符合规格书规范，测量系统电流0.2-4.0A；
按摩开启状态反馈为：MassgOperStsAtPass_LZCU_LIN5=0x1（ON）；
按摩模式6反馈信号为: MassgModStsAtPass_LZCU_LIN5=0x5（Mode6）；
按摩力度低档反馈信号为：MassgIntenStsAtPass_LZCU_LIN5=0x0（Low）；
2、步骤2：按摩运行15分钟±30S自停；
按摩状态反馈为：MassgOperStsAtPass_LZCU_LIN5=0x0（OFF）；
按摩模式6反馈信号为: MassgModStsAtPass_LZCU_LIN5=0x5（Mode6）；
按摩力度低档反馈信号为：MassgIntenStsAtPass_LZCU_LIN5=0x0（Low）。</t>
    <phoneticPr fontId="6" type="noConversion"/>
  </si>
  <si>
    <t>1、步骤1：腰部舒缓按摩，按摩力度中档，单按摩气袋单个充气时间4±0.1S，按摩动作逻辑符合规格书规范，测量系统电流0.2-4.0A；
按摩开启状态反馈为：MassgOperStsAtPass_LZCU_LIN5=0x1（ON）；
按摩模式6反馈信号为: MassgModStsAtPass_LZCU_LIN5=0x5（Mode6）；
按摩力度中档反馈信号为：MassgIntenStsAtPass_LZCU_LIN5=0x1（Mid）；
2、步骤2：按摩运行15分钟±30S自停；
按摩状态反馈为：MassgOperStsAtPass_LZCU_LIN5=0x0（OFF）；
按摩模式6反馈信号为: MassgModStsAtPass_LZCU_LIN5=0x5（Mode6）；
按摩力度中档反馈信号为：MassgIntenStsAtPass_LZCU_LIN5=0x1（Mid）。</t>
    <phoneticPr fontId="6" type="noConversion"/>
  </si>
  <si>
    <t>1、步骤1：腰部舒缓按摩，按摩力度高档，单按摩气袋单个充气时间7±0.1S，按摩动作逻辑符合规格书规范，测量系统电流0.2-4.0A；
按摩开启状态反馈为：MassgOperStsAtPass_LZCU_LIN5=0x1（ON）；
按摩模式6反馈信号为: MassgModStsAtPass_LZCU_LIN5=0x5（Mode6）；
按摩力度高档反馈信号为：MassgIntenStsAtPass_LZCU_LIN5=0x2（High）；
2、步骤2：按摩运行15分钟±30S自停；
按摩状态反馈为：MassgOperStsAtPass_LZCU_LIN5=0x0（OFF）；
按摩模式6反馈信号为: MassgModStsAtPass_LZCU_LIN5=0x5（Mode6）；
按摩力度高档反馈信号为：MassgIntenStsAtPass_LZCU_LIN5=0x2（High）。</t>
    <phoneticPr fontId="6" type="noConversion"/>
  </si>
  <si>
    <t>1、步骤1：交叉按摩，按摩力度低档，按摩气袋单个充气时间00:02.08，按摩动作逻辑符合规格书规范，电流为2.03A；
按摩开启状态反馈为：MassgOperStsAtPass_LZCU_LIN5=0x1（ON）；
按摩模式1反馈信号为: MassgModStsAtPass_LZCU_LIN5=0x0（Mode1）；
按摩力度低档反馈信号为：MassgIntenStsAtPass_LZCU_LIN5=0x0（Low）；
2、步骤2：按摩运行15:05.53自停；
按摩状态反馈为：MassgOperStsAtPass_LZCU_LIN5=0x0（OFF）；
按摩模式1反馈信号为: MassgModStsAtPass_LZCU_LIN5=0x0（Mode1）；
按摩力度低档反馈信号为：MassgIntenStsAtPass_LZCU_LIN5=0x0（Low）。</t>
    <phoneticPr fontId="6" type="noConversion"/>
  </si>
  <si>
    <t>1、步骤1：交叉按摩，按摩力度中档，按摩气袋单个充气时间00:04.06，按摩动作逻辑符合规格书规范，电流为2.19A；
按摩开启状态反馈为：MassgOperStsAtPass_LZCU_LIN5=0x1（ON）；
按摩模式1反馈信号为: MassgModStsAtPass_LZCU_LIN5=0x0（Mode1）；
按摩力度中档反馈信号为：MassgIntenStsAtPass_LZCU_LIN5=0x1（Mid）；
2、步骤2：按摩运行15:03.39自停；
按摩状态反馈为：MassgOperStsAtPass_LZCU_LIN5=0x0（OFF）；
按摩模式1反馈信号为: MassgModStsAtPass_LZCU_LIN5=0x0（Mode1）；
按摩力度中档反馈信号为：MassgIntenStsAtPass_LZCU_LIN5=0x1（Mid）。</t>
    <phoneticPr fontId="6" type="noConversion"/>
  </si>
  <si>
    <t>1、步骤1：背部循环按摩，按摩力度高档，按摩气袋单个充气时间00:07.02，按摩动作逻辑符合规格书规范，电流为2.12A；
按摩开启状态反馈为：MassgOperStsAtPass_LZCU_LIN5=0x1（ON）；
按摩模式2反馈信号为: MassgModStsAtPass_LZCU_LIN5=0x1（Mode2）；
按摩力度高档反馈信号为：MassgIntenStsAtPass_LZCU_LIN5=0x2（High）；
2、步骤2：按摩运行15:03.10自停；
按摩状态反馈为：MassgOperStsAtPass_LZCU_LIN5=0x0（OFF）；
按摩模式2反馈信号为: MassgModStsAtPass_LZCU_LIN5=0x1（Mode2）；
按摩力度高档反馈信号为：MassgIntenStsAtPass_LZCU_LIN5=0x2（High）。</t>
    <phoneticPr fontId="6" type="noConversion"/>
  </si>
  <si>
    <t>1、步骤1：背部循环按摩，按摩力度中档，按摩气袋单个充气时间00:04.06，按摩动作逻辑符合规格书规范，电流为2.14A；
按摩开启状态反馈为：MassgOperStsAtPass_LZCU_LIN5=0x1（ON）；
按摩模式2反馈信号为: MassgModStsAtPass_LZCU_LIN5=0x1（Mode2）；
按摩力度中档反馈信号为：MassgIntenStsAtPass_LZCU_LIN5=0x1（Mid）；
2、步骤2：按摩运行15:03.26自停；
按摩状态反馈为：MassgOperStsAtPass_LZCU_LIN5=0x0（OFF）；
按摩模式2反馈信号为: MassgModStsAtPass_LZCU_LIN5=0x1（Mode2）；
按摩力度中档反馈信号为：MassgIntenStsAtPass_LZCU_LIN5=0x1（Mid）。</t>
    <phoneticPr fontId="6" type="noConversion"/>
  </si>
  <si>
    <t>1、步骤1：背部循环按摩，按摩力度低档，按摩气袋单个充气时间00:02.02，按摩动作逻辑符合规格书规范，电流为2.06A；
按摩开启状态反馈为：MassgOperStsAtPass_LZCU_LIN5=0x1（ON）；
按摩模式2反馈信号为: MassgModStsAtPass_LZCU_LIN5=0x1（Mode2）；
按摩力度低档反馈信号为：MassgIntenStsAtPass_LZCU_LIN5=0x0（Low）；
2、步骤2：按摩运行15:02.73自停；
按摩状态反馈为：MassgOperStsAtPass_LZCU_LIN5=0x0（OFF）；
按摩模式2反馈信号为: MassgModStsAtPass_LZCU_LIN5=0x1（Mode2）；
按摩力度低档反馈信号为：MassgIntenStsAtPass_LZCU_LIN5=0x0（Low）。</t>
    <phoneticPr fontId="6" type="noConversion"/>
  </si>
  <si>
    <t>1、步骤1：背部激活按摩，按摩力度低档，按摩气袋单个充气时间00:02.10，按摩动作逻辑符合规格书规范，电流为1.35A；
按摩开启状态反馈为：MassgOperStsAtPass_LZCU_LIN5=0x1（ON）；
按摩模式3反馈信号为: MassgModStsAtPass_LZCU_LIN5=0x2（Mode3）；
按摩力度低档反馈信号为：MassgIntenStsAtPass_LZCU_LIN5=0x0（Low）；
2、步骤2：按摩运行15:03.88自停；
按摩状态反馈为：MassgOperStsAtPass_LZCU_LIN5=0x0（OFF）；
按摩模式3反馈信号为: MassgModStsAtPass_LZCU_LIN5=0x2（Mode3）；
按摩力度低档反馈信号为：MassgIntenStsAtPass_LZCU_LIN5=0x0（Low）。</t>
    <phoneticPr fontId="6" type="noConversion"/>
  </si>
  <si>
    <t>1、步骤1：背部激活按摩，按摩力度中档，按摩气袋单个充气时间00:04.09，按摩动作逻辑符合规格书规范，电流为1.39A；
按摩开启状态反馈为：MassgOperStsAtPass_LZCU_LIN5=0x1（ON）；
按摩模式3反馈信号为: MassgModStsAtPass_LZCU_LIN5=0x2（Mode3）；
按摩力度中档反馈信号为：MassgIntenStsAtPass_LZCU_LIN5=0x1（Mid）；
2、步骤2：按摩运行15:02.63自停；
按摩状态反馈为：MassgOperStsAtPass_LZCU_LIN5=0x0（OFF）；
按摩模式3反馈信号为: MassgModStsAtPass_LZCU_LIN5=0x2（Mode3）；
按摩力度中档反馈信号为：MassgIntenStsAtPass_LZCU_LIN5=0x1（Mid）。</t>
    <phoneticPr fontId="6" type="noConversion"/>
  </si>
  <si>
    <t>1、步骤1：背部激活按摩，按摩力度高档，按摩气袋单个充气时间00:07.09，按摩动作逻辑符合规格书规范，电流为1.36A；
按摩开启状态反馈为：MassgOperStsAtPass_LZCU_LIN5=0x1（ON）；
按摩模式3反馈信号为: MassgModStsAtPass_LZCU_LIN5=0x2（Mode3）；
按摩力度高档反馈信号为：MassgIntenStsAtPass_LZCU_LIN5=0x2（High）；
2、步骤2：按摩运行15:03.60自停；
按摩状态反馈为：MassgOperStsAtPass_LZCU_LIN5=0x0（OFF）；
按摩模式3反馈信号为: MassgModStsAtPass_LZCU_LIN5=0x2（Mode3）；
按摩力度高档反馈信号为：MassgIntenStsAtPass_LZCU_LIN5=0x2（High）。</t>
    <phoneticPr fontId="6" type="noConversion"/>
  </si>
  <si>
    <t>1、步骤1：脊柱舒展按摩，按摩力度高档，按摩气袋单个充气时间00:07.05，按摩动作逻辑符合规格书规范，电流为2.13A；
按摩开启状态反馈为：MassgOperStsAtPass_LZCU_LIN5=0x1（ON）；
按摩模式4反馈信号为: MassgModStsAtPass_LZCU_LIN5=0x3（Mode4）；
按摩力度高档反馈信号为：MassgIntenStsAtPass_LZCU_LIN5=0x2（High）；
2、步骤2：按摩运行15:03.44自停；
按摩状态反馈为：MassgOperStsAtPass_LZCU_LIN5=0x0（OFF）；
按摩模式4反馈信号为: MassgModStsAtPass_LZCU_LIN5=0x3（Mode4）；
按摩力度高档反馈信号为：MassgIntenStsAtPass_LZCU_LIN5=0x2（High）。</t>
    <phoneticPr fontId="6" type="noConversion"/>
  </si>
  <si>
    <t>1、步骤1：脊柱舒展按摩，按摩力度中档，按摩气袋单个充气时间00:04.08，按摩动作逻辑符合规格书规范，电流为2.14A；
按摩开启状态反馈为：MassgOperStsAtPass_LZCU_LIN5=0x1（ON）；
按摩模式4反馈信号为: MassgModStsAtPass_LZCU_LIN5=0x3（Mode4）；
按摩力度中档反馈信号为：MassgIntenStsAtPass_LZCU_LIN5=0x1（Mid）；
2、步骤2：按摩运行15:03.52自停；
按摩状态反馈为：MassgOperStsAtPass_LZCU_LIN5=0x0（OFF）；
按摩模式4反馈信号为: MassgModStsAtPass_LZCU_LIN5=0x3（Mode4）；
按摩力度中档反馈信号为：MassgIntenStsAtPass_LZCU_LIN5=0x1（Mid）。</t>
    <phoneticPr fontId="6" type="noConversion"/>
  </si>
  <si>
    <t>1、步骤1：脊柱舒展按摩，按摩力度低档，按摩气袋单个充气时间00:02.10，按摩动作逻辑符合规格书规范，电流为2.14A；
按摩开启状态反馈为：MassgOperStsAtPass_LZCU_LIN5=0x1（ON）；
按摩模式4反馈信号为: MassgModStsAtPass_LZCU_LIN5=0x3（Mode4）；
按摩力度低档反馈信号为：MassgIntenStsAtPass_LZCU_LIN5=0x0（Low）；
2、步骤2：按摩运行15:03.26自停；
按摩状态反馈为：MassgOperStsAtPass_LZCU_LIN5=0x0（OFF）；
按摩模式4反馈信号为: MassgModStsAtPass_LZCU_LIN5=0x3（Mode4）；
按摩力度低档反馈信号为：MassgIntenStsAtPass_LZCU_LIN5=0x0（Low）。</t>
    <phoneticPr fontId="6" type="noConversion"/>
  </si>
  <si>
    <t>1、步骤1：肩部舒缓按摩，按摩力度低档，按摩气袋单个充气时间00:02.08，按摩动作逻辑符合规格书规范，电流为2.15A；
按摩开启状态反馈为：MassgOperStsAtPass_LZCU_LIN5=0x1（ON）；
按摩模式5反馈信号为: MassgModStsAtPass_LZCU_LIN5=0x4（Mode5）；
按摩力度低档反馈信号为：MassgIntenStsAtPass_LZCU_LIN5=0x0（Low）；
2、步骤2：按摩运行15:03.46自停；
按摩状态反馈为：MassgOperStsAtPass_LZCU_LIN5=0x0（OFF）；
按摩模式5反馈信号为: MassgModStsAtPass_LZCU_LIN5=0x4（Mode5）；
按摩力度低档反馈信号为：MassgIntenStsAtPass_LZCU_LIN5=0x0（Low）。</t>
    <phoneticPr fontId="6" type="noConversion"/>
  </si>
  <si>
    <t>1、步骤1：肩部舒缓按摩，按摩力度中档，按摩气袋单个充气时间00:04.00，按摩动作逻辑符合规格书规范，电流为2.13A；
按摩开启状态反馈为：MassgOperStsAtPass_LZCU_LIN5=0x1（ON）；
按摩模式5反馈信号为: MassgModStsAtPass_LZCU_LIN5=0x4（Mode5）；
按摩力度中档反馈信号为：MassgIntenStsAtPass_LZCU_LIN5=0x1（Mid）；
2、步骤2：按摩运行15:03.42自停；
按摩状态反馈为：MassgOperStsAtPass_LZCU_LIN5=0x0（OFF）；
按摩模式5反馈信号为: MassgModStsAtPass_LZCU_LIN5=0x4（Mode5）；
按摩力度中档反馈信号为：MassgIntenStsAtPass_LZCU_LIN5=0x1（Mid）。</t>
    <phoneticPr fontId="6" type="noConversion"/>
  </si>
  <si>
    <t>1、步骤1：肩部舒缓按摩，按摩力度高档，按摩气袋单个充气时间00:07.03，按摩动作逻辑符合规格书规范，电流为2.11A；
按摩开启状态反馈为：MassgOperStsAtPass_LZCU_LIN5=0x1（ON）；
按摩模式5反馈信号为: MassgModStsAtPass_LZCU_LIN5=0x4（Mode5）；
按摩力度高档反馈信号为：MassgIntenStsAtPass_LZCU_LIN5=0x2（High）；
2、步骤2：按摩运行15:03.58自停；
按摩状态反馈为：MassgOperStsAtPass_LZCU_LIN5=0x0（OFF）；
按摩模式5反馈信号为: MassgModStsAtPass_LZCU_LIN5=0x4（Mode5）；
按摩力度高档反馈信号为：MassgIntenStsAtPass_LZCU_LIN5=0x2（High）。</t>
    <phoneticPr fontId="6" type="noConversion"/>
  </si>
  <si>
    <t>1、步骤1：腰部舒缓按摩，按摩力度高档，单按摩气袋单个充气时间00:07.07，按摩动作逻辑符合规格书规范，电流为2.09A；
按摩开启状态反馈为：MassgOperStsAtPass_LZCU_LIN5=0x1（ON）；
按摩模式6反馈信号为: MassgModStsAtPass_LZCU_LIN5=0x5（Mode6）；
按摩力度高档反馈信号为：MassgIntenStsAtPass_LZCU_LIN5=0x2（High）；
2、步骤2：按摩运行15:03.75自停；
按摩状态反馈为：MassgOperStsAtPass_LZCU_LIN5=0x0（OFF）；
按摩模式6反馈信号为: MassgModStsAtPass_LZCU_LIN5=0x5（Mode6）；
按摩力度高档反馈信号为：MassgIntenStsAtPass_LZCU_LIN5=0x2（High）。</t>
    <phoneticPr fontId="6" type="noConversion"/>
  </si>
  <si>
    <t>1、步骤1：腰部舒缓按摩，按摩力度中档，单按摩气袋单个充气时间00:03.99，按摩动作逻辑符合规格书规范，电流为2.08A；
按摩开启状态反馈为：MassgOperStsAtPass_LZCU_LIN5=0x1（ON）；
按摩模式6反馈信号为: MassgModStsAtPass_LZCU_LIN5=0x5（Mode6）；
按摩力度中档反馈信号为：MassgIntenStsAtPass_LZCU_LIN5=0x1（Mid）；
2、步骤2：按摩运行15:03.25自停；
按摩状态反馈为：MassgOperStsAtPass_LZCU_LIN5=0x0（OFF）；
按摩模式6反馈信号为: MassgModStsAtPass_LZCU_LIN5=0x5（Mode6）；
按摩力度中档反馈信号为：MassgIntenStsAtPass_LZCU_LIN5=0x1（Mid）。</t>
    <phoneticPr fontId="6" type="noConversion"/>
  </si>
  <si>
    <t>1、步骤1：腰部舒缓按摩，按摩力度低档，单按摩气袋单个充气时间00:02.06，按摩动作逻辑符合规格书规范，电流为1.99A；
按摩开启状态反馈为：MassgOperStsAtPass_LZCU_LIN5=0x1（ON）；
按摩模式6反馈信号为: MassgModStsAtPass_LZCU_LIN5=0x5（Mode6）；
按摩力度低档反馈信号为：MassgIntenStsAtPass_LZCU_LIN5=0x0（Low）；
2、步骤2：按摩运行15:03.71自停；
按摩状态反馈为：MassgOperStsAtPass_LZCU_LIN5=0x0（OFF）；
按摩模式6反馈信号为: MassgModStsAtPass_LZCU_LIN5=0x5（Mode6）；
按摩力度低档反馈信号为：MassgIntenStsAtPass_LZCU_LIN5=0x0（Low）。</t>
    <phoneticPr fontId="6" type="noConversion"/>
  </si>
  <si>
    <t>1、步骤3：CRC of data = 0xAD3D34E0, CRC of file = 0x9D361E16；
2、步骤5：烧录成功后，烧录软件会显示“烧录成功”。</t>
  </si>
  <si>
    <t>T1.1.0</t>
    <phoneticPr fontId="6" type="noConversion"/>
  </si>
  <si>
    <t>步骤2：按摩模式切换后，系统立即执行新的模式步骤1，单个气袋充气时间2S||4S||6S。</t>
  </si>
  <si>
    <t>步骤2：按摩力度切换为高档后，系统立即在当前气袋执行新的按摩力度，当前气袋继续充气4S，下个气袋开始充气6S。</t>
  </si>
  <si>
    <t>步骤2：系统首次上电，单发按摩状态指令，系统开启默认的模式一波浪形按摩模式，和默认的按摩力度低档。</t>
  </si>
  <si>
    <t>步骤2：系统首次上电，触发按摩状态和按摩力度指令，系统开启默认的模式一波浪形按摩模式，和对应的按摩力度。</t>
  </si>
  <si>
    <t>系统处于待机状态；
1、触发按摩开启状态：PassMassgStsCmd_LZCU_LIN5=0x1（ON）
      触发按摩模式指令：PassMassgModStsCmd_LZCU_LIN5=0x4（Mode5）
      触发按摩力度指令：PassMassgIntenStsCmd_LZCU_LIN5=0x2（High），
运行2分钟；
2、调低电压至欠压状态，欠压状态维持1分钟；
3、恢复电压，观察系统状态。</t>
  </si>
  <si>
    <t>系统处于待机状态；
1、触发按摩开启状态：PassMassgStsCmd_LZCU_LIN5=0x1（ON）
      触发按摩模式指令：PassMassgModStsCmd_LZCU_LIN5=0x1（Mode2）
      触发按摩力度指令：PassMassgIntenStsCmd_LZCU_LIN5=0x1（Mid），
运行2分钟；
2、切换按摩模式 PassMassgModStsCmd_LZCU_LIN5：1-&gt;5，按摩力度保持不变，观察系统状态。</t>
  </si>
  <si>
    <t>系统处于待机状态；
1、触发按摩开启状态：PassMassgStsCmd_LZCU_LIN5=0x1（ON）
      触发按摩模式指令：PassMassgModStsCmd_LZCU_LIN5=0x5（Mode6）
      触发按摩力度指令：PassMassgIntenStsCmd_LZCU_LIN5=0x2（High），
运行2分钟；
2、切换按摩力度 PassMassgIntenStsCmd_LZCU_LIN5：2-&gt;0，按摩模式保持不变，观察系统状态。</t>
  </si>
  <si>
    <t>1、步骤2：当PIN脚两处电压为8.26V，系统处于欠压，按摩功能停止，反馈低电压故障上传报文信号：MassgUStsAtPass_LZCU_LIN5=1（UnderVoltage），按摩模式力度仍反馈欠压前的模式和力度，按摩状态反馈为：MassgOperStsAtPass_LZCU_LIN5=0x0（OFF）；
2、步骤3：当系统电源电压为8.37V，按摩功能恢复，上传报文信号：MassgUStsAtPass_LZCU_LIN5=0（Normal）；
3、Urecover- Ustop &gt;100mV</t>
  </si>
  <si>
    <t>1、步骤2：当PIN脚两处电压为17.06V，系统处于过压，按摩功能停止，反馈高电压故障上传报文信号：MassgUStsAtPass_LZCU_LIN5=2（OverVoltage），按摩模式力度仍反馈过压前的模式和力度，按摩状态反馈为：MassgOperStsAtPass_LZCU_LIN5=0x0（OFF）；
2、步骤3：当PIN脚两处电压为16.05V，按摩功能恢复，上传报文信号：MassgUStsAtPass_LZCU_LIN5=0（Normal），按摩模式力度反馈对应的模式和力度，按摩状态反馈为：MassgOperStsAtPass_LZCU_LIN5=0x1（ON）；
3、Urecover- Ustop &gt;100mV</t>
  </si>
  <si>
    <t>1、步骤2：当系统处于欠压状态，按摩动作停止；
2、步骤3：当系统电压恢复正常，按摩从第一个气袋重新动作6S。</t>
  </si>
  <si>
    <t>1、步骤2：当系统处于过压状态，按摩动作停止；
2、步骤3：当系统电压恢复正常，按摩从第一个气袋重新动作6S。</t>
  </si>
  <si>
    <t>1、系处于待机状态；
2、将电压调至9V，每秒逐格向下调节（8.9V，8.8V，8.7V，8.6V，8.5V….），观察系统状态；
3、在欠压中通过LIN开启按摩功能，观察系统状态；
4、将电压调至8V，每秒逐格向上调节（8.0V，8.1V，8.2V，8.3V，8.4V….），观察系统状态；
5、恢复电压后通过LIN开启按摩功能，观察系统状态。</t>
  </si>
  <si>
    <t>1、步骤2：当PIN脚两处电压低于8.0V±0.5V，系统处于欠压，低电压故障上传报文信号：MassgUStsAtPass_LZCU_LIN5=1（UnderVoltage）；
2、步骤3：在欠压中无法通过LIN开启按摩功能；
3、步骤4：当系统电源电压高于电压8.5V±0.5V，电压恢复，上传报文信号：MassgUStsAtPass_LZCU_LIN5=0（Normal）；
4、步骤5：电压恢复后，能正常通过LIN开启按摩功能；</t>
  </si>
  <si>
    <t>1、步骤2：当PIN脚两处电压为7.76V，系统处于欠压，低电压故障上传报文信号：MassgUStsAtPass_LZCU_LIN5=1（UnderVoltage）；
2、步骤3：在欠压中无法通过LIN开启按摩功能；
3、步骤4：当PIN脚两处电压为8.37V，电压恢复，上传报文信号：MassgUStsAtPass_LZCU_LIN5=0（Normal）；
4、步骤5：电压恢复后，能正常通过LIN开启按摩功能；</t>
  </si>
  <si>
    <t>1、系处于待机状态；
2、将电压调至16V，每秒逐格向上调节（16.1V，16.2V，16.3V，16.4V，16.5V….），观察系统状态；
3、在过压中通过LIN开启按摩功能，观察系统状态；
4、将电压调至17V，每秒逐格向下调节（16.9V，16.8V，16.7V，16.6V，16.5V….），观察系统状态；
5、恢复电压后通过LIN开启按摩功能，观察系统状态。</t>
  </si>
  <si>
    <t>1、步骤2：当PIN脚两处电压高于16.5V±0.5V，系统处于过压，高电压故障上传报文信号：MassgUStsAtPass_LZCU_LIN5=2（OverVoltage）；
2、步骤3：在过压中无法通过LIN开启按摩功能；
3、步骤4：当PIN脚两处电压低于16.5V±0.5V，系统电压恢复，上传报文信号：MassgUStsAtPass_LZCU_LIN5=0（Normal）；
4、步骤5：电压恢复后，能正常通过LIN开启按摩功能；</t>
  </si>
  <si>
    <t>1、步骤2：当PIN脚两处电压为16.56V，系统处于过压，高电压故障上传报文信号：MassgUStsAtPass_LZCU_LIN5=2（OverVoltage）；
2、步骤3：在过压中无法通过LIN开启按摩功能；
3、步骤4：当PIN脚两处电压为16.06V，系统电压恢复，上传报文信号：MassgUStsAtPass_LZCU_LIN5=0（Normal）；
4、步骤5：电压恢复后，能正常通过LIN开启按摩功能；</t>
  </si>
  <si>
    <t>1、系统处于待机状态，当前没有开启按摩功能；
2、将电压调至8V，每秒逐格向下调节（7.9V，7.8V，7.7V，7.6V，7.5V….），观察系统状态；
3、在LIN通讯丢失中通过LIN开启按摩功能，观察系统状态；
4、将电压调至7，每秒逐格向上调节（7.0V，7.1V，7.2V，7.3V，7.4V….），观察系统状态。</t>
  </si>
  <si>
    <t>1、步骤2：当PIN脚两处电压电压低于7.0V±0.5V，LIN通讯功能丢失；
2、步骤3：在LIN通讯丢失中无法通过LIN开启按摩功能；
3、步骤4：当PIN脚两处电压电压高于电压7.5V±0.5V，LIN通讯功能恢复。</t>
  </si>
  <si>
    <t>1、步骤2：当PIN脚两处电压为7.06V，LIN通讯功能丢失；
2、步骤3：在LIN通讯丢失中无法通过LIN开启按摩功能；
3、步骤4：当PIN脚两处电压为7.56V，LIN通讯功能恢复。</t>
  </si>
  <si>
    <t>1、系统处于待机状态，当前没有开启按摩功能；
2、将电压调至18V，每秒逐格向上调节（18.1V，18.2V，18.3V，18.4V，18.5V….），观察系统状态；
3、在LIN通讯丢失中通过LIN开启按摩功能，观察系统状态；
4、将电压调至19V，每秒逐格向下调节（18.9V，18.8V，18.7V，18.6V，18.5V….），观察系统状态。</t>
  </si>
  <si>
    <t>1、步骤2：当PIN脚两处电压高于18.5V±0.5V，LIN通讯功能丢失；
2、步骤3：在LIN通讯丢失中无法通过LIN开启按摩功能；
3、步骤4：当PIN脚两处电压低于18.0V±0.5V，LIN通讯功能恢复。</t>
  </si>
  <si>
    <t>1、步骤2：当PIN脚两处电压为18.56V，LIN通讯功能丢失；
2、步骤3：在LIN通讯丢失中无法通过LIN开启按摩功能；
3、步骤4：当PIN脚两处电压为18.07V，LIN通讯功能恢复。</t>
  </si>
  <si>
    <t>1、步骤2：发送休眠指令，系统立即进入休眠，静态电流为6.9μA；
2、步骤3：发送唤醒指令系统立刻唤醒并进入待机状态，待机电流为18.75mA。</t>
  </si>
  <si>
    <t>1、步骤2：在触发的按摩动作下，LIN总线断开及不触发任意指令，按摩动作停止，系统5S后进入休眠，静态电流小于或等于100μA；
2、步骤3：LIN总线恢复连接，按摩从休眠前模式的第一个步骤恢复动作，单个气袋充气时间2S||4S||6S。</t>
  </si>
  <si>
    <t>1、步骤2：在触发的按摩动作下，LIN总线断开，按摩动作停止，00:05.41后进入休眠，静态电流为6.6μA。
2、步骤3：LIN总线恢复连接，按摩从休眠前模式的第一个步骤恢复动作，单个气袋充气时间2S||4S||6S。</t>
  </si>
  <si>
    <t>1、步骤2：在触发的按摩动作下，发送休眠指令，系统立即停止按摩动作并进入休眠，静态电流小于或等于100μA；
2、步骤3：发送唤醒指令，按摩从休眠前模式的第一个步骤恢复动作，单个气袋充气时间2S||4S||6S。</t>
  </si>
  <si>
    <t>1、步骤2：在触发的按摩动作下，发送休眠指令，系统立即停止按摩动作并进入休眠，静态电流为6.5μA。
2、步骤3：发送唤醒指令，按摩从休眠前模式的第一个步骤恢复动作，单个气袋充气时间2S||4S||6S。</t>
  </si>
  <si>
    <t>1、系统处于待机状态；
2、发送任意按摩指令；
3、把pump进行断开操作；
4、把pump进行恢复连接；
5、重启电源，观察系统状态；
6、发送任意按摩指令；
7、观察系统状态。</t>
  </si>
  <si>
    <t>1、LIN通讯正常
2、测试电压13.5V
3、测试工具：P_LIN</t>
  </si>
  <si>
    <t>系统处于待机状态；
1、触发按摩开启状态：PassMassgStsCmd_LZCU_LIN5=0x1（ON）
     触发按摩模式指令：PassMassgModStsCmd_LZCU_LIN5=0x0（Mode1）；
     触发按摩力度指令：PassMassgIntenStsCmd_LZCU_LIN5=0x0（Low）；
2、以1S的频率，切换按摩模式指令 PassMassgModStsCmd_LZCU_LIN5：0x0-&gt;1-&gt;2-&gt;3-&gt;4-&gt;5-&gt;4-&gt;3-&gt;2-&gt;1-&gt;0-&gt;4-&gt;2-&gt;5-&gt;...（可随意切换按摩模式有效值）；
3、观察系统状态。</t>
    <phoneticPr fontId="6" type="noConversion"/>
  </si>
  <si>
    <t>系统处于待机状态；
1、触发按摩开启状态：PassMassgStsCmd_LZCU_LIN5=0x1（ON）
     触发按摩模式指令：PassMassgModStsCmd_LZCU_LIN5=0x4（Mode5）；
     触发按摩力度指令：PassMassgIntenStsCmd_LZCU_LIN5=0x0（Low）；
2、以1S的频率，切换按摩力度指令 PassMassgIntenStsCmd_LZCU_LIN5：0x0-&gt;1-&gt;2-&gt;1-&gt;0-&gt;2-&gt;0-&gt;...（可随意切换按摩力度有效值）；
3、观察系统状态。</t>
    <phoneticPr fontId="6" type="noConversion"/>
  </si>
  <si>
    <t>步骤3：
按摩模式反馈信号为: MassgModStsAtPass_LZCU_LIN5=0x0-&gt;1-&gt;2-&gt;3-&gt;4-&gt;5-&gt;4-&gt;3-&gt;2-&gt;1-&gt;0-&gt;4-&gt;2-&gt;5-&gt;...；
按摩力度反馈信号为：MassgIntenStsAtPass_LZCU_LIN5=0x0（Low）；
按摩模式反馈信号 MassgModStsAtPass_LZCU_LIN5 跟随 PassMassgModStsCmd_LZCU_LIN5 信号变化而变化；
按摩模式切换后，系统立即执行新的模式步骤1，按摩动作逻辑符合规格书规范。</t>
    <phoneticPr fontId="6" type="noConversion"/>
  </si>
  <si>
    <t>步骤3：
按摩模式反馈信号为: MassgModStsAtPass_LZCU_LIN5=0x0-&gt;1-&gt;2-&gt;3-&gt;4-&gt;5-&gt;4-&gt;3-&gt;2-&gt;1-&gt;0-&gt;4-&gt;2-&gt;5-&gt;...；
按摩力度反馈信号为：MassgIntenStsAtPass_LZCU_LIN5=0x0（Low）；
按摩模式信号 MassgModStsAtPass_LZCU_LIN5 跟随 PassMassgModStsCmd_LZCU_LIN5 信号变化而变化；
按摩模式切换后，系统立即执行新的模式步骤1，按摩动作逻辑符合规格书规范。</t>
    <phoneticPr fontId="6" type="noConversion"/>
  </si>
  <si>
    <t>步骤3：
按摩模式反馈信号为: MassgModStsAtPass_LZCU_LIN5=0x4（Mode5）；
按摩力度反馈信号为：MassgIntenStsAtPass_LZCU_LIN5=0x0-&gt;1-&gt;2-&gt;1-&gt;0-&gt;2-&gt;0-&gt;...；
按摩力度反馈信号 MassgIntenStsAtPass_LZCU_LIN5 跟随 PassMassgIntenStsCmd_LZCU_LIN5 信号变化而变化；
按摩力度切换后，系统立即在当前气袋或下个气袋执行新的按摩力度，按摩动作逻辑符合规格书规范。</t>
    <phoneticPr fontId="6" type="noConversion"/>
  </si>
  <si>
    <t>1、TST1.1代表测试前的相关准备测试；
2、TST1.2代表腰托无效值的测试；
3、TST1.3代表按摩自停后开启腰托按摩功能的测试；
4、TST1.4代表网络管理的测试；
5、TSTST1.5代表常规测试。</t>
    <phoneticPr fontId="7" type="noConversion"/>
  </si>
  <si>
    <t>T1.4.0</t>
    <phoneticPr fontId="6" type="noConversion"/>
  </si>
  <si>
    <t>T1.4.3</t>
  </si>
  <si>
    <t>按摩自停后开启</t>
    <phoneticPr fontId="6" type="noConversion"/>
  </si>
  <si>
    <t>按摩模式力度切换</t>
    <phoneticPr fontId="6" type="noConversion"/>
  </si>
  <si>
    <t>首次上电</t>
    <phoneticPr fontId="6" type="noConversion"/>
  </si>
  <si>
    <t>按摩开启关闭</t>
    <phoneticPr fontId="6" type="noConversion"/>
  </si>
  <si>
    <t>按摩记忆</t>
    <phoneticPr fontId="6" type="noConversion"/>
  </si>
  <si>
    <t>按摩重新计时</t>
    <phoneticPr fontId="6" type="noConversion"/>
  </si>
  <si>
    <t>26B MX11副驾按摩测试报告封面</t>
    <phoneticPr fontId="7" type="noConversion"/>
  </si>
  <si>
    <t>26B MX11副驾按摩测试案例</t>
    <phoneticPr fontId="7" type="noConversion"/>
  </si>
  <si>
    <t>26B MX11副驾按摩测试案例功能测试</t>
    <phoneticPr fontId="7" type="noConversion"/>
  </si>
  <si>
    <t>26B MX11副驾十点按摩</t>
    <phoneticPr fontId="7" type="noConversion"/>
  </si>
  <si>
    <t>26B MX11副驾按摩测试案例</t>
    <phoneticPr fontId="6" type="noConversion"/>
  </si>
  <si>
    <t>1、无应用功能变化，需应用功能是否正常。</t>
    <phoneticPr fontId="6" type="noConversion"/>
  </si>
  <si>
    <t>附件图片：图 1-1 和 图1-2</t>
    <phoneticPr fontId="6" type="noConversion"/>
  </si>
  <si>
    <t>附件图片：图 1-3</t>
    <phoneticPr fontId="6" type="noConversion"/>
  </si>
  <si>
    <t>图 1-3·系统上电待机</t>
    <phoneticPr fontId="6" type="noConversion"/>
  </si>
  <si>
    <t>图 1-1·软件校验和</t>
    <phoneticPr fontId="6" type="noConversion"/>
  </si>
  <si>
    <t>图 1-2·软件烧录成功</t>
    <phoneticPr fontId="6" type="noConversion"/>
  </si>
  <si>
    <t>1、步骤3：CRC of data = 0x097EC428, CRC of file = 0xD79ACDCB；
2、步骤5：烧录成功后，烧录软件会显示“烧录成功”。</t>
    <phoneticPr fontId="6" type="noConversion"/>
  </si>
  <si>
    <t>1、正常连接ARM仿真器；
2、打开烧录软件J-Flash；
3、选择芯片类型为“BAT32A239KK”，将程序烧入样机中；
4、烧录成功后，观察烧录软件界面。</t>
    <phoneticPr fontId="6" type="noConversion"/>
  </si>
  <si>
    <t>1、步骤1：交叉按摩，按摩力度高档，按摩气袋单个充气时间00:06.20，按摩动作逻辑符合规格书规范，电流为2.23A；
按摩开启状态反馈为：MassgOperStsAtPass_LZCU_LIN5=0x1（ON）；
按摩模式1反馈信号为: MassgModStsAtPass_LZCU_LIN5=0x0（Mode1）；
按摩力度高档反馈信号为：MassgIntenStsAtPass_LZCU_LIN5=0x2（High）；
2、步骤2：按摩运行15:03.17自停；
按摩状态反馈为：MassgOperStsAtPass_LZCU_LIN5=0x0（OFF）；
按摩模式1反馈信号为: MassgModStsAtPass_LZCU_LIN5=0x0（Mode1）；
按摩力度高档反馈信号为：MassgIntenStsAtPass_LZCU_LIN5=0x2（High）。</t>
    <phoneticPr fontId="6" type="noConversion"/>
  </si>
  <si>
    <t>陈嘉敏、徐宏宇</t>
    <phoneticPr fontId="7" type="noConversion"/>
  </si>
  <si>
    <t>陈嘉敏</t>
    <phoneticPr fontId="7" type="noConversion"/>
  </si>
  <si>
    <t>SWV03</t>
    <phoneticPr fontId="7" type="noConversion"/>
  </si>
  <si>
    <t>王震霄</t>
    <phoneticPr fontId="7" type="noConversion"/>
  </si>
  <si>
    <t>V04</t>
    <phoneticPr fontId="6" type="noConversion"/>
  </si>
  <si>
    <t>步骤2：
F18E回复P000049993001；
F193回复H000000412004；
F180回复S000002661005；
F104回复S000002189001；
F1A0回复S000006927003；
F103回复S000002188001。</t>
    <phoneticPr fontId="6" type="noConversion"/>
  </si>
  <si>
    <r>
      <t>步骤2：
F18E回复P000049993001；
F193回复H00000041200</t>
    </r>
    <r>
      <rPr>
        <b/>
        <sz val="12"/>
        <rFont val="等线"/>
        <family val="3"/>
        <charset val="134"/>
        <scheme val="minor"/>
      </rPr>
      <t>4</t>
    </r>
    <r>
      <rPr>
        <b/>
        <sz val="12"/>
        <color theme="1"/>
        <rFont val="等线"/>
        <family val="3"/>
        <charset val="134"/>
        <scheme val="minor"/>
      </rPr>
      <t>；
F180回复S000002661005；
F104回复S000002189001；
F1A0回复S000006927003；
F103回复S000002188001。</t>
    </r>
    <phoneticPr fontId="6" type="noConversion"/>
  </si>
  <si>
    <t xml:space="preserve"> 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</si>
</sst>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等线"/>
      <charset val="134"/>
      <scheme val="minor"/>
    </font>
    <font>
      <sz val="12"/>
      <color theme="1"/>
      <name val="微软雅黑"/>
      <family val="2"/>
      <charset val="134"/>
    </font>
    <font>
      <b/>
      <sz val="11"/>
      <color theme="1"/>
      <name val="等线"/>
      <family val="3"/>
      <charset val="134"/>
      <scheme val="minor"/>
    </font>
    <font>
      <sz val="9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20"/>
      <color rgb="FFFF0000"/>
      <name val="微软雅黑"/>
      <family val="2"/>
      <charset val="134"/>
    </font>
    <font>
      <b/>
      <sz val="16"/>
      <name val="等线"/>
      <family val="3"/>
      <charset val="134"/>
      <scheme val="minor"/>
    </font>
    <font>
      <b/>
      <sz val="14"/>
      <color rgb="FF0070C0"/>
      <name val="等线"/>
      <family val="3"/>
      <charset val="134"/>
      <scheme val="minor"/>
    </font>
    <font>
      <b/>
      <sz val="14"/>
      <name val="等线"/>
      <family val="3"/>
      <charset val="134"/>
      <scheme val="minor"/>
    </font>
    <font>
      <b/>
      <sz val="16"/>
      <color rgb="FF7030A0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22"/>
      <color rgb="FF3B3B3B"/>
      <name val="等线"/>
      <family val="3"/>
      <charset val="134"/>
      <scheme val="minor"/>
    </font>
    <font>
      <b/>
      <sz val="22"/>
      <color theme="1"/>
      <name val="等线"/>
      <family val="3"/>
      <charset val="134"/>
      <scheme val="minor"/>
    </font>
    <font>
      <b/>
      <sz val="12"/>
      <color rgb="FF3B3B3B"/>
      <name val="等线"/>
      <family val="3"/>
      <charset val="134"/>
      <scheme val="minor"/>
    </font>
    <font>
      <b/>
      <sz val="12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8"/>
      <name val="等线"/>
      <family val="3"/>
      <charset val="134"/>
      <scheme val="minor"/>
    </font>
    <font>
      <b/>
      <sz val="10"/>
      <name val="等线"/>
      <family val="3"/>
      <charset val="134"/>
      <scheme val="minor"/>
    </font>
    <font>
      <b/>
      <sz val="9"/>
      <name val="等线"/>
      <family val="3"/>
      <charset val="134"/>
      <scheme val="minor"/>
    </font>
    <font>
      <b/>
      <sz val="10"/>
      <color indexed="30"/>
      <name val="等线"/>
      <family val="3"/>
      <charset val="134"/>
      <scheme val="minor"/>
    </font>
    <font>
      <b/>
      <sz val="22"/>
      <color theme="1"/>
      <name val="黑体"/>
      <family val="3"/>
      <charset val="134"/>
    </font>
    <font>
      <sz val="12"/>
      <name val="微软雅黑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13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4" fillId="0" borderId="0" xfId="1"/>
    <xf numFmtId="0" fontId="8" fillId="0" borderId="0" xfId="1" applyFont="1" applyAlignment="1">
      <alignment horizontal="center" vertical="center"/>
    </xf>
    <xf numFmtId="0" fontId="4" fillId="0" borderId="0" xfId="1" applyAlignment="1">
      <alignment horizontal="center"/>
    </xf>
    <xf numFmtId="0" fontId="9" fillId="5" borderId="2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0" fontId="12" fillId="5" borderId="2" xfId="0" applyNumberFormat="1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1" fillId="6" borderId="6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4" fillId="8" borderId="7" xfId="0" applyFont="1" applyFill="1" applyBorder="1" applyAlignment="1">
      <alignment horizontal="center" vertical="center" textRotation="255" wrapText="1"/>
    </xf>
    <xf numFmtId="0" fontId="14" fillId="8" borderId="9" xfId="0" applyFont="1" applyFill="1" applyBorder="1" applyAlignment="1">
      <alignment horizontal="center" vertical="center" textRotation="255" wrapText="1"/>
    </xf>
    <xf numFmtId="0" fontId="13" fillId="0" borderId="3" xfId="0" applyFont="1" applyBorder="1" applyAlignment="1">
      <alignment horizontal="center" vertical="center"/>
    </xf>
    <xf numFmtId="0" fontId="13" fillId="9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6" fillId="8" borderId="5" xfId="0" applyFont="1" applyFill="1" applyBorder="1" applyAlignment="1">
      <alignment horizontal="center" vertical="center" wrapText="1"/>
    </xf>
    <xf numFmtId="58" fontId="17" fillId="9" borderId="8" xfId="0" applyNumberFormat="1" applyFont="1" applyFill="1" applyBorder="1" applyAlignment="1">
      <alignment horizontal="left" vertical="center" wrapText="1"/>
    </xf>
    <xf numFmtId="0" fontId="17" fillId="9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2" xfId="0" applyFont="1" applyBorder="1" applyAlignment="1">
      <alignment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left" vertical="center" wrapText="1"/>
    </xf>
    <xf numFmtId="0" fontId="18" fillId="9" borderId="2" xfId="0" applyFont="1" applyFill="1" applyBorder="1" applyAlignment="1">
      <alignment horizontal="center" vertical="center" wrapText="1"/>
    </xf>
    <xf numFmtId="0" fontId="18" fillId="9" borderId="2" xfId="0" applyFont="1" applyFill="1" applyBorder="1" applyAlignment="1">
      <alignment horizontal="left" vertical="center" wrapText="1"/>
    </xf>
    <xf numFmtId="0" fontId="18" fillId="9" borderId="8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18" fillId="9" borderId="2" xfId="0" applyFont="1" applyFill="1" applyBorder="1" applyAlignment="1">
      <alignment vertical="center" wrapText="1"/>
    </xf>
    <xf numFmtId="0" fontId="18" fillId="0" borderId="2" xfId="0" applyFont="1" applyBorder="1" applyAlignment="1">
      <alignment vertical="center" wrapText="1"/>
    </xf>
    <xf numFmtId="0" fontId="2" fillId="9" borderId="2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9" borderId="2" xfId="0" applyFont="1" applyFill="1" applyBorder="1" applyAlignment="1">
      <alignment horizontal="left" vertical="center"/>
    </xf>
    <xf numFmtId="0" fontId="17" fillId="9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/>
    </xf>
    <xf numFmtId="0" fontId="23" fillId="9" borderId="23" xfId="0" applyFont="1" applyFill="1" applyBorder="1" applyAlignment="1">
      <alignment horizontal="center" vertical="center" textRotation="255" wrapText="1"/>
    </xf>
    <xf numFmtId="0" fontId="0" fillId="0" borderId="0" xfId="0" applyAlignment="1">
      <alignment horizontal="left" vertical="center"/>
    </xf>
    <xf numFmtId="0" fontId="16" fillId="0" borderId="5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left" vertical="center" wrapText="1"/>
    </xf>
    <xf numFmtId="0" fontId="17" fillId="9" borderId="2" xfId="0" applyFont="1" applyFill="1" applyBorder="1" applyAlignment="1">
      <alignment horizontal="left" vertical="center" wrapText="1"/>
    </xf>
    <xf numFmtId="0" fontId="18" fillId="9" borderId="1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0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8" xfId="0" applyBorder="1" applyAlignment="1">
      <alignment horizontal="center"/>
    </xf>
    <xf numFmtId="0" fontId="8" fillId="0" borderId="3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4" fillId="0" borderId="14" xfId="1" applyBorder="1" applyAlignment="1">
      <alignment horizontal="center"/>
    </xf>
    <xf numFmtId="0" fontId="4" fillId="0" borderId="15" xfId="1" applyBorder="1" applyAlignment="1">
      <alignment horizontal="center"/>
    </xf>
    <xf numFmtId="0" fontId="4" fillId="0" borderId="19" xfId="1" applyBorder="1" applyAlignment="1">
      <alignment horizontal="center"/>
    </xf>
    <xf numFmtId="0" fontId="4" fillId="0" borderId="17" xfId="1" applyBorder="1" applyAlignment="1">
      <alignment horizontal="center"/>
    </xf>
    <xf numFmtId="0" fontId="4" fillId="0" borderId="18" xfId="1" applyBorder="1" applyAlignment="1">
      <alignment horizontal="center"/>
    </xf>
    <xf numFmtId="0" fontId="4" fillId="0" borderId="8" xfId="1" applyBorder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4" fillId="0" borderId="16" xfId="1" applyBorder="1" applyAlignment="1">
      <alignment horizontal="center"/>
    </xf>
    <xf numFmtId="0" fontId="4" fillId="0" borderId="0" xfId="1" applyAlignment="1">
      <alignment horizontal="center"/>
    </xf>
    <xf numFmtId="0" fontId="4" fillId="0" borderId="20" xfId="1" applyBorder="1" applyAlignment="1">
      <alignment horizontal="center"/>
    </xf>
    <xf numFmtId="0" fontId="4" fillId="0" borderId="2" xfId="1" applyBorder="1" applyAlignment="1">
      <alignment horizontal="center"/>
    </xf>
    <xf numFmtId="0" fontId="8" fillId="0" borderId="2" xfId="1" applyFont="1" applyBorder="1" applyAlignment="1">
      <alignment horizontal="center" vertical="center"/>
    </xf>
    <xf numFmtId="0" fontId="4" fillId="0" borderId="14" xfId="1" applyBorder="1" applyAlignment="1">
      <alignment horizontal="center" vertical="center"/>
    </xf>
    <xf numFmtId="0" fontId="4" fillId="0" borderId="15" xfId="1" applyBorder="1" applyAlignment="1">
      <alignment horizontal="center" vertical="center"/>
    </xf>
    <xf numFmtId="0" fontId="4" fillId="0" borderId="19" xfId="1" applyBorder="1" applyAlignment="1">
      <alignment horizontal="center" vertical="center"/>
    </xf>
    <xf numFmtId="0" fontId="4" fillId="0" borderId="16" xfId="1" applyBorder="1" applyAlignment="1">
      <alignment horizontal="center" vertical="center"/>
    </xf>
    <xf numFmtId="0" fontId="4" fillId="0" borderId="0" xfId="1" applyAlignment="1">
      <alignment horizontal="center" vertical="center"/>
    </xf>
    <xf numFmtId="0" fontId="4" fillId="0" borderId="20" xfId="1" applyBorder="1" applyAlignment="1">
      <alignment horizontal="center" vertical="center"/>
    </xf>
    <xf numFmtId="0" fontId="4" fillId="0" borderId="17" xfId="1" applyBorder="1" applyAlignment="1">
      <alignment horizontal="center" vertical="center"/>
    </xf>
    <xf numFmtId="0" fontId="4" fillId="0" borderId="18" xfId="1" applyBorder="1" applyAlignment="1">
      <alignment horizontal="center" vertical="center"/>
    </xf>
    <xf numFmtId="0" fontId="4" fillId="0" borderId="8" xfId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left" vertical="center" wrapText="1"/>
    </xf>
    <xf numFmtId="0" fontId="20" fillId="0" borderId="3" xfId="0" applyFont="1" applyBorder="1" applyAlignment="1">
      <alignment horizontal="left" vertical="center" wrapText="1"/>
    </xf>
    <xf numFmtId="0" fontId="20" fillId="0" borderId="4" xfId="0" applyFont="1" applyBorder="1" applyAlignment="1">
      <alignment horizontal="left" vertical="center" wrapText="1"/>
    </xf>
    <xf numFmtId="0" fontId="20" fillId="0" borderId="5" xfId="0" applyFont="1" applyBorder="1" applyAlignment="1">
      <alignment horizontal="left" vertical="center" wrapText="1"/>
    </xf>
    <xf numFmtId="0" fontId="21" fillId="0" borderId="3" xfId="0" applyFont="1" applyBorder="1" applyAlignment="1">
      <alignment horizontal="left" vertical="center" wrapText="1"/>
    </xf>
    <xf numFmtId="0" fontId="21" fillId="0" borderId="4" xfId="0" applyFont="1" applyBorder="1" applyAlignment="1">
      <alignment horizontal="left" vertical="center" wrapText="1"/>
    </xf>
    <xf numFmtId="0" fontId="21" fillId="0" borderId="5" xfId="0" applyFont="1" applyBorder="1" applyAlignment="1">
      <alignment horizontal="left" vertical="center" wrapText="1"/>
    </xf>
    <xf numFmtId="0" fontId="20" fillId="0" borderId="14" xfId="0" applyFont="1" applyBorder="1" applyAlignment="1">
      <alignment horizontal="left" vertical="top" wrapText="1"/>
    </xf>
    <xf numFmtId="0" fontId="20" fillId="0" borderId="15" xfId="0" applyFont="1" applyBorder="1" applyAlignment="1">
      <alignment horizontal="left" vertical="top" wrapText="1"/>
    </xf>
    <xf numFmtId="0" fontId="20" fillId="0" borderId="19" xfId="0" applyFont="1" applyBorder="1" applyAlignment="1">
      <alignment horizontal="left" vertical="top" wrapText="1"/>
    </xf>
    <xf numFmtId="0" fontId="20" fillId="0" borderId="16" xfId="0" applyFont="1" applyBorder="1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0" fontId="20" fillId="0" borderId="20" xfId="0" applyFont="1" applyBorder="1" applyAlignment="1">
      <alignment horizontal="left" vertical="top" wrapText="1"/>
    </xf>
    <xf numFmtId="0" fontId="20" fillId="0" borderId="17" xfId="0" applyFont="1" applyBorder="1" applyAlignment="1">
      <alignment horizontal="left" vertical="top" wrapText="1"/>
    </xf>
    <xf numFmtId="0" fontId="20" fillId="0" borderId="18" xfId="0" applyFont="1" applyBorder="1" applyAlignment="1">
      <alignment horizontal="left" vertical="top" wrapText="1"/>
    </xf>
    <xf numFmtId="0" fontId="20" fillId="0" borderId="8" xfId="0" applyFont="1" applyBorder="1" applyAlignment="1">
      <alignment horizontal="left" vertical="top" wrapText="1"/>
    </xf>
    <xf numFmtId="0" fontId="22" fillId="0" borderId="2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2" fillId="5" borderId="2" xfId="0" applyFont="1" applyFill="1" applyBorder="1" applyAlignment="1">
      <alignment horizontal="center" vertical="center" wrapText="1"/>
    </xf>
    <xf numFmtId="14" fontId="22" fillId="0" borderId="2" xfId="0" applyNumberFormat="1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5" fillId="9" borderId="7" xfId="0" applyFont="1" applyFill="1" applyBorder="1" applyAlignment="1">
      <alignment horizontal="center" vertical="center" textRotation="255" wrapText="1"/>
    </xf>
    <xf numFmtId="0" fontId="15" fillId="9" borderId="10" xfId="0" applyFont="1" applyFill="1" applyBorder="1" applyAlignment="1">
      <alignment horizontal="center" vertical="center" textRotation="255" wrapText="1"/>
    </xf>
    <xf numFmtId="0" fontId="15" fillId="9" borderId="13" xfId="0" applyFont="1" applyFill="1" applyBorder="1" applyAlignment="1">
      <alignment horizontal="center" vertical="center" textRotation="255" wrapText="1"/>
    </xf>
    <xf numFmtId="0" fontId="14" fillId="8" borderId="9" xfId="0" applyFont="1" applyFill="1" applyBorder="1" applyAlignment="1">
      <alignment horizontal="center" vertical="center" textRotation="255" wrapText="1"/>
    </xf>
    <xf numFmtId="0" fontId="14" fillId="8" borderId="10" xfId="0" applyFont="1" applyFill="1" applyBorder="1" applyAlignment="1">
      <alignment horizontal="center" vertical="center" textRotation="255" wrapText="1"/>
    </xf>
    <xf numFmtId="0" fontId="14" fillId="8" borderId="7" xfId="0" applyFont="1" applyFill="1" applyBorder="1" applyAlignment="1">
      <alignment horizontal="center" vertical="center" textRotation="255" wrapText="1"/>
    </xf>
    <xf numFmtId="0" fontId="14" fillId="8" borderId="13" xfId="0" applyFont="1" applyFill="1" applyBorder="1" applyAlignment="1">
      <alignment horizontal="center" vertical="center" textRotation="255" wrapText="1"/>
    </xf>
    <xf numFmtId="0" fontId="15" fillId="9" borderId="21" xfId="0" applyFont="1" applyFill="1" applyBorder="1" applyAlignment="1">
      <alignment horizontal="center" vertical="center" textRotation="255" wrapText="1"/>
    </xf>
    <xf numFmtId="0" fontId="15" fillId="9" borderId="12" xfId="0" applyFont="1" applyFill="1" applyBorder="1" applyAlignment="1">
      <alignment horizontal="center" vertical="center" textRotation="255" wrapText="1"/>
    </xf>
    <xf numFmtId="0" fontId="15" fillId="9" borderId="22" xfId="0" applyFont="1" applyFill="1" applyBorder="1" applyAlignment="1">
      <alignment horizontal="center" vertical="center" textRotation="255" wrapText="1"/>
    </xf>
    <xf numFmtId="0" fontId="15" fillId="9" borderId="7" xfId="0" applyFont="1" applyFill="1" applyBorder="1" applyAlignment="1">
      <alignment horizontal="center" vertical="center" textRotation="255"/>
    </xf>
    <xf numFmtId="0" fontId="15" fillId="9" borderId="10" xfId="0" applyFont="1" applyFill="1" applyBorder="1" applyAlignment="1">
      <alignment horizontal="center" vertical="center" textRotation="255"/>
    </xf>
    <xf numFmtId="0" fontId="15" fillId="9" borderId="11" xfId="0" applyFont="1" applyFill="1" applyBorder="1" applyAlignment="1">
      <alignment horizontal="center" vertical="center" textRotation="255" wrapText="1"/>
    </xf>
    <xf numFmtId="0" fontId="15" fillId="9" borderId="9" xfId="0" applyFont="1" applyFill="1" applyBorder="1" applyAlignment="1">
      <alignment horizontal="center" vertical="center" textRotation="255" wrapText="1"/>
    </xf>
    <xf numFmtId="0" fontId="10" fillId="5" borderId="3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14" fontId="10" fillId="5" borderId="3" xfId="0" applyNumberFormat="1" applyFont="1" applyFill="1" applyBorder="1" applyAlignment="1">
      <alignment horizontal="center" vertical="center" wrapText="1"/>
    </xf>
  </cellXfs>
  <cellStyles count="3">
    <cellStyle name="常规" xfId="0" builtinId="0"/>
    <cellStyle name="常规 2" xfId="1" xr:uid="{00000000-0005-0000-0000-000001000000}"/>
    <cellStyle name="常规 2 2" xfId="2" xr:uid="{00000000-0005-0000-0000-000002000000}"/>
  </cellStyles>
  <dxfs count="3"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0.24994659260841701"/>
        </patternFill>
      </fill>
    </dxf>
  </dxfs>
  <tableStyles count="0" defaultTableStyle="TableStyleMedium2" defaultPivotStyle="PivotStyleLight16"/>
  <colors>
    <mruColors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www.wps.cn/officeDocument/2021/sharedlinks" Target="NUL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26" Type="http://schemas.openxmlformats.org/officeDocument/2006/relationships/image" Target="../media/image28.png"/><Relationship Id="rId39" Type="http://schemas.openxmlformats.org/officeDocument/2006/relationships/image" Target="../media/image41.png"/><Relationship Id="rId21" Type="http://schemas.openxmlformats.org/officeDocument/2006/relationships/image" Target="../media/image23.png"/><Relationship Id="rId34" Type="http://schemas.openxmlformats.org/officeDocument/2006/relationships/image" Target="../media/image36.png"/><Relationship Id="rId42" Type="http://schemas.openxmlformats.org/officeDocument/2006/relationships/image" Target="../media/image44.png"/><Relationship Id="rId7" Type="http://schemas.openxmlformats.org/officeDocument/2006/relationships/image" Target="../media/image9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29" Type="http://schemas.openxmlformats.org/officeDocument/2006/relationships/image" Target="../media/image31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24" Type="http://schemas.openxmlformats.org/officeDocument/2006/relationships/image" Target="../media/image26.png"/><Relationship Id="rId32" Type="http://schemas.openxmlformats.org/officeDocument/2006/relationships/image" Target="../media/image34.png"/><Relationship Id="rId37" Type="http://schemas.openxmlformats.org/officeDocument/2006/relationships/image" Target="../media/image39.png"/><Relationship Id="rId40" Type="http://schemas.openxmlformats.org/officeDocument/2006/relationships/image" Target="../media/image42.png"/><Relationship Id="rId45" Type="http://schemas.openxmlformats.org/officeDocument/2006/relationships/image" Target="../media/image47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23" Type="http://schemas.openxmlformats.org/officeDocument/2006/relationships/image" Target="../media/image25.png"/><Relationship Id="rId28" Type="http://schemas.openxmlformats.org/officeDocument/2006/relationships/image" Target="../media/image30.png"/><Relationship Id="rId36" Type="http://schemas.openxmlformats.org/officeDocument/2006/relationships/image" Target="../media/image38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31" Type="http://schemas.openxmlformats.org/officeDocument/2006/relationships/image" Target="../media/image33.png"/><Relationship Id="rId44" Type="http://schemas.openxmlformats.org/officeDocument/2006/relationships/image" Target="../media/image46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Relationship Id="rId22" Type="http://schemas.openxmlformats.org/officeDocument/2006/relationships/image" Target="../media/image24.png"/><Relationship Id="rId27" Type="http://schemas.openxmlformats.org/officeDocument/2006/relationships/image" Target="../media/image29.png"/><Relationship Id="rId30" Type="http://schemas.openxmlformats.org/officeDocument/2006/relationships/image" Target="../media/image32.png"/><Relationship Id="rId35" Type="http://schemas.openxmlformats.org/officeDocument/2006/relationships/image" Target="../media/image37.png"/><Relationship Id="rId43" Type="http://schemas.openxmlformats.org/officeDocument/2006/relationships/image" Target="../media/image45.png"/><Relationship Id="rId8" Type="http://schemas.openxmlformats.org/officeDocument/2006/relationships/image" Target="../media/image10.png"/><Relationship Id="rId3" Type="http://schemas.openxmlformats.org/officeDocument/2006/relationships/image" Target="../media/image5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5" Type="http://schemas.openxmlformats.org/officeDocument/2006/relationships/image" Target="../media/image27.png"/><Relationship Id="rId33" Type="http://schemas.openxmlformats.org/officeDocument/2006/relationships/image" Target="../media/image35.png"/><Relationship Id="rId38" Type="http://schemas.openxmlformats.org/officeDocument/2006/relationships/image" Target="../media/image40.png"/><Relationship Id="rId46" Type="http://schemas.openxmlformats.org/officeDocument/2006/relationships/image" Target="../media/image48.png"/><Relationship Id="rId20" Type="http://schemas.openxmlformats.org/officeDocument/2006/relationships/image" Target="../media/image22.png"/><Relationship Id="rId41" Type="http://schemas.openxmlformats.org/officeDocument/2006/relationships/image" Target="../media/image43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251460</xdr:colOff>
      <xdr:row>0</xdr:row>
      <xdr:rowOff>320041</xdr:rowOff>
    </xdr:from>
    <xdr:to>
      <xdr:col>4</xdr:col>
      <xdr:colOff>266700</xdr:colOff>
      <xdr:row>0</xdr:row>
      <xdr:rowOff>876300</xdr:rowOff>
    </xdr:to>
    <xdr:pic>
      <xdr:nvPicPr>
        <xdr:cNvPr id="2" name="图片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9610" y="320040"/>
          <a:ext cx="1329690" cy="556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95250</xdr:colOff>
          <xdr:row>87</xdr:row>
          <xdr:rowOff>1571625</xdr:rowOff>
        </xdr:from>
        <xdr:to>
          <xdr:col>11</xdr:col>
          <xdr:colOff>1447800</xdr:colOff>
          <xdr:row>87</xdr:row>
          <xdr:rowOff>2095500</xdr:rowOff>
        </xdr:to>
        <xdr:sp macro="" textlink="">
          <xdr:nvSpPr>
            <xdr:cNvPr id="4099" name="Object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1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484505</xdr:colOff>
      <xdr:row>114</xdr:row>
      <xdr:rowOff>136525</xdr:rowOff>
    </xdr:from>
    <xdr:to>
      <xdr:col>24</xdr:col>
      <xdr:colOff>361315</xdr:colOff>
      <xdr:row>117</xdr:row>
      <xdr:rowOff>1260475</xdr:rowOff>
    </xdr:to>
    <xdr:pic>
      <xdr:nvPicPr>
        <xdr:cNvPr id="39" name="图片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04605" y="99110800"/>
          <a:ext cx="6079490" cy="4953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85726</xdr:colOff>
      <xdr:row>114</xdr:row>
      <xdr:rowOff>117476</xdr:rowOff>
    </xdr:from>
    <xdr:to>
      <xdr:col>5</xdr:col>
      <xdr:colOff>111125</xdr:colOff>
      <xdr:row>115</xdr:row>
      <xdr:rowOff>1006476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9106" y="87976076"/>
          <a:ext cx="2499994" cy="216916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127000</xdr:colOff>
      <xdr:row>116</xdr:row>
      <xdr:rowOff>12701</xdr:rowOff>
    </xdr:from>
    <xdr:to>
      <xdr:col>12</xdr:col>
      <xdr:colOff>477520</xdr:colOff>
      <xdr:row>117</xdr:row>
      <xdr:rowOff>1160781</xdr:rowOff>
    </xdr:to>
    <xdr:pic>
      <xdr:nvPicPr>
        <xdr:cNvPr id="42" name="图片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2285" y="90427811"/>
          <a:ext cx="7153275" cy="2424430"/>
        </a:xfrm>
        <a:prstGeom prst="rect">
          <a:avLst/>
        </a:prstGeom>
      </xdr:spPr>
    </xdr:pic>
    <xdr:clientData/>
  </xdr:twoCellAnchor>
  <xdr:twoCellAnchor editAs="oneCell">
    <xdr:from>
      <xdr:col>5</xdr:col>
      <xdr:colOff>218048</xdr:colOff>
      <xdr:row>114</xdr:row>
      <xdr:rowOff>174625</xdr:rowOff>
    </xdr:from>
    <xdr:to>
      <xdr:col>12</xdr:col>
      <xdr:colOff>571500</xdr:colOff>
      <xdr:row>115</xdr:row>
      <xdr:rowOff>974726</xdr:rowOff>
    </xdr:to>
    <xdr:pic>
      <xdr:nvPicPr>
        <xdr:cNvPr id="43" name="图片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64118" y="88029415"/>
          <a:ext cx="4689232" cy="2087881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12</xdr:row>
      <xdr:rowOff>142497</xdr:rowOff>
    </xdr:from>
    <xdr:to>
      <xdr:col>12</xdr:col>
      <xdr:colOff>129540</xdr:colOff>
      <xdr:row>14</xdr:row>
      <xdr:rowOff>1083388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4825" y="5447922"/>
          <a:ext cx="6810375" cy="3489781"/>
        </a:xfrm>
        <a:prstGeom prst="rect">
          <a:avLst/>
        </a:prstGeom>
      </xdr:spPr>
    </xdr:pic>
    <xdr:clientData/>
  </xdr:twoCellAnchor>
  <xdr:twoCellAnchor editAs="oneCell">
    <xdr:from>
      <xdr:col>15</xdr:col>
      <xdr:colOff>140970</xdr:colOff>
      <xdr:row>17</xdr:row>
      <xdr:rowOff>281940</xdr:rowOff>
    </xdr:from>
    <xdr:to>
      <xdr:col>24</xdr:col>
      <xdr:colOff>133350</xdr:colOff>
      <xdr:row>19</xdr:row>
      <xdr:rowOff>974142</xdr:rowOff>
    </xdr:to>
    <xdr:pic>
      <xdr:nvPicPr>
        <xdr:cNvPr id="44" name="图片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180195" y="10245090"/>
          <a:ext cx="5554980" cy="3248712"/>
        </a:xfrm>
        <a:prstGeom prst="rect">
          <a:avLst/>
        </a:prstGeom>
      </xdr:spPr>
    </xdr:pic>
    <xdr:clientData/>
  </xdr:twoCellAnchor>
  <xdr:twoCellAnchor editAs="oneCell">
    <xdr:from>
      <xdr:col>1</xdr:col>
      <xdr:colOff>605790</xdr:colOff>
      <xdr:row>17</xdr:row>
      <xdr:rowOff>171450</xdr:rowOff>
    </xdr:from>
    <xdr:to>
      <xdr:col>11</xdr:col>
      <xdr:colOff>283845</xdr:colOff>
      <xdr:row>19</xdr:row>
      <xdr:rowOff>1124380</xdr:rowOff>
    </xdr:to>
    <xdr:pic>
      <xdr:nvPicPr>
        <xdr:cNvPr id="45" name="图片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77265" y="10134600"/>
          <a:ext cx="5882640" cy="3496105"/>
        </a:xfrm>
        <a:prstGeom prst="rect">
          <a:avLst/>
        </a:prstGeom>
      </xdr:spPr>
    </xdr:pic>
    <xdr:clientData/>
  </xdr:twoCellAnchor>
  <xdr:twoCellAnchor editAs="oneCell">
    <xdr:from>
      <xdr:col>14</xdr:col>
      <xdr:colOff>295530</xdr:colOff>
      <xdr:row>12</xdr:row>
      <xdr:rowOff>192404</xdr:rowOff>
    </xdr:from>
    <xdr:to>
      <xdr:col>25</xdr:col>
      <xdr:colOff>322761</xdr:colOff>
      <xdr:row>14</xdr:row>
      <xdr:rowOff>1123392</xdr:rowOff>
    </xdr:to>
    <xdr:pic>
      <xdr:nvPicPr>
        <xdr:cNvPr id="46" name="图片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715630" y="5497829"/>
          <a:ext cx="6841416" cy="3497023"/>
        </a:xfrm>
        <a:prstGeom prst="rect">
          <a:avLst/>
        </a:prstGeom>
      </xdr:spPr>
    </xdr:pic>
    <xdr:clientData/>
  </xdr:twoCellAnchor>
  <xdr:twoCellAnchor editAs="oneCell">
    <xdr:from>
      <xdr:col>2</xdr:col>
      <xdr:colOff>320039</xdr:colOff>
      <xdr:row>22</xdr:row>
      <xdr:rowOff>152400</xdr:rowOff>
    </xdr:from>
    <xdr:to>
      <xdr:col>11</xdr:col>
      <xdr:colOff>495805</xdr:colOff>
      <xdr:row>24</xdr:row>
      <xdr:rowOff>1009650</xdr:rowOff>
    </xdr:to>
    <xdr:pic>
      <xdr:nvPicPr>
        <xdr:cNvPr id="47" name="图片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10639" y="14773275"/>
          <a:ext cx="5747891" cy="3400425"/>
        </a:xfrm>
        <a:prstGeom prst="rect">
          <a:avLst/>
        </a:prstGeom>
      </xdr:spPr>
    </xdr:pic>
    <xdr:clientData/>
  </xdr:twoCellAnchor>
  <xdr:twoCellAnchor editAs="oneCell">
    <xdr:from>
      <xdr:col>15</xdr:col>
      <xdr:colOff>196215</xdr:colOff>
      <xdr:row>22</xdr:row>
      <xdr:rowOff>262890</xdr:rowOff>
    </xdr:from>
    <xdr:to>
      <xdr:col>24</xdr:col>
      <xdr:colOff>306705</xdr:colOff>
      <xdr:row>24</xdr:row>
      <xdr:rowOff>1069627</xdr:rowOff>
    </xdr:to>
    <xdr:pic>
      <xdr:nvPicPr>
        <xdr:cNvPr id="53" name="图片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235440" y="14883765"/>
          <a:ext cx="5682615" cy="3359437"/>
        </a:xfrm>
        <a:prstGeom prst="rect">
          <a:avLst/>
        </a:prstGeom>
      </xdr:spPr>
    </xdr:pic>
    <xdr:clientData/>
  </xdr:twoCellAnchor>
  <xdr:twoCellAnchor editAs="oneCell">
    <xdr:from>
      <xdr:col>1</xdr:col>
      <xdr:colOff>438150</xdr:colOff>
      <xdr:row>32</xdr:row>
      <xdr:rowOff>114300</xdr:rowOff>
    </xdr:from>
    <xdr:to>
      <xdr:col>11</xdr:col>
      <xdr:colOff>207645</xdr:colOff>
      <xdr:row>34</xdr:row>
      <xdr:rowOff>1085397</xdr:rowOff>
    </xdr:to>
    <xdr:pic>
      <xdr:nvPicPr>
        <xdr:cNvPr id="54" name="图片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09625" y="24050625"/>
          <a:ext cx="5964555" cy="3533322"/>
        </a:xfrm>
        <a:prstGeom prst="rect">
          <a:avLst/>
        </a:prstGeom>
      </xdr:spPr>
    </xdr:pic>
    <xdr:clientData/>
  </xdr:twoCellAnchor>
  <xdr:twoCellAnchor editAs="oneCell">
    <xdr:from>
      <xdr:col>15</xdr:col>
      <xdr:colOff>125730</xdr:colOff>
      <xdr:row>27</xdr:row>
      <xdr:rowOff>243840</xdr:rowOff>
    </xdr:from>
    <xdr:to>
      <xdr:col>24</xdr:col>
      <xdr:colOff>247650</xdr:colOff>
      <xdr:row>29</xdr:row>
      <xdr:rowOff>1067486</xdr:rowOff>
    </xdr:to>
    <xdr:pic>
      <xdr:nvPicPr>
        <xdr:cNvPr id="55" name="图片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164955" y="19522440"/>
          <a:ext cx="5684520" cy="3376346"/>
        </a:xfrm>
        <a:prstGeom prst="rect">
          <a:avLst/>
        </a:prstGeom>
      </xdr:spPr>
    </xdr:pic>
    <xdr:clientData/>
  </xdr:twoCellAnchor>
  <xdr:twoCellAnchor editAs="oneCell">
    <xdr:from>
      <xdr:col>1</xdr:col>
      <xdr:colOff>617220</xdr:colOff>
      <xdr:row>27</xdr:row>
      <xdr:rowOff>205740</xdr:rowOff>
    </xdr:from>
    <xdr:to>
      <xdr:col>11</xdr:col>
      <xdr:colOff>15538</xdr:colOff>
      <xdr:row>29</xdr:row>
      <xdr:rowOff>952500</xdr:rowOff>
    </xdr:to>
    <xdr:pic>
      <xdr:nvPicPr>
        <xdr:cNvPr id="56" name="图片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88695" y="19484340"/>
          <a:ext cx="5581948" cy="3299460"/>
        </a:xfrm>
        <a:prstGeom prst="rect">
          <a:avLst/>
        </a:prstGeom>
      </xdr:spPr>
    </xdr:pic>
    <xdr:clientData/>
  </xdr:twoCellAnchor>
  <xdr:twoCellAnchor editAs="oneCell">
    <xdr:from>
      <xdr:col>2</xdr:col>
      <xdr:colOff>247650</xdr:colOff>
      <xdr:row>38</xdr:row>
      <xdr:rowOff>240030</xdr:rowOff>
    </xdr:from>
    <xdr:to>
      <xdr:col>11</xdr:col>
      <xdr:colOff>243840</xdr:colOff>
      <xdr:row>40</xdr:row>
      <xdr:rowOff>968181</xdr:rowOff>
    </xdr:to>
    <xdr:pic>
      <xdr:nvPicPr>
        <xdr:cNvPr id="57" name="图片 5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38250" y="29224605"/>
          <a:ext cx="5564505" cy="3284661"/>
        </a:xfrm>
        <a:prstGeom prst="rect">
          <a:avLst/>
        </a:prstGeom>
      </xdr:spPr>
    </xdr:pic>
    <xdr:clientData/>
  </xdr:twoCellAnchor>
  <xdr:twoCellAnchor editAs="oneCell">
    <xdr:from>
      <xdr:col>15</xdr:col>
      <xdr:colOff>281940</xdr:colOff>
      <xdr:row>38</xdr:row>
      <xdr:rowOff>163829</xdr:rowOff>
    </xdr:from>
    <xdr:to>
      <xdr:col>25</xdr:col>
      <xdr:colOff>149818</xdr:colOff>
      <xdr:row>40</xdr:row>
      <xdr:rowOff>1085849</xdr:rowOff>
    </xdr:to>
    <xdr:pic>
      <xdr:nvPicPr>
        <xdr:cNvPr id="58" name="图片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321165" y="29148404"/>
          <a:ext cx="6059128" cy="3484245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152401</xdr:colOff>
      <xdr:row>43</xdr:row>
      <xdr:rowOff>202393</xdr:rowOff>
    </xdr:from>
    <xdr:to>
      <xdr:col>12</xdr:col>
      <xdr:colOff>167641</xdr:colOff>
      <xdr:row>45</xdr:row>
      <xdr:rowOff>1123392</xdr:rowOff>
    </xdr:to>
    <xdr:pic>
      <xdr:nvPicPr>
        <xdr:cNvPr id="59" name="图片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23876" y="33844693"/>
          <a:ext cx="6821805" cy="3487034"/>
        </a:xfrm>
        <a:prstGeom prst="rect">
          <a:avLst/>
        </a:prstGeom>
      </xdr:spPr>
    </xdr:pic>
    <xdr:clientData/>
  </xdr:twoCellAnchor>
  <xdr:twoCellAnchor editAs="oneCell">
    <xdr:from>
      <xdr:col>1</xdr:col>
      <xdr:colOff>380999</xdr:colOff>
      <xdr:row>48</xdr:row>
      <xdr:rowOff>152399</xdr:rowOff>
    </xdr:from>
    <xdr:to>
      <xdr:col>11</xdr:col>
      <xdr:colOff>55244</xdr:colOff>
      <xdr:row>50</xdr:row>
      <xdr:rowOff>1105820</xdr:rowOff>
    </xdr:to>
    <xdr:pic>
      <xdr:nvPicPr>
        <xdr:cNvPr id="60" name="图片 5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52474" y="38452424"/>
          <a:ext cx="5857875" cy="3506121"/>
        </a:xfrm>
        <a:prstGeom prst="rect">
          <a:avLst/>
        </a:prstGeom>
      </xdr:spPr>
    </xdr:pic>
    <xdr:clientData/>
  </xdr:twoCellAnchor>
  <xdr:twoCellAnchor editAs="oneCell">
    <xdr:from>
      <xdr:col>14</xdr:col>
      <xdr:colOff>260737</xdr:colOff>
      <xdr:row>43</xdr:row>
      <xdr:rowOff>179069</xdr:rowOff>
    </xdr:from>
    <xdr:to>
      <xdr:col>25</xdr:col>
      <xdr:colOff>94161</xdr:colOff>
      <xdr:row>45</xdr:row>
      <xdr:rowOff>1031952</xdr:rowOff>
    </xdr:to>
    <xdr:pic>
      <xdr:nvPicPr>
        <xdr:cNvPr id="61" name="图片 60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680837" y="33821369"/>
          <a:ext cx="6647609" cy="3405583"/>
        </a:xfrm>
        <a:prstGeom prst="rect">
          <a:avLst/>
        </a:prstGeom>
      </xdr:spPr>
    </xdr:pic>
    <xdr:clientData/>
  </xdr:twoCellAnchor>
  <xdr:twoCellAnchor editAs="oneCell">
    <xdr:from>
      <xdr:col>14</xdr:col>
      <xdr:colOff>476249</xdr:colOff>
      <xdr:row>48</xdr:row>
      <xdr:rowOff>110490</xdr:rowOff>
    </xdr:from>
    <xdr:to>
      <xdr:col>24</xdr:col>
      <xdr:colOff>518159</xdr:colOff>
      <xdr:row>50</xdr:row>
      <xdr:rowOff>1221596</xdr:rowOff>
    </xdr:to>
    <xdr:pic>
      <xdr:nvPicPr>
        <xdr:cNvPr id="62" name="图片 6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896349" y="38410515"/>
          <a:ext cx="6240780" cy="3663806"/>
        </a:xfrm>
        <a:prstGeom prst="rect">
          <a:avLst/>
        </a:prstGeom>
      </xdr:spPr>
    </xdr:pic>
    <xdr:clientData/>
  </xdr:twoCellAnchor>
  <xdr:twoCellAnchor editAs="oneCell">
    <xdr:from>
      <xdr:col>1</xdr:col>
      <xdr:colOff>316230</xdr:colOff>
      <xdr:row>58</xdr:row>
      <xdr:rowOff>114300</xdr:rowOff>
    </xdr:from>
    <xdr:to>
      <xdr:col>10</xdr:col>
      <xdr:colOff>588631</xdr:colOff>
      <xdr:row>60</xdr:row>
      <xdr:rowOff>1009650</xdr:rowOff>
    </xdr:to>
    <xdr:pic>
      <xdr:nvPicPr>
        <xdr:cNvPr id="63" name="图片 62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87705" y="47729775"/>
          <a:ext cx="5840716" cy="3438525"/>
        </a:xfrm>
        <a:prstGeom prst="rect">
          <a:avLst/>
        </a:prstGeom>
      </xdr:spPr>
    </xdr:pic>
    <xdr:clientData/>
  </xdr:twoCellAnchor>
  <xdr:twoCellAnchor editAs="oneCell">
    <xdr:from>
      <xdr:col>14</xdr:col>
      <xdr:colOff>409574</xdr:colOff>
      <xdr:row>53</xdr:row>
      <xdr:rowOff>158115</xdr:rowOff>
    </xdr:from>
    <xdr:to>
      <xdr:col>24</xdr:col>
      <xdr:colOff>3809</xdr:colOff>
      <xdr:row>55</xdr:row>
      <xdr:rowOff>1006047</xdr:rowOff>
    </xdr:to>
    <xdr:pic>
      <xdr:nvPicPr>
        <xdr:cNvPr id="64" name="图片 63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829674" y="43115865"/>
          <a:ext cx="5785485" cy="3396822"/>
        </a:xfrm>
        <a:prstGeom prst="rect">
          <a:avLst/>
        </a:prstGeom>
      </xdr:spPr>
    </xdr:pic>
    <xdr:clientData/>
  </xdr:twoCellAnchor>
  <xdr:twoCellAnchor editAs="oneCell">
    <xdr:from>
      <xdr:col>1</xdr:col>
      <xdr:colOff>548639</xdr:colOff>
      <xdr:row>53</xdr:row>
      <xdr:rowOff>190500</xdr:rowOff>
    </xdr:from>
    <xdr:to>
      <xdr:col>11</xdr:col>
      <xdr:colOff>93344</xdr:colOff>
      <xdr:row>55</xdr:row>
      <xdr:rowOff>1007094</xdr:rowOff>
    </xdr:to>
    <xdr:pic>
      <xdr:nvPicPr>
        <xdr:cNvPr id="65" name="图片 64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920114" y="43148250"/>
          <a:ext cx="5728335" cy="3365484"/>
        </a:xfrm>
        <a:prstGeom prst="rect">
          <a:avLst/>
        </a:prstGeom>
      </xdr:spPr>
    </xdr:pic>
    <xdr:clientData/>
  </xdr:twoCellAnchor>
  <xdr:twoCellAnchor editAs="oneCell">
    <xdr:from>
      <xdr:col>1</xdr:col>
      <xdr:colOff>419100</xdr:colOff>
      <xdr:row>63</xdr:row>
      <xdr:rowOff>152400</xdr:rowOff>
    </xdr:from>
    <xdr:to>
      <xdr:col>11</xdr:col>
      <xdr:colOff>228600</xdr:colOff>
      <xdr:row>65</xdr:row>
      <xdr:rowOff>1121422</xdr:rowOff>
    </xdr:to>
    <xdr:pic>
      <xdr:nvPicPr>
        <xdr:cNvPr id="66" name="图片 65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90575" y="52425600"/>
          <a:ext cx="6000750" cy="3525532"/>
        </a:xfrm>
        <a:prstGeom prst="rect">
          <a:avLst/>
        </a:prstGeom>
      </xdr:spPr>
    </xdr:pic>
    <xdr:clientData/>
  </xdr:twoCellAnchor>
  <xdr:twoCellAnchor editAs="oneCell">
    <xdr:from>
      <xdr:col>15</xdr:col>
      <xdr:colOff>57149</xdr:colOff>
      <xdr:row>63</xdr:row>
      <xdr:rowOff>186690</xdr:rowOff>
    </xdr:from>
    <xdr:to>
      <xdr:col>24</xdr:col>
      <xdr:colOff>209549</xdr:colOff>
      <xdr:row>65</xdr:row>
      <xdr:rowOff>991854</xdr:rowOff>
    </xdr:to>
    <xdr:pic>
      <xdr:nvPicPr>
        <xdr:cNvPr id="67" name="图片 66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9096374" y="52459890"/>
          <a:ext cx="5728335" cy="3357864"/>
        </a:xfrm>
        <a:prstGeom prst="rect">
          <a:avLst/>
        </a:prstGeom>
      </xdr:spPr>
    </xdr:pic>
    <xdr:clientData/>
  </xdr:twoCellAnchor>
  <xdr:twoCellAnchor editAs="oneCell">
    <xdr:from>
      <xdr:col>1</xdr:col>
      <xdr:colOff>586740</xdr:colOff>
      <xdr:row>69</xdr:row>
      <xdr:rowOff>161925</xdr:rowOff>
    </xdr:from>
    <xdr:to>
      <xdr:col>11</xdr:col>
      <xdr:colOff>154305</xdr:colOff>
      <xdr:row>71</xdr:row>
      <xdr:rowOff>1007298</xdr:rowOff>
    </xdr:to>
    <xdr:pic>
      <xdr:nvPicPr>
        <xdr:cNvPr id="68" name="图片 67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958215" y="57483375"/>
          <a:ext cx="5758815" cy="3390453"/>
        </a:xfrm>
        <a:prstGeom prst="rect">
          <a:avLst/>
        </a:prstGeom>
      </xdr:spPr>
    </xdr:pic>
    <xdr:clientData/>
  </xdr:twoCellAnchor>
  <xdr:twoCellAnchor editAs="oneCell">
    <xdr:from>
      <xdr:col>1</xdr:col>
      <xdr:colOff>367665</xdr:colOff>
      <xdr:row>79</xdr:row>
      <xdr:rowOff>218108</xdr:rowOff>
    </xdr:from>
    <xdr:to>
      <xdr:col>12</xdr:col>
      <xdr:colOff>281940</xdr:colOff>
      <xdr:row>81</xdr:row>
      <xdr:rowOff>1106248</xdr:rowOff>
    </xdr:to>
    <xdr:pic>
      <xdr:nvPicPr>
        <xdr:cNvPr id="69" name="图片 68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739140" y="66855008"/>
          <a:ext cx="6720840" cy="3440840"/>
        </a:xfrm>
        <a:prstGeom prst="rect">
          <a:avLst/>
        </a:prstGeom>
      </xdr:spPr>
    </xdr:pic>
    <xdr:clientData/>
  </xdr:twoCellAnchor>
  <xdr:twoCellAnchor editAs="oneCell">
    <xdr:from>
      <xdr:col>15</xdr:col>
      <xdr:colOff>228599</xdr:colOff>
      <xdr:row>84</xdr:row>
      <xdr:rowOff>386715</xdr:rowOff>
    </xdr:from>
    <xdr:to>
      <xdr:col>23</xdr:col>
      <xdr:colOff>588644</xdr:colOff>
      <xdr:row>86</xdr:row>
      <xdr:rowOff>935101</xdr:rowOff>
    </xdr:to>
    <xdr:pic>
      <xdr:nvPicPr>
        <xdr:cNvPr id="70" name="图片 69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9267824" y="71681340"/>
          <a:ext cx="5305425" cy="3087751"/>
        </a:xfrm>
        <a:prstGeom prst="rect">
          <a:avLst/>
        </a:prstGeom>
      </xdr:spPr>
    </xdr:pic>
    <xdr:clientData/>
  </xdr:twoCellAnchor>
  <xdr:twoCellAnchor editAs="oneCell">
    <xdr:from>
      <xdr:col>14</xdr:col>
      <xdr:colOff>207505</xdr:colOff>
      <xdr:row>79</xdr:row>
      <xdr:rowOff>201930</xdr:rowOff>
    </xdr:from>
    <xdr:to>
      <xdr:col>25</xdr:col>
      <xdr:colOff>211455</xdr:colOff>
      <xdr:row>81</xdr:row>
      <xdr:rowOff>1123715</xdr:rowOff>
    </xdr:to>
    <xdr:pic>
      <xdr:nvPicPr>
        <xdr:cNvPr id="71" name="图片 70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8627605" y="66838830"/>
          <a:ext cx="6821945" cy="3487820"/>
        </a:xfrm>
        <a:prstGeom prst="rect">
          <a:avLst/>
        </a:prstGeom>
      </xdr:spPr>
    </xdr:pic>
    <xdr:clientData/>
  </xdr:twoCellAnchor>
  <xdr:twoCellAnchor editAs="oneCell">
    <xdr:from>
      <xdr:col>1</xdr:col>
      <xdr:colOff>542925</xdr:colOff>
      <xdr:row>84</xdr:row>
      <xdr:rowOff>139065</xdr:rowOff>
    </xdr:from>
    <xdr:to>
      <xdr:col>11</xdr:col>
      <xdr:colOff>173355</xdr:colOff>
      <xdr:row>86</xdr:row>
      <xdr:rowOff>1222362</xdr:rowOff>
    </xdr:to>
    <xdr:pic>
      <xdr:nvPicPr>
        <xdr:cNvPr id="72" name="图片 71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914400" y="71433690"/>
          <a:ext cx="5829300" cy="3635997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89</xdr:row>
      <xdr:rowOff>210774</xdr:rowOff>
    </xdr:from>
    <xdr:to>
      <xdr:col>12</xdr:col>
      <xdr:colOff>358140</xdr:colOff>
      <xdr:row>91</xdr:row>
      <xdr:rowOff>1237692</xdr:rowOff>
    </xdr:to>
    <xdr:pic>
      <xdr:nvPicPr>
        <xdr:cNvPr id="73" name="图片 72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42925" y="76163124"/>
          <a:ext cx="7000875" cy="3583428"/>
        </a:xfrm>
        <a:prstGeom prst="rect">
          <a:avLst/>
        </a:prstGeom>
      </xdr:spPr>
    </xdr:pic>
    <xdr:clientData/>
  </xdr:twoCellAnchor>
  <xdr:twoCellAnchor editAs="oneCell">
    <xdr:from>
      <xdr:col>15</xdr:col>
      <xdr:colOff>91440</xdr:colOff>
      <xdr:row>74</xdr:row>
      <xdr:rowOff>142875</xdr:rowOff>
    </xdr:from>
    <xdr:to>
      <xdr:col>24</xdr:col>
      <xdr:colOff>266700</xdr:colOff>
      <xdr:row>76</xdr:row>
      <xdr:rowOff>1160148</xdr:rowOff>
    </xdr:to>
    <xdr:pic>
      <xdr:nvPicPr>
        <xdr:cNvPr id="74" name="图片 73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9130665" y="62122050"/>
          <a:ext cx="5747385" cy="3579498"/>
        </a:xfrm>
        <a:prstGeom prst="rect">
          <a:avLst/>
        </a:prstGeom>
      </xdr:spPr>
    </xdr:pic>
    <xdr:clientData/>
  </xdr:twoCellAnchor>
  <xdr:twoCellAnchor editAs="oneCell">
    <xdr:from>
      <xdr:col>1</xdr:col>
      <xdr:colOff>561975</xdr:colOff>
      <xdr:row>74</xdr:row>
      <xdr:rowOff>108584</xdr:rowOff>
    </xdr:from>
    <xdr:to>
      <xdr:col>10</xdr:col>
      <xdr:colOff>344805</xdr:colOff>
      <xdr:row>76</xdr:row>
      <xdr:rowOff>892798</xdr:rowOff>
    </xdr:to>
    <xdr:pic>
      <xdr:nvPicPr>
        <xdr:cNvPr id="75" name="图片 74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933450" y="62087759"/>
          <a:ext cx="5354955" cy="3340724"/>
        </a:xfrm>
        <a:prstGeom prst="rect">
          <a:avLst/>
        </a:prstGeom>
      </xdr:spPr>
    </xdr:pic>
    <xdr:clientData/>
  </xdr:twoCellAnchor>
  <xdr:twoCellAnchor editAs="oneCell">
    <xdr:from>
      <xdr:col>1</xdr:col>
      <xdr:colOff>314325</xdr:colOff>
      <xdr:row>95</xdr:row>
      <xdr:rowOff>121967</xdr:rowOff>
    </xdr:from>
    <xdr:to>
      <xdr:col>11</xdr:col>
      <xdr:colOff>550545</xdr:colOff>
      <xdr:row>96</xdr:row>
      <xdr:rowOff>1197877</xdr:rowOff>
    </xdr:to>
    <xdr:pic>
      <xdr:nvPicPr>
        <xdr:cNvPr id="76" name="图片 75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685800" y="81122567"/>
          <a:ext cx="6431280" cy="2356070"/>
        </a:xfrm>
        <a:prstGeom prst="rect">
          <a:avLst/>
        </a:prstGeom>
      </xdr:spPr>
    </xdr:pic>
    <xdr:clientData/>
  </xdr:twoCellAnchor>
  <xdr:twoCellAnchor editAs="oneCell">
    <xdr:from>
      <xdr:col>14</xdr:col>
      <xdr:colOff>408974</xdr:colOff>
      <xdr:row>95</xdr:row>
      <xdr:rowOff>137159</xdr:rowOff>
    </xdr:from>
    <xdr:to>
      <xdr:col>24</xdr:col>
      <xdr:colOff>358443</xdr:colOff>
      <xdr:row>96</xdr:row>
      <xdr:rowOff>1049655</xdr:rowOff>
    </xdr:to>
    <xdr:pic>
      <xdr:nvPicPr>
        <xdr:cNvPr id="77" name="图片 76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8829074" y="81137759"/>
          <a:ext cx="6136909" cy="2196466"/>
        </a:xfrm>
        <a:prstGeom prst="rect">
          <a:avLst/>
        </a:prstGeom>
      </xdr:spPr>
    </xdr:pic>
    <xdr:clientData/>
  </xdr:twoCellAnchor>
  <xdr:twoCellAnchor editAs="oneCell">
    <xdr:from>
      <xdr:col>1</xdr:col>
      <xdr:colOff>238125</xdr:colOff>
      <xdr:row>99</xdr:row>
      <xdr:rowOff>92358</xdr:rowOff>
    </xdr:from>
    <xdr:to>
      <xdr:col>11</xdr:col>
      <xdr:colOff>512445</xdr:colOff>
      <xdr:row>100</xdr:row>
      <xdr:rowOff>1089291</xdr:rowOff>
    </xdr:to>
    <xdr:pic>
      <xdr:nvPicPr>
        <xdr:cNvPr id="78" name="图片 77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609600" y="84474333"/>
          <a:ext cx="6469380" cy="2280903"/>
        </a:xfrm>
        <a:prstGeom prst="rect">
          <a:avLst/>
        </a:prstGeom>
      </xdr:spPr>
    </xdr:pic>
    <xdr:clientData/>
  </xdr:twoCellAnchor>
  <xdr:twoCellAnchor editAs="oneCell">
    <xdr:from>
      <xdr:col>15</xdr:col>
      <xdr:colOff>132027</xdr:colOff>
      <xdr:row>99</xdr:row>
      <xdr:rowOff>123823</xdr:rowOff>
    </xdr:from>
    <xdr:to>
      <xdr:col>25</xdr:col>
      <xdr:colOff>247650</xdr:colOff>
      <xdr:row>100</xdr:row>
      <xdr:rowOff>1050980</xdr:rowOff>
    </xdr:to>
    <xdr:pic>
      <xdr:nvPicPr>
        <xdr:cNvPr id="79" name="图片 78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9171252" y="84505798"/>
          <a:ext cx="6297348" cy="2214937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</xdr:colOff>
      <xdr:row>120</xdr:row>
      <xdr:rowOff>140053</xdr:rowOff>
    </xdr:from>
    <xdr:to>
      <xdr:col>12</xdr:col>
      <xdr:colOff>287655</xdr:colOff>
      <xdr:row>121</xdr:row>
      <xdr:rowOff>550357</xdr:rowOff>
    </xdr:to>
    <xdr:pic>
      <xdr:nvPicPr>
        <xdr:cNvPr id="80" name="图片 79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95300" y="103991128"/>
          <a:ext cx="6978015" cy="1259934"/>
        </a:xfrm>
        <a:prstGeom prst="rect">
          <a:avLst/>
        </a:prstGeom>
      </xdr:spPr>
    </xdr:pic>
    <xdr:clientData/>
  </xdr:twoCellAnchor>
  <xdr:twoCellAnchor editAs="oneCell">
    <xdr:from>
      <xdr:col>1</xdr:col>
      <xdr:colOff>217170</xdr:colOff>
      <xdr:row>109</xdr:row>
      <xdr:rowOff>133495</xdr:rowOff>
    </xdr:from>
    <xdr:to>
      <xdr:col>11</xdr:col>
      <xdr:colOff>510540</xdr:colOff>
      <xdr:row>111</xdr:row>
      <xdr:rowOff>1159862</xdr:rowOff>
    </xdr:to>
    <xdr:pic>
      <xdr:nvPicPr>
        <xdr:cNvPr id="82" name="图片 81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88645" y="92945095"/>
          <a:ext cx="6488430" cy="3571447"/>
        </a:xfrm>
        <a:prstGeom prst="rect">
          <a:avLst/>
        </a:prstGeom>
      </xdr:spPr>
    </xdr:pic>
    <xdr:clientData/>
  </xdr:twoCellAnchor>
  <xdr:twoCellAnchor editAs="oneCell">
    <xdr:from>
      <xdr:col>14</xdr:col>
      <xdr:colOff>523155</xdr:colOff>
      <xdr:row>109</xdr:row>
      <xdr:rowOff>114300</xdr:rowOff>
    </xdr:from>
    <xdr:to>
      <xdr:col>24</xdr:col>
      <xdr:colOff>304800</xdr:colOff>
      <xdr:row>111</xdr:row>
      <xdr:rowOff>1160614</xdr:rowOff>
    </xdr:to>
    <xdr:pic>
      <xdr:nvPicPr>
        <xdr:cNvPr id="83" name="图片 82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8943255" y="92925900"/>
          <a:ext cx="5972895" cy="3612349"/>
        </a:xfrm>
        <a:prstGeom prst="rect">
          <a:avLst/>
        </a:prstGeom>
      </xdr:spPr>
    </xdr:pic>
    <xdr:clientData/>
  </xdr:twoCellAnchor>
  <xdr:twoCellAnchor editAs="oneCell">
    <xdr:from>
      <xdr:col>1</xdr:col>
      <xdr:colOff>278131</xdr:colOff>
      <xdr:row>104</xdr:row>
      <xdr:rowOff>73211</xdr:rowOff>
    </xdr:from>
    <xdr:to>
      <xdr:col>12</xdr:col>
      <xdr:colOff>97155</xdr:colOff>
      <xdr:row>106</xdr:row>
      <xdr:rowOff>1203354</xdr:rowOff>
    </xdr:to>
    <xdr:pic>
      <xdr:nvPicPr>
        <xdr:cNvPr id="84" name="图片 83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649606" y="88227086"/>
          <a:ext cx="6637019" cy="3686653"/>
        </a:xfrm>
        <a:prstGeom prst="rect">
          <a:avLst/>
        </a:prstGeom>
      </xdr:spPr>
    </xdr:pic>
    <xdr:clientData/>
  </xdr:twoCellAnchor>
  <xdr:twoCellAnchor editAs="oneCell">
    <xdr:from>
      <xdr:col>14</xdr:col>
      <xdr:colOff>304258</xdr:colOff>
      <xdr:row>104</xdr:row>
      <xdr:rowOff>150494</xdr:rowOff>
    </xdr:from>
    <xdr:to>
      <xdr:col>24</xdr:col>
      <xdr:colOff>478884</xdr:colOff>
      <xdr:row>106</xdr:row>
      <xdr:rowOff>1127108</xdr:rowOff>
    </xdr:to>
    <xdr:pic>
      <xdr:nvPicPr>
        <xdr:cNvPr id="85" name="图片 84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8724358" y="88304369"/>
          <a:ext cx="6362066" cy="3525504"/>
        </a:xfrm>
        <a:prstGeom prst="rect">
          <a:avLst/>
        </a:prstGeom>
      </xdr:spPr>
    </xdr:pic>
    <xdr:clientData/>
  </xdr:twoCellAnchor>
  <xdr:oneCellAnchor>
    <xdr:from>
      <xdr:col>1</xdr:col>
      <xdr:colOff>125730</xdr:colOff>
      <xdr:row>7</xdr:row>
      <xdr:rowOff>83621</xdr:rowOff>
    </xdr:from>
    <xdr:ext cx="7080885" cy="3670495"/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8549640" y="5209976"/>
          <a:ext cx="7080885" cy="3670495"/>
        </a:xfrm>
        <a:prstGeom prst="rect">
          <a:avLst/>
        </a:prstGeom>
      </xdr:spPr>
    </xdr:pic>
    <xdr:clientData/>
  </xdr:oneCellAnchor>
  <xdr:twoCellAnchor editAs="oneCell">
    <xdr:from>
      <xdr:col>14</xdr:col>
      <xdr:colOff>546223</xdr:colOff>
      <xdr:row>2</xdr:row>
      <xdr:rowOff>98777</xdr:rowOff>
    </xdr:from>
    <xdr:to>
      <xdr:col>23</xdr:col>
      <xdr:colOff>605790</xdr:colOff>
      <xdr:row>4</xdr:row>
      <xdr:rowOff>1012579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8966323" y="746477"/>
          <a:ext cx="5631692" cy="3466502"/>
        </a:xfrm>
        <a:prstGeom prst="rect">
          <a:avLst/>
        </a:prstGeom>
      </xdr:spPr>
    </xdr:pic>
    <xdr:clientData/>
  </xdr:twoCellAnchor>
  <xdr:twoCellAnchor editAs="oneCell">
    <xdr:from>
      <xdr:col>2</xdr:col>
      <xdr:colOff>291354</xdr:colOff>
      <xdr:row>2</xdr:row>
      <xdr:rowOff>190499</xdr:rowOff>
    </xdr:from>
    <xdr:to>
      <xdr:col>11</xdr:col>
      <xdr:colOff>134470</xdr:colOff>
      <xdr:row>4</xdr:row>
      <xdr:rowOff>935178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A4E024AE-0CF4-BA0B-E727-973C7F7DE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389530" y="840440"/>
          <a:ext cx="5995146" cy="3277209"/>
        </a:xfrm>
        <a:prstGeom prst="rect">
          <a:avLst/>
        </a:prstGeom>
      </xdr:spPr>
    </xdr:pic>
    <xdr:clientData/>
  </xdr:twoCellAnchor>
  <xdr:twoCellAnchor editAs="oneCell">
    <xdr:from>
      <xdr:col>2</xdr:col>
      <xdr:colOff>257736</xdr:colOff>
      <xdr:row>124</xdr:row>
      <xdr:rowOff>462559</xdr:rowOff>
    </xdr:from>
    <xdr:to>
      <xdr:col>9</xdr:col>
      <xdr:colOff>302559</xdr:colOff>
      <xdr:row>128</xdr:row>
      <xdr:rowOff>261876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19445E3D-26F2-ED40-A4B8-8B980FADE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355912" y="110750853"/>
          <a:ext cx="4829735" cy="3004199"/>
        </a:xfrm>
        <a:prstGeom prst="rect">
          <a:avLst/>
        </a:prstGeom>
      </xdr:spPr>
    </xdr:pic>
    <xdr:clientData/>
  </xdr:twoCellAnchor>
  <xdr:twoCellAnchor editAs="oneCell">
    <xdr:from>
      <xdr:col>15</xdr:col>
      <xdr:colOff>212910</xdr:colOff>
      <xdr:row>124</xdr:row>
      <xdr:rowOff>387691</xdr:rowOff>
    </xdr:from>
    <xdr:to>
      <xdr:col>25</xdr:col>
      <xdr:colOff>92079</xdr:colOff>
      <xdr:row>127</xdr:row>
      <xdr:rowOff>646550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2E3E1B56-7E21-1E63-BF5B-EC0CCBCA0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197351" y="110675985"/>
          <a:ext cx="6714757" cy="26569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S26"/>
  <sheetViews>
    <sheetView topLeftCell="A7" workbookViewId="0">
      <selection activeCell="K10" sqref="K10:M10"/>
    </sheetView>
  </sheetViews>
  <sheetFormatPr defaultColWidth="5.75" defaultRowHeight="40.15" customHeight="1" x14ac:dyDescent="0.2"/>
  <cols>
    <col min="1" max="16384" width="5.75" style="44"/>
  </cols>
  <sheetData>
    <row r="1" spans="2:19" ht="102.75" customHeight="1" x14ac:dyDescent="0.2">
      <c r="B1" s="115" t="s">
        <v>477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</row>
    <row r="2" spans="2:19" ht="40.15" customHeight="1" x14ac:dyDescent="0.2">
      <c r="B2" s="112" t="s">
        <v>300</v>
      </c>
      <c r="C2" s="112"/>
      <c r="D2" s="112"/>
      <c r="E2" s="113" t="s">
        <v>478</v>
      </c>
      <c r="F2" s="113"/>
      <c r="G2" s="113"/>
      <c r="H2" s="113"/>
      <c r="I2" s="112" t="s">
        <v>0</v>
      </c>
      <c r="J2" s="112"/>
      <c r="K2" s="112"/>
      <c r="L2" s="108" t="s">
        <v>1</v>
      </c>
      <c r="M2" s="108"/>
      <c r="N2" s="108"/>
      <c r="O2" s="108"/>
      <c r="P2" s="112" t="s">
        <v>2</v>
      </c>
      <c r="Q2" s="112"/>
      <c r="R2" s="108" t="s">
        <v>3</v>
      </c>
      <c r="S2" s="108"/>
    </row>
    <row r="3" spans="2:19" ht="40.15" customHeight="1" x14ac:dyDescent="0.2">
      <c r="B3" s="112" t="s">
        <v>4</v>
      </c>
      <c r="C3" s="112"/>
      <c r="D3" s="112"/>
      <c r="E3" s="113" t="s">
        <v>491</v>
      </c>
      <c r="F3" s="113"/>
      <c r="G3" s="113"/>
      <c r="H3" s="113"/>
      <c r="I3" s="112" t="s">
        <v>5</v>
      </c>
      <c r="J3" s="112"/>
      <c r="K3" s="112"/>
      <c r="L3" s="114">
        <v>46119</v>
      </c>
      <c r="M3" s="108"/>
      <c r="N3" s="108"/>
      <c r="O3" s="108"/>
      <c r="P3" s="112" t="s">
        <v>6</v>
      </c>
      <c r="Q3" s="112"/>
      <c r="R3" s="108" t="s">
        <v>7</v>
      </c>
      <c r="S3" s="108"/>
    </row>
    <row r="4" spans="2:19" ht="40.15" customHeight="1" x14ac:dyDescent="0.2">
      <c r="B4" s="112" t="s">
        <v>8</v>
      </c>
      <c r="C4" s="112"/>
      <c r="D4" s="112"/>
      <c r="E4" s="108" t="s">
        <v>479</v>
      </c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</row>
    <row r="5" spans="2:19" ht="40.15" customHeight="1" x14ac:dyDescent="0.2">
      <c r="B5" s="112" t="s">
        <v>9</v>
      </c>
      <c r="C5" s="112"/>
      <c r="D5" s="112"/>
      <c r="E5" s="108" t="s">
        <v>480</v>
      </c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</row>
    <row r="6" spans="2:19" ht="40.15" customHeight="1" x14ac:dyDescent="0.2">
      <c r="B6" s="112" t="s">
        <v>10</v>
      </c>
      <c r="C6" s="112"/>
      <c r="D6" s="112"/>
      <c r="E6" s="108" t="s">
        <v>493</v>
      </c>
      <c r="F6" s="108"/>
      <c r="G6" s="108"/>
      <c r="H6" s="108"/>
      <c r="I6" s="112" t="s">
        <v>11</v>
      </c>
      <c r="J6" s="112"/>
      <c r="K6" s="112"/>
      <c r="L6" s="108"/>
      <c r="M6" s="108"/>
      <c r="N6" s="108"/>
      <c r="O6" s="108"/>
      <c r="P6" s="108"/>
      <c r="Q6" s="108"/>
      <c r="R6" s="108"/>
      <c r="S6" s="108"/>
    </row>
    <row r="7" spans="2:19" ht="40.15" customHeight="1" x14ac:dyDescent="0.2">
      <c r="B7" s="112" t="s">
        <v>12</v>
      </c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</row>
    <row r="8" spans="2:19" ht="40.15" customHeight="1" x14ac:dyDescent="0.2">
      <c r="B8" s="112" t="s">
        <v>13</v>
      </c>
      <c r="C8" s="112"/>
      <c r="D8" s="112"/>
      <c r="E8" s="112" t="s">
        <v>14</v>
      </c>
      <c r="F8" s="112"/>
      <c r="G8" s="112"/>
      <c r="H8" s="112" t="s">
        <v>15</v>
      </c>
      <c r="I8" s="112"/>
      <c r="J8" s="112"/>
      <c r="K8" s="112" t="s">
        <v>13</v>
      </c>
      <c r="L8" s="112"/>
      <c r="M8" s="112"/>
      <c r="N8" s="112" t="s">
        <v>14</v>
      </c>
      <c r="O8" s="112"/>
      <c r="P8" s="112"/>
      <c r="Q8" s="112" t="s">
        <v>15</v>
      </c>
      <c r="R8" s="112"/>
      <c r="S8" s="112"/>
    </row>
    <row r="9" spans="2:19" ht="40.15" customHeight="1" x14ac:dyDescent="0.2">
      <c r="B9" s="108" t="s">
        <v>16</v>
      </c>
      <c r="C9" s="108"/>
      <c r="D9" s="108"/>
      <c r="E9" s="109" t="s">
        <v>17</v>
      </c>
      <c r="F9" s="110"/>
      <c r="G9" s="111"/>
      <c r="H9" s="109"/>
      <c r="I9" s="110"/>
      <c r="J9" s="111"/>
      <c r="K9" s="109"/>
      <c r="L9" s="110"/>
      <c r="M9" s="111"/>
      <c r="N9" s="109"/>
      <c r="O9" s="110"/>
      <c r="P9" s="111"/>
      <c r="Q9" s="109"/>
      <c r="R9" s="110"/>
      <c r="S9" s="111"/>
    </row>
    <row r="10" spans="2:19" ht="40.15" customHeight="1" x14ac:dyDescent="0.2">
      <c r="B10" s="108" t="s">
        <v>18</v>
      </c>
      <c r="C10" s="108"/>
      <c r="D10" s="108"/>
      <c r="E10" s="109" t="s">
        <v>494</v>
      </c>
      <c r="F10" s="110"/>
      <c r="G10" s="111"/>
      <c r="H10" s="109"/>
      <c r="I10" s="110"/>
      <c r="J10" s="111"/>
      <c r="K10" s="108"/>
      <c r="L10" s="108"/>
      <c r="M10" s="108"/>
      <c r="N10" s="108"/>
      <c r="O10" s="108"/>
      <c r="P10" s="108"/>
      <c r="Q10" s="108"/>
      <c r="R10" s="108"/>
      <c r="S10" s="108"/>
    </row>
    <row r="11" spans="2:19" ht="40.15" customHeight="1" x14ac:dyDescent="0.2">
      <c r="B11" s="108" t="s">
        <v>19</v>
      </c>
      <c r="C11" s="108"/>
      <c r="D11" s="108"/>
      <c r="E11" s="108" t="s">
        <v>20</v>
      </c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</row>
    <row r="12" spans="2:19" ht="40.15" customHeight="1" x14ac:dyDescent="0.2">
      <c r="B12" s="108" t="s">
        <v>21</v>
      </c>
      <c r="C12" s="108"/>
      <c r="D12" s="108"/>
      <c r="E12" s="108" t="s">
        <v>492</v>
      </c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8"/>
      <c r="R12" s="108"/>
      <c r="S12" s="108"/>
    </row>
    <row r="13" spans="2:19" ht="40.15" customHeight="1" x14ac:dyDescent="0.2">
      <c r="B13" s="92" t="s">
        <v>22</v>
      </c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</row>
    <row r="14" spans="2:19" ht="40.15" customHeight="1" x14ac:dyDescent="0.2">
      <c r="B14" s="91" t="s">
        <v>24</v>
      </c>
      <c r="C14" s="91"/>
      <c r="D14" s="92" t="s">
        <v>23</v>
      </c>
      <c r="E14" s="92"/>
      <c r="F14" s="92"/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</row>
    <row r="15" spans="2:19" ht="40.15" customHeight="1" x14ac:dyDescent="0.2">
      <c r="B15" s="91"/>
      <c r="C15" s="91"/>
      <c r="D15" s="92" t="s">
        <v>25</v>
      </c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</row>
    <row r="16" spans="2:19" ht="40.15" customHeight="1" x14ac:dyDescent="0.2">
      <c r="B16" s="91"/>
      <c r="C16" s="91"/>
      <c r="D16" s="92" t="s">
        <v>26</v>
      </c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</row>
    <row r="17" spans="2:19" ht="22.15" customHeight="1" x14ac:dyDescent="0.2">
      <c r="B17" s="93" t="s">
        <v>27</v>
      </c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5"/>
    </row>
    <row r="18" spans="2:19" ht="30" customHeight="1" x14ac:dyDescent="0.2">
      <c r="B18" s="99" t="s">
        <v>482</v>
      </c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1"/>
    </row>
    <row r="19" spans="2:19" ht="30" customHeight="1" x14ac:dyDescent="0.2">
      <c r="B19" s="102"/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4"/>
    </row>
    <row r="20" spans="2:19" ht="30" customHeight="1" x14ac:dyDescent="0.2">
      <c r="B20" s="102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4"/>
    </row>
    <row r="21" spans="2:19" ht="30" customHeight="1" x14ac:dyDescent="0.2">
      <c r="B21" s="105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7"/>
    </row>
    <row r="22" spans="2:19" ht="23.65" customHeight="1" x14ac:dyDescent="0.2">
      <c r="B22" s="93" t="s">
        <v>28</v>
      </c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5"/>
    </row>
    <row r="23" spans="2:19" ht="40.15" customHeight="1" x14ac:dyDescent="0.2">
      <c r="B23" s="99" t="s">
        <v>468</v>
      </c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1"/>
    </row>
    <row r="24" spans="2:19" ht="40.15" customHeight="1" x14ac:dyDescent="0.2">
      <c r="B24" s="102"/>
      <c r="C24" s="103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4"/>
    </row>
    <row r="25" spans="2:19" ht="40.15" customHeight="1" x14ac:dyDescent="0.2">
      <c r="B25" s="105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7"/>
    </row>
    <row r="26" spans="2:19" ht="15" customHeight="1" x14ac:dyDescent="0.2">
      <c r="B26" s="96" t="s">
        <v>301</v>
      </c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8"/>
    </row>
  </sheetData>
  <mergeCells count="64">
    <mergeCell ref="B1:S1"/>
    <mergeCell ref="B2:D2"/>
    <mergeCell ref="E2:H2"/>
    <mergeCell ref="I2:K2"/>
    <mergeCell ref="L2:O2"/>
    <mergeCell ref="P2:Q2"/>
    <mergeCell ref="R2:S2"/>
    <mergeCell ref="R3:S3"/>
    <mergeCell ref="B4:D4"/>
    <mergeCell ref="E4:S4"/>
    <mergeCell ref="B5:D5"/>
    <mergeCell ref="E5:S5"/>
    <mergeCell ref="B3:D3"/>
    <mergeCell ref="E3:H3"/>
    <mergeCell ref="I3:K3"/>
    <mergeCell ref="L3:O3"/>
    <mergeCell ref="P3:Q3"/>
    <mergeCell ref="B6:D6"/>
    <mergeCell ref="E6:H6"/>
    <mergeCell ref="I6:K6"/>
    <mergeCell ref="L6:S6"/>
    <mergeCell ref="B7:S7"/>
    <mergeCell ref="Q8:S8"/>
    <mergeCell ref="B9:D9"/>
    <mergeCell ref="E9:G9"/>
    <mergeCell ref="H9:J9"/>
    <mergeCell ref="K9:M9"/>
    <mergeCell ref="N9:P9"/>
    <mergeCell ref="Q9:S9"/>
    <mergeCell ref="B8:D8"/>
    <mergeCell ref="E8:G8"/>
    <mergeCell ref="H8:J8"/>
    <mergeCell ref="K8:M8"/>
    <mergeCell ref="N8:P8"/>
    <mergeCell ref="Q10:S10"/>
    <mergeCell ref="B11:D11"/>
    <mergeCell ref="E11:G11"/>
    <mergeCell ref="H11:J11"/>
    <mergeCell ref="K11:M11"/>
    <mergeCell ref="N11:P11"/>
    <mergeCell ref="Q11:S11"/>
    <mergeCell ref="B10:D10"/>
    <mergeCell ref="E10:G10"/>
    <mergeCell ref="H10:J10"/>
    <mergeCell ref="K10:M10"/>
    <mergeCell ref="N10:P10"/>
    <mergeCell ref="Q12:S12"/>
    <mergeCell ref="B13:S13"/>
    <mergeCell ref="B14:C14"/>
    <mergeCell ref="D14:S14"/>
    <mergeCell ref="B15:C15"/>
    <mergeCell ref="D15:S15"/>
    <mergeCell ref="B12:D12"/>
    <mergeCell ref="E12:G12"/>
    <mergeCell ref="H12:J12"/>
    <mergeCell ref="K12:M12"/>
    <mergeCell ref="N12:P12"/>
    <mergeCell ref="B16:C16"/>
    <mergeCell ref="D16:S16"/>
    <mergeCell ref="B17:S17"/>
    <mergeCell ref="B22:S22"/>
    <mergeCell ref="B26:S26"/>
    <mergeCell ref="B18:S21"/>
    <mergeCell ref="B23:S25"/>
  </mergeCells>
  <phoneticPr fontId="7" type="noConversion"/>
  <pageMargins left="0.70866141732283505" right="0.70866141732283505" top="0.74803149606299202" bottom="0.74803149606299202" header="0.31496062992126" footer="0.31496062992126"/>
  <pageSetup paperSize="9" scale="79" orientation="portrait" horizontalDpi="300" verticalDpi="30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2:L114"/>
  <sheetViews>
    <sheetView zoomScale="70" zoomScaleNormal="70" zoomScaleSheetLayoutView="74" zoomScalePageLayoutView="40" workbookViewId="0">
      <selection activeCell="G6" sqref="G6"/>
    </sheetView>
  </sheetViews>
  <sheetFormatPr defaultColWidth="8.875" defaultRowHeight="14.25" x14ac:dyDescent="0.2"/>
  <cols>
    <col min="1" max="1" width="4.875" style="4" customWidth="1"/>
    <col min="2" max="2" width="23.125" style="4" customWidth="1"/>
    <col min="3" max="3" width="23.125" style="24" customWidth="1"/>
    <col min="4" max="4" width="22.75" style="24" customWidth="1"/>
    <col min="5" max="5" width="18.75" style="4" customWidth="1"/>
    <col min="6" max="6" width="23.25" style="43" customWidth="1"/>
    <col min="7" max="7" width="73.5" style="4" customWidth="1"/>
    <col min="8" max="8" width="19.5" style="4" customWidth="1"/>
    <col min="9" max="9" width="85.625" style="43" customWidth="1"/>
    <col min="10" max="10" width="85.625" style="4" customWidth="1"/>
    <col min="11" max="11" width="20.375" style="24" customWidth="1"/>
    <col min="12" max="12" width="22.5" style="4" customWidth="1"/>
    <col min="13" max="16384" width="8.875" style="4"/>
  </cols>
  <sheetData>
    <row r="2" spans="2:12" s="24" customFormat="1" ht="53.65" customHeight="1" x14ac:dyDescent="0.2">
      <c r="B2" s="8" t="s">
        <v>29</v>
      </c>
      <c r="C2" s="130" t="s">
        <v>481</v>
      </c>
      <c r="D2" s="131"/>
      <c r="E2" s="132"/>
      <c r="F2" s="8" t="s">
        <v>30</v>
      </c>
      <c r="G2" s="133">
        <f>封面!$L$3</f>
        <v>46119</v>
      </c>
      <c r="H2" s="132"/>
      <c r="I2" s="8" t="s">
        <v>31</v>
      </c>
      <c r="J2" s="133" t="s">
        <v>32</v>
      </c>
      <c r="K2" s="132"/>
      <c r="L2" s="23"/>
    </row>
    <row r="3" spans="2:12" s="24" customFormat="1" ht="61.35" customHeight="1" x14ac:dyDescent="0.2">
      <c r="B3" s="8" t="s">
        <v>33</v>
      </c>
      <c r="C3" s="130" t="str">
        <f>封面!$E$6</f>
        <v>SWV03</v>
      </c>
      <c r="D3" s="131"/>
      <c r="E3" s="132"/>
      <c r="F3" s="8" t="s">
        <v>34</v>
      </c>
      <c r="G3" s="130" t="s">
        <v>495</v>
      </c>
      <c r="H3" s="132"/>
      <c r="I3" s="8" t="s">
        <v>35</v>
      </c>
      <c r="J3" s="130" t="str">
        <f>封面!E3</f>
        <v>陈嘉敏、徐宏宇</v>
      </c>
      <c r="K3" s="132"/>
      <c r="L3" s="23"/>
    </row>
    <row r="4" spans="2:12" s="25" customFormat="1" ht="160.15" customHeight="1" x14ac:dyDescent="0.2">
      <c r="B4" s="10" t="s">
        <v>36</v>
      </c>
      <c r="C4" s="11">
        <f>COUNTA(C6:C99590)</f>
        <v>16</v>
      </c>
      <c r="D4" s="10" t="s">
        <v>37</v>
      </c>
      <c r="E4" s="11">
        <f>COUNTIF(D6:D99590,"Implementation")</f>
        <v>83</v>
      </c>
      <c r="F4" s="10" t="s">
        <v>38</v>
      </c>
      <c r="G4" s="9">
        <f>COUNTA(F6:F99598)</f>
        <v>83</v>
      </c>
      <c r="H4" s="10" t="s">
        <v>39</v>
      </c>
      <c r="I4" s="12">
        <f>COUNTIF(K6:K99614,"FAIL")</f>
        <v>0</v>
      </c>
      <c r="J4" s="13" t="s">
        <v>40</v>
      </c>
      <c r="K4" s="14">
        <f>COUNTIF(K6:K99614,"PASS")/E4</f>
        <v>1</v>
      </c>
      <c r="L4" s="14"/>
    </row>
    <row r="5" spans="2:12" s="25" customFormat="1" ht="135.6" customHeight="1" thickBot="1" x14ac:dyDescent="0.25">
      <c r="B5" s="15" t="s">
        <v>41</v>
      </c>
      <c r="C5" s="16" t="s">
        <v>42</v>
      </c>
      <c r="D5" s="15" t="s">
        <v>43</v>
      </c>
      <c r="E5" s="15" t="s">
        <v>44</v>
      </c>
      <c r="F5" s="15" t="s">
        <v>45</v>
      </c>
      <c r="G5" s="15" t="s">
        <v>46</v>
      </c>
      <c r="H5" s="15" t="s">
        <v>47</v>
      </c>
      <c r="I5" s="15" t="s">
        <v>48</v>
      </c>
      <c r="J5" s="17" t="s">
        <v>49</v>
      </c>
      <c r="K5" s="15" t="s">
        <v>50</v>
      </c>
      <c r="L5" s="15" t="s">
        <v>299</v>
      </c>
    </row>
    <row r="6" spans="2:12" ht="169.35" customHeight="1" x14ac:dyDescent="0.2">
      <c r="B6" s="18" t="s">
        <v>432</v>
      </c>
      <c r="C6" s="19" t="s">
        <v>52</v>
      </c>
      <c r="D6" s="26" t="s">
        <v>53</v>
      </c>
      <c r="E6" s="27"/>
      <c r="F6" s="28" t="s">
        <v>52</v>
      </c>
      <c r="G6" s="51" t="s">
        <v>489</v>
      </c>
      <c r="H6" s="29" t="s">
        <v>54</v>
      </c>
      <c r="I6" s="30" t="s">
        <v>488</v>
      </c>
      <c r="J6" s="30" t="s">
        <v>431</v>
      </c>
      <c r="K6" s="31" t="s">
        <v>55</v>
      </c>
      <c r="L6" s="32" t="s">
        <v>483</v>
      </c>
    </row>
    <row r="7" spans="2:12" ht="310.89999999999998" customHeight="1" x14ac:dyDescent="0.2">
      <c r="B7" s="18" t="s">
        <v>51</v>
      </c>
      <c r="C7" s="20" t="s">
        <v>56</v>
      </c>
      <c r="D7" s="26" t="s">
        <v>53</v>
      </c>
      <c r="E7" s="27"/>
      <c r="F7" s="28" t="s">
        <v>56</v>
      </c>
      <c r="G7" s="42" t="s">
        <v>57</v>
      </c>
      <c r="H7" s="42" t="s">
        <v>58</v>
      </c>
      <c r="I7" s="52" t="s">
        <v>312</v>
      </c>
      <c r="J7" s="52" t="s">
        <v>395</v>
      </c>
      <c r="K7" s="31" t="s">
        <v>55</v>
      </c>
      <c r="L7" s="32" t="s">
        <v>484</v>
      </c>
    </row>
    <row r="8" spans="2:12" ht="220.15" customHeight="1" x14ac:dyDescent="0.2">
      <c r="B8" s="21" t="s">
        <v>59</v>
      </c>
      <c r="C8" s="119" t="s">
        <v>60</v>
      </c>
      <c r="D8" s="26" t="s">
        <v>53</v>
      </c>
      <c r="E8" s="27"/>
      <c r="F8" s="33" t="s">
        <v>61</v>
      </c>
      <c r="G8" s="34" t="s">
        <v>62</v>
      </c>
      <c r="H8" s="42" t="s">
        <v>58</v>
      </c>
      <c r="I8" s="34" t="s">
        <v>396</v>
      </c>
      <c r="J8" s="34" t="s">
        <v>414</v>
      </c>
      <c r="K8" s="31" t="s">
        <v>55</v>
      </c>
      <c r="L8" s="32" t="s">
        <v>326</v>
      </c>
    </row>
    <row r="9" spans="2:12" ht="220.15" customHeight="1" x14ac:dyDescent="0.2">
      <c r="B9" s="21" t="s">
        <v>63</v>
      </c>
      <c r="C9" s="120"/>
      <c r="D9" s="26" t="s">
        <v>53</v>
      </c>
      <c r="E9" s="27"/>
      <c r="F9" s="33" t="s">
        <v>61</v>
      </c>
      <c r="G9" s="34" t="s">
        <v>64</v>
      </c>
      <c r="H9" s="42" t="s">
        <v>58</v>
      </c>
      <c r="I9" s="34" t="s">
        <v>397</v>
      </c>
      <c r="J9" s="34" t="s">
        <v>415</v>
      </c>
      <c r="K9" s="31" t="s">
        <v>55</v>
      </c>
      <c r="L9" s="32" t="s">
        <v>327</v>
      </c>
    </row>
    <row r="10" spans="2:12" ht="220.15" customHeight="1" x14ac:dyDescent="0.2">
      <c r="B10" s="21" t="s">
        <v>65</v>
      </c>
      <c r="C10" s="120"/>
      <c r="D10" s="26" t="s">
        <v>53</v>
      </c>
      <c r="E10" s="27"/>
      <c r="F10" s="33" t="s">
        <v>61</v>
      </c>
      <c r="G10" s="34" t="s">
        <v>66</v>
      </c>
      <c r="H10" s="42" t="s">
        <v>58</v>
      </c>
      <c r="I10" s="34" t="s">
        <v>398</v>
      </c>
      <c r="J10" s="34" t="s">
        <v>490</v>
      </c>
      <c r="K10" s="31" t="s">
        <v>55</v>
      </c>
      <c r="L10" s="32" t="s">
        <v>328</v>
      </c>
    </row>
    <row r="11" spans="2:12" ht="154.15" customHeight="1" x14ac:dyDescent="0.2">
      <c r="B11" s="21" t="s">
        <v>67</v>
      </c>
      <c r="C11" s="120"/>
      <c r="D11" s="26" t="s">
        <v>53</v>
      </c>
      <c r="E11" s="27"/>
      <c r="F11" s="33" t="s">
        <v>68</v>
      </c>
      <c r="G11" s="34" t="s">
        <v>69</v>
      </c>
      <c r="H11" s="42" t="s">
        <v>58</v>
      </c>
      <c r="I11" s="34" t="s">
        <v>315</v>
      </c>
      <c r="J11" s="34" t="s">
        <v>315</v>
      </c>
      <c r="K11" s="31" t="s">
        <v>55</v>
      </c>
      <c r="L11" s="32"/>
    </row>
    <row r="12" spans="2:12" ht="230.1" customHeight="1" x14ac:dyDescent="0.2">
      <c r="B12" s="21" t="s">
        <v>70</v>
      </c>
      <c r="C12" s="120"/>
      <c r="D12" s="26" t="s">
        <v>53</v>
      </c>
      <c r="E12" s="27"/>
      <c r="F12" s="33" t="s">
        <v>71</v>
      </c>
      <c r="G12" s="34" t="s">
        <v>72</v>
      </c>
      <c r="H12" s="42" t="s">
        <v>58</v>
      </c>
      <c r="I12" s="34" t="s">
        <v>399</v>
      </c>
      <c r="J12" s="34" t="s">
        <v>418</v>
      </c>
      <c r="K12" s="31" t="s">
        <v>55</v>
      </c>
      <c r="L12" s="32" t="s">
        <v>329</v>
      </c>
    </row>
    <row r="13" spans="2:12" ht="230.1" customHeight="1" x14ac:dyDescent="0.2">
      <c r="B13" s="21" t="s">
        <v>73</v>
      </c>
      <c r="C13" s="120"/>
      <c r="D13" s="26" t="s">
        <v>53</v>
      </c>
      <c r="E13" s="27"/>
      <c r="F13" s="33" t="s">
        <v>71</v>
      </c>
      <c r="G13" s="34" t="s">
        <v>74</v>
      </c>
      <c r="H13" s="42" t="s">
        <v>58</v>
      </c>
      <c r="I13" s="34" t="s">
        <v>400</v>
      </c>
      <c r="J13" s="34" t="s">
        <v>417</v>
      </c>
      <c r="K13" s="31" t="s">
        <v>55</v>
      </c>
      <c r="L13" s="32" t="s">
        <v>330</v>
      </c>
    </row>
    <row r="14" spans="2:12" ht="230.1" customHeight="1" x14ac:dyDescent="0.2">
      <c r="B14" s="21" t="s">
        <v>75</v>
      </c>
      <c r="C14" s="120"/>
      <c r="D14" s="26" t="s">
        <v>53</v>
      </c>
      <c r="E14" s="27"/>
      <c r="F14" s="33" t="s">
        <v>71</v>
      </c>
      <c r="G14" s="34" t="s">
        <v>76</v>
      </c>
      <c r="H14" s="42" t="s">
        <v>58</v>
      </c>
      <c r="I14" s="34" t="s">
        <v>401</v>
      </c>
      <c r="J14" s="34" t="s">
        <v>416</v>
      </c>
      <c r="K14" s="31" t="s">
        <v>55</v>
      </c>
      <c r="L14" s="32" t="s">
        <v>331</v>
      </c>
    </row>
    <row r="15" spans="2:12" ht="127.9" customHeight="1" x14ac:dyDescent="0.2">
      <c r="B15" s="21" t="s">
        <v>77</v>
      </c>
      <c r="C15" s="120"/>
      <c r="D15" s="26" t="s">
        <v>53</v>
      </c>
      <c r="E15" s="27"/>
      <c r="F15" s="33" t="s">
        <v>78</v>
      </c>
      <c r="G15" s="34" t="s">
        <v>79</v>
      </c>
      <c r="H15" s="42" t="s">
        <v>58</v>
      </c>
      <c r="I15" s="34" t="s">
        <v>318</v>
      </c>
      <c r="J15" s="34" t="s">
        <v>318</v>
      </c>
      <c r="K15" s="31" t="s">
        <v>55</v>
      </c>
      <c r="L15" s="32"/>
    </row>
    <row r="16" spans="2:12" ht="227.65" customHeight="1" x14ac:dyDescent="0.2">
      <c r="B16" s="21" t="s">
        <v>80</v>
      </c>
      <c r="C16" s="120"/>
      <c r="D16" s="26" t="s">
        <v>53</v>
      </c>
      <c r="E16" s="27"/>
      <c r="F16" s="33" t="s">
        <v>81</v>
      </c>
      <c r="G16" s="34" t="s">
        <v>82</v>
      </c>
      <c r="H16" s="42" t="s">
        <v>58</v>
      </c>
      <c r="I16" s="34" t="s">
        <v>402</v>
      </c>
      <c r="J16" s="34" t="s">
        <v>419</v>
      </c>
      <c r="K16" s="31" t="s">
        <v>55</v>
      </c>
      <c r="L16" s="32" t="s">
        <v>332</v>
      </c>
    </row>
    <row r="17" spans="2:12" ht="231" customHeight="1" x14ac:dyDescent="0.2">
      <c r="B17" s="21" t="s">
        <v>83</v>
      </c>
      <c r="C17" s="120"/>
      <c r="D17" s="26" t="s">
        <v>53</v>
      </c>
      <c r="E17" s="27"/>
      <c r="F17" s="33" t="s">
        <v>81</v>
      </c>
      <c r="G17" s="34" t="s">
        <v>84</v>
      </c>
      <c r="H17" s="42" t="s">
        <v>58</v>
      </c>
      <c r="I17" s="34" t="s">
        <v>403</v>
      </c>
      <c r="J17" s="34" t="s">
        <v>420</v>
      </c>
      <c r="K17" s="31" t="s">
        <v>55</v>
      </c>
      <c r="L17" s="32" t="s">
        <v>333</v>
      </c>
    </row>
    <row r="18" spans="2:12" ht="230.1" customHeight="1" x14ac:dyDescent="0.2">
      <c r="B18" s="21" t="s">
        <v>85</v>
      </c>
      <c r="C18" s="120"/>
      <c r="D18" s="26" t="s">
        <v>53</v>
      </c>
      <c r="E18" s="27"/>
      <c r="F18" s="33" t="s">
        <v>81</v>
      </c>
      <c r="G18" s="34" t="s">
        <v>86</v>
      </c>
      <c r="H18" s="42" t="s">
        <v>58</v>
      </c>
      <c r="I18" s="34" t="s">
        <v>404</v>
      </c>
      <c r="J18" s="34" t="s">
        <v>421</v>
      </c>
      <c r="K18" s="31" t="s">
        <v>55</v>
      </c>
      <c r="L18" s="32" t="s">
        <v>334</v>
      </c>
    </row>
    <row r="19" spans="2:12" ht="139.15" customHeight="1" x14ac:dyDescent="0.2">
      <c r="B19" s="21" t="s">
        <v>87</v>
      </c>
      <c r="C19" s="120"/>
      <c r="D19" s="26" t="s">
        <v>53</v>
      </c>
      <c r="E19" s="27"/>
      <c r="F19" s="33" t="s">
        <v>88</v>
      </c>
      <c r="G19" s="34" t="s">
        <v>89</v>
      </c>
      <c r="H19" s="42" t="s">
        <v>58</v>
      </c>
      <c r="I19" s="34" t="s">
        <v>319</v>
      </c>
      <c r="J19" s="34" t="s">
        <v>319</v>
      </c>
      <c r="K19" s="31" t="s">
        <v>55</v>
      </c>
      <c r="L19" s="32"/>
    </row>
    <row r="20" spans="2:12" ht="230.1" customHeight="1" x14ac:dyDescent="0.2">
      <c r="B20" s="21" t="s">
        <v>90</v>
      </c>
      <c r="C20" s="120"/>
      <c r="D20" s="26" t="s">
        <v>53</v>
      </c>
      <c r="E20" s="27"/>
      <c r="F20" s="33" t="s">
        <v>91</v>
      </c>
      <c r="G20" s="34" t="s">
        <v>92</v>
      </c>
      <c r="H20" s="42" t="s">
        <v>58</v>
      </c>
      <c r="I20" s="34" t="s">
        <v>405</v>
      </c>
      <c r="J20" s="34" t="s">
        <v>424</v>
      </c>
      <c r="K20" s="31" t="s">
        <v>55</v>
      </c>
      <c r="L20" s="32" t="s">
        <v>335</v>
      </c>
    </row>
    <row r="21" spans="2:12" ht="230.1" customHeight="1" x14ac:dyDescent="0.2">
      <c r="B21" s="21" t="s">
        <v>93</v>
      </c>
      <c r="C21" s="120"/>
      <c r="D21" s="26" t="s">
        <v>53</v>
      </c>
      <c r="E21" s="27"/>
      <c r="F21" s="33" t="s">
        <v>91</v>
      </c>
      <c r="G21" s="34" t="s">
        <v>94</v>
      </c>
      <c r="H21" s="42" t="s">
        <v>58</v>
      </c>
      <c r="I21" s="34" t="s">
        <v>406</v>
      </c>
      <c r="J21" s="34" t="s">
        <v>423</v>
      </c>
      <c r="K21" s="31" t="s">
        <v>55</v>
      </c>
      <c r="L21" s="32" t="s">
        <v>336</v>
      </c>
    </row>
    <row r="22" spans="2:12" ht="230.1" customHeight="1" x14ac:dyDescent="0.2">
      <c r="B22" s="21" t="s">
        <v>95</v>
      </c>
      <c r="C22" s="120"/>
      <c r="D22" s="26" t="s">
        <v>53</v>
      </c>
      <c r="E22" s="27"/>
      <c r="F22" s="33" t="s">
        <v>91</v>
      </c>
      <c r="G22" s="34" t="s">
        <v>96</v>
      </c>
      <c r="H22" s="42" t="s">
        <v>58</v>
      </c>
      <c r="I22" s="34" t="s">
        <v>407</v>
      </c>
      <c r="J22" s="34" t="s">
        <v>422</v>
      </c>
      <c r="K22" s="31" t="s">
        <v>55</v>
      </c>
      <c r="L22" s="32" t="s">
        <v>337</v>
      </c>
    </row>
    <row r="23" spans="2:12" ht="120.6" customHeight="1" x14ac:dyDescent="0.2">
      <c r="B23" s="21" t="s">
        <v>97</v>
      </c>
      <c r="C23" s="120"/>
      <c r="D23" s="26" t="s">
        <v>53</v>
      </c>
      <c r="E23" s="27"/>
      <c r="F23" s="33" t="s">
        <v>98</v>
      </c>
      <c r="G23" s="34" t="s">
        <v>99</v>
      </c>
      <c r="H23" s="42" t="s">
        <v>58</v>
      </c>
      <c r="I23" s="34" t="s">
        <v>320</v>
      </c>
      <c r="J23" s="34" t="s">
        <v>320</v>
      </c>
      <c r="K23" s="31" t="s">
        <v>55</v>
      </c>
      <c r="L23" s="32"/>
    </row>
    <row r="24" spans="2:12" ht="230.1" customHeight="1" x14ac:dyDescent="0.2">
      <c r="B24" s="21" t="s">
        <v>100</v>
      </c>
      <c r="C24" s="120"/>
      <c r="D24" s="26" t="s">
        <v>53</v>
      </c>
      <c r="E24" s="27"/>
      <c r="F24" s="33" t="s">
        <v>101</v>
      </c>
      <c r="G24" s="34" t="s">
        <v>102</v>
      </c>
      <c r="H24" s="42" t="s">
        <v>58</v>
      </c>
      <c r="I24" s="34" t="s">
        <v>408</v>
      </c>
      <c r="J24" s="34" t="s">
        <v>425</v>
      </c>
      <c r="K24" s="31" t="s">
        <v>55</v>
      </c>
      <c r="L24" s="32" t="s">
        <v>338</v>
      </c>
    </row>
    <row r="25" spans="2:12" ht="230.1" customHeight="1" x14ac:dyDescent="0.2">
      <c r="B25" s="21" t="s">
        <v>103</v>
      </c>
      <c r="C25" s="120"/>
      <c r="D25" s="26" t="s">
        <v>53</v>
      </c>
      <c r="E25" s="27"/>
      <c r="F25" s="33" t="s">
        <v>101</v>
      </c>
      <c r="G25" s="34" t="s">
        <v>104</v>
      </c>
      <c r="H25" s="42" t="s">
        <v>58</v>
      </c>
      <c r="I25" s="34" t="s">
        <v>409</v>
      </c>
      <c r="J25" s="34" t="s">
        <v>426</v>
      </c>
      <c r="K25" s="31" t="s">
        <v>55</v>
      </c>
      <c r="L25" s="32" t="s">
        <v>339</v>
      </c>
    </row>
    <row r="26" spans="2:12" ht="230.1" customHeight="1" x14ac:dyDescent="0.2">
      <c r="B26" s="21" t="s">
        <v>105</v>
      </c>
      <c r="C26" s="120"/>
      <c r="D26" s="26" t="s">
        <v>53</v>
      </c>
      <c r="E26" s="27"/>
      <c r="F26" s="33" t="s">
        <v>101</v>
      </c>
      <c r="G26" s="34" t="s">
        <v>106</v>
      </c>
      <c r="H26" s="42" t="s">
        <v>58</v>
      </c>
      <c r="I26" s="34" t="s">
        <v>410</v>
      </c>
      <c r="J26" s="34" t="s">
        <v>427</v>
      </c>
      <c r="K26" s="31" t="s">
        <v>55</v>
      </c>
      <c r="L26" s="32" t="s">
        <v>340</v>
      </c>
    </row>
    <row r="27" spans="2:12" ht="157.15" customHeight="1" x14ac:dyDescent="0.2">
      <c r="B27" s="21" t="s">
        <v>107</v>
      </c>
      <c r="C27" s="120"/>
      <c r="D27" s="26" t="s">
        <v>53</v>
      </c>
      <c r="E27" s="27"/>
      <c r="F27" s="33" t="s">
        <v>108</v>
      </c>
      <c r="G27" s="34" t="s">
        <v>109</v>
      </c>
      <c r="H27" s="42" t="s">
        <v>58</v>
      </c>
      <c r="I27" s="34" t="s">
        <v>321</v>
      </c>
      <c r="J27" s="34" t="s">
        <v>321</v>
      </c>
      <c r="K27" s="31" t="s">
        <v>55</v>
      </c>
      <c r="L27" s="32"/>
    </row>
    <row r="28" spans="2:12" ht="230.1" customHeight="1" x14ac:dyDescent="0.2">
      <c r="B28" s="21" t="s">
        <v>110</v>
      </c>
      <c r="C28" s="120"/>
      <c r="D28" s="26" t="s">
        <v>53</v>
      </c>
      <c r="E28" s="27"/>
      <c r="F28" s="33" t="s">
        <v>111</v>
      </c>
      <c r="G28" s="34" t="s">
        <v>112</v>
      </c>
      <c r="H28" s="42" t="s">
        <v>58</v>
      </c>
      <c r="I28" s="34" t="s">
        <v>411</v>
      </c>
      <c r="J28" s="34" t="s">
        <v>430</v>
      </c>
      <c r="K28" s="31" t="s">
        <v>55</v>
      </c>
      <c r="L28" s="32" t="s">
        <v>341</v>
      </c>
    </row>
    <row r="29" spans="2:12" ht="230.1" customHeight="1" x14ac:dyDescent="0.2">
      <c r="B29" s="21" t="s">
        <v>113</v>
      </c>
      <c r="C29" s="120"/>
      <c r="D29" s="26" t="s">
        <v>53</v>
      </c>
      <c r="E29" s="27"/>
      <c r="F29" s="33" t="s">
        <v>111</v>
      </c>
      <c r="G29" s="34" t="s">
        <v>114</v>
      </c>
      <c r="H29" s="42" t="s">
        <v>58</v>
      </c>
      <c r="I29" s="34" t="s">
        <v>412</v>
      </c>
      <c r="J29" s="34" t="s">
        <v>429</v>
      </c>
      <c r="K29" s="31" t="s">
        <v>55</v>
      </c>
      <c r="L29" s="32" t="s">
        <v>342</v>
      </c>
    </row>
    <row r="30" spans="2:12" ht="230.1" customHeight="1" x14ac:dyDescent="0.2">
      <c r="B30" s="21" t="s">
        <v>115</v>
      </c>
      <c r="C30" s="120"/>
      <c r="D30" s="26" t="s">
        <v>53</v>
      </c>
      <c r="E30" s="27"/>
      <c r="F30" s="33" t="s">
        <v>111</v>
      </c>
      <c r="G30" s="34" t="s">
        <v>116</v>
      </c>
      <c r="H30" s="42" t="s">
        <v>58</v>
      </c>
      <c r="I30" s="34" t="s">
        <v>413</v>
      </c>
      <c r="J30" s="34" t="s">
        <v>428</v>
      </c>
      <c r="K30" s="31" t="s">
        <v>55</v>
      </c>
      <c r="L30" s="32" t="s">
        <v>343</v>
      </c>
    </row>
    <row r="31" spans="2:12" ht="134.44999999999999" customHeight="1" thickBot="1" x14ac:dyDescent="0.25">
      <c r="B31" s="21" t="s">
        <v>117</v>
      </c>
      <c r="C31" s="120"/>
      <c r="D31" s="26" t="s">
        <v>53</v>
      </c>
      <c r="E31" s="27"/>
      <c r="F31" s="33" t="s">
        <v>118</v>
      </c>
      <c r="G31" s="34" t="s">
        <v>119</v>
      </c>
      <c r="H31" s="42" t="s">
        <v>58</v>
      </c>
      <c r="I31" s="34" t="s">
        <v>322</v>
      </c>
      <c r="J31" s="34" t="s">
        <v>322</v>
      </c>
      <c r="K31" s="31" t="s">
        <v>55</v>
      </c>
      <c r="L31" s="32" t="s">
        <v>344</v>
      </c>
    </row>
    <row r="32" spans="2:12" ht="156.4" customHeight="1" x14ac:dyDescent="0.2">
      <c r="B32" s="21" t="s">
        <v>121</v>
      </c>
      <c r="C32" s="121" t="s">
        <v>471</v>
      </c>
      <c r="D32" s="26" t="s">
        <v>53</v>
      </c>
      <c r="E32" s="27"/>
      <c r="F32" s="33" t="s">
        <v>120</v>
      </c>
      <c r="G32" s="32" t="s">
        <v>122</v>
      </c>
      <c r="H32" s="29" t="s">
        <v>58</v>
      </c>
      <c r="I32" s="32" t="s">
        <v>123</v>
      </c>
      <c r="J32" s="34" t="s">
        <v>123</v>
      </c>
      <c r="K32" s="31" t="s">
        <v>55</v>
      </c>
      <c r="L32" s="32"/>
    </row>
    <row r="33" spans="2:12" ht="156.4" customHeight="1" x14ac:dyDescent="0.2">
      <c r="B33" s="21" t="s">
        <v>124</v>
      </c>
      <c r="C33" s="120"/>
      <c r="D33" s="26" t="s">
        <v>53</v>
      </c>
      <c r="E33" s="27"/>
      <c r="F33" s="33" t="s">
        <v>120</v>
      </c>
      <c r="G33" s="32" t="s">
        <v>125</v>
      </c>
      <c r="H33" s="29" t="s">
        <v>58</v>
      </c>
      <c r="I33" s="32" t="s">
        <v>123</v>
      </c>
      <c r="J33" s="34" t="s">
        <v>123</v>
      </c>
      <c r="K33" s="31" t="s">
        <v>55</v>
      </c>
      <c r="L33" s="32"/>
    </row>
    <row r="34" spans="2:12" ht="156.4" customHeight="1" x14ac:dyDescent="0.2">
      <c r="B34" s="21" t="s">
        <v>126</v>
      </c>
      <c r="C34" s="120"/>
      <c r="D34" s="26" t="s">
        <v>53</v>
      </c>
      <c r="E34" s="27"/>
      <c r="F34" s="33" t="s">
        <v>120</v>
      </c>
      <c r="G34" s="32" t="s">
        <v>127</v>
      </c>
      <c r="H34" s="29" t="s">
        <v>58</v>
      </c>
      <c r="I34" s="32" t="s">
        <v>128</v>
      </c>
      <c r="J34" s="32" t="s">
        <v>128</v>
      </c>
      <c r="K34" s="31" t="s">
        <v>55</v>
      </c>
      <c r="L34" s="32"/>
    </row>
    <row r="35" spans="2:12" ht="156.4" customHeight="1" x14ac:dyDescent="0.2">
      <c r="B35" s="21" t="s">
        <v>129</v>
      </c>
      <c r="C35" s="120"/>
      <c r="D35" s="26" t="s">
        <v>53</v>
      </c>
      <c r="E35" s="27"/>
      <c r="F35" s="33" t="s">
        <v>120</v>
      </c>
      <c r="G35" s="32" t="s">
        <v>130</v>
      </c>
      <c r="H35" s="29" t="s">
        <v>58</v>
      </c>
      <c r="I35" s="32" t="s">
        <v>123</v>
      </c>
      <c r="J35" s="34" t="s">
        <v>123</v>
      </c>
      <c r="K35" s="31" t="s">
        <v>55</v>
      </c>
      <c r="L35" s="32"/>
    </row>
    <row r="36" spans="2:12" ht="156.4" customHeight="1" x14ac:dyDescent="0.2">
      <c r="B36" s="21" t="s">
        <v>131</v>
      </c>
      <c r="C36" s="120"/>
      <c r="D36" s="26" t="s">
        <v>53</v>
      </c>
      <c r="E36" s="27"/>
      <c r="F36" s="33" t="s">
        <v>120</v>
      </c>
      <c r="G36" s="32" t="s">
        <v>132</v>
      </c>
      <c r="H36" s="29" t="s">
        <v>58</v>
      </c>
      <c r="I36" s="32" t="s">
        <v>123</v>
      </c>
      <c r="J36" s="34" t="s">
        <v>123</v>
      </c>
      <c r="K36" s="31" t="s">
        <v>55</v>
      </c>
      <c r="L36" s="32"/>
    </row>
    <row r="37" spans="2:12" ht="156.4" customHeight="1" x14ac:dyDescent="0.2">
      <c r="B37" s="21" t="s">
        <v>133</v>
      </c>
      <c r="C37" s="120"/>
      <c r="D37" s="26" t="s">
        <v>53</v>
      </c>
      <c r="E37" s="27"/>
      <c r="F37" s="33" t="s">
        <v>120</v>
      </c>
      <c r="G37" s="32" t="s">
        <v>134</v>
      </c>
      <c r="H37" s="29" t="s">
        <v>58</v>
      </c>
      <c r="I37" s="32" t="s">
        <v>128</v>
      </c>
      <c r="J37" s="32" t="s">
        <v>128</v>
      </c>
      <c r="K37" s="31" t="s">
        <v>55</v>
      </c>
      <c r="L37" s="32"/>
    </row>
    <row r="38" spans="2:12" ht="156.4" customHeight="1" x14ac:dyDescent="0.2">
      <c r="B38" s="21" t="s">
        <v>135</v>
      </c>
      <c r="C38" s="120"/>
      <c r="D38" s="26" t="s">
        <v>53</v>
      </c>
      <c r="E38" s="27"/>
      <c r="F38" s="33" t="s">
        <v>120</v>
      </c>
      <c r="G38" s="32" t="s">
        <v>136</v>
      </c>
      <c r="H38" s="29" t="s">
        <v>137</v>
      </c>
      <c r="I38" s="32" t="s">
        <v>123</v>
      </c>
      <c r="J38" s="34" t="s">
        <v>123</v>
      </c>
      <c r="K38" s="31" t="s">
        <v>55</v>
      </c>
      <c r="L38" s="36"/>
    </row>
    <row r="39" spans="2:12" ht="156.4" customHeight="1" x14ac:dyDescent="0.2">
      <c r="B39" s="21" t="s">
        <v>138</v>
      </c>
      <c r="C39" s="120"/>
      <c r="D39" s="26" t="s">
        <v>53</v>
      </c>
      <c r="E39" s="27"/>
      <c r="F39" s="33" t="s">
        <v>120</v>
      </c>
      <c r="G39" s="32" t="s">
        <v>139</v>
      </c>
      <c r="H39" s="29" t="s">
        <v>137</v>
      </c>
      <c r="I39" s="32" t="s">
        <v>123</v>
      </c>
      <c r="J39" s="34" t="s">
        <v>123</v>
      </c>
      <c r="K39" s="31" t="s">
        <v>55</v>
      </c>
      <c r="L39" s="36"/>
    </row>
    <row r="40" spans="2:12" ht="166.9" customHeight="1" x14ac:dyDescent="0.2">
      <c r="B40" s="21" t="s">
        <v>140</v>
      </c>
      <c r="C40" s="120"/>
      <c r="D40" s="26" t="s">
        <v>53</v>
      </c>
      <c r="E40" s="27"/>
      <c r="F40" s="33" t="s">
        <v>120</v>
      </c>
      <c r="G40" s="32" t="s">
        <v>141</v>
      </c>
      <c r="H40" s="29" t="s">
        <v>137</v>
      </c>
      <c r="I40" s="32" t="s">
        <v>128</v>
      </c>
      <c r="J40" s="32" t="s">
        <v>128</v>
      </c>
      <c r="K40" s="31" t="s">
        <v>55</v>
      </c>
      <c r="L40" s="36"/>
    </row>
    <row r="41" spans="2:12" ht="185.65" customHeight="1" thickBot="1" x14ac:dyDescent="0.25">
      <c r="B41" s="21" t="s">
        <v>142</v>
      </c>
      <c r="C41" s="122"/>
      <c r="D41" s="26" t="s">
        <v>53</v>
      </c>
      <c r="E41" s="27"/>
      <c r="F41" s="33" t="s">
        <v>120</v>
      </c>
      <c r="G41" s="34" t="s">
        <v>143</v>
      </c>
      <c r="H41" s="29" t="s">
        <v>58</v>
      </c>
      <c r="I41" s="32" t="s">
        <v>144</v>
      </c>
      <c r="J41" s="34" t="s">
        <v>144</v>
      </c>
      <c r="K41" s="31" t="s">
        <v>55</v>
      </c>
      <c r="L41" s="36"/>
    </row>
    <row r="42" spans="2:12" ht="185.65" customHeight="1" x14ac:dyDescent="0.2">
      <c r="B42" s="21" t="s">
        <v>145</v>
      </c>
      <c r="C42" s="121" t="s">
        <v>472</v>
      </c>
      <c r="D42" s="49" t="s">
        <v>53</v>
      </c>
      <c r="E42" s="32"/>
      <c r="F42" s="50" t="s">
        <v>316</v>
      </c>
      <c r="G42" s="32" t="s">
        <v>463</v>
      </c>
      <c r="H42" s="29" t="s">
        <v>58</v>
      </c>
      <c r="I42" s="32" t="s">
        <v>465</v>
      </c>
      <c r="J42" s="32" t="s">
        <v>466</v>
      </c>
      <c r="K42" s="31" t="s">
        <v>55</v>
      </c>
      <c r="L42" s="36"/>
    </row>
    <row r="43" spans="2:12" ht="185.65" customHeight="1" x14ac:dyDescent="0.2">
      <c r="B43" s="21" t="s">
        <v>146</v>
      </c>
      <c r="C43" s="120"/>
      <c r="D43" s="26" t="s">
        <v>53</v>
      </c>
      <c r="E43" s="34"/>
      <c r="F43" s="33" t="s">
        <v>147</v>
      </c>
      <c r="G43" s="34" t="s">
        <v>148</v>
      </c>
      <c r="H43" s="29" t="s">
        <v>58</v>
      </c>
      <c r="I43" s="32" t="s">
        <v>433</v>
      </c>
      <c r="J43" s="34" t="s">
        <v>433</v>
      </c>
      <c r="K43" s="31" t="s">
        <v>55</v>
      </c>
      <c r="L43" s="36"/>
    </row>
    <row r="44" spans="2:12" ht="230.1" customHeight="1" x14ac:dyDescent="0.2">
      <c r="B44" s="21" t="s">
        <v>149</v>
      </c>
      <c r="C44" s="120"/>
      <c r="D44" s="26" t="s">
        <v>53</v>
      </c>
      <c r="E44" s="34"/>
      <c r="F44" s="33" t="s">
        <v>317</v>
      </c>
      <c r="G44" s="34" t="s">
        <v>464</v>
      </c>
      <c r="H44" s="29" t="s">
        <v>58</v>
      </c>
      <c r="I44" s="32" t="s">
        <v>467</v>
      </c>
      <c r="J44" s="34" t="s">
        <v>467</v>
      </c>
      <c r="K44" s="31" t="s">
        <v>55</v>
      </c>
      <c r="L44" s="36"/>
    </row>
    <row r="45" spans="2:12" ht="230.1" customHeight="1" x14ac:dyDescent="0.2">
      <c r="B45" s="21" t="s">
        <v>150</v>
      </c>
      <c r="C45" s="120"/>
      <c r="D45" s="26" t="s">
        <v>53</v>
      </c>
      <c r="E45" s="34"/>
      <c r="F45" s="33" t="s">
        <v>151</v>
      </c>
      <c r="G45" s="34" t="s">
        <v>152</v>
      </c>
      <c r="H45" s="29" t="s">
        <v>58</v>
      </c>
      <c r="I45" s="32" t="s">
        <v>434</v>
      </c>
      <c r="J45" s="34" t="s">
        <v>434</v>
      </c>
      <c r="K45" s="31" t="s">
        <v>55</v>
      </c>
      <c r="L45" s="36"/>
    </row>
    <row r="46" spans="2:12" ht="230.1" customHeight="1" thickBot="1" x14ac:dyDescent="0.25">
      <c r="B46" s="21" t="s">
        <v>153</v>
      </c>
      <c r="C46" s="122"/>
      <c r="D46" s="26" t="s">
        <v>53</v>
      </c>
      <c r="E46" s="34"/>
      <c r="F46" s="33" t="s">
        <v>151</v>
      </c>
      <c r="G46" s="34" t="s">
        <v>154</v>
      </c>
      <c r="H46" s="29" t="s">
        <v>58</v>
      </c>
      <c r="I46" s="32" t="s">
        <v>155</v>
      </c>
      <c r="J46" s="34" t="s">
        <v>155</v>
      </c>
      <c r="K46" s="31" t="s">
        <v>55</v>
      </c>
      <c r="L46" s="36"/>
    </row>
    <row r="47" spans="2:12" ht="268.5" customHeight="1" x14ac:dyDescent="0.2">
      <c r="B47" s="21" t="s">
        <v>156</v>
      </c>
      <c r="C47" s="121" t="s">
        <v>473</v>
      </c>
      <c r="D47" s="26" t="s">
        <v>53</v>
      </c>
      <c r="E47" s="27"/>
      <c r="F47" s="33" t="s">
        <v>157</v>
      </c>
      <c r="G47" s="34" t="s">
        <v>158</v>
      </c>
      <c r="H47" s="29" t="s">
        <v>58</v>
      </c>
      <c r="I47" s="32" t="s">
        <v>435</v>
      </c>
      <c r="J47" s="34" t="s">
        <v>435</v>
      </c>
      <c r="K47" s="31" t="s">
        <v>55</v>
      </c>
      <c r="L47" s="36"/>
    </row>
    <row r="48" spans="2:12" ht="268.5" customHeight="1" x14ac:dyDescent="0.2">
      <c r="B48" s="21" t="s">
        <v>159</v>
      </c>
      <c r="C48" s="120"/>
      <c r="D48" s="26" t="s">
        <v>53</v>
      </c>
      <c r="E48" s="27"/>
      <c r="F48" s="33" t="s">
        <v>160</v>
      </c>
      <c r="G48" s="34" t="s">
        <v>161</v>
      </c>
      <c r="H48" s="29" t="s">
        <v>58</v>
      </c>
      <c r="I48" s="32" t="s">
        <v>162</v>
      </c>
      <c r="J48" s="34" t="s">
        <v>162</v>
      </c>
      <c r="K48" s="31" t="s">
        <v>55</v>
      </c>
      <c r="L48" s="32"/>
    </row>
    <row r="49" spans="2:12" ht="268.5" customHeight="1" x14ac:dyDescent="0.2">
      <c r="B49" s="21" t="s">
        <v>163</v>
      </c>
      <c r="C49" s="120"/>
      <c r="D49" s="26" t="s">
        <v>53</v>
      </c>
      <c r="E49" s="27"/>
      <c r="F49" s="33" t="s">
        <v>164</v>
      </c>
      <c r="G49" s="34" t="s">
        <v>165</v>
      </c>
      <c r="H49" s="29" t="s">
        <v>58</v>
      </c>
      <c r="I49" s="32" t="s">
        <v>436</v>
      </c>
      <c r="J49" s="34" t="s">
        <v>436</v>
      </c>
      <c r="K49" s="31" t="s">
        <v>55</v>
      </c>
      <c r="L49" s="32"/>
    </row>
    <row r="50" spans="2:12" ht="201.6" customHeight="1" x14ac:dyDescent="0.2">
      <c r="B50" s="21" t="s">
        <v>166</v>
      </c>
      <c r="C50" s="120"/>
      <c r="D50" s="26" t="s">
        <v>53</v>
      </c>
      <c r="E50" s="35"/>
      <c r="F50" s="33" t="s">
        <v>167</v>
      </c>
      <c r="G50" s="34" t="s">
        <v>168</v>
      </c>
      <c r="H50" s="29" t="s">
        <v>58</v>
      </c>
      <c r="I50" s="34" t="s">
        <v>169</v>
      </c>
      <c r="J50" s="34" t="s">
        <v>169</v>
      </c>
      <c r="K50" s="31" t="s">
        <v>55</v>
      </c>
      <c r="L50" s="32"/>
    </row>
    <row r="51" spans="2:12" ht="201.6" customHeight="1" x14ac:dyDescent="0.2">
      <c r="B51" s="21" t="s">
        <v>170</v>
      </c>
      <c r="C51" s="120"/>
      <c r="D51" s="26" t="s">
        <v>53</v>
      </c>
      <c r="E51" s="35"/>
      <c r="F51" s="33" t="s">
        <v>171</v>
      </c>
      <c r="G51" s="34" t="s">
        <v>172</v>
      </c>
      <c r="H51" s="29" t="s">
        <v>58</v>
      </c>
      <c r="I51" s="34" t="s">
        <v>173</v>
      </c>
      <c r="J51" s="34" t="s">
        <v>173</v>
      </c>
      <c r="K51" s="31" t="s">
        <v>55</v>
      </c>
      <c r="L51" s="32"/>
    </row>
    <row r="52" spans="2:12" ht="188.65" customHeight="1" thickBot="1" x14ac:dyDescent="0.25">
      <c r="B52" s="21" t="s">
        <v>174</v>
      </c>
      <c r="C52" s="122"/>
      <c r="D52" s="26" t="s">
        <v>53</v>
      </c>
      <c r="E52" s="35"/>
      <c r="F52" s="33" t="s">
        <v>175</v>
      </c>
      <c r="G52" s="34" t="s">
        <v>176</v>
      </c>
      <c r="H52" s="29" t="s">
        <v>58</v>
      </c>
      <c r="I52" s="34" t="s">
        <v>177</v>
      </c>
      <c r="J52" s="34" t="s">
        <v>177</v>
      </c>
      <c r="K52" s="31" t="s">
        <v>55</v>
      </c>
      <c r="L52" s="32"/>
    </row>
    <row r="53" spans="2:12" ht="186.6" customHeight="1" x14ac:dyDescent="0.2">
      <c r="B53" s="21" t="s">
        <v>178</v>
      </c>
      <c r="C53" s="121" t="s">
        <v>474</v>
      </c>
      <c r="D53" s="26" t="s">
        <v>53</v>
      </c>
      <c r="E53" s="34"/>
      <c r="F53" s="33" t="s">
        <v>179</v>
      </c>
      <c r="G53" s="34" t="s">
        <v>180</v>
      </c>
      <c r="H53" s="29" t="s">
        <v>58</v>
      </c>
      <c r="I53" s="34" t="s">
        <v>302</v>
      </c>
      <c r="J53" s="34" t="s">
        <v>302</v>
      </c>
      <c r="K53" s="31" t="s">
        <v>55</v>
      </c>
      <c r="L53" s="32"/>
    </row>
    <row r="54" spans="2:12" ht="78.75" x14ac:dyDescent="0.2">
      <c r="B54" s="21" t="s">
        <v>181</v>
      </c>
      <c r="C54" s="120"/>
      <c r="D54" s="26" t="s">
        <v>53</v>
      </c>
      <c r="E54" s="35"/>
      <c r="F54" s="33" t="s">
        <v>182</v>
      </c>
      <c r="G54" s="34" t="s">
        <v>183</v>
      </c>
      <c r="H54" s="29" t="s">
        <v>58</v>
      </c>
      <c r="I54" s="34" t="s">
        <v>184</v>
      </c>
      <c r="J54" s="34" t="s">
        <v>184</v>
      </c>
      <c r="K54" s="31" t="s">
        <v>55</v>
      </c>
      <c r="L54" s="32"/>
    </row>
    <row r="55" spans="2:12" ht="78.75" x14ac:dyDescent="0.2">
      <c r="B55" s="21" t="s">
        <v>185</v>
      </c>
      <c r="C55" s="120"/>
      <c r="D55" s="26" t="s">
        <v>53</v>
      </c>
      <c r="E55" s="35"/>
      <c r="F55" s="33" t="s">
        <v>186</v>
      </c>
      <c r="G55" s="34" t="s">
        <v>187</v>
      </c>
      <c r="H55" s="29" t="s">
        <v>58</v>
      </c>
      <c r="I55" s="34" t="s">
        <v>188</v>
      </c>
      <c r="J55" s="34" t="s">
        <v>188</v>
      </c>
      <c r="K55" s="31" t="s">
        <v>55</v>
      </c>
      <c r="L55" s="32"/>
    </row>
    <row r="56" spans="2:12" ht="79.5" thickBot="1" x14ac:dyDescent="0.25">
      <c r="B56" s="21" t="s">
        <v>189</v>
      </c>
      <c r="C56" s="122"/>
      <c r="D56" s="26" t="s">
        <v>53</v>
      </c>
      <c r="E56" s="35"/>
      <c r="F56" s="33" t="s">
        <v>190</v>
      </c>
      <c r="G56" s="34" t="s">
        <v>191</v>
      </c>
      <c r="H56" s="29" t="s">
        <v>58</v>
      </c>
      <c r="I56" s="34" t="s">
        <v>192</v>
      </c>
      <c r="J56" s="34" t="s">
        <v>192</v>
      </c>
      <c r="K56" s="31" t="s">
        <v>55</v>
      </c>
      <c r="L56" s="32"/>
    </row>
    <row r="57" spans="2:12" ht="223.15" customHeight="1" x14ac:dyDescent="0.2">
      <c r="B57" s="21" t="s">
        <v>193</v>
      </c>
      <c r="C57" s="121" t="s">
        <v>475</v>
      </c>
      <c r="D57" s="26" t="s">
        <v>53</v>
      </c>
      <c r="E57" s="34"/>
      <c r="F57" s="33" t="s">
        <v>194</v>
      </c>
      <c r="G57" s="34" t="s">
        <v>195</v>
      </c>
      <c r="H57" s="29" t="s">
        <v>58</v>
      </c>
      <c r="I57" s="37" t="s">
        <v>196</v>
      </c>
      <c r="J57" s="37" t="s">
        <v>196</v>
      </c>
      <c r="K57" s="31" t="s">
        <v>55</v>
      </c>
      <c r="L57" s="32"/>
    </row>
    <row r="58" spans="2:12" ht="223.15" customHeight="1" x14ac:dyDescent="0.2">
      <c r="B58" s="21" t="s">
        <v>197</v>
      </c>
      <c r="C58" s="120"/>
      <c r="D58" s="26" t="s">
        <v>53</v>
      </c>
      <c r="E58" s="34"/>
      <c r="F58" s="33" t="s">
        <v>194</v>
      </c>
      <c r="G58" s="34" t="s">
        <v>198</v>
      </c>
      <c r="H58" s="29" t="s">
        <v>58</v>
      </c>
      <c r="I58" s="37" t="s">
        <v>199</v>
      </c>
      <c r="J58" s="37" t="s">
        <v>199</v>
      </c>
      <c r="K58" s="31" t="s">
        <v>55</v>
      </c>
      <c r="L58" s="32"/>
    </row>
    <row r="59" spans="2:12" ht="223.15" customHeight="1" thickBot="1" x14ac:dyDescent="0.25">
      <c r="B59" s="21" t="s">
        <v>200</v>
      </c>
      <c r="C59" s="122"/>
      <c r="D59" s="26" t="s">
        <v>53</v>
      </c>
      <c r="E59" s="34"/>
      <c r="F59" s="33" t="s">
        <v>194</v>
      </c>
      <c r="G59" s="34" t="s">
        <v>201</v>
      </c>
      <c r="H59" s="29" t="s">
        <v>58</v>
      </c>
      <c r="I59" s="37" t="s">
        <v>202</v>
      </c>
      <c r="J59" s="37" t="s">
        <v>202</v>
      </c>
      <c r="K59" s="31" t="s">
        <v>55</v>
      </c>
      <c r="L59" s="32"/>
    </row>
    <row r="60" spans="2:12" ht="300" customHeight="1" x14ac:dyDescent="0.2">
      <c r="B60" s="21" t="s">
        <v>203</v>
      </c>
      <c r="C60" s="116" t="s">
        <v>476</v>
      </c>
      <c r="D60" s="26" t="s">
        <v>53</v>
      </c>
      <c r="E60" s="34"/>
      <c r="F60" s="33" t="s">
        <v>204</v>
      </c>
      <c r="G60" s="32" t="s">
        <v>437</v>
      </c>
      <c r="H60" s="29" t="s">
        <v>137</v>
      </c>
      <c r="I60" s="32" t="s">
        <v>205</v>
      </c>
      <c r="J60" s="34" t="s">
        <v>206</v>
      </c>
      <c r="K60" s="31" t="s">
        <v>55</v>
      </c>
      <c r="L60" s="32"/>
    </row>
    <row r="61" spans="2:12" ht="300" customHeight="1" x14ac:dyDescent="0.2">
      <c r="B61" s="21" t="s">
        <v>207</v>
      </c>
      <c r="C61" s="117"/>
      <c r="D61" s="26" t="s">
        <v>53</v>
      </c>
      <c r="E61" s="34"/>
      <c r="F61" s="33" t="s">
        <v>208</v>
      </c>
      <c r="G61" s="32" t="s">
        <v>209</v>
      </c>
      <c r="H61" s="29" t="s">
        <v>137</v>
      </c>
      <c r="I61" s="32" t="s">
        <v>210</v>
      </c>
      <c r="J61" s="34" t="s">
        <v>211</v>
      </c>
      <c r="K61" s="31" t="s">
        <v>55</v>
      </c>
      <c r="L61" s="32"/>
    </row>
    <row r="62" spans="2:12" ht="300" customHeight="1" x14ac:dyDescent="0.2">
      <c r="B62" s="21" t="s">
        <v>212</v>
      </c>
      <c r="C62" s="117"/>
      <c r="D62" s="26" t="s">
        <v>53</v>
      </c>
      <c r="E62" s="34"/>
      <c r="F62" s="33" t="s">
        <v>213</v>
      </c>
      <c r="G62" s="32" t="s">
        <v>438</v>
      </c>
      <c r="H62" s="29" t="s">
        <v>58</v>
      </c>
      <c r="I62" s="32" t="s">
        <v>214</v>
      </c>
      <c r="J62" s="34" t="s">
        <v>215</v>
      </c>
      <c r="K62" s="31" t="s">
        <v>55</v>
      </c>
      <c r="L62" s="32"/>
    </row>
    <row r="63" spans="2:12" ht="300" customHeight="1" x14ac:dyDescent="0.2">
      <c r="B63" s="21" t="s">
        <v>216</v>
      </c>
      <c r="C63" s="117"/>
      <c r="D63" s="26" t="s">
        <v>53</v>
      </c>
      <c r="E63" s="34"/>
      <c r="F63" s="33" t="s">
        <v>217</v>
      </c>
      <c r="G63" s="32" t="s">
        <v>439</v>
      </c>
      <c r="H63" s="29" t="s">
        <v>58</v>
      </c>
      <c r="I63" s="32" t="s">
        <v>218</v>
      </c>
      <c r="J63" s="34" t="s">
        <v>219</v>
      </c>
      <c r="K63" s="31" t="s">
        <v>55</v>
      </c>
      <c r="L63" s="32"/>
    </row>
    <row r="64" spans="2:12" ht="300" customHeight="1" thickBot="1" x14ac:dyDescent="0.25">
      <c r="B64" s="21" t="s">
        <v>220</v>
      </c>
      <c r="C64" s="118"/>
      <c r="D64" s="26" t="s">
        <v>53</v>
      </c>
      <c r="E64" s="34"/>
      <c r="F64" s="33" t="s">
        <v>221</v>
      </c>
      <c r="G64" s="32" t="s">
        <v>222</v>
      </c>
      <c r="H64" s="29" t="s">
        <v>58</v>
      </c>
      <c r="I64" s="32" t="s">
        <v>223</v>
      </c>
      <c r="J64" s="34" t="s">
        <v>224</v>
      </c>
      <c r="K64" s="31" t="s">
        <v>55</v>
      </c>
      <c r="L64" s="32"/>
    </row>
    <row r="65" spans="2:12" ht="250.15" customHeight="1" x14ac:dyDescent="0.2">
      <c r="B65" s="21" t="s">
        <v>225</v>
      </c>
      <c r="C65" s="117" t="s">
        <v>226</v>
      </c>
      <c r="D65" s="26" t="s">
        <v>53</v>
      </c>
      <c r="E65" s="27"/>
      <c r="F65" s="33" t="s">
        <v>227</v>
      </c>
      <c r="G65" s="32" t="s">
        <v>228</v>
      </c>
      <c r="H65" s="29" t="s">
        <v>137</v>
      </c>
      <c r="I65" s="32" t="s">
        <v>303</v>
      </c>
      <c r="J65" s="34" t="s">
        <v>440</v>
      </c>
      <c r="K65" s="31" t="s">
        <v>55</v>
      </c>
      <c r="L65" s="32" t="s">
        <v>375</v>
      </c>
    </row>
    <row r="66" spans="2:12" ht="250.15" customHeight="1" x14ac:dyDescent="0.2">
      <c r="B66" s="21" t="s">
        <v>229</v>
      </c>
      <c r="C66" s="117"/>
      <c r="D66" s="26" t="s">
        <v>53</v>
      </c>
      <c r="E66" s="27"/>
      <c r="F66" s="33" t="s">
        <v>230</v>
      </c>
      <c r="G66" s="32" t="s">
        <v>231</v>
      </c>
      <c r="H66" s="29" t="s">
        <v>137</v>
      </c>
      <c r="I66" s="32" t="s">
        <v>304</v>
      </c>
      <c r="J66" s="34" t="s">
        <v>441</v>
      </c>
      <c r="K66" s="31" t="s">
        <v>55</v>
      </c>
      <c r="L66" s="32" t="s">
        <v>376</v>
      </c>
    </row>
    <row r="67" spans="2:12" ht="147.6" customHeight="1" x14ac:dyDescent="0.2">
      <c r="B67" s="21" t="s">
        <v>232</v>
      </c>
      <c r="C67" s="117"/>
      <c r="D67" s="26" t="s">
        <v>53</v>
      </c>
      <c r="E67" s="27"/>
      <c r="F67" s="33" t="s">
        <v>233</v>
      </c>
      <c r="G67" s="32" t="s">
        <v>234</v>
      </c>
      <c r="H67" s="29" t="s">
        <v>137</v>
      </c>
      <c r="I67" s="38" t="s">
        <v>442</v>
      </c>
      <c r="J67" s="37" t="s">
        <v>442</v>
      </c>
      <c r="K67" s="31" t="s">
        <v>55</v>
      </c>
      <c r="L67" s="32"/>
    </row>
    <row r="68" spans="2:12" ht="147.6" customHeight="1" x14ac:dyDescent="0.2">
      <c r="B68" s="21" t="s">
        <v>235</v>
      </c>
      <c r="C68" s="128"/>
      <c r="D68" s="26" t="s">
        <v>53</v>
      </c>
      <c r="E68" s="27"/>
      <c r="F68" s="33" t="s">
        <v>236</v>
      </c>
      <c r="G68" s="32" t="s">
        <v>237</v>
      </c>
      <c r="H68" s="29" t="s">
        <v>137</v>
      </c>
      <c r="I68" s="38" t="s">
        <v>443</v>
      </c>
      <c r="J68" s="37" t="s">
        <v>443</v>
      </c>
      <c r="K68" s="31" t="s">
        <v>55</v>
      </c>
      <c r="L68" s="32"/>
    </row>
    <row r="69" spans="2:12" ht="250.15" customHeight="1" x14ac:dyDescent="0.2">
      <c r="B69" s="21" t="s">
        <v>238</v>
      </c>
      <c r="C69" s="129" t="s">
        <v>239</v>
      </c>
      <c r="D69" s="26" t="s">
        <v>53</v>
      </c>
      <c r="E69" s="27"/>
      <c r="F69" s="33" t="s">
        <v>240</v>
      </c>
      <c r="G69" s="32" t="s">
        <v>444</v>
      </c>
      <c r="H69" s="29" t="s">
        <v>137</v>
      </c>
      <c r="I69" s="32" t="s">
        <v>445</v>
      </c>
      <c r="J69" s="34" t="s">
        <v>446</v>
      </c>
      <c r="K69" s="31" t="s">
        <v>55</v>
      </c>
      <c r="L69" s="32"/>
    </row>
    <row r="70" spans="2:12" ht="212.45" customHeight="1" x14ac:dyDescent="0.2">
      <c r="B70" s="21" t="s">
        <v>241</v>
      </c>
      <c r="C70" s="128"/>
      <c r="D70" s="26" t="s">
        <v>53</v>
      </c>
      <c r="E70" s="27"/>
      <c r="F70" s="33" t="s">
        <v>242</v>
      </c>
      <c r="G70" s="32" t="s">
        <v>447</v>
      </c>
      <c r="H70" s="29" t="s">
        <v>137</v>
      </c>
      <c r="I70" s="32" t="s">
        <v>448</v>
      </c>
      <c r="J70" s="34" t="s">
        <v>449</v>
      </c>
      <c r="K70" s="31" t="s">
        <v>55</v>
      </c>
      <c r="L70" s="32"/>
    </row>
    <row r="71" spans="2:12" ht="250.15" customHeight="1" x14ac:dyDescent="0.2">
      <c r="B71" s="21">
        <v>7.1</v>
      </c>
      <c r="C71" s="129" t="s">
        <v>243</v>
      </c>
      <c r="D71" s="26" t="s">
        <v>53</v>
      </c>
      <c r="E71" s="27"/>
      <c r="F71" s="33" t="s">
        <v>244</v>
      </c>
      <c r="G71" s="32" t="s">
        <v>450</v>
      </c>
      <c r="H71" s="29" t="s">
        <v>137</v>
      </c>
      <c r="I71" s="38" t="s">
        <v>451</v>
      </c>
      <c r="J71" s="37" t="s">
        <v>452</v>
      </c>
      <c r="K71" s="31" t="s">
        <v>55</v>
      </c>
      <c r="L71" s="32"/>
    </row>
    <row r="72" spans="2:12" ht="212.45" customHeight="1" thickBot="1" x14ac:dyDescent="0.25">
      <c r="B72" s="21">
        <v>7.2</v>
      </c>
      <c r="C72" s="128"/>
      <c r="D72" s="26" t="s">
        <v>53</v>
      </c>
      <c r="E72" s="27"/>
      <c r="F72" s="33" t="s">
        <v>244</v>
      </c>
      <c r="G72" s="32" t="s">
        <v>453</v>
      </c>
      <c r="H72" s="29" t="s">
        <v>137</v>
      </c>
      <c r="I72" s="38" t="s">
        <v>454</v>
      </c>
      <c r="J72" s="37" t="s">
        <v>455</v>
      </c>
      <c r="K72" s="31" t="s">
        <v>55</v>
      </c>
      <c r="L72" s="32"/>
    </row>
    <row r="73" spans="2:12" s="40" customFormat="1" ht="122.45" customHeight="1" x14ac:dyDescent="0.2">
      <c r="B73" s="18" t="s">
        <v>469</v>
      </c>
      <c r="C73" s="126" t="s">
        <v>246</v>
      </c>
      <c r="D73" s="26" t="s">
        <v>53</v>
      </c>
      <c r="E73" s="39"/>
      <c r="F73" s="33" t="s">
        <v>247</v>
      </c>
      <c r="G73" s="34" t="s">
        <v>248</v>
      </c>
      <c r="H73" s="42" t="s">
        <v>58</v>
      </c>
      <c r="I73" s="34" t="s">
        <v>249</v>
      </c>
      <c r="J73" s="34" t="s">
        <v>250</v>
      </c>
      <c r="K73" s="31" t="s">
        <v>55</v>
      </c>
      <c r="L73" s="32"/>
    </row>
    <row r="74" spans="2:12" s="40" customFormat="1" ht="122.45" customHeight="1" x14ac:dyDescent="0.2">
      <c r="B74" s="18" t="s">
        <v>245</v>
      </c>
      <c r="C74" s="127"/>
      <c r="D74" s="26" t="s">
        <v>53</v>
      </c>
      <c r="E74" s="39"/>
      <c r="F74" s="33" t="s">
        <v>252</v>
      </c>
      <c r="G74" s="34" t="s">
        <v>253</v>
      </c>
      <c r="H74" s="42" t="s">
        <v>58</v>
      </c>
      <c r="I74" s="34" t="s">
        <v>254</v>
      </c>
      <c r="J74" s="34" t="s">
        <v>456</v>
      </c>
      <c r="K74" s="31" t="s">
        <v>55</v>
      </c>
      <c r="L74" s="32"/>
    </row>
    <row r="75" spans="2:12" s="40" customFormat="1" ht="122.45" customHeight="1" x14ac:dyDescent="0.2">
      <c r="B75" s="18" t="s">
        <v>251</v>
      </c>
      <c r="C75" s="127"/>
      <c r="D75" s="26" t="s">
        <v>53</v>
      </c>
      <c r="E75" s="39"/>
      <c r="F75" s="33" t="s">
        <v>255</v>
      </c>
      <c r="G75" s="34" t="s">
        <v>256</v>
      </c>
      <c r="H75" s="29" t="s">
        <v>58</v>
      </c>
      <c r="I75" s="34" t="s">
        <v>457</v>
      </c>
      <c r="J75" s="34" t="s">
        <v>458</v>
      </c>
      <c r="K75" s="31" t="s">
        <v>55</v>
      </c>
      <c r="L75" s="32"/>
    </row>
    <row r="76" spans="2:12" s="40" customFormat="1" ht="122.45" customHeight="1" thickBot="1" x14ac:dyDescent="0.25">
      <c r="B76" s="18" t="s">
        <v>470</v>
      </c>
      <c r="C76" s="127"/>
      <c r="D76" s="26" t="s">
        <v>53</v>
      </c>
      <c r="E76" s="39"/>
      <c r="F76" s="33" t="s">
        <v>257</v>
      </c>
      <c r="G76" s="34" t="s">
        <v>258</v>
      </c>
      <c r="H76" s="29" t="s">
        <v>58</v>
      </c>
      <c r="I76" s="34" t="s">
        <v>459</v>
      </c>
      <c r="J76" s="34" t="s">
        <v>460</v>
      </c>
      <c r="K76" s="31" t="s">
        <v>55</v>
      </c>
      <c r="L76" s="32"/>
    </row>
    <row r="77" spans="2:12" ht="180" customHeight="1" x14ac:dyDescent="0.2">
      <c r="B77" s="22" t="s">
        <v>259</v>
      </c>
      <c r="C77" s="116" t="s">
        <v>260</v>
      </c>
      <c r="D77" s="26" t="s">
        <v>53</v>
      </c>
      <c r="E77" s="35"/>
      <c r="F77" s="33" t="s">
        <v>261</v>
      </c>
      <c r="G77" s="34" t="s">
        <v>262</v>
      </c>
      <c r="H77" s="29" t="s">
        <v>58</v>
      </c>
      <c r="I77" s="34" t="s">
        <v>305</v>
      </c>
      <c r="J77" s="34" t="s">
        <v>305</v>
      </c>
      <c r="K77" s="31" t="s">
        <v>55</v>
      </c>
      <c r="L77" s="32" t="s">
        <v>323</v>
      </c>
    </row>
    <row r="78" spans="2:12" ht="180" customHeight="1" x14ac:dyDescent="0.2">
      <c r="B78" s="22" t="s">
        <v>263</v>
      </c>
      <c r="C78" s="117"/>
      <c r="D78" s="26" t="s">
        <v>53</v>
      </c>
      <c r="E78" s="41"/>
      <c r="F78" s="33" t="s">
        <v>264</v>
      </c>
      <c r="G78" s="32" t="s">
        <v>265</v>
      </c>
      <c r="H78" s="29" t="s">
        <v>58</v>
      </c>
      <c r="I78" s="34" t="s">
        <v>306</v>
      </c>
      <c r="J78" s="34" t="s">
        <v>306</v>
      </c>
      <c r="K78" s="31" t="s">
        <v>55</v>
      </c>
      <c r="L78" s="32" t="s">
        <v>324</v>
      </c>
    </row>
    <row r="79" spans="2:12" ht="180" customHeight="1" x14ac:dyDescent="0.2">
      <c r="B79" s="22" t="s">
        <v>266</v>
      </c>
      <c r="C79" s="117"/>
      <c r="D79" s="26" t="s">
        <v>53</v>
      </c>
      <c r="E79" s="35"/>
      <c r="F79" s="33" t="s">
        <v>267</v>
      </c>
      <c r="G79" s="34" t="s">
        <v>268</v>
      </c>
      <c r="H79" s="29" t="s">
        <v>58</v>
      </c>
      <c r="I79" s="34" t="s">
        <v>305</v>
      </c>
      <c r="J79" s="34" t="s">
        <v>305</v>
      </c>
      <c r="K79" s="31" t="s">
        <v>55</v>
      </c>
      <c r="L79" s="32" t="s">
        <v>325</v>
      </c>
    </row>
    <row r="80" spans="2:12" ht="180" customHeight="1" x14ac:dyDescent="0.2">
      <c r="B80" s="22" t="s">
        <v>270</v>
      </c>
      <c r="C80" s="117"/>
      <c r="D80" s="26" t="s">
        <v>53</v>
      </c>
      <c r="E80" s="35"/>
      <c r="F80" s="33" t="s">
        <v>271</v>
      </c>
      <c r="G80" s="32" t="s">
        <v>461</v>
      </c>
      <c r="H80" s="29" t="s">
        <v>58</v>
      </c>
      <c r="I80" s="34" t="s">
        <v>306</v>
      </c>
      <c r="J80" s="34" t="s">
        <v>306</v>
      </c>
      <c r="K80" s="31" t="s">
        <v>55</v>
      </c>
      <c r="L80" s="32" t="s">
        <v>381</v>
      </c>
    </row>
    <row r="81" spans="2:12" ht="180" customHeight="1" x14ac:dyDescent="0.2">
      <c r="B81" s="22" t="s">
        <v>273</v>
      </c>
      <c r="C81" s="117"/>
      <c r="D81" s="26" t="s">
        <v>53</v>
      </c>
      <c r="E81" s="41"/>
      <c r="F81" s="33" t="s">
        <v>274</v>
      </c>
      <c r="G81" s="34" t="s">
        <v>275</v>
      </c>
      <c r="H81" s="29" t="s">
        <v>58</v>
      </c>
      <c r="I81" s="34" t="s">
        <v>307</v>
      </c>
      <c r="J81" s="34" t="s">
        <v>307</v>
      </c>
      <c r="K81" s="31" t="s">
        <v>55</v>
      </c>
      <c r="L81" s="32"/>
    </row>
    <row r="82" spans="2:12" ht="180" customHeight="1" x14ac:dyDescent="0.2">
      <c r="B82" s="22" t="s">
        <v>276</v>
      </c>
      <c r="C82" s="117"/>
      <c r="D82" s="26" t="s">
        <v>53</v>
      </c>
      <c r="E82" s="35"/>
      <c r="F82" s="33" t="s">
        <v>277</v>
      </c>
      <c r="G82" s="34" t="s">
        <v>278</v>
      </c>
      <c r="H82" s="29" t="s">
        <v>58</v>
      </c>
      <c r="I82" s="34" t="s">
        <v>308</v>
      </c>
      <c r="J82" s="34" t="s">
        <v>308</v>
      </c>
      <c r="K82" s="31" t="s">
        <v>55</v>
      </c>
      <c r="L82" s="32"/>
    </row>
    <row r="83" spans="2:12" ht="230.45" customHeight="1" x14ac:dyDescent="0.2">
      <c r="B83" s="22" t="s">
        <v>279</v>
      </c>
      <c r="C83" s="117"/>
      <c r="D83" s="26" t="s">
        <v>53</v>
      </c>
      <c r="E83" s="35"/>
      <c r="F83" s="33" t="s">
        <v>280</v>
      </c>
      <c r="G83" s="34" t="s">
        <v>281</v>
      </c>
      <c r="H83" s="29" t="s">
        <v>58</v>
      </c>
      <c r="I83" s="34" t="s">
        <v>309</v>
      </c>
      <c r="J83" s="34" t="s">
        <v>309</v>
      </c>
      <c r="K83" s="31" t="s">
        <v>55</v>
      </c>
      <c r="L83" s="32"/>
    </row>
    <row r="84" spans="2:12" ht="180" customHeight="1" thickBot="1" x14ac:dyDescent="0.25">
      <c r="B84" s="22" t="s">
        <v>282</v>
      </c>
      <c r="C84" s="118"/>
      <c r="D84" s="26" t="s">
        <v>53</v>
      </c>
      <c r="E84" s="41"/>
      <c r="F84" s="33" t="s">
        <v>283</v>
      </c>
      <c r="G84" s="34" t="s">
        <v>284</v>
      </c>
      <c r="H84" s="29" t="s">
        <v>58</v>
      </c>
      <c r="I84" s="34" t="s">
        <v>310</v>
      </c>
      <c r="J84" s="34" t="s">
        <v>310</v>
      </c>
      <c r="K84" s="31" t="s">
        <v>55</v>
      </c>
      <c r="L84" s="32"/>
    </row>
    <row r="85" spans="2:12" ht="180" customHeight="1" x14ac:dyDescent="0.2">
      <c r="B85" s="22" t="s">
        <v>286</v>
      </c>
      <c r="C85" s="123" t="s">
        <v>285</v>
      </c>
      <c r="D85" s="26" t="s">
        <v>53</v>
      </c>
      <c r="E85" s="35"/>
      <c r="F85" s="33" t="s">
        <v>289</v>
      </c>
      <c r="G85" s="34" t="s">
        <v>290</v>
      </c>
      <c r="H85" s="42" t="s">
        <v>291</v>
      </c>
      <c r="I85" s="34" t="s">
        <v>311</v>
      </c>
      <c r="J85" s="34" t="s">
        <v>311</v>
      </c>
      <c r="K85" s="31" t="s">
        <v>55</v>
      </c>
      <c r="L85" s="32" t="s">
        <v>382</v>
      </c>
    </row>
    <row r="86" spans="2:12" ht="180" customHeight="1" x14ac:dyDescent="0.2">
      <c r="B86" s="22" t="s">
        <v>287</v>
      </c>
      <c r="C86" s="124"/>
      <c r="D86" s="26" t="s">
        <v>53</v>
      </c>
      <c r="E86" s="35"/>
      <c r="F86" s="33" t="s">
        <v>292</v>
      </c>
      <c r="G86" s="34" t="s">
        <v>293</v>
      </c>
      <c r="H86" s="29" t="s">
        <v>294</v>
      </c>
      <c r="I86" s="34" t="s">
        <v>295</v>
      </c>
      <c r="J86" s="34" t="s">
        <v>295</v>
      </c>
      <c r="K86" s="31" t="s">
        <v>55</v>
      </c>
      <c r="L86" s="32" t="s">
        <v>383</v>
      </c>
    </row>
    <row r="87" spans="2:12" ht="180" customHeight="1" thickBot="1" x14ac:dyDescent="0.25">
      <c r="B87" s="22" t="s">
        <v>288</v>
      </c>
      <c r="C87" s="125"/>
      <c r="D87" s="26" t="s">
        <v>53</v>
      </c>
      <c r="E87" s="41"/>
      <c r="F87" s="33" t="s">
        <v>296</v>
      </c>
      <c r="G87" s="34" t="s">
        <v>297</v>
      </c>
      <c r="H87" s="34" t="s">
        <v>462</v>
      </c>
      <c r="I87" s="34" t="s">
        <v>298</v>
      </c>
      <c r="J87" s="34" t="s">
        <v>298</v>
      </c>
      <c r="K87" s="31" t="s">
        <v>55</v>
      </c>
      <c r="L87" s="32" t="s">
        <v>384</v>
      </c>
    </row>
    <row r="88" spans="2:12" s="48" customFormat="1" ht="196.35" customHeight="1" thickBot="1" x14ac:dyDescent="0.25">
      <c r="B88" s="22" t="s">
        <v>390</v>
      </c>
      <c r="C88" s="47" t="s">
        <v>391</v>
      </c>
      <c r="D88" s="26" t="s">
        <v>53</v>
      </c>
      <c r="E88" s="41"/>
      <c r="F88" s="33" t="s">
        <v>391</v>
      </c>
      <c r="G88" s="34" t="s">
        <v>392</v>
      </c>
      <c r="H88" s="34" t="s">
        <v>393</v>
      </c>
      <c r="I88" s="34" t="s">
        <v>496</v>
      </c>
      <c r="J88" s="34" t="s">
        <v>497</v>
      </c>
      <c r="K88" s="53" t="s">
        <v>55</v>
      </c>
      <c r="L88" s="54" t="s">
        <v>394</v>
      </c>
    </row>
    <row r="114" spans="12:12" x14ac:dyDescent="0.2">
      <c r="L114" s="36"/>
    </row>
  </sheetData>
  <mergeCells count="19">
    <mergeCell ref="C2:E2"/>
    <mergeCell ref="G2:H2"/>
    <mergeCell ref="J2:K2"/>
    <mergeCell ref="C3:E3"/>
    <mergeCell ref="G3:H3"/>
    <mergeCell ref="J3:K3"/>
    <mergeCell ref="C85:C87"/>
    <mergeCell ref="C73:C76"/>
    <mergeCell ref="C77:C84"/>
    <mergeCell ref="C65:C68"/>
    <mergeCell ref="C69:C70"/>
    <mergeCell ref="C71:C72"/>
    <mergeCell ref="C60:C64"/>
    <mergeCell ref="C8:C31"/>
    <mergeCell ref="C32:C41"/>
    <mergeCell ref="C42:C46"/>
    <mergeCell ref="C47:C52"/>
    <mergeCell ref="C53:C56"/>
    <mergeCell ref="C57:C59"/>
  </mergeCells>
  <phoneticPr fontId="6" type="noConversion"/>
  <pageMargins left="0.7" right="0.7" top="0.75" bottom="0.75" header="0.3" footer="0.3"/>
  <pageSetup paperSize="9" scale="18" fitToHeight="0" orientation="portrait" r:id="rId1"/>
  <rowBreaks count="1" manualBreakCount="1">
    <brk id="72" max="12" man="1"/>
  </rowBreaks>
  <drawing r:id="rId2"/>
  <legacyDrawing r:id="rId3"/>
  <oleObjects>
    <mc:AlternateContent xmlns:mc="http://schemas.openxmlformats.org/markup-compatibility/2006">
      <mc:Choice Requires="x14">
        <oleObject progId="包装程序外壳对象" dvAspect="DVASPECT_ICON" shapeId="4099" r:id="rId4">
          <objectPr defaultSize="0" r:id="rId5">
            <anchor moveWithCells="1">
              <from>
                <xdr:col>11</xdr:col>
                <xdr:colOff>95250</xdr:colOff>
                <xdr:row>87</xdr:row>
                <xdr:rowOff>1571625</xdr:rowOff>
              </from>
              <to>
                <xdr:col>11</xdr:col>
                <xdr:colOff>1447800</xdr:colOff>
                <xdr:row>87</xdr:row>
                <xdr:rowOff>2095500</xdr:rowOff>
              </to>
            </anchor>
          </objectPr>
        </oleObject>
      </mc:Choice>
      <mc:Fallback>
        <oleObject progId="包装程序外壳对象" dvAspect="DVASPECT_ICON" shapeId="4099" r:id="rId4"/>
      </mc:Fallback>
    </mc:AlternateContent>
  </oleObjec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60CFED89-E736-4A48-A600-7C9C373F0853}">
            <xm:f>测试结果!$B$4</xm:f>
            <x14:dxf>
              <fill>
                <patternFill patternType="solid">
                  <bgColor theme="0" tint="-0.24994659260841701"/>
                </patternFill>
              </fill>
            </x14:dxf>
          </x14:cfRule>
          <x14:cfRule type="cellIs" priority="2" operator="equal" id="{FAD5AE65-B2F8-4A65-8CE9-C228C1E553AA}">
            <xm:f>测试结果!$B$3</xm:f>
            <x14:dxf>
              <fill>
                <patternFill patternType="solid">
                  <bgColor rgb="FFFF0000"/>
                </patternFill>
              </fill>
            </x14:dxf>
          </x14:cfRule>
          <x14:cfRule type="cellIs" priority="3" operator="equal" id="{DBFE0FDC-9E4A-49AA-9290-605C13147A99}">
            <xm:f>测试结果!$B$2</xm:f>
            <x14:dxf>
              <fill>
                <patternFill patternType="solid">
                  <bgColor rgb="FF92D050"/>
                </patternFill>
              </fill>
            </x14:dxf>
          </x14:cfRule>
          <xm:sqref>K6:K88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测试结果!$B$2:$B$4</xm:f>
          </x14:formula1>
          <xm:sqref>K6:K88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Z130"/>
  <sheetViews>
    <sheetView tabSelected="1" view="pageBreakPreview" topLeftCell="A124" zoomScale="85" zoomScaleNormal="85" zoomScaleSheetLayoutView="85" workbookViewId="0">
      <selection activeCell="O125" sqref="O125:Z129"/>
    </sheetView>
  </sheetViews>
  <sheetFormatPr defaultColWidth="9" defaultRowHeight="100.15" customHeight="1" x14ac:dyDescent="0.2"/>
  <cols>
    <col min="1" max="1" width="5.5" style="5" customWidth="1"/>
    <col min="2" max="16384" width="9" style="5"/>
  </cols>
  <sheetData>
    <row r="1" spans="2:26" ht="16.899999999999999" customHeight="1" x14ac:dyDescent="0.2"/>
    <row r="2" spans="2:26" ht="35.1" customHeight="1" x14ac:dyDescent="0.2">
      <c r="B2" s="65" t="s">
        <v>486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7"/>
      <c r="N2" s="6"/>
      <c r="O2" s="65" t="s">
        <v>487</v>
      </c>
      <c r="P2" s="66"/>
      <c r="Q2" s="66"/>
      <c r="R2" s="66"/>
      <c r="S2" s="66"/>
      <c r="T2" s="66"/>
      <c r="U2" s="66"/>
      <c r="V2" s="66"/>
      <c r="W2" s="66"/>
      <c r="X2" s="66"/>
      <c r="Y2" s="66"/>
      <c r="Z2" s="67"/>
    </row>
    <row r="3" spans="2:26" ht="100.15" customHeight="1" x14ac:dyDescent="0.2">
      <c r="B3" s="68"/>
      <c r="C3" s="69"/>
      <c r="D3" s="69"/>
      <c r="E3" s="69"/>
      <c r="F3" s="69"/>
      <c r="G3" s="69"/>
      <c r="H3" s="69"/>
      <c r="I3" s="69"/>
      <c r="J3" s="69"/>
      <c r="K3" s="69"/>
      <c r="L3" s="69"/>
      <c r="M3" s="70"/>
      <c r="N3" s="7"/>
      <c r="O3" s="68"/>
      <c r="P3" s="69"/>
      <c r="Q3" s="69"/>
      <c r="R3" s="69"/>
      <c r="S3" s="69"/>
      <c r="T3" s="69"/>
      <c r="U3" s="69"/>
      <c r="V3" s="69"/>
      <c r="W3" s="69"/>
      <c r="X3" s="69"/>
      <c r="Y3" s="69"/>
      <c r="Z3" s="70"/>
    </row>
    <row r="4" spans="2:26" ht="100.15" customHeight="1" x14ac:dyDescent="0.2">
      <c r="B4" s="77"/>
      <c r="C4" s="78"/>
      <c r="D4" s="78"/>
      <c r="E4" s="78"/>
      <c r="F4" s="78"/>
      <c r="G4" s="78"/>
      <c r="H4" s="78"/>
      <c r="I4" s="78"/>
      <c r="J4" s="78"/>
      <c r="K4" s="78"/>
      <c r="L4" s="78"/>
      <c r="M4" s="79"/>
      <c r="N4" s="7"/>
      <c r="O4" s="77"/>
      <c r="P4" s="78"/>
      <c r="Q4" s="78"/>
      <c r="R4" s="78"/>
      <c r="S4" s="78"/>
      <c r="T4" s="78"/>
      <c r="U4" s="78"/>
      <c r="V4" s="78"/>
      <c r="W4" s="78"/>
      <c r="X4" s="78"/>
      <c r="Y4" s="78"/>
      <c r="Z4" s="79"/>
    </row>
    <row r="5" spans="2:26" ht="100.15" customHeight="1" x14ac:dyDescent="0.2">
      <c r="B5" s="71"/>
      <c r="C5" s="72"/>
      <c r="D5" s="72"/>
      <c r="E5" s="72"/>
      <c r="F5" s="72"/>
      <c r="G5" s="72"/>
      <c r="H5" s="72"/>
      <c r="I5" s="72"/>
      <c r="J5" s="72"/>
      <c r="K5" s="72"/>
      <c r="L5" s="72"/>
      <c r="M5" s="73"/>
      <c r="N5" s="7"/>
      <c r="O5" s="71"/>
      <c r="P5" s="72"/>
      <c r="Q5" s="72"/>
      <c r="R5" s="72"/>
      <c r="S5" s="72"/>
      <c r="T5" s="72"/>
      <c r="U5" s="72"/>
      <c r="V5" s="72"/>
      <c r="W5" s="72"/>
      <c r="X5" s="72"/>
      <c r="Y5" s="72"/>
      <c r="Z5" s="73"/>
    </row>
    <row r="6" spans="2:26" ht="16.899999999999999" customHeight="1" x14ac:dyDescent="0.2"/>
    <row r="7" spans="2:26" ht="35.1" customHeight="1" x14ac:dyDescent="0.2">
      <c r="B7" s="65" t="s">
        <v>485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7"/>
      <c r="N7" s="6"/>
    </row>
    <row r="8" spans="2:26" ht="100.15" customHeight="1" x14ac:dyDescent="0.2">
      <c r="B8" s="68"/>
      <c r="C8" s="69"/>
      <c r="D8" s="69"/>
      <c r="E8" s="69"/>
      <c r="F8" s="69"/>
      <c r="G8" s="69"/>
      <c r="H8" s="69"/>
      <c r="I8" s="69"/>
      <c r="J8" s="69"/>
      <c r="K8" s="69"/>
      <c r="L8" s="69"/>
      <c r="M8" s="70"/>
      <c r="N8" s="7"/>
    </row>
    <row r="9" spans="2:26" ht="100.15" customHeight="1" x14ac:dyDescent="0.2">
      <c r="B9" s="77"/>
      <c r="C9" s="78"/>
      <c r="D9" s="78"/>
      <c r="E9" s="78"/>
      <c r="F9" s="78"/>
      <c r="G9" s="78"/>
      <c r="H9" s="78"/>
      <c r="I9" s="78"/>
      <c r="J9" s="78"/>
      <c r="K9" s="78"/>
      <c r="L9" s="78"/>
      <c r="M9" s="79"/>
      <c r="N9" s="7"/>
    </row>
    <row r="10" spans="2:26" ht="100.15" customHeight="1" x14ac:dyDescent="0.2">
      <c r="B10" s="71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3"/>
      <c r="N10" s="7"/>
    </row>
    <row r="11" spans="2:26" ht="30.75" customHeight="1" x14ac:dyDescent="0.2"/>
    <row r="12" spans="2:26" customFormat="1" ht="35.1" customHeight="1" x14ac:dyDescent="0.2">
      <c r="B12" s="74" t="s">
        <v>313</v>
      </c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6"/>
      <c r="N12" s="46"/>
      <c r="O12" s="74" t="s">
        <v>314</v>
      </c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6"/>
    </row>
    <row r="13" spans="2:26" customFormat="1" ht="100.15" customHeight="1" x14ac:dyDescent="0.2">
      <c r="B13" s="56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8"/>
      <c r="N13" s="45"/>
      <c r="O13" s="56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8"/>
    </row>
    <row r="14" spans="2:26" customFormat="1" ht="100.15" customHeight="1" x14ac:dyDescent="0.2">
      <c r="B14" s="59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1"/>
      <c r="N14" s="45"/>
      <c r="O14" s="59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1"/>
    </row>
    <row r="15" spans="2:26" customFormat="1" ht="100.15" customHeight="1" x14ac:dyDescent="0.2">
      <c r="B15" s="62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4"/>
      <c r="N15" s="45"/>
      <c r="O15" s="62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4"/>
    </row>
    <row r="16" spans="2:26" customFormat="1" ht="30.75" customHeight="1" x14ac:dyDescent="0.2"/>
    <row r="17" spans="2:26" customFormat="1" ht="35.1" customHeight="1" x14ac:dyDescent="0.2">
      <c r="B17" s="74" t="s">
        <v>345</v>
      </c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6"/>
      <c r="N17" s="46"/>
      <c r="O17" s="74" t="s">
        <v>346</v>
      </c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6"/>
    </row>
    <row r="18" spans="2:26" customFormat="1" ht="100.15" customHeight="1" x14ac:dyDescent="0.2">
      <c r="B18" s="56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8"/>
      <c r="N18" s="45"/>
      <c r="O18" s="56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8"/>
    </row>
    <row r="19" spans="2:26" customFormat="1" ht="100.15" customHeight="1" x14ac:dyDescent="0.2">
      <c r="B19" s="59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1"/>
      <c r="N19" s="45"/>
      <c r="O19" s="59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1"/>
    </row>
    <row r="20" spans="2:26" customFormat="1" ht="100.15" customHeight="1" x14ac:dyDescent="0.2">
      <c r="B20" s="62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4"/>
      <c r="N20" s="45"/>
      <c r="O20" s="62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4"/>
    </row>
    <row r="21" spans="2:26" customFormat="1" ht="30.75" customHeight="1" x14ac:dyDescent="0.2"/>
    <row r="22" spans="2:26" customFormat="1" ht="35.1" customHeight="1" x14ac:dyDescent="0.2">
      <c r="B22" s="74" t="s">
        <v>347</v>
      </c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6"/>
      <c r="N22" s="46"/>
      <c r="O22" s="74" t="s">
        <v>348</v>
      </c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6"/>
    </row>
    <row r="23" spans="2:26" customFormat="1" ht="100.15" customHeight="1" x14ac:dyDescent="0.2">
      <c r="B23" s="56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8"/>
      <c r="N23" s="45"/>
      <c r="O23" s="56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8"/>
    </row>
    <row r="24" spans="2:26" customFormat="1" ht="100.15" customHeight="1" x14ac:dyDescent="0.2">
      <c r="B24" s="59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1"/>
      <c r="N24" s="45"/>
      <c r="O24" s="59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1"/>
    </row>
    <row r="25" spans="2:26" customFormat="1" ht="100.15" customHeight="1" x14ac:dyDescent="0.2">
      <c r="B25" s="62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4"/>
      <c r="N25" s="45"/>
      <c r="O25" s="62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4"/>
    </row>
    <row r="26" spans="2:26" customFormat="1" ht="30.75" customHeight="1" x14ac:dyDescent="0.2"/>
    <row r="27" spans="2:26" customFormat="1" ht="35.1" customHeight="1" x14ac:dyDescent="0.2">
      <c r="B27" s="74" t="s">
        <v>349</v>
      </c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6"/>
      <c r="N27" s="46"/>
      <c r="O27" s="74" t="s">
        <v>350</v>
      </c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6"/>
    </row>
    <row r="28" spans="2:26" customFormat="1" ht="100.15" customHeight="1" x14ac:dyDescent="0.2">
      <c r="B28" s="56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8"/>
      <c r="N28" s="45"/>
      <c r="O28" s="56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</row>
    <row r="29" spans="2:26" customFormat="1" ht="100.15" customHeight="1" x14ac:dyDescent="0.2">
      <c r="B29" s="59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1"/>
      <c r="N29" s="45"/>
      <c r="O29" s="59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1"/>
    </row>
    <row r="30" spans="2:26" customFormat="1" ht="100.15" customHeight="1" x14ac:dyDescent="0.2">
      <c r="B30" s="62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4"/>
      <c r="N30" s="45"/>
      <c r="O30" s="62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4"/>
    </row>
    <row r="31" spans="2:26" customFormat="1" ht="30.75" customHeight="1" x14ac:dyDescent="0.2"/>
    <row r="32" spans="2:26" customFormat="1" ht="35.1" customHeight="1" x14ac:dyDescent="0.2">
      <c r="B32" s="74" t="s">
        <v>351</v>
      </c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6"/>
      <c r="N32" s="46"/>
    </row>
    <row r="33" spans="2:26" customFormat="1" ht="100.15" customHeight="1" x14ac:dyDescent="0.2">
      <c r="B33" s="56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8"/>
      <c r="N33" s="45"/>
    </row>
    <row r="34" spans="2:26" customFormat="1" ht="100.15" customHeight="1" x14ac:dyDescent="0.2">
      <c r="B34" s="59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1"/>
      <c r="N34" s="45"/>
    </row>
    <row r="35" spans="2:26" customFormat="1" ht="100.15" customHeight="1" x14ac:dyDescent="0.2">
      <c r="B35" s="62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4"/>
      <c r="N35" s="45"/>
    </row>
    <row r="36" spans="2:26" customFormat="1" ht="30.75" customHeight="1" x14ac:dyDescent="0.2"/>
    <row r="37" spans="2:26" customFormat="1" ht="30.75" customHeight="1" x14ac:dyDescent="0.2"/>
    <row r="38" spans="2:26" customFormat="1" ht="35.1" customHeight="1" x14ac:dyDescent="0.2">
      <c r="B38" s="74" t="s">
        <v>352</v>
      </c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6"/>
      <c r="N38" s="46"/>
      <c r="O38" s="74" t="s">
        <v>353</v>
      </c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6"/>
    </row>
    <row r="39" spans="2:26" customFormat="1" ht="100.15" customHeight="1" x14ac:dyDescent="0.2">
      <c r="B39" s="56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8"/>
      <c r="N39" s="45"/>
      <c r="O39" s="56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8"/>
    </row>
    <row r="40" spans="2:26" customFormat="1" ht="100.15" customHeight="1" x14ac:dyDescent="0.2">
      <c r="B40" s="59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1"/>
      <c r="N40" s="45"/>
      <c r="O40" s="59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1"/>
    </row>
    <row r="41" spans="2:26" customFormat="1" ht="100.15" customHeight="1" x14ac:dyDescent="0.2">
      <c r="B41" s="62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4"/>
      <c r="N41" s="45"/>
      <c r="O41" s="62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4"/>
    </row>
    <row r="42" spans="2:26" customFormat="1" ht="30.75" customHeight="1" x14ac:dyDescent="0.2"/>
    <row r="43" spans="2:26" customFormat="1" ht="35.1" customHeight="1" x14ac:dyDescent="0.2">
      <c r="B43" s="74" t="s">
        <v>354</v>
      </c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6"/>
      <c r="N43" s="46"/>
      <c r="O43" s="74" t="s">
        <v>355</v>
      </c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6"/>
    </row>
    <row r="44" spans="2:26" customFormat="1" ht="100.15" customHeight="1" x14ac:dyDescent="0.2">
      <c r="B44" s="56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8"/>
      <c r="N44" s="45"/>
      <c r="O44" s="56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8"/>
    </row>
    <row r="45" spans="2:26" customFormat="1" ht="100.15" customHeight="1" x14ac:dyDescent="0.2">
      <c r="B45" s="59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1"/>
      <c r="N45" s="45"/>
      <c r="O45" s="59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1"/>
    </row>
    <row r="46" spans="2:26" customFormat="1" ht="100.15" customHeight="1" x14ac:dyDescent="0.2">
      <c r="B46" s="62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4"/>
      <c r="N46" s="45"/>
      <c r="O46" s="62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4"/>
    </row>
    <row r="47" spans="2:26" customFormat="1" ht="30.75" customHeight="1" x14ac:dyDescent="0.2"/>
    <row r="48" spans="2:26" customFormat="1" ht="35.1" customHeight="1" x14ac:dyDescent="0.2">
      <c r="B48" s="74" t="s">
        <v>356</v>
      </c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6"/>
      <c r="N48" s="46"/>
      <c r="O48" s="74" t="s">
        <v>357</v>
      </c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6"/>
    </row>
    <row r="49" spans="2:26" customFormat="1" ht="100.15" customHeight="1" x14ac:dyDescent="0.2">
      <c r="B49" s="56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8"/>
      <c r="N49" s="45"/>
      <c r="O49" s="56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8"/>
    </row>
    <row r="50" spans="2:26" customFormat="1" ht="100.15" customHeight="1" x14ac:dyDescent="0.2">
      <c r="B50" s="59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1"/>
      <c r="N50" s="45"/>
      <c r="O50" s="59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1"/>
    </row>
    <row r="51" spans="2:26" customFormat="1" ht="100.15" customHeight="1" x14ac:dyDescent="0.2">
      <c r="B51" s="62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4"/>
      <c r="N51" s="45"/>
      <c r="O51" s="62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4"/>
    </row>
    <row r="52" spans="2:26" customFormat="1" ht="30.75" customHeight="1" x14ac:dyDescent="0.2"/>
    <row r="53" spans="2:26" customFormat="1" ht="35.1" customHeight="1" x14ac:dyDescent="0.2">
      <c r="B53" s="74" t="s">
        <v>358</v>
      </c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6"/>
      <c r="N53" s="46"/>
      <c r="O53" s="74" t="s">
        <v>359</v>
      </c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6"/>
    </row>
    <row r="54" spans="2:26" customFormat="1" ht="100.15" customHeight="1" x14ac:dyDescent="0.2">
      <c r="B54" s="56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8"/>
      <c r="N54" s="45"/>
      <c r="O54" s="56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8"/>
    </row>
    <row r="55" spans="2:26" customFormat="1" ht="100.15" customHeight="1" x14ac:dyDescent="0.2">
      <c r="B55" s="59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1"/>
      <c r="N55" s="45"/>
      <c r="O55" s="59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1"/>
    </row>
    <row r="56" spans="2:26" customFormat="1" ht="100.15" customHeight="1" x14ac:dyDescent="0.2"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4"/>
      <c r="N56" s="45"/>
      <c r="O56" s="62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4"/>
    </row>
    <row r="57" spans="2:26" customFormat="1" ht="30.75" customHeight="1" x14ac:dyDescent="0.2"/>
    <row r="58" spans="2:26" customFormat="1" ht="35.1" customHeight="1" x14ac:dyDescent="0.2">
      <c r="B58" s="74" t="s">
        <v>360</v>
      </c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6"/>
      <c r="N58" s="46"/>
    </row>
    <row r="59" spans="2:26" customFormat="1" ht="100.15" customHeight="1" x14ac:dyDescent="0.2">
      <c r="B59" s="56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8"/>
      <c r="N59" s="45"/>
    </row>
    <row r="60" spans="2:26" customFormat="1" ht="100.15" customHeight="1" x14ac:dyDescent="0.2">
      <c r="B60" s="59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1"/>
      <c r="N60" s="45"/>
    </row>
    <row r="61" spans="2:26" customFormat="1" ht="100.15" customHeight="1" x14ac:dyDescent="0.2">
      <c r="B61" s="62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4"/>
      <c r="N61" s="45"/>
    </row>
    <row r="62" spans="2:26" customFormat="1" ht="30.75" customHeight="1" x14ac:dyDescent="0.2"/>
    <row r="63" spans="2:26" customFormat="1" ht="35.1" customHeight="1" x14ac:dyDescent="0.2">
      <c r="B63" s="74" t="s">
        <v>361</v>
      </c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6"/>
      <c r="N63" s="46"/>
      <c r="O63" s="74" t="s">
        <v>362</v>
      </c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6"/>
    </row>
    <row r="64" spans="2:26" customFormat="1" ht="100.15" customHeight="1" x14ac:dyDescent="0.2">
      <c r="B64" s="56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8"/>
      <c r="N64" s="45"/>
      <c r="O64" s="56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8"/>
    </row>
    <row r="65" spans="2:26" customFormat="1" ht="100.15" customHeight="1" x14ac:dyDescent="0.2"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1"/>
      <c r="N65" s="45"/>
      <c r="O65" s="59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1"/>
    </row>
    <row r="66" spans="2:26" customFormat="1" ht="100.15" customHeight="1" x14ac:dyDescent="0.2"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4"/>
      <c r="N66" s="45"/>
      <c r="O66" s="62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4"/>
    </row>
    <row r="67" spans="2:26" customFormat="1" ht="30.75" customHeight="1" x14ac:dyDescent="0.2"/>
    <row r="68" spans="2:26" customFormat="1" ht="30.75" customHeight="1" x14ac:dyDescent="0.2"/>
    <row r="69" spans="2:26" customFormat="1" ht="35.1" customHeight="1" x14ac:dyDescent="0.2">
      <c r="B69" s="74" t="s">
        <v>363</v>
      </c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6"/>
      <c r="N69" s="46"/>
    </row>
    <row r="70" spans="2:26" customFormat="1" ht="100.15" customHeight="1" x14ac:dyDescent="0.2">
      <c r="B70" s="56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8"/>
      <c r="N70" s="45"/>
    </row>
    <row r="71" spans="2:26" customFormat="1" ht="100.15" customHeight="1" x14ac:dyDescent="0.2"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1"/>
      <c r="N71" s="45"/>
    </row>
    <row r="72" spans="2:26" customFormat="1" ht="100.15" customHeight="1" x14ac:dyDescent="0.2"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4"/>
      <c r="N72" s="45"/>
    </row>
    <row r="73" spans="2:26" customFormat="1" ht="30.75" customHeight="1" x14ac:dyDescent="0.2"/>
    <row r="74" spans="2:26" customFormat="1" ht="35.1" customHeight="1" x14ac:dyDescent="0.2">
      <c r="B74" s="74" t="s">
        <v>364</v>
      </c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6"/>
      <c r="N74" s="46"/>
      <c r="O74" s="74" t="s">
        <v>365</v>
      </c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6"/>
    </row>
    <row r="75" spans="2:26" customFormat="1" ht="100.15" customHeight="1" x14ac:dyDescent="0.2">
      <c r="B75" s="56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8"/>
      <c r="N75" s="45"/>
      <c r="O75" s="56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8"/>
    </row>
    <row r="76" spans="2:26" customFormat="1" ht="100.15" customHeight="1" x14ac:dyDescent="0.2">
      <c r="B76" s="59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1"/>
      <c r="N76" s="45"/>
      <c r="O76" s="59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1"/>
    </row>
    <row r="77" spans="2:26" customFormat="1" ht="100.15" customHeight="1" x14ac:dyDescent="0.2"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4"/>
      <c r="N77" s="45"/>
      <c r="O77" s="62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4"/>
    </row>
    <row r="78" spans="2:26" customFormat="1" ht="30.75" customHeight="1" x14ac:dyDescent="0.2"/>
    <row r="79" spans="2:26" customFormat="1" ht="35.1" customHeight="1" x14ac:dyDescent="0.2">
      <c r="B79" s="74" t="s">
        <v>366</v>
      </c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6"/>
      <c r="N79" s="46"/>
      <c r="O79" s="74" t="s">
        <v>367</v>
      </c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6"/>
    </row>
    <row r="80" spans="2:26" customFormat="1" ht="100.15" customHeight="1" x14ac:dyDescent="0.2">
      <c r="B80" s="56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8"/>
      <c r="N80" s="45"/>
      <c r="O80" s="56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8"/>
    </row>
    <row r="81" spans="2:26" customFormat="1" ht="100.15" customHeight="1" x14ac:dyDescent="0.2">
      <c r="B81" s="59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1"/>
      <c r="N81" s="45"/>
      <c r="O81" s="59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1"/>
    </row>
    <row r="82" spans="2:26" customFormat="1" ht="100.15" customHeight="1" x14ac:dyDescent="0.2"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4"/>
      <c r="N82" s="45"/>
      <c r="O82" s="62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4"/>
    </row>
    <row r="83" spans="2:26" customFormat="1" ht="30.75" customHeight="1" x14ac:dyDescent="0.2"/>
    <row r="84" spans="2:26" customFormat="1" ht="35.1" customHeight="1" x14ac:dyDescent="0.2">
      <c r="B84" s="74" t="s">
        <v>368</v>
      </c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6"/>
      <c r="N84" s="46"/>
      <c r="O84" s="74" t="s">
        <v>369</v>
      </c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6"/>
    </row>
    <row r="85" spans="2:26" customFormat="1" ht="100.15" customHeight="1" x14ac:dyDescent="0.2">
      <c r="B85" s="56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8"/>
      <c r="N85" s="45"/>
      <c r="O85" s="56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8"/>
    </row>
    <row r="86" spans="2:26" customFormat="1" ht="100.15" customHeight="1" x14ac:dyDescent="0.2">
      <c r="B86" s="59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1"/>
      <c r="N86" s="45"/>
      <c r="O86" s="59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1"/>
    </row>
    <row r="87" spans="2:26" customFormat="1" ht="100.15" customHeight="1" x14ac:dyDescent="0.2">
      <c r="B87" s="62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4"/>
      <c r="N87" s="45"/>
      <c r="O87" s="62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4"/>
    </row>
    <row r="88" spans="2:26" customFormat="1" ht="30.75" customHeight="1" x14ac:dyDescent="0.2"/>
    <row r="89" spans="2:26" customFormat="1" ht="35.1" customHeight="1" x14ac:dyDescent="0.2">
      <c r="B89" s="74" t="s">
        <v>370</v>
      </c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6"/>
      <c r="N89" s="46"/>
    </row>
    <row r="90" spans="2:26" customFormat="1" ht="100.15" customHeight="1" x14ac:dyDescent="0.2">
      <c r="B90" s="56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8"/>
      <c r="N90" s="45"/>
    </row>
    <row r="91" spans="2:26" customFormat="1" ht="100.15" customHeight="1" x14ac:dyDescent="0.2">
      <c r="B91" s="59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1"/>
      <c r="N91" s="45"/>
    </row>
    <row r="92" spans="2:26" customFormat="1" ht="100.15" customHeight="1" x14ac:dyDescent="0.2">
      <c r="B92" s="62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4"/>
      <c r="N92" s="45"/>
    </row>
    <row r="93" spans="2:26" ht="30.75" customHeight="1" x14ac:dyDescent="0.2"/>
    <row r="94" spans="2:26" ht="30.75" customHeight="1" x14ac:dyDescent="0.2"/>
    <row r="95" spans="2:26" ht="35.1" customHeight="1" x14ac:dyDescent="0.2">
      <c r="B95" s="65" t="s">
        <v>371</v>
      </c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7"/>
      <c r="N95" s="6"/>
      <c r="O95" s="65" t="s">
        <v>372</v>
      </c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7"/>
    </row>
    <row r="96" spans="2:26" ht="100.15" customHeight="1" x14ac:dyDescent="0.2">
      <c r="B96" s="68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70"/>
      <c r="N96" s="7"/>
      <c r="O96" s="68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70"/>
    </row>
    <row r="97" spans="2:26" ht="100.15" customHeight="1" x14ac:dyDescent="0.2">
      <c r="B97" s="71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3"/>
      <c r="N97" s="7"/>
      <c r="O97" s="71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3"/>
    </row>
    <row r="98" spans="2:26" ht="30.75" customHeight="1" x14ac:dyDescent="0.2"/>
    <row r="99" spans="2:26" ht="35.1" customHeight="1" x14ac:dyDescent="0.2">
      <c r="B99" s="65" t="s">
        <v>374</v>
      </c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7"/>
      <c r="N99" s="6"/>
      <c r="O99" s="65" t="s">
        <v>373</v>
      </c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7"/>
    </row>
    <row r="100" spans="2:26" ht="100.15" customHeight="1" x14ac:dyDescent="0.2">
      <c r="B100" s="68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70"/>
      <c r="N100" s="7"/>
      <c r="O100" s="68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70"/>
    </row>
    <row r="101" spans="2:26" ht="100.15" customHeight="1" x14ac:dyDescent="0.2">
      <c r="B101" s="71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3"/>
      <c r="N101" s="7"/>
      <c r="O101" s="71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3"/>
    </row>
    <row r="102" spans="2:26" ht="30.75" customHeight="1" x14ac:dyDescent="0.2"/>
    <row r="103" spans="2:26" ht="30.75" customHeight="1" x14ac:dyDescent="0.2"/>
    <row r="104" spans="2:26" ht="35.1" customHeight="1" x14ac:dyDescent="0.2">
      <c r="B104" s="65" t="s">
        <v>377</v>
      </c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7"/>
      <c r="N104" s="6"/>
      <c r="O104" s="65" t="s">
        <v>378</v>
      </c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7"/>
    </row>
    <row r="105" spans="2:26" ht="100.15" customHeight="1" x14ac:dyDescent="0.2">
      <c r="B105" s="68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70"/>
      <c r="N105" s="7"/>
      <c r="O105" s="68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70"/>
    </row>
    <row r="106" spans="2:26" ht="100.15" customHeight="1" x14ac:dyDescent="0.2">
      <c r="B106" s="77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9"/>
      <c r="N106" s="7"/>
      <c r="O106" s="77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9"/>
    </row>
    <row r="107" spans="2:26" ht="100.15" customHeight="1" x14ac:dyDescent="0.2">
      <c r="B107" s="71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3"/>
      <c r="N107" s="7"/>
      <c r="O107" s="71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3"/>
    </row>
    <row r="108" spans="2:26" ht="30.75" customHeight="1" x14ac:dyDescent="0.2"/>
    <row r="109" spans="2:26" ht="35.1" customHeight="1" x14ac:dyDescent="0.2">
      <c r="B109" s="65" t="s">
        <v>379</v>
      </c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7"/>
      <c r="N109" s="6"/>
      <c r="O109" s="65" t="s">
        <v>380</v>
      </c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7"/>
    </row>
    <row r="110" spans="2:26" ht="100.15" customHeight="1" x14ac:dyDescent="0.2">
      <c r="B110" s="68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70"/>
      <c r="N110" s="7"/>
      <c r="O110" s="68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70"/>
    </row>
    <row r="111" spans="2:26" ht="100.15" customHeight="1" x14ac:dyDescent="0.2">
      <c r="B111" s="77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9"/>
      <c r="N111" s="7"/>
      <c r="O111" s="77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9"/>
    </row>
    <row r="112" spans="2:26" ht="100.15" customHeight="1" x14ac:dyDescent="0.2">
      <c r="B112" s="71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3"/>
      <c r="N112" s="7"/>
      <c r="O112" s="71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3"/>
    </row>
    <row r="113" spans="2:26" ht="30.75" customHeight="1" x14ac:dyDescent="0.2"/>
    <row r="114" spans="2:26" ht="52.15" customHeight="1" x14ac:dyDescent="0.2">
      <c r="B114" s="65" t="s">
        <v>385</v>
      </c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7"/>
      <c r="N114" s="7"/>
      <c r="O114" s="81" t="s">
        <v>386</v>
      </c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</row>
    <row r="115" spans="2:26" ht="100.15" customHeight="1" x14ac:dyDescent="0.2">
      <c r="B115" s="82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4"/>
      <c r="N115" s="7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</row>
    <row r="116" spans="2:26" ht="100.15" customHeight="1" x14ac:dyDescent="0.2">
      <c r="B116" s="85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7"/>
      <c r="N116" s="7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</row>
    <row r="117" spans="2:26" ht="100.15" customHeight="1" x14ac:dyDescent="0.2">
      <c r="B117" s="85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7"/>
      <c r="N117" s="7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</row>
    <row r="118" spans="2:26" ht="100.15" customHeight="1" x14ac:dyDescent="0.2">
      <c r="B118" s="88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90"/>
      <c r="N118" s="7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</row>
    <row r="119" spans="2:26" ht="34.15" customHeight="1" x14ac:dyDescent="0.2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2:26" ht="48" customHeight="1" x14ac:dyDescent="0.2">
      <c r="B120" s="65" t="s">
        <v>387</v>
      </c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2:26" ht="67.150000000000006" customHeight="1" x14ac:dyDescent="0.2">
      <c r="B121" s="68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70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2:26" ht="60" customHeight="1" x14ac:dyDescent="0.2">
      <c r="B122" s="71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3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2:26" customFormat="1" ht="34.15" customHeight="1" x14ac:dyDescent="0.2"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55" t="s">
        <v>498</v>
      </c>
      <c r="Y123" s="45"/>
      <c r="Z123" s="45"/>
    </row>
    <row r="124" spans="2:26" customFormat="1" ht="48" customHeight="1" x14ac:dyDescent="0.2">
      <c r="B124" s="74" t="s">
        <v>388</v>
      </c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6"/>
      <c r="N124" s="45"/>
      <c r="O124" s="74" t="s">
        <v>389</v>
      </c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6"/>
    </row>
    <row r="125" spans="2:26" customFormat="1" ht="67.150000000000006" customHeight="1" x14ac:dyDescent="0.2">
      <c r="B125" s="56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8"/>
      <c r="N125" s="45"/>
      <c r="O125" s="56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8"/>
    </row>
    <row r="126" spans="2:26" customFormat="1" ht="67.150000000000006" customHeight="1" x14ac:dyDescent="0.2">
      <c r="B126" s="59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1"/>
      <c r="N126" s="45"/>
      <c r="O126" s="59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1"/>
    </row>
    <row r="127" spans="2:26" customFormat="1" ht="55.15" customHeight="1" x14ac:dyDescent="0.2">
      <c r="B127" s="59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1"/>
      <c r="N127" s="45"/>
      <c r="O127" s="59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1"/>
    </row>
    <row r="128" spans="2:26" customFormat="1" ht="64.150000000000006" customHeight="1" x14ac:dyDescent="0.2">
      <c r="B128" s="59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1"/>
      <c r="N128" s="45"/>
      <c r="O128" s="59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1"/>
    </row>
    <row r="129" spans="2:26" customFormat="1" ht="60" customHeight="1" x14ac:dyDescent="0.2">
      <c r="B129" s="62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4"/>
      <c r="N129" s="45"/>
      <c r="O129" s="62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4"/>
    </row>
    <row r="130" spans="2:26" ht="30.75" customHeight="1" x14ac:dyDescent="0.2"/>
  </sheetData>
  <mergeCells count="88">
    <mergeCell ref="B7:M7"/>
    <mergeCell ref="B8:M10"/>
    <mergeCell ref="B95:M95"/>
    <mergeCell ref="B96:M97"/>
    <mergeCell ref="B115:M118"/>
    <mergeCell ref="B105:M107"/>
    <mergeCell ref="B28:M30"/>
    <mergeCell ref="B48:M48"/>
    <mergeCell ref="B53:M53"/>
    <mergeCell ref="B63:M63"/>
    <mergeCell ref="B74:M74"/>
    <mergeCell ref="B80:M82"/>
    <mergeCell ref="B89:M89"/>
    <mergeCell ref="B90:M92"/>
    <mergeCell ref="B32:M32"/>
    <mergeCell ref="B33:M35"/>
    <mergeCell ref="B120:M120"/>
    <mergeCell ref="B121:M122"/>
    <mergeCell ref="B114:M114"/>
    <mergeCell ref="B99:M99"/>
    <mergeCell ref="O115:Z118"/>
    <mergeCell ref="O114:Z114"/>
    <mergeCell ref="B104:M104"/>
    <mergeCell ref="O104:Z104"/>
    <mergeCell ref="O105:Z107"/>
    <mergeCell ref="B109:M109"/>
    <mergeCell ref="O109:Z109"/>
    <mergeCell ref="B110:M112"/>
    <mergeCell ref="B100:M101"/>
    <mergeCell ref="O100:Z101"/>
    <mergeCell ref="O44:Z46"/>
    <mergeCell ref="O79:Z79"/>
    <mergeCell ref="O80:Z82"/>
    <mergeCell ref="B84:M84"/>
    <mergeCell ref="O84:Z84"/>
    <mergeCell ref="B2:M2"/>
    <mergeCell ref="O2:Z2"/>
    <mergeCell ref="B3:M5"/>
    <mergeCell ref="O3:Z5"/>
    <mergeCell ref="B27:M27"/>
    <mergeCell ref="O27:Z27"/>
    <mergeCell ref="B12:M12"/>
    <mergeCell ref="O12:Z12"/>
    <mergeCell ref="B13:M15"/>
    <mergeCell ref="O13:Z15"/>
    <mergeCell ref="B17:M17"/>
    <mergeCell ref="O17:Z17"/>
    <mergeCell ref="B18:M20"/>
    <mergeCell ref="O18:Z20"/>
    <mergeCell ref="B22:M22"/>
    <mergeCell ref="O22:Z22"/>
    <mergeCell ref="B124:M124"/>
    <mergeCell ref="O124:Z124"/>
    <mergeCell ref="B125:M129"/>
    <mergeCell ref="O125:Z129"/>
    <mergeCell ref="B58:M58"/>
    <mergeCell ref="B59:M61"/>
    <mergeCell ref="O63:Z63"/>
    <mergeCell ref="B64:M66"/>
    <mergeCell ref="O64:Z66"/>
    <mergeCell ref="B69:M69"/>
    <mergeCell ref="B70:M72"/>
    <mergeCell ref="O74:Z74"/>
    <mergeCell ref="B75:M77"/>
    <mergeCell ref="O75:Z77"/>
    <mergeCell ref="B79:M79"/>
    <mergeCell ref="O110:Z112"/>
    <mergeCell ref="B23:M25"/>
    <mergeCell ref="O23:Z25"/>
    <mergeCell ref="O53:Z53"/>
    <mergeCell ref="B54:M56"/>
    <mergeCell ref="O54:Z56"/>
    <mergeCell ref="O28:Z30"/>
    <mergeCell ref="B38:M38"/>
    <mergeCell ref="O38:Z38"/>
    <mergeCell ref="O48:Z48"/>
    <mergeCell ref="B49:M51"/>
    <mergeCell ref="O49:Z51"/>
    <mergeCell ref="B39:M41"/>
    <mergeCell ref="O39:Z41"/>
    <mergeCell ref="B43:M43"/>
    <mergeCell ref="O43:Z43"/>
    <mergeCell ref="B44:M46"/>
    <mergeCell ref="B85:M87"/>
    <mergeCell ref="O85:Z87"/>
    <mergeCell ref="O95:Z95"/>
    <mergeCell ref="O96:Z97"/>
    <mergeCell ref="O99:Z99"/>
  </mergeCells>
  <phoneticPr fontId="6" type="noConversion"/>
  <pageMargins left="0.70866141732283505" right="0.70866141732283505" top="0.74803149606299202" bottom="0.74803149606299202" header="0.31496062992126" footer="0.31496062992126"/>
  <pageSetup paperSize="9" scale="35" fitToHeight="0" pageOrder="overThenDown" orientation="portrait" r:id="rId1"/>
  <rowBreaks count="4" manualBreakCount="4">
    <brk id="36" max="26" man="1"/>
    <brk id="67" max="26" man="1"/>
    <brk id="93" max="26" man="1"/>
    <brk id="102" max="2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B2:B4"/>
  <sheetViews>
    <sheetView workbookViewId="0">
      <selection activeCell="C12" sqref="C12"/>
    </sheetView>
  </sheetViews>
  <sheetFormatPr defaultColWidth="9" defaultRowHeight="14.25" x14ac:dyDescent="0.2"/>
  <sheetData>
    <row r="2" spans="2:2" ht="17.25" x14ac:dyDescent="0.2">
      <c r="B2" s="1" t="s">
        <v>55</v>
      </c>
    </row>
    <row r="3" spans="2:2" ht="17.25" x14ac:dyDescent="0.2">
      <c r="B3" s="2" t="s">
        <v>269</v>
      </c>
    </row>
    <row r="4" spans="2:2" ht="17.25" x14ac:dyDescent="0.2">
      <c r="B4" s="3" t="s">
        <v>272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3</vt:i4>
      </vt:variant>
    </vt:vector>
  </HeadingPairs>
  <TitlesOfParts>
    <vt:vector size="7" baseType="lpstr">
      <vt:lpstr>封面</vt:lpstr>
      <vt:lpstr>功能测试</vt:lpstr>
      <vt:lpstr>附件图片</vt:lpstr>
      <vt:lpstr>测试结果</vt:lpstr>
      <vt:lpstr>封面!Print_Area</vt:lpstr>
      <vt:lpstr>附件图片!Print_Area</vt:lpstr>
      <vt:lpstr>功能测试!Print_Area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易志强</dc:creator>
  <cp:lastModifiedBy>mis@tangtring.com</cp:lastModifiedBy>
  <dcterms:created xsi:type="dcterms:W3CDTF">2015-06-05T18:19:00Z</dcterms:created>
  <dcterms:modified xsi:type="dcterms:W3CDTF">2026-04-08T06:25:49Z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8F0930C6EE9F419FA3E93C96FB6DD303_12</vt:lpwstr>
  </property>
  <property fmtid="{D5CDD505-2E9C-101B-9397-08002B2CF9AE}" pid="3" name="KSOProductBuildVer">
    <vt:lpwstr>2052-12.1.0.22529</vt:lpwstr>
  </property>
</Properties>
</file>