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storagevet2v101/wholesale_btm/mpc_mip/results/"/>
    </mc:Choice>
  </mc:AlternateContent>
  <xr:revisionPtr revIDLastSave="0" documentId="13_ncr:1_{40B826DB-6179-2544-BFCF-D11C76BACCD1}" xr6:coauthVersionLast="47" xr6:coauthVersionMax="47" xr10:uidLastSave="{00000000-0000-0000-0000-000000000000}"/>
  <bookViews>
    <workbookView xWindow="1800" yWindow="2260" windowWidth="31540" windowHeight="19300" xr2:uid="{00000000-000D-0000-FFFF-FFFF00000000}"/>
  </bookViews>
  <sheets>
    <sheet name="log_analysis" sheetId="1" r:id="rId1"/>
    <sheet name="Sheet1" sheetId="2" r:id="rId2"/>
  </sheets>
  <definedNames>
    <definedName name="_xlchart.v1.0" hidden="1">Sheet1!$A$29:$C$48</definedName>
    <definedName name="_xlchart.v1.1" hidden="1">Sheet1!$D$28</definedName>
    <definedName name="_xlchart.v1.10" hidden="1">Sheet1!$D$28</definedName>
    <definedName name="_xlchart.v1.11" hidden="1">Sheet1!$D$29:$D$48</definedName>
    <definedName name="_xlchart.v1.12" hidden="1">Sheet1!$E$28</definedName>
    <definedName name="_xlchart.v1.13" hidden="1">Sheet1!$E$29:$E$48</definedName>
    <definedName name="_xlchart.v1.14" hidden="1">Sheet1!$F$28</definedName>
    <definedName name="_xlchart.v1.15" hidden="1">Sheet1!$F$29:$F$48</definedName>
    <definedName name="_xlchart.v1.16" hidden="1">Sheet1!$G$28</definedName>
    <definedName name="_xlchart.v1.17" hidden="1">Sheet1!$G$29:$G$48</definedName>
    <definedName name="_xlchart.v1.2" hidden="1">Sheet1!$D$29:$D$48</definedName>
    <definedName name="_xlchart.v1.3" hidden="1">Sheet1!$E$28</definedName>
    <definedName name="_xlchart.v1.4" hidden="1">Sheet1!$E$29:$E$48</definedName>
    <definedName name="_xlchart.v1.5" hidden="1">Sheet1!$F$28</definedName>
    <definedName name="_xlchart.v1.6" hidden="1">Sheet1!$F$29:$F$48</definedName>
    <definedName name="_xlchart.v1.7" hidden="1">Sheet1!$G$28</definedName>
    <definedName name="_xlchart.v1.8" hidden="1">Sheet1!$G$29:$G$48</definedName>
    <definedName name="_xlchart.v1.9" hidden="1">Sheet1!$A$29:$C$48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2" l="1"/>
  <c r="G47" i="2"/>
  <c r="G46" i="2"/>
  <c r="G45" i="2"/>
  <c r="G44" i="2"/>
  <c r="G43" i="2"/>
  <c r="G42" i="2"/>
  <c r="G41" i="2"/>
  <c r="G40" i="2"/>
  <c r="G39" i="2"/>
  <c r="G30" i="2"/>
  <c r="G31" i="2"/>
  <c r="G32" i="2"/>
  <c r="G33" i="2"/>
  <c r="G34" i="2"/>
  <c r="G35" i="2"/>
  <c r="G36" i="2"/>
  <c r="G37" i="2"/>
  <c r="G38" i="2"/>
  <c r="G29" i="2"/>
</calcChain>
</file>

<file path=xl/sharedStrings.xml><?xml version="1.0" encoding="utf-8"?>
<sst xmlns="http://schemas.openxmlformats.org/spreadsheetml/2006/main" count="428" uniqueCount="66">
  <si>
    <t>runID</t>
  </si>
  <si>
    <t>location</t>
  </si>
  <si>
    <t>customer_type</t>
  </si>
  <si>
    <t>demand_charge</t>
  </si>
  <si>
    <t>export_price</t>
  </si>
  <si>
    <t>export_price_type</t>
  </si>
  <si>
    <t>battery_size_kWh</t>
  </si>
  <si>
    <t>battery_power_kW</t>
  </si>
  <si>
    <t>min_soc</t>
  </si>
  <si>
    <t>max_soc</t>
  </si>
  <si>
    <t>one_way_efficiency</t>
  </si>
  <si>
    <t>start_soc</t>
  </si>
  <si>
    <t>n_horizon</t>
  </si>
  <si>
    <t>n_control</t>
  </si>
  <si>
    <t>old_energy_charge</t>
  </si>
  <si>
    <t>new_energy_charge</t>
  </si>
  <si>
    <t>energy_charge_savings</t>
  </si>
  <si>
    <t>old_demand_charge</t>
  </si>
  <si>
    <t>new_demand_charge</t>
  </si>
  <si>
    <t>demand_charge_savings</t>
  </si>
  <si>
    <t>retail_profits</t>
  </si>
  <si>
    <t>battery_charge_cost</t>
  </si>
  <si>
    <t>battery_discharge_revenues</t>
  </si>
  <si>
    <t>battery_retail_profits</t>
  </si>
  <si>
    <t>battery_export_revenue</t>
  </si>
  <si>
    <t>total_profits</t>
  </si>
  <si>
    <t>CAISO</t>
  </si>
  <si>
    <t>System</t>
  </si>
  <si>
    <t>None</t>
  </si>
  <si>
    <t>Low flat</t>
  </si>
  <si>
    <t>Med flat</t>
  </si>
  <si>
    <t>High flat</t>
  </si>
  <si>
    <t>Retail</t>
  </si>
  <si>
    <t>90% retail</t>
  </si>
  <si>
    <t>110% retail</t>
  </si>
  <si>
    <t>LMPs</t>
  </si>
  <si>
    <t>50% LMPs</t>
  </si>
  <si>
    <t>150% LMPs</t>
  </si>
  <si>
    <t>group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</si>
  <si>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</si>
  <si>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</si>
  <si>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</si>
  <si>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</si>
  <si>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</si>
  <si>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</si>
  <si>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</si>
  <si>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</si>
  <si>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</si>
  <si>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</si>
  <si>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optimal sizing</t>
  </si>
  <si>
    <t>Demand charge 10 $/kW</t>
  </si>
  <si>
    <t>Demand charge 5 $/kW</t>
  </si>
  <si>
    <t>80% retail</t>
  </si>
  <si>
    <t>120% retail</t>
  </si>
  <si>
    <t>Customized (150% retail)</t>
  </si>
  <si>
    <t>Customized (130% retail)</t>
  </si>
  <si>
    <t>Customized (140% retail)</t>
  </si>
  <si>
    <t>battery dispatches comparison</t>
  </si>
  <si>
    <t>140% retail</t>
  </si>
  <si>
    <t>demand charge rate design on battery economics</t>
  </si>
  <si>
    <t>DC 10 $/kW</t>
  </si>
  <si>
    <t>DC 30 $/kW</t>
  </si>
  <si>
    <t>8MWh-2MW</t>
  </si>
  <si>
    <t>2MWh-500kW</t>
  </si>
  <si>
    <t>battery_size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</si>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</sst>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11" fontId="16" fillId="33" borderId="0" xfId="0" applyNumberFormat="1" applyFont="1" applyFill="1"/>
    <xf numFmtId="0" fontId="18" fillId="0" borderId="0" xfId="0" applyFont="1"/>
    <xf numFmtId="0" fontId="18" fillId="33" borderId="0" xfId="0" applyFont="1" applyFill="1"/>
    <xf numFmtId="0" fontId="19" fillId="33" borderId="0" xfId="0" applyFont="1" applyFill="1"/>
    <xf numFmtId="0" fontId="19" fillId="0" borderId="0" xfId="0" applyFont="1"/>
    <xf numFmtId="0" fontId="0" fillId="34" borderId="0" xfId="0" applyFill="1"/>
    <xf numFmtId="0" fontId="16" fillId="34" borderId="0" xfId="0" applyFont="1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75264151138727E-2"/>
          <c:y val="0.12083364275345429"/>
          <c:w val="0.90160094159455384"/>
          <c:h val="0.856374409865367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energy_charge_savings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Sheet1!$A$2:$B$21</c:f>
              <c:multiLvlStrCache>
                <c:ptCount val="20"/>
                <c:lvl>
                  <c:pt idx="0">
                    <c:v>None</c:v>
                  </c:pt>
                  <c:pt idx="1">
                    <c:v>Low flat</c:v>
                  </c:pt>
                  <c:pt idx="2">
                    <c:v>Med flat</c:v>
                  </c:pt>
                  <c:pt idx="3">
                    <c:v>High flat</c:v>
                  </c:pt>
                  <c:pt idx="4">
                    <c:v>Retail</c:v>
                  </c:pt>
                  <c:pt idx="5">
                    <c:v>80% retail</c:v>
                  </c:pt>
                  <c:pt idx="6">
                    <c:v>120% retail</c:v>
                  </c:pt>
                  <c:pt idx="7">
                    <c:v>LMPs</c:v>
                  </c:pt>
                  <c:pt idx="8">
                    <c:v>50% LMPs</c:v>
                  </c:pt>
                  <c:pt idx="9">
                    <c:v>150% LMPs</c:v>
                  </c:pt>
                  <c:pt idx="10">
                    <c:v>None</c:v>
                  </c:pt>
                  <c:pt idx="11">
                    <c:v>Low flat</c:v>
                  </c:pt>
                  <c:pt idx="12">
                    <c:v>Med flat</c:v>
                  </c:pt>
                  <c:pt idx="13">
                    <c:v>High flat</c:v>
                  </c:pt>
                  <c:pt idx="14">
                    <c:v>Retail</c:v>
                  </c:pt>
                  <c:pt idx="15">
                    <c:v>80% retail</c:v>
                  </c:pt>
                  <c:pt idx="16">
                    <c:v>120% retail</c:v>
                  </c:pt>
                  <c:pt idx="17">
                    <c:v>LMPs</c:v>
                  </c:pt>
                  <c:pt idx="18">
                    <c:v>50% LMPs</c:v>
                  </c:pt>
                  <c:pt idx="19">
                    <c:v>150% LMPs</c:v>
                  </c:pt>
                </c:lvl>
                <c:lvl>
                  <c:pt idx="0">
                    <c:v>Demand charge 10 $/kW</c:v>
                  </c:pt>
                  <c:pt idx="10">
                    <c:v>Demand charge 5 $/kW</c:v>
                  </c:pt>
                </c:lvl>
              </c:multiLvlStrCache>
            </c:multiLvl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3276.09609316149</c:v>
                </c:pt>
                <c:pt idx="1">
                  <c:v>3203.0975732585598</c:v>
                </c:pt>
                <c:pt idx="2">
                  <c:v>-16923.341702128098</c:v>
                </c:pt>
                <c:pt idx="3">
                  <c:v>-40408.075315637398</c:v>
                </c:pt>
                <c:pt idx="4">
                  <c:v>815.94718154205395</c:v>
                </c:pt>
                <c:pt idx="5">
                  <c:v>3202.53745304222</c:v>
                </c:pt>
                <c:pt idx="6">
                  <c:v>-4079.76598726783</c:v>
                </c:pt>
                <c:pt idx="7">
                  <c:v>3216.6866867927602</c:v>
                </c:pt>
                <c:pt idx="8">
                  <c:v>3273.2814017720498</c:v>
                </c:pt>
                <c:pt idx="9">
                  <c:v>3065.9749228584101</c:v>
                </c:pt>
                <c:pt idx="10">
                  <c:v>3276.09609316149</c:v>
                </c:pt>
                <c:pt idx="11">
                  <c:v>3203.0975732585598</c:v>
                </c:pt>
                <c:pt idx="12">
                  <c:v>-16882.251153653298</c:v>
                </c:pt>
                <c:pt idx="13">
                  <c:v>-40333.313247566599</c:v>
                </c:pt>
                <c:pt idx="14">
                  <c:v>809.464718644041</c:v>
                </c:pt>
                <c:pt idx="15">
                  <c:v>3202.53745304222</c:v>
                </c:pt>
                <c:pt idx="16">
                  <c:v>-4079.7659872950699</c:v>
                </c:pt>
                <c:pt idx="17">
                  <c:v>3216.6866867927602</c:v>
                </c:pt>
                <c:pt idx="18">
                  <c:v>3273.2814017720498</c:v>
                </c:pt>
                <c:pt idx="19">
                  <c:v>3065.9749228584101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9-D84B-A0D6-2C058D87E73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demand_charge_savings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Sheet1!$A$2:$B$21</c:f>
              <c:multiLvlStrCache>
                <c:ptCount val="20"/>
                <c:lvl>
                  <c:pt idx="0">
                    <c:v>None</c:v>
                  </c:pt>
                  <c:pt idx="1">
                    <c:v>Low flat</c:v>
                  </c:pt>
                  <c:pt idx="2">
                    <c:v>Med flat</c:v>
                  </c:pt>
                  <c:pt idx="3">
                    <c:v>High flat</c:v>
                  </c:pt>
                  <c:pt idx="4">
                    <c:v>Retail</c:v>
                  </c:pt>
                  <c:pt idx="5">
                    <c:v>80% retail</c:v>
                  </c:pt>
                  <c:pt idx="6">
                    <c:v>120% retail</c:v>
                  </c:pt>
                  <c:pt idx="7">
                    <c:v>LMPs</c:v>
                  </c:pt>
                  <c:pt idx="8">
                    <c:v>50% LMPs</c:v>
                  </c:pt>
                  <c:pt idx="9">
                    <c:v>150% LMPs</c:v>
                  </c:pt>
                  <c:pt idx="10">
                    <c:v>None</c:v>
                  </c:pt>
                  <c:pt idx="11">
                    <c:v>Low flat</c:v>
                  </c:pt>
                  <c:pt idx="12">
                    <c:v>Med flat</c:v>
                  </c:pt>
                  <c:pt idx="13">
                    <c:v>High flat</c:v>
                  </c:pt>
                  <c:pt idx="14">
                    <c:v>Retail</c:v>
                  </c:pt>
                  <c:pt idx="15">
                    <c:v>80% retail</c:v>
                  </c:pt>
                  <c:pt idx="16">
                    <c:v>120% retail</c:v>
                  </c:pt>
                  <c:pt idx="17">
                    <c:v>LMPs</c:v>
                  </c:pt>
                  <c:pt idx="18">
                    <c:v>50% LMPs</c:v>
                  </c:pt>
                  <c:pt idx="19">
                    <c:v>150% LMPs</c:v>
                  </c:pt>
                </c:lvl>
                <c:lvl>
                  <c:pt idx="0">
                    <c:v>Demand charge 10 $/kW</c:v>
                  </c:pt>
                  <c:pt idx="10">
                    <c:v>Demand charge 5 $/kW</c:v>
                  </c:pt>
                </c:lvl>
              </c:multiLvlStrCache>
            </c:multiLvl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33009.237826999903</c:v>
                </c:pt>
                <c:pt idx="1">
                  <c:v>33009.237826999997</c:v>
                </c:pt>
                <c:pt idx="2">
                  <c:v>33009.237826999997</c:v>
                </c:pt>
                <c:pt idx="3">
                  <c:v>33009.237826999997</c:v>
                </c:pt>
                <c:pt idx="4">
                  <c:v>33009.237826999903</c:v>
                </c:pt>
                <c:pt idx="5">
                  <c:v>33009.237826999997</c:v>
                </c:pt>
                <c:pt idx="6">
                  <c:v>33009.237826999997</c:v>
                </c:pt>
                <c:pt idx="7">
                  <c:v>33009.237826999997</c:v>
                </c:pt>
                <c:pt idx="8">
                  <c:v>33009.237826999903</c:v>
                </c:pt>
                <c:pt idx="9">
                  <c:v>33009.237826999903</c:v>
                </c:pt>
                <c:pt idx="10">
                  <c:v>16504.6189134999</c:v>
                </c:pt>
                <c:pt idx="11">
                  <c:v>16504.6189134999</c:v>
                </c:pt>
                <c:pt idx="12">
                  <c:v>16504.6189134999</c:v>
                </c:pt>
                <c:pt idx="13">
                  <c:v>16504.618913499999</c:v>
                </c:pt>
                <c:pt idx="14">
                  <c:v>16504.618913499999</c:v>
                </c:pt>
                <c:pt idx="15">
                  <c:v>16504.6189134999</c:v>
                </c:pt>
                <c:pt idx="16">
                  <c:v>16504.6189134999</c:v>
                </c:pt>
                <c:pt idx="17">
                  <c:v>16504.6189134999</c:v>
                </c:pt>
                <c:pt idx="18">
                  <c:v>16504.6189134999</c:v>
                </c:pt>
                <c:pt idx="19">
                  <c:v>16504.618913499999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9-D84B-A0D6-2C058D87E73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battery_export_revenue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Sheet1!$A$2:$B$21</c:f>
              <c:multiLvlStrCache>
                <c:ptCount val="20"/>
                <c:lvl>
                  <c:pt idx="0">
                    <c:v>None</c:v>
                  </c:pt>
                  <c:pt idx="1">
                    <c:v>Low flat</c:v>
                  </c:pt>
                  <c:pt idx="2">
                    <c:v>Med flat</c:v>
                  </c:pt>
                  <c:pt idx="3">
                    <c:v>High flat</c:v>
                  </c:pt>
                  <c:pt idx="4">
                    <c:v>Retail</c:v>
                  </c:pt>
                  <c:pt idx="5">
                    <c:v>80% retail</c:v>
                  </c:pt>
                  <c:pt idx="6">
                    <c:v>120% retail</c:v>
                  </c:pt>
                  <c:pt idx="7">
                    <c:v>LMPs</c:v>
                  </c:pt>
                  <c:pt idx="8">
                    <c:v>50% LMPs</c:v>
                  </c:pt>
                  <c:pt idx="9">
                    <c:v>150% LMPs</c:v>
                  </c:pt>
                  <c:pt idx="10">
                    <c:v>None</c:v>
                  </c:pt>
                  <c:pt idx="11">
                    <c:v>Low flat</c:v>
                  </c:pt>
                  <c:pt idx="12">
                    <c:v>Med flat</c:v>
                  </c:pt>
                  <c:pt idx="13">
                    <c:v>High flat</c:v>
                  </c:pt>
                  <c:pt idx="14">
                    <c:v>Retail</c:v>
                  </c:pt>
                  <c:pt idx="15">
                    <c:v>80% retail</c:v>
                  </c:pt>
                  <c:pt idx="16">
                    <c:v>120% retail</c:v>
                  </c:pt>
                  <c:pt idx="17">
                    <c:v>LMPs</c:v>
                  </c:pt>
                  <c:pt idx="18">
                    <c:v>50% LMPs</c:v>
                  </c:pt>
                  <c:pt idx="19">
                    <c:v>150% LMPs</c:v>
                  </c:pt>
                </c:lvl>
                <c:lvl>
                  <c:pt idx="0">
                    <c:v>Demand charge 10 $/kW</c:v>
                  </c:pt>
                  <c:pt idx="10">
                    <c:v>Demand charge 5 $/kW</c:v>
                  </c:pt>
                </c:lvl>
              </c:multiLvlStrCache>
            </c:multiLvl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83.181297012000101</c:v>
                </c:pt>
                <c:pt idx="2">
                  <c:v>21519.272590728498</c:v>
                </c:pt>
                <c:pt idx="3">
                  <c:v>52930.705998697398</c:v>
                </c:pt>
                <c:pt idx="4">
                  <c:v>2532.77602989551</c:v>
                </c:pt>
                <c:pt idx="5">
                  <c:v>75.951688272620899</c:v>
                </c:pt>
                <c:pt idx="6">
                  <c:v>8914.1870384464</c:v>
                </c:pt>
                <c:pt idx="7">
                  <c:v>98.142134259681796</c:v>
                </c:pt>
                <c:pt idx="8">
                  <c:v>3.0118833662720101</c:v>
                </c:pt>
                <c:pt idx="9">
                  <c:v>311.35034742859</c:v>
                </c:pt>
                <c:pt idx="10">
                  <c:v>0</c:v>
                </c:pt>
                <c:pt idx="11">
                  <c:v>83.181297012000101</c:v>
                </c:pt>
                <c:pt idx="12">
                  <c:v>21478.128837078501</c:v>
                </c:pt>
                <c:pt idx="13">
                  <c:v>52852.1033181854</c:v>
                </c:pt>
                <c:pt idx="14">
                  <c:v>2539.25849279353</c:v>
                </c:pt>
                <c:pt idx="15">
                  <c:v>75.9516882726208</c:v>
                </c:pt>
                <c:pt idx="16">
                  <c:v>8914.18703847902</c:v>
                </c:pt>
                <c:pt idx="17">
                  <c:v>98.142134259681796</c:v>
                </c:pt>
                <c:pt idx="18">
                  <c:v>3.0118833662719999</c:v>
                </c:pt>
                <c:pt idx="19">
                  <c:v>311.35034742859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9-D84B-A0D6-2C058D87E7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735544656"/>
        <c:axId val="1736417024"/>
      </c:barChart>
      <c:lineChart>
        <c:grouping val="standard"/>
        <c:varyColors val="0"/>
        <c:ser>
          <c:idx val="3"/>
          <c:order val="3"/>
          <c:tx>
            <c:strRef>
              <c:f>Sheet1!$F$1</c:f>
              <c:strCache>
                <c:ptCount val="1"/>
                <c:pt idx="0">
                  <c:v>total_profits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delete val="1"/>
          </c:dLbls>
          <c:cat>
            <c:multiLvlStrRef>
              <c:f>Sheet1!$A$2:$B$21</c:f>
              <c:multiLvlStrCache>
                <c:ptCount val="20"/>
                <c:lvl>
                  <c:pt idx="0">
                    <c:v>None</c:v>
                  </c:pt>
                  <c:pt idx="1">
                    <c:v>Low flat</c:v>
                  </c:pt>
                  <c:pt idx="2">
                    <c:v>Med flat</c:v>
                  </c:pt>
                  <c:pt idx="3">
                    <c:v>High flat</c:v>
                  </c:pt>
                  <c:pt idx="4">
                    <c:v>Retail</c:v>
                  </c:pt>
                  <c:pt idx="5">
                    <c:v>80% retail</c:v>
                  </c:pt>
                  <c:pt idx="6">
                    <c:v>120% retail</c:v>
                  </c:pt>
                  <c:pt idx="7">
                    <c:v>LMPs</c:v>
                  </c:pt>
                  <c:pt idx="8">
                    <c:v>50% LMPs</c:v>
                  </c:pt>
                  <c:pt idx="9">
                    <c:v>150% LMPs</c:v>
                  </c:pt>
                  <c:pt idx="10">
                    <c:v>None</c:v>
                  </c:pt>
                  <c:pt idx="11">
                    <c:v>Low flat</c:v>
                  </c:pt>
                  <c:pt idx="12">
                    <c:v>Med flat</c:v>
                  </c:pt>
                  <c:pt idx="13">
                    <c:v>High flat</c:v>
                  </c:pt>
                  <c:pt idx="14">
                    <c:v>Retail</c:v>
                  </c:pt>
                  <c:pt idx="15">
                    <c:v>80% retail</c:v>
                  </c:pt>
                  <c:pt idx="16">
                    <c:v>120% retail</c:v>
                  </c:pt>
                  <c:pt idx="17">
                    <c:v>LMPs</c:v>
                  </c:pt>
                  <c:pt idx="18">
                    <c:v>50% LMPs</c:v>
                  </c:pt>
                  <c:pt idx="19">
                    <c:v>150% LMPs</c:v>
                  </c:pt>
                </c:lvl>
                <c:lvl>
                  <c:pt idx="0">
                    <c:v>Demand charge 10 $/kW</c:v>
                  </c:pt>
                  <c:pt idx="10">
                    <c:v>Demand charge 5 $/kW</c:v>
                  </c:pt>
                </c:lvl>
              </c:multiLvlStrCache>
            </c:multiLvl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36285.3339201614</c:v>
                </c:pt>
                <c:pt idx="1">
                  <c:v>36295.516697270497</c:v>
                </c:pt>
                <c:pt idx="2">
                  <c:v>37605.168715600397</c:v>
                </c:pt>
                <c:pt idx="3">
                  <c:v>45531.868510059998</c:v>
                </c:pt>
                <c:pt idx="4">
                  <c:v>36357.961038437497</c:v>
                </c:pt>
                <c:pt idx="5">
                  <c:v>36287.726968314797</c:v>
                </c:pt>
                <c:pt idx="6">
                  <c:v>37843.658878178503</c:v>
                </c:pt>
                <c:pt idx="7">
                  <c:v>36324.066648052401</c:v>
                </c:pt>
                <c:pt idx="8">
                  <c:v>36285.531112138298</c:v>
                </c:pt>
                <c:pt idx="9">
                  <c:v>36386.563097286897</c:v>
                </c:pt>
                <c:pt idx="10">
                  <c:v>19780.715006661401</c:v>
                </c:pt>
                <c:pt idx="11">
                  <c:v>19790.897783770499</c:v>
                </c:pt>
                <c:pt idx="12">
                  <c:v>21100.496596925099</c:v>
                </c:pt>
                <c:pt idx="13">
                  <c:v>29023.408984118701</c:v>
                </c:pt>
                <c:pt idx="14">
                  <c:v>19853.342124937499</c:v>
                </c:pt>
                <c:pt idx="15">
                  <c:v>19783.108054814798</c:v>
                </c:pt>
                <c:pt idx="16">
                  <c:v>21339.0399646839</c:v>
                </c:pt>
                <c:pt idx="17">
                  <c:v>19819.447734552399</c:v>
                </c:pt>
                <c:pt idx="18">
                  <c:v>19780.9121986383</c:v>
                </c:pt>
                <c:pt idx="19">
                  <c:v>19881.944183787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9-D84B-A0D6-2C058D87E7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4893168"/>
        <c:axId val="1735031808"/>
      </c:lineChart>
      <c:catAx>
        <c:axId val="17355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17024"/>
        <c:crosses val="autoZero"/>
        <c:auto val="1"/>
        <c:lblAlgn val="ctr"/>
        <c:lblOffset val="100"/>
        <c:noMultiLvlLbl val="0"/>
      </c:catAx>
      <c:valAx>
        <c:axId val="1736417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44656"/>
        <c:crosses val="autoZero"/>
        <c:crossBetween val="between"/>
      </c:valAx>
      <c:valAx>
        <c:axId val="17350318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34893168"/>
        <c:crosses val="max"/>
        <c:crossBetween val="between"/>
      </c:valAx>
      <c:catAx>
        <c:axId val="173489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503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75264151138727E-2"/>
          <c:y val="0.12083364275345429"/>
          <c:w val="0.90160094159455384"/>
          <c:h val="0.85637440986536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energy_charge_savings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Sheet1!$A$29:$C$48</c:f>
              <c:multiLvlStrCache>
                <c:ptCount val="20"/>
                <c:lvl>
                  <c:pt idx="0">
                    <c:v>DC 10 $/kW</c:v>
                  </c:pt>
                  <c:pt idx="1">
                    <c:v>DC 30 $/kW</c:v>
                  </c:pt>
                  <c:pt idx="2">
                    <c:v>DC 10 $/kW</c:v>
                  </c:pt>
                  <c:pt idx="3">
                    <c:v>DC 30 $/kW</c:v>
                  </c:pt>
                  <c:pt idx="4">
                    <c:v>DC 10 $/kW</c:v>
                  </c:pt>
                  <c:pt idx="5">
                    <c:v>DC 30 $/kW</c:v>
                  </c:pt>
                  <c:pt idx="6">
                    <c:v>DC 10 $/kW</c:v>
                  </c:pt>
                  <c:pt idx="7">
                    <c:v>DC 30 $/kW</c:v>
                  </c:pt>
                  <c:pt idx="8">
                    <c:v>DC 10 $/kW</c:v>
                  </c:pt>
                  <c:pt idx="9">
                    <c:v>DC 30 $/kW</c:v>
                  </c:pt>
                  <c:pt idx="10">
                    <c:v>DC 10 $/kW</c:v>
                  </c:pt>
                  <c:pt idx="11">
                    <c:v>DC 30 $/kW</c:v>
                  </c:pt>
                  <c:pt idx="12">
                    <c:v>DC 10 $/kW</c:v>
                  </c:pt>
                  <c:pt idx="13">
                    <c:v>DC 30 $/kW</c:v>
                  </c:pt>
                  <c:pt idx="14">
                    <c:v>DC 10 $/kW</c:v>
                  </c:pt>
                  <c:pt idx="15">
                    <c:v>DC 30 $/kW</c:v>
                  </c:pt>
                  <c:pt idx="16">
                    <c:v>DC 10 $/kW</c:v>
                  </c:pt>
                  <c:pt idx="17">
                    <c:v>DC 30 $/kW</c:v>
                  </c:pt>
                  <c:pt idx="18">
                    <c:v>DC 10 $/kW</c:v>
                  </c:pt>
                  <c:pt idx="19">
                    <c:v>DC 30 $/kW</c:v>
                  </c:pt>
                </c:lvl>
                <c:lvl>
                  <c:pt idx="0">
                    <c:v>None</c:v>
                  </c:pt>
                  <c:pt idx="2">
                    <c:v>Low flat</c:v>
                  </c:pt>
                  <c:pt idx="4">
                    <c:v>High flat</c:v>
                  </c:pt>
                  <c:pt idx="6">
                    <c:v>Retail</c:v>
                  </c:pt>
                  <c:pt idx="8">
                    <c:v>LMPs</c:v>
                  </c:pt>
                  <c:pt idx="10">
                    <c:v>None</c:v>
                  </c:pt>
                  <c:pt idx="12">
                    <c:v>Low flat</c:v>
                  </c:pt>
                  <c:pt idx="14">
                    <c:v>High flat</c:v>
                  </c:pt>
                  <c:pt idx="16">
                    <c:v>Retail</c:v>
                  </c:pt>
                  <c:pt idx="18">
                    <c:v>LMPs</c:v>
                  </c:pt>
                </c:lvl>
                <c:lvl>
                  <c:pt idx="0">
                    <c:v>8MWh-2MW</c:v>
                  </c:pt>
                  <c:pt idx="10">
                    <c:v>2MWh-500kW</c:v>
                  </c:pt>
                </c:lvl>
              </c:multiLvlStrCache>
            </c:multiLvlStrRef>
          </c:cat>
          <c:val>
            <c:numRef>
              <c:f>Sheet1!$D$29:$D$48</c:f>
              <c:numCache>
                <c:formatCode>General</c:formatCode>
                <c:ptCount val="20"/>
                <c:pt idx="0">
                  <c:v>-1540.1111801583299</c:v>
                </c:pt>
                <c:pt idx="1">
                  <c:v>-1515.0380602277501</c:v>
                </c:pt>
                <c:pt idx="2">
                  <c:v>-2036.54385549016</c:v>
                </c:pt>
                <c:pt idx="3">
                  <c:v>-2269.2663738186202</c:v>
                </c:pt>
                <c:pt idx="4">
                  <c:v>-134505.89422813701</c:v>
                </c:pt>
                <c:pt idx="5">
                  <c:v>-135253.31402906601</c:v>
                </c:pt>
                <c:pt idx="6">
                  <c:v>-72325.538542228198</c:v>
                </c:pt>
                <c:pt idx="7">
                  <c:v>-72914.838269781496</c:v>
                </c:pt>
                <c:pt idx="8">
                  <c:v>-2885.5355079227502</c:v>
                </c:pt>
                <c:pt idx="9">
                  <c:v>-3212.1515848751801</c:v>
                </c:pt>
                <c:pt idx="10">
                  <c:v>3276.09609316149</c:v>
                </c:pt>
                <c:pt idx="11">
                  <c:v>3276.09609316149</c:v>
                </c:pt>
                <c:pt idx="12">
                  <c:v>3203.0975732585598</c:v>
                </c:pt>
                <c:pt idx="13">
                  <c:v>3203.0975732585598</c:v>
                </c:pt>
                <c:pt idx="14">
                  <c:v>-40408.075315637398</c:v>
                </c:pt>
                <c:pt idx="15">
                  <c:v>-40377.716657249599</c:v>
                </c:pt>
                <c:pt idx="16">
                  <c:v>815.94718154205395</c:v>
                </c:pt>
                <c:pt idx="17">
                  <c:v>811.259649218292</c:v>
                </c:pt>
                <c:pt idx="18">
                  <c:v>3216.6866867927602</c:v>
                </c:pt>
                <c:pt idx="19">
                  <c:v>3216.6866867927602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7-9243-80AF-F533BF923613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demand_charge_savings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Sheet1!$A$29:$C$48</c:f>
              <c:multiLvlStrCache>
                <c:ptCount val="20"/>
                <c:lvl>
                  <c:pt idx="0">
                    <c:v>DC 10 $/kW</c:v>
                  </c:pt>
                  <c:pt idx="1">
                    <c:v>DC 30 $/kW</c:v>
                  </c:pt>
                  <c:pt idx="2">
                    <c:v>DC 10 $/kW</c:v>
                  </c:pt>
                  <c:pt idx="3">
                    <c:v>DC 30 $/kW</c:v>
                  </c:pt>
                  <c:pt idx="4">
                    <c:v>DC 10 $/kW</c:v>
                  </c:pt>
                  <c:pt idx="5">
                    <c:v>DC 30 $/kW</c:v>
                  </c:pt>
                  <c:pt idx="6">
                    <c:v>DC 10 $/kW</c:v>
                  </c:pt>
                  <c:pt idx="7">
                    <c:v>DC 30 $/kW</c:v>
                  </c:pt>
                  <c:pt idx="8">
                    <c:v>DC 10 $/kW</c:v>
                  </c:pt>
                  <c:pt idx="9">
                    <c:v>DC 30 $/kW</c:v>
                  </c:pt>
                  <c:pt idx="10">
                    <c:v>DC 10 $/kW</c:v>
                  </c:pt>
                  <c:pt idx="11">
                    <c:v>DC 30 $/kW</c:v>
                  </c:pt>
                  <c:pt idx="12">
                    <c:v>DC 10 $/kW</c:v>
                  </c:pt>
                  <c:pt idx="13">
                    <c:v>DC 30 $/kW</c:v>
                  </c:pt>
                  <c:pt idx="14">
                    <c:v>DC 10 $/kW</c:v>
                  </c:pt>
                  <c:pt idx="15">
                    <c:v>DC 30 $/kW</c:v>
                  </c:pt>
                  <c:pt idx="16">
                    <c:v>DC 10 $/kW</c:v>
                  </c:pt>
                  <c:pt idx="17">
                    <c:v>DC 30 $/kW</c:v>
                  </c:pt>
                  <c:pt idx="18">
                    <c:v>DC 10 $/kW</c:v>
                  </c:pt>
                  <c:pt idx="19">
                    <c:v>DC 30 $/kW</c:v>
                  </c:pt>
                </c:lvl>
                <c:lvl>
                  <c:pt idx="0">
                    <c:v>None</c:v>
                  </c:pt>
                  <c:pt idx="2">
                    <c:v>Low flat</c:v>
                  </c:pt>
                  <c:pt idx="4">
                    <c:v>High flat</c:v>
                  </c:pt>
                  <c:pt idx="6">
                    <c:v>Retail</c:v>
                  </c:pt>
                  <c:pt idx="8">
                    <c:v>LMPs</c:v>
                  </c:pt>
                  <c:pt idx="10">
                    <c:v>None</c:v>
                  </c:pt>
                  <c:pt idx="12">
                    <c:v>Low flat</c:v>
                  </c:pt>
                  <c:pt idx="14">
                    <c:v>High flat</c:v>
                  </c:pt>
                  <c:pt idx="16">
                    <c:v>Retail</c:v>
                  </c:pt>
                  <c:pt idx="18">
                    <c:v>LMPs</c:v>
                  </c:pt>
                </c:lvl>
                <c:lvl>
                  <c:pt idx="0">
                    <c:v>8MWh-2MW</c:v>
                  </c:pt>
                  <c:pt idx="10">
                    <c:v>2MWh-500kW</c:v>
                  </c:pt>
                </c:lvl>
              </c:multiLvlStrCache>
            </c:multiLvlStrRef>
          </c:cat>
          <c:val>
            <c:numRef>
              <c:f>Sheet1!$E$29:$E$48</c:f>
              <c:numCache>
                <c:formatCode>General</c:formatCode>
                <c:ptCount val="20"/>
                <c:pt idx="0">
                  <c:v>58840.101747761197</c:v>
                </c:pt>
                <c:pt idx="1">
                  <c:v>178889.00459137699</c:v>
                </c:pt>
                <c:pt idx="2">
                  <c:v>59707.249382402799</c:v>
                </c:pt>
                <c:pt idx="3">
                  <c:v>178740.15534747401</c:v>
                </c:pt>
                <c:pt idx="4">
                  <c:v>65425.959075418003</c:v>
                </c:pt>
                <c:pt idx="5">
                  <c:v>195653.450626768</c:v>
                </c:pt>
                <c:pt idx="6">
                  <c:v>59654.932123301303</c:v>
                </c:pt>
                <c:pt idx="7">
                  <c:v>177494.539467747</c:v>
                </c:pt>
                <c:pt idx="8">
                  <c:v>59169.405385958802</c:v>
                </c:pt>
                <c:pt idx="9">
                  <c:v>180380.13621106101</c:v>
                </c:pt>
                <c:pt idx="10">
                  <c:v>33009</c:v>
                </c:pt>
                <c:pt idx="11">
                  <c:v>99027</c:v>
                </c:pt>
                <c:pt idx="12">
                  <c:v>33009</c:v>
                </c:pt>
                <c:pt idx="13">
                  <c:v>99027</c:v>
                </c:pt>
                <c:pt idx="14">
                  <c:v>33009</c:v>
                </c:pt>
                <c:pt idx="15">
                  <c:v>99027</c:v>
                </c:pt>
                <c:pt idx="16">
                  <c:v>33009</c:v>
                </c:pt>
                <c:pt idx="17">
                  <c:v>99027</c:v>
                </c:pt>
                <c:pt idx="18">
                  <c:v>33009</c:v>
                </c:pt>
                <c:pt idx="19">
                  <c:v>99027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7-9243-80AF-F533BF923613}"/>
            </c:ext>
          </c:extLst>
        </c:ser>
        <c:ser>
          <c:idx val="2"/>
          <c:order val="2"/>
          <c:tx>
            <c:strRef>
              <c:f>Sheet1!$F$28</c:f>
              <c:strCache>
                <c:ptCount val="1"/>
                <c:pt idx="0">
                  <c:v>battery_export_revenue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Sheet1!$A$29:$C$48</c:f>
              <c:multiLvlStrCache>
                <c:ptCount val="20"/>
                <c:lvl>
                  <c:pt idx="0">
                    <c:v>DC 10 $/kW</c:v>
                  </c:pt>
                  <c:pt idx="1">
                    <c:v>DC 30 $/kW</c:v>
                  </c:pt>
                  <c:pt idx="2">
                    <c:v>DC 10 $/kW</c:v>
                  </c:pt>
                  <c:pt idx="3">
                    <c:v>DC 30 $/kW</c:v>
                  </c:pt>
                  <c:pt idx="4">
                    <c:v>DC 10 $/kW</c:v>
                  </c:pt>
                  <c:pt idx="5">
                    <c:v>DC 30 $/kW</c:v>
                  </c:pt>
                  <c:pt idx="6">
                    <c:v>DC 10 $/kW</c:v>
                  </c:pt>
                  <c:pt idx="7">
                    <c:v>DC 30 $/kW</c:v>
                  </c:pt>
                  <c:pt idx="8">
                    <c:v>DC 10 $/kW</c:v>
                  </c:pt>
                  <c:pt idx="9">
                    <c:v>DC 30 $/kW</c:v>
                  </c:pt>
                  <c:pt idx="10">
                    <c:v>DC 10 $/kW</c:v>
                  </c:pt>
                  <c:pt idx="11">
                    <c:v>DC 30 $/kW</c:v>
                  </c:pt>
                  <c:pt idx="12">
                    <c:v>DC 10 $/kW</c:v>
                  </c:pt>
                  <c:pt idx="13">
                    <c:v>DC 30 $/kW</c:v>
                  </c:pt>
                  <c:pt idx="14">
                    <c:v>DC 10 $/kW</c:v>
                  </c:pt>
                  <c:pt idx="15">
                    <c:v>DC 30 $/kW</c:v>
                  </c:pt>
                  <c:pt idx="16">
                    <c:v>DC 10 $/kW</c:v>
                  </c:pt>
                  <c:pt idx="17">
                    <c:v>DC 30 $/kW</c:v>
                  </c:pt>
                  <c:pt idx="18">
                    <c:v>DC 10 $/kW</c:v>
                  </c:pt>
                  <c:pt idx="19">
                    <c:v>DC 30 $/kW</c:v>
                  </c:pt>
                </c:lvl>
                <c:lvl>
                  <c:pt idx="0">
                    <c:v>None</c:v>
                  </c:pt>
                  <c:pt idx="2">
                    <c:v>Low flat</c:v>
                  </c:pt>
                  <c:pt idx="4">
                    <c:v>High flat</c:v>
                  </c:pt>
                  <c:pt idx="6">
                    <c:v>Retail</c:v>
                  </c:pt>
                  <c:pt idx="8">
                    <c:v>LMPs</c:v>
                  </c:pt>
                  <c:pt idx="10">
                    <c:v>None</c:v>
                  </c:pt>
                  <c:pt idx="12">
                    <c:v>Low flat</c:v>
                  </c:pt>
                  <c:pt idx="14">
                    <c:v>High flat</c:v>
                  </c:pt>
                  <c:pt idx="16">
                    <c:v>Retail</c:v>
                  </c:pt>
                  <c:pt idx="18">
                    <c:v>LMPs</c:v>
                  </c:pt>
                </c:lvl>
                <c:lvl>
                  <c:pt idx="0">
                    <c:v>8MWh-2MW</c:v>
                  </c:pt>
                  <c:pt idx="10">
                    <c:v>2MWh-500kW</c:v>
                  </c:pt>
                </c:lvl>
              </c:multiLvlStrCache>
            </c:multiLvlStrRef>
          </c:cat>
          <c:val>
            <c:numRef>
              <c:f>Sheet1!$F$29:$F$48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631.17009772536596</c:v>
                </c:pt>
                <c:pt idx="3">
                  <c:v>553.95209831927798</c:v>
                </c:pt>
                <c:pt idx="4">
                  <c:v>173653.55650460601</c:v>
                </c:pt>
                <c:pt idx="5">
                  <c:v>174840.074875652</c:v>
                </c:pt>
                <c:pt idx="6">
                  <c:v>77957.272936942099</c:v>
                </c:pt>
                <c:pt idx="7">
                  <c:v>78816.758828196005</c:v>
                </c:pt>
                <c:pt idx="8">
                  <c:v>2836.61669643594</c:v>
                </c:pt>
                <c:pt idx="9">
                  <c:v>2590.9818324676198</c:v>
                </c:pt>
                <c:pt idx="10">
                  <c:v>0</c:v>
                </c:pt>
                <c:pt idx="11">
                  <c:v>0</c:v>
                </c:pt>
                <c:pt idx="12">
                  <c:v>83.181297012000101</c:v>
                </c:pt>
                <c:pt idx="13">
                  <c:v>83.181297012000101</c:v>
                </c:pt>
                <c:pt idx="14">
                  <c:v>52930.705998697398</c:v>
                </c:pt>
                <c:pt idx="15">
                  <c:v>52894.704767155403</c:v>
                </c:pt>
                <c:pt idx="16">
                  <c:v>2532.77602989551</c:v>
                </c:pt>
                <c:pt idx="17">
                  <c:v>2537.46356221924</c:v>
                </c:pt>
                <c:pt idx="18">
                  <c:v>98.142134259681796</c:v>
                </c:pt>
                <c:pt idx="19">
                  <c:v>98.142134259681796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C7-9243-80AF-F533BF923613}"/>
            </c:ext>
          </c:extLst>
        </c:ser>
        <c:ser>
          <c:idx val="3"/>
          <c:order val="3"/>
          <c:tx>
            <c:strRef>
              <c:f>Sheet1!$G$28</c:f>
              <c:strCache>
                <c:ptCount val="1"/>
                <c:pt idx="0">
                  <c:v>total_profits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Sheet1!$A$29:$C$48</c:f>
              <c:multiLvlStrCache>
                <c:ptCount val="20"/>
                <c:lvl>
                  <c:pt idx="0">
                    <c:v>DC 10 $/kW</c:v>
                  </c:pt>
                  <c:pt idx="1">
                    <c:v>DC 30 $/kW</c:v>
                  </c:pt>
                  <c:pt idx="2">
                    <c:v>DC 10 $/kW</c:v>
                  </c:pt>
                  <c:pt idx="3">
                    <c:v>DC 30 $/kW</c:v>
                  </c:pt>
                  <c:pt idx="4">
                    <c:v>DC 10 $/kW</c:v>
                  </c:pt>
                  <c:pt idx="5">
                    <c:v>DC 30 $/kW</c:v>
                  </c:pt>
                  <c:pt idx="6">
                    <c:v>DC 10 $/kW</c:v>
                  </c:pt>
                  <c:pt idx="7">
                    <c:v>DC 30 $/kW</c:v>
                  </c:pt>
                  <c:pt idx="8">
                    <c:v>DC 10 $/kW</c:v>
                  </c:pt>
                  <c:pt idx="9">
                    <c:v>DC 30 $/kW</c:v>
                  </c:pt>
                  <c:pt idx="10">
                    <c:v>DC 10 $/kW</c:v>
                  </c:pt>
                  <c:pt idx="11">
                    <c:v>DC 30 $/kW</c:v>
                  </c:pt>
                  <c:pt idx="12">
                    <c:v>DC 10 $/kW</c:v>
                  </c:pt>
                  <c:pt idx="13">
                    <c:v>DC 30 $/kW</c:v>
                  </c:pt>
                  <c:pt idx="14">
                    <c:v>DC 10 $/kW</c:v>
                  </c:pt>
                  <c:pt idx="15">
                    <c:v>DC 30 $/kW</c:v>
                  </c:pt>
                  <c:pt idx="16">
                    <c:v>DC 10 $/kW</c:v>
                  </c:pt>
                  <c:pt idx="17">
                    <c:v>DC 30 $/kW</c:v>
                  </c:pt>
                  <c:pt idx="18">
                    <c:v>DC 10 $/kW</c:v>
                  </c:pt>
                  <c:pt idx="19">
                    <c:v>DC 30 $/kW</c:v>
                  </c:pt>
                </c:lvl>
                <c:lvl>
                  <c:pt idx="0">
                    <c:v>None</c:v>
                  </c:pt>
                  <c:pt idx="2">
                    <c:v>Low flat</c:v>
                  </c:pt>
                  <c:pt idx="4">
                    <c:v>High flat</c:v>
                  </c:pt>
                  <c:pt idx="6">
                    <c:v>Retail</c:v>
                  </c:pt>
                  <c:pt idx="8">
                    <c:v>LMPs</c:v>
                  </c:pt>
                  <c:pt idx="10">
                    <c:v>None</c:v>
                  </c:pt>
                  <c:pt idx="12">
                    <c:v>Low flat</c:v>
                  </c:pt>
                  <c:pt idx="14">
                    <c:v>High flat</c:v>
                  </c:pt>
                  <c:pt idx="16">
                    <c:v>Retail</c:v>
                  </c:pt>
                  <c:pt idx="18">
                    <c:v>LMPs</c:v>
                  </c:pt>
                </c:lvl>
                <c:lvl>
                  <c:pt idx="0">
                    <c:v>8MWh-2MW</c:v>
                  </c:pt>
                  <c:pt idx="10">
                    <c:v>2MWh-500kW</c:v>
                  </c:pt>
                </c:lvl>
              </c:multiLvlStrCache>
            </c:multiLvlStrRef>
          </c:cat>
          <c:val>
            <c:numRef>
              <c:f>Sheet1!$G$29:$G$48</c:f>
              <c:numCache>
                <c:formatCode>General</c:formatCode>
                <c:ptCount val="20"/>
                <c:pt idx="0">
                  <c:v>57299.990567602865</c:v>
                </c:pt>
                <c:pt idx="1">
                  <c:v>177373.96653114923</c:v>
                </c:pt>
                <c:pt idx="2">
                  <c:v>58301.875624638</c:v>
                </c:pt>
                <c:pt idx="3">
                  <c:v>177024.84107197466</c:v>
                </c:pt>
                <c:pt idx="4">
                  <c:v>104573.62135188701</c:v>
                </c:pt>
                <c:pt idx="5">
                  <c:v>235240.21147335399</c:v>
                </c:pt>
                <c:pt idx="6">
                  <c:v>65286.666518015205</c:v>
                </c:pt>
                <c:pt idx="7">
                  <c:v>183396.46002616151</c:v>
                </c:pt>
                <c:pt idx="8">
                  <c:v>59120.486574471986</c:v>
                </c:pt>
                <c:pt idx="9">
                  <c:v>179758.96645865345</c:v>
                </c:pt>
                <c:pt idx="10">
                  <c:v>36285.09609316149</c:v>
                </c:pt>
                <c:pt idx="11">
                  <c:v>102303.0960931615</c:v>
                </c:pt>
                <c:pt idx="12">
                  <c:v>36295.278870270558</c:v>
                </c:pt>
                <c:pt idx="13">
                  <c:v>102313.27887027056</c:v>
                </c:pt>
                <c:pt idx="14">
                  <c:v>45531.630683060001</c:v>
                </c:pt>
                <c:pt idx="15">
                  <c:v>111543.9881099058</c:v>
                </c:pt>
                <c:pt idx="16">
                  <c:v>36357.723211437566</c:v>
                </c:pt>
                <c:pt idx="17">
                  <c:v>102375.72321143754</c:v>
                </c:pt>
                <c:pt idx="18">
                  <c:v>36323.828821052441</c:v>
                </c:pt>
                <c:pt idx="19">
                  <c:v>102341.82882105245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C7-9243-80AF-F533BF9236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axId val="1735544656"/>
        <c:axId val="1736417024"/>
      </c:barChart>
      <c:catAx>
        <c:axId val="17355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17024"/>
        <c:crosses val="autoZero"/>
        <c:auto val="1"/>
        <c:lblAlgn val="ctr"/>
        <c:lblOffset val="100"/>
        <c:noMultiLvlLbl val="0"/>
      </c:catAx>
      <c:valAx>
        <c:axId val="1736417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747589</xdr:colOff>
      <xdr:row>2</xdr:row>
      <xdr:rowOff>207162</xdr:rowOff>
    </xdr:from>
    <xdr:to>
      <xdr:col>16</xdr:col>
      <xdr:colOff>315248</xdr:colOff>
      <xdr:row>23</xdr:row>
      <xdr:rowOff>117092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C2A06-12B0-BE43-8117-3BF58D0C5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828652</xdr:colOff>
      <xdr:row>27</xdr:row>
      <xdr:rowOff>0</xdr:rowOff>
    </xdr:from>
    <xdr:to>
      <xdr:col>19</xdr:col>
      <xdr:colOff>522411</xdr:colOff>
      <xdr:row>47</xdr:row>
      <xdr:rowOff>117093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A55C5-56E6-BB47-832B-AC1160DCD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6"/>
  <sheetViews>
    <sheetView tabSelected="1" topLeftCell="A80" workbookViewId="0">
      <selection activeCell="F82" sqref="F82"/>
    </sheetView>
  </sheetViews>
  <sheetFormatPr baseColWidth="10" defaultRowHeight="16" x14ac:dyDescent="0.2"/>
  <cols>
    <col min="1" max="1" width="12.6640625" customWidth="1"/>
    <col min="3" max="4" width="10.83203125" customWidth="1"/>
    <col min="10" max="15" width="10.83203125" customWidth="1"/>
    <col min="18" max="18" width="10.83203125" style="2"/>
    <col min="21" max="21" width="10.83203125" style="2"/>
    <col min="22" max="22" width="10.83203125" style="5"/>
    <col min="26" max="26" width="10.83203125" style="2"/>
    <col min="27" max="27" width="10.83203125" style="5"/>
  </cols>
  <sheetData>
    <row r="1" spans="1:27" x14ac:dyDescent="0.2">
      <c r="A1" t="s">
        <v>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2" t="s">
        <v>16</v>
      </c>
      <c r="S1" t="s">
        <v>17</v>
      </c>
      <c r="T1" t="s">
        <v>18</v>
      </c>
      <c r="U1" s="2" t="s">
        <v>19</v>
      </c>
      <c r="V1" s="5" t="s">
        <v>20</v>
      </c>
      <c r="W1" t="s">
        <v>21</v>
      </c>
      <c r="X1" t="s">
        <v>22</v>
      </c>
      <c r="Y1" t="s">
        <v>23</v>
      </c>
      <c r="Z1" s="2" t="s">
        <v>24</v>
      </c>
      <c r="AA1" s="5" t="s">
        <v>25</v>
      </c>
    </row>
    <row r="2" spans="1:27" s="1" customFormat="1" x14ac:dyDescent="0.2">
      <c r="A2" s="1" t="s">
        <v>39</v>
      </c>
      <c r="B2" s="1">
        <v>1</v>
      </c>
      <c r="C2" s="1" t="s">
        <v>26</v>
      </c>
      <c r="D2" s="1" t="s">
        <v>27</v>
      </c>
      <c r="E2" s="1">
        <v>10</v>
      </c>
      <c r="F2" s="1">
        <v>0</v>
      </c>
      <c r="G2" s="1" t="s">
        <v>28</v>
      </c>
      <c r="H2" s="1">
        <v>4000</v>
      </c>
      <c r="I2" s="1">
        <v>1000</v>
      </c>
      <c r="J2" s="1">
        <v>0.05</v>
      </c>
      <c r="K2" s="1">
        <v>1</v>
      </c>
      <c r="L2" s="1">
        <v>0.92</v>
      </c>
      <c r="M2" s="1">
        <v>0.5</v>
      </c>
      <c r="N2" s="1">
        <v>24</v>
      </c>
      <c r="O2" s="1">
        <v>12</v>
      </c>
      <c r="P2" s="1">
        <v>-747231.05975701695</v>
      </c>
      <c r="Q2" s="1">
        <v>-747312.25046020304</v>
      </c>
      <c r="R2" s="3">
        <v>-81.190703186090104</v>
      </c>
      <c r="S2" s="1">
        <v>-191423.63389</v>
      </c>
      <c r="T2" s="1">
        <v>-138826.49980079199</v>
      </c>
      <c r="U2" s="3">
        <v>52597.134089207102</v>
      </c>
      <c r="V2" s="6">
        <v>52515.943386020997</v>
      </c>
      <c r="W2" s="1">
        <v>-138677.87781802699</v>
      </c>
      <c r="X2" s="1">
        <v>138596.68711484101</v>
      </c>
      <c r="Y2" s="1">
        <v>-81.190703185973604</v>
      </c>
      <c r="Z2" s="3">
        <v>0</v>
      </c>
      <c r="AA2" s="6">
        <v>52515.943386020997</v>
      </c>
    </row>
    <row r="3" spans="1:27" s="1" customFormat="1" x14ac:dyDescent="0.2">
      <c r="B3" s="1">
        <v>2</v>
      </c>
      <c r="C3" s="1" t="s">
        <v>26</v>
      </c>
      <c r="D3" s="1" t="s">
        <v>27</v>
      </c>
      <c r="E3" s="1">
        <v>10</v>
      </c>
      <c r="F3" s="1">
        <v>0.12</v>
      </c>
      <c r="G3" s="1" t="s">
        <v>29</v>
      </c>
      <c r="H3" s="1">
        <v>4000</v>
      </c>
      <c r="I3" s="1">
        <v>1000</v>
      </c>
      <c r="J3" s="1">
        <v>0.05</v>
      </c>
      <c r="K3" s="1">
        <v>1</v>
      </c>
      <c r="L3" s="1">
        <v>0.92</v>
      </c>
      <c r="M3" s="1">
        <v>0.5</v>
      </c>
      <c r="N3" s="1">
        <v>24</v>
      </c>
      <c r="O3" s="1">
        <v>12</v>
      </c>
      <c r="P3" s="1">
        <v>-747231.05975701695</v>
      </c>
      <c r="Q3" s="1">
        <v>-747890.85159138998</v>
      </c>
      <c r="R3" s="3">
        <v>-659.79183437325901</v>
      </c>
      <c r="S3" s="1">
        <v>-191423.63389</v>
      </c>
      <c r="T3" s="1">
        <v>-138826.49980079199</v>
      </c>
      <c r="U3" s="3">
        <v>52597.134089207102</v>
      </c>
      <c r="V3" s="6">
        <v>51937.342254833799</v>
      </c>
      <c r="W3" s="1">
        <v>-138888.762443552</v>
      </c>
      <c r="X3" s="1">
        <v>138228.970609179</v>
      </c>
      <c r="Y3" s="1">
        <v>-659.79183437311406</v>
      </c>
      <c r="Z3" s="3">
        <v>694.95328827324397</v>
      </c>
      <c r="AA3" s="6">
        <v>52632.295543107102</v>
      </c>
    </row>
    <row r="4" spans="1:27" s="1" customFormat="1" x14ac:dyDescent="0.2">
      <c r="B4" s="1">
        <v>3</v>
      </c>
      <c r="C4" s="1" t="s">
        <v>26</v>
      </c>
      <c r="D4" s="1" t="s">
        <v>27</v>
      </c>
      <c r="E4" s="1">
        <v>10</v>
      </c>
      <c r="F4" s="1">
        <v>0.15</v>
      </c>
      <c r="G4" s="1" t="s">
        <v>30</v>
      </c>
      <c r="H4" s="1">
        <v>4000</v>
      </c>
      <c r="I4" s="1">
        <v>1000</v>
      </c>
      <c r="J4" s="1">
        <v>0.05</v>
      </c>
      <c r="K4" s="1">
        <v>1</v>
      </c>
      <c r="L4" s="1">
        <v>0.92</v>
      </c>
      <c r="M4" s="1">
        <v>0.5</v>
      </c>
      <c r="N4" s="1">
        <v>24</v>
      </c>
      <c r="O4" s="1">
        <v>12</v>
      </c>
      <c r="P4" s="1">
        <v>-747231.05975701695</v>
      </c>
      <c r="Q4" s="1">
        <v>-840444.58082065196</v>
      </c>
      <c r="R4" s="3">
        <v>-93213.521063635199</v>
      </c>
      <c r="S4" s="1">
        <v>-191423.63389</v>
      </c>
      <c r="T4" s="1">
        <v>-138749.14154506</v>
      </c>
      <c r="U4" s="3">
        <v>52674.492344939397</v>
      </c>
      <c r="V4" s="6">
        <v>-40539.028718695801</v>
      </c>
      <c r="W4" s="1">
        <v>-228185.378396713</v>
      </c>
      <c r="X4" s="1">
        <v>134971.85733307799</v>
      </c>
      <c r="Y4" s="1">
        <v>-93213.521063635199</v>
      </c>
      <c r="Z4" s="3">
        <v>105121.183047295</v>
      </c>
      <c r="AA4" s="6">
        <v>64582.154328599303</v>
      </c>
    </row>
    <row r="5" spans="1:27" s="1" customFormat="1" x14ac:dyDescent="0.2">
      <c r="B5" s="1">
        <v>4</v>
      </c>
      <c r="C5" s="1" t="s">
        <v>26</v>
      </c>
      <c r="D5" s="1" t="s">
        <v>27</v>
      </c>
      <c r="E5" s="1">
        <v>10</v>
      </c>
      <c r="F5" s="1">
        <v>0.18</v>
      </c>
      <c r="G5" s="1" t="s">
        <v>31</v>
      </c>
      <c r="H5" s="1">
        <v>4000</v>
      </c>
      <c r="I5" s="1">
        <v>1000</v>
      </c>
      <c r="J5" s="1">
        <v>0.05</v>
      </c>
      <c r="K5" s="1">
        <v>1</v>
      </c>
      <c r="L5" s="1">
        <v>0.92</v>
      </c>
      <c r="M5" s="1">
        <v>0.5</v>
      </c>
      <c r="N5" s="1">
        <v>24</v>
      </c>
      <c r="O5" s="1">
        <v>12</v>
      </c>
      <c r="P5" s="1">
        <v>-747231.05975701695</v>
      </c>
      <c r="Q5" s="1">
        <v>-866554.63373619097</v>
      </c>
      <c r="R5" s="3">
        <v>-119323.573979173</v>
      </c>
      <c r="S5" s="1">
        <v>-191423.63389</v>
      </c>
      <c r="T5" s="1">
        <v>-138749.14154506</v>
      </c>
      <c r="U5" s="3">
        <v>52674.492344939303</v>
      </c>
      <c r="V5" s="6">
        <v>-66649.081634234404</v>
      </c>
      <c r="W5" s="1">
        <v>-240459.52104990699</v>
      </c>
      <c r="X5" s="1">
        <v>121135.947070733</v>
      </c>
      <c r="Y5" s="1">
        <v>-119323.573979173</v>
      </c>
      <c r="Z5" s="3">
        <v>154900.16920573599</v>
      </c>
      <c r="AA5" s="6">
        <v>88251.087571502198</v>
      </c>
    </row>
    <row r="6" spans="1:27" s="1" customFormat="1" x14ac:dyDescent="0.2">
      <c r="B6" s="1">
        <v>5</v>
      </c>
      <c r="C6" s="1" t="s">
        <v>26</v>
      </c>
      <c r="D6" s="1" t="s">
        <v>27</v>
      </c>
      <c r="E6" s="1">
        <v>10</v>
      </c>
      <c r="F6" s="1">
        <v>0.105309999999999</v>
      </c>
      <c r="G6" s="1" t="s">
        <v>32</v>
      </c>
      <c r="H6" s="1">
        <v>4000</v>
      </c>
      <c r="I6" s="1">
        <v>1000</v>
      </c>
      <c r="J6" s="1">
        <v>0.05</v>
      </c>
      <c r="K6" s="1">
        <v>1</v>
      </c>
      <c r="L6" s="1">
        <v>0.92</v>
      </c>
      <c r="M6" s="1">
        <v>0.5</v>
      </c>
      <c r="N6" s="1">
        <v>24</v>
      </c>
      <c r="O6" s="1">
        <v>12</v>
      </c>
      <c r="P6" s="1">
        <v>-747231.05975701695</v>
      </c>
      <c r="Q6" s="1">
        <v>-769381.70082801697</v>
      </c>
      <c r="R6" s="3">
        <v>-22150.6410710001</v>
      </c>
      <c r="S6" s="1">
        <v>-191423.63389</v>
      </c>
      <c r="T6" s="1">
        <v>-138826.49980079199</v>
      </c>
      <c r="U6" s="3">
        <v>52597.134089207102</v>
      </c>
      <c r="V6" s="6">
        <v>30446.493018206998</v>
      </c>
      <c r="W6" s="1">
        <v>-152394.90996794601</v>
      </c>
      <c r="X6" s="1">
        <v>130244.268896946</v>
      </c>
      <c r="Y6" s="1">
        <v>-22150.6410710001</v>
      </c>
      <c r="Z6" s="3">
        <v>24384.6809209903</v>
      </c>
      <c r="AA6" s="6">
        <v>54831.173939197302</v>
      </c>
    </row>
    <row r="7" spans="1:27" s="1" customFormat="1" x14ac:dyDescent="0.2">
      <c r="B7" s="1">
        <v>6</v>
      </c>
      <c r="C7" s="1" t="s">
        <v>26</v>
      </c>
      <c r="D7" s="1" t="s">
        <v>27</v>
      </c>
      <c r="E7" s="1">
        <v>10</v>
      </c>
      <c r="F7" s="1">
        <v>8.4248000000000003E-2</v>
      </c>
      <c r="G7" s="1" t="s">
        <v>52</v>
      </c>
      <c r="H7" s="1">
        <v>4000</v>
      </c>
      <c r="I7" s="1">
        <v>1000</v>
      </c>
      <c r="J7" s="1">
        <v>0.05</v>
      </c>
      <c r="K7" s="1">
        <v>1</v>
      </c>
      <c r="L7" s="1">
        <v>0.92</v>
      </c>
      <c r="M7" s="1">
        <v>0.5</v>
      </c>
      <c r="N7" s="1">
        <v>24</v>
      </c>
      <c r="O7" s="1">
        <v>12</v>
      </c>
      <c r="P7" s="1">
        <v>-747231.05975701695</v>
      </c>
      <c r="Q7" s="1">
        <v>-747902.70707271399</v>
      </c>
      <c r="R7" s="3">
        <v>-671.64731569692901</v>
      </c>
      <c r="S7" s="1">
        <v>-191423.63389</v>
      </c>
      <c r="T7" s="1">
        <v>-138826.49980079199</v>
      </c>
      <c r="U7" s="3">
        <v>52597.134089207102</v>
      </c>
      <c r="V7" s="6">
        <v>51925.4867735101</v>
      </c>
      <c r="W7" s="1">
        <v>-138777.047457968</v>
      </c>
      <c r="X7" s="1">
        <v>138105.40014227101</v>
      </c>
      <c r="Y7" s="1">
        <v>-671.64731569684204</v>
      </c>
      <c r="Z7" s="3">
        <v>629.72033961399598</v>
      </c>
      <c r="AA7" s="6">
        <v>52555.207113124197</v>
      </c>
    </row>
    <row r="8" spans="1:27" s="1" customFormat="1" x14ac:dyDescent="0.2">
      <c r="B8" s="1">
        <v>7</v>
      </c>
      <c r="C8" s="1" t="s">
        <v>26</v>
      </c>
      <c r="D8" s="1" t="s">
        <v>27</v>
      </c>
      <c r="E8" s="1">
        <v>10</v>
      </c>
      <c r="F8" s="1">
        <v>0.12637199999999901</v>
      </c>
      <c r="G8" s="1" t="s">
        <v>53</v>
      </c>
      <c r="H8" s="1">
        <v>4000</v>
      </c>
      <c r="I8" s="1">
        <v>1000</v>
      </c>
      <c r="J8" s="1">
        <v>0.05</v>
      </c>
      <c r="K8" s="1">
        <v>1</v>
      </c>
      <c r="L8" s="1">
        <v>0.92</v>
      </c>
      <c r="M8" s="1">
        <v>0.5</v>
      </c>
      <c r="N8" s="1">
        <v>24</v>
      </c>
      <c r="O8" s="1">
        <v>12</v>
      </c>
      <c r="P8" s="1">
        <v>-747231.05975701695</v>
      </c>
      <c r="Q8" s="1">
        <v>-785303.80752054695</v>
      </c>
      <c r="R8" s="3">
        <v>-38072.747763529798</v>
      </c>
      <c r="S8" s="1">
        <v>-191423.63389</v>
      </c>
      <c r="T8" s="1">
        <v>-138749.14154506</v>
      </c>
      <c r="U8" s="3">
        <v>52674.492344939397</v>
      </c>
      <c r="V8" s="6">
        <v>14601.744581409501</v>
      </c>
      <c r="W8" s="1">
        <v>-155291.31828867699</v>
      </c>
      <c r="X8" s="1">
        <v>117218.57052514701</v>
      </c>
      <c r="Y8" s="1">
        <v>-38072.7477635299</v>
      </c>
      <c r="Z8" s="3">
        <v>47822.651602133199</v>
      </c>
      <c r="AA8" s="6">
        <v>62424.396183542704</v>
      </c>
    </row>
    <row r="9" spans="1:27" s="1" customFormat="1" x14ac:dyDescent="0.2">
      <c r="B9" s="1">
        <v>8</v>
      </c>
      <c r="C9" s="1" t="s">
        <v>26</v>
      </c>
      <c r="D9" s="1" t="s">
        <v>27</v>
      </c>
      <c r="E9" s="1">
        <v>10</v>
      </c>
      <c r="F9" s="1">
        <v>3.2141000000000003E-2</v>
      </c>
      <c r="G9" s="1" t="s">
        <v>35</v>
      </c>
      <c r="H9" s="1">
        <v>4000</v>
      </c>
      <c r="I9" s="1">
        <v>1000</v>
      </c>
      <c r="J9" s="1">
        <v>0.05</v>
      </c>
      <c r="K9" s="1">
        <v>1</v>
      </c>
      <c r="L9" s="1">
        <v>0.92</v>
      </c>
      <c r="M9" s="1">
        <v>0.5</v>
      </c>
      <c r="N9" s="1">
        <v>24</v>
      </c>
      <c r="O9" s="1">
        <v>12</v>
      </c>
      <c r="P9" s="1">
        <v>-747231.05975701695</v>
      </c>
      <c r="Q9" s="1">
        <v>-747485.25235494005</v>
      </c>
      <c r="R9" s="3">
        <v>-254.19259792368399</v>
      </c>
      <c r="S9" s="1">
        <v>-191423.63389</v>
      </c>
      <c r="T9" s="1">
        <v>-138826.49980079199</v>
      </c>
      <c r="U9" s="3">
        <v>52597.134089207102</v>
      </c>
      <c r="V9" s="6">
        <v>52342.941491283404</v>
      </c>
      <c r="W9" s="1">
        <v>-138671.27609223299</v>
      </c>
      <c r="X9" s="1">
        <v>138417.08349430899</v>
      </c>
      <c r="Y9" s="1">
        <v>-254.19259792371301</v>
      </c>
      <c r="Z9" s="3">
        <v>352.85468528964901</v>
      </c>
      <c r="AA9" s="6">
        <v>52695.796176573</v>
      </c>
    </row>
    <row r="10" spans="1:27" s="1" customFormat="1" x14ac:dyDescent="0.2">
      <c r="B10" s="1">
        <v>9</v>
      </c>
      <c r="C10" s="1" t="s">
        <v>26</v>
      </c>
      <c r="D10" s="1" t="s">
        <v>27</v>
      </c>
      <c r="E10" s="1">
        <v>10</v>
      </c>
      <c r="F10" s="1">
        <v>1.6070500000000001E-2</v>
      </c>
      <c r="G10" s="1" t="s">
        <v>36</v>
      </c>
      <c r="H10" s="1">
        <v>4000</v>
      </c>
      <c r="I10" s="1">
        <v>1000</v>
      </c>
      <c r="J10" s="1">
        <v>0.05</v>
      </c>
      <c r="K10" s="1">
        <v>1</v>
      </c>
      <c r="L10" s="1">
        <v>0.92</v>
      </c>
      <c r="M10" s="1">
        <v>0.5</v>
      </c>
      <c r="N10" s="1">
        <v>24</v>
      </c>
      <c r="O10" s="1">
        <v>12</v>
      </c>
      <c r="P10" s="1">
        <v>-747231.05975701695</v>
      </c>
      <c r="Q10" s="1">
        <v>-747410.601545966</v>
      </c>
      <c r="R10" s="3">
        <v>-179.541788949514</v>
      </c>
      <c r="S10" s="1">
        <v>-191423.63389</v>
      </c>
      <c r="T10" s="1">
        <v>-138826.49980079199</v>
      </c>
      <c r="U10" s="3">
        <v>52597.134089207102</v>
      </c>
      <c r="V10" s="6">
        <v>52417.592300257602</v>
      </c>
      <c r="W10" s="1">
        <v>-138572.722728191</v>
      </c>
      <c r="X10" s="1">
        <v>138393.18093924201</v>
      </c>
      <c r="Y10" s="1">
        <v>-179.54178894945599</v>
      </c>
      <c r="Z10" s="3">
        <v>94.534924913747005</v>
      </c>
      <c r="AA10" s="6">
        <v>52512.127225171302</v>
      </c>
    </row>
    <row r="11" spans="1:27" s="1" customFormat="1" x14ac:dyDescent="0.2">
      <c r="B11" s="1">
        <v>10</v>
      </c>
      <c r="C11" s="1" t="s">
        <v>26</v>
      </c>
      <c r="D11" s="1" t="s">
        <v>27</v>
      </c>
      <c r="E11" s="1">
        <v>10</v>
      </c>
      <c r="F11" s="1">
        <v>4.8211499999999997E-2</v>
      </c>
      <c r="G11" s="1" t="s">
        <v>37</v>
      </c>
      <c r="H11" s="1">
        <v>4000</v>
      </c>
      <c r="I11" s="1">
        <v>1000</v>
      </c>
      <c r="J11" s="1">
        <v>0.05</v>
      </c>
      <c r="K11" s="1">
        <v>1</v>
      </c>
      <c r="L11" s="1">
        <v>0.92</v>
      </c>
      <c r="M11" s="1">
        <v>0.5</v>
      </c>
      <c r="N11" s="1">
        <v>24</v>
      </c>
      <c r="O11" s="1">
        <v>12</v>
      </c>
      <c r="P11" s="1">
        <v>-747231.05975701695</v>
      </c>
      <c r="Q11" s="1">
        <v>-748666.27185023995</v>
      </c>
      <c r="R11" s="3">
        <v>-1435.21209322346</v>
      </c>
      <c r="S11" s="1">
        <v>-191423.63389</v>
      </c>
      <c r="T11" s="1">
        <v>-138826.49980079199</v>
      </c>
      <c r="U11" s="3">
        <v>52597.134089207102</v>
      </c>
      <c r="V11" s="6">
        <v>51161.921995983597</v>
      </c>
      <c r="W11" s="1">
        <v>-139418.13959332299</v>
      </c>
      <c r="X11" s="1">
        <v>137982.92750009999</v>
      </c>
      <c r="Y11" s="1">
        <v>-1435.21209322349</v>
      </c>
      <c r="Z11" s="3">
        <v>1884.92244208537</v>
      </c>
      <c r="AA11" s="6">
        <v>53046.844438068998</v>
      </c>
    </row>
    <row r="12" spans="1:27" x14ac:dyDescent="0.2">
      <c r="A12" t="s">
        <v>40</v>
      </c>
      <c r="B12">
        <v>11</v>
      </c>
      <c r="C12" t="s">
        <v>26</v>
      </c>
      <c r="D12" t="s">
        <v>27</v>
      </c>
      <c r="E12">
        <v>5</v>
      </c>
      <c r="F12">
        <v>0</v>
      </c>
      <c r="G12" t="s">
        <v>28</v>
      </c>
      <c r="H12">
        <v>4000</v>
      </c>
      <c r="I12">
        <v>1000</v>
      </c>
      <c r="J12">
        <v>0.05</v>
      </c>
      <c r="K12">
        <v>1</v>
      </c>
      <c r="L12">
        <v>0.92</v>
      </c>
      <c r="M12">
        <v>0.5</v>
      </c>
      <c r="N12">
        <v>24</v>
      </c>
      <c r="O12">
        <v>12</v>
      </c>
      <c r="P12">
        <v>-747231.05975701695</v>
      </c>
      <c r="Q12">
        <v>-747312.24990210298</v>
      </c>
      <c r="R12" s="2">
        <v>-81.190145086613398</v>
      </c>
      <c r="S12">
        <v>-95711.816944999999</v>
      </c>
      <c r="T12">
        <v>-69413.249900396404</v>
      </c>
      <c r="U12" s="2">
        <v>26298.5670446035</v>
      </c>
      <c r="V12" s="5">
        <v>26217.376899516901</v>
      </c>
      <c r="W12">
        <v>-138558.91052922999</v>
      </c>
      <c r="X12">
        <v>138477.720384143</v>
      </c>
      <c r="Y12">
        <v>-81.190145086555205</v>
      </c>
      <c r="Z12" s="2">
        <v>0</v>
      </c>
      <c r="AA12" s="5">
        <v>26217.376899516901</v>
      </c>
    </row>
    <row r="13" spans="1:27" x14ac:dyDescent="0.2">
      <c r="B13">
        <v>12</v>
      </c>
      <c r="C13" t="s">
        <v>26</v>
      </c>
      <c r="D13" t="s">
        <v>27</v>
      </c>
      <c r="E13">
        <v>5</v>
      </c>
      <c r="F13">
        <v>0.12</v>
      </c>
      <c r="G13" t="s">
        <v>29</v>
      </c>
      <c r="H13">
        <v>4000</v>
      </c>
      <c r="I13">
        <v>1000</v>
      </c>
      <c r="J13">
        <v>0.05</v>
      </c>
      <c r="K13">
        <v>1</v>
      </c>
      <c r="L13">
        <v>0.92</v>
      </c>
      <c r="M13">
        <v>0.5</v>
      </c>
      <c r="N13">
        <v>24</v>
      </c>
      <c r="O13">
        <v>12</v>
      </c>
      <c r="P13">
        <v>-747231.05975701695</v>
      </c>
      <c r="Q13">
        <v>-747888.36836059298</v>
      </c>
      <c r="R13" s="2">
        <v>-657.30860357685003</v>
      </c>
      <c r="S13">
        <v>-95711.816944999999</v>
      </c>
      <c r="T13">
        <v>-69413.249900396404</v>
      </c>
      <c r="U13" s="2">
        <v>26298.5670446035</v>
      </c>
      <c r="V13" s="5">
        <v>25641.258441026701</v>
      </c>
      <c r="W13">
        <v>-138930.41008170499</v>
      </c>
      <c r="X13">
        <v>138273.10147812901</v>
      </c>
      <c r="Y13">
        <v>-657.30860357670394</v>
      </c>
      <c r="Z13" s="2">
        <v>694.95328827324397</v>
      </c>
      <c r="AA13" s="5">
        <v>26336.211729299899</v>
      </c>
    </row>
    <row r="14" spans="1:27" x14ac:dyDescent="0.2">
      <c r="B14">
        <v>13</v>
      </c>
      <c r="C14" t="s">
        <v>26</v>
      </c>
      <c r="D14" t="s">
        <v>27</v>
      </c>
      <c r="E14">
        <v>5</v>
      </c>
      <c r="F14">
        <v>0.15</v>
      </c>
      <c r="G14" t="s">
        <v>30</v>
      </c>
      <c r="H14">
        <v>4000</v>
      </c>
      <c r="I14">
        <v>1000</v>
      </c>
      <c r="J14">
        <v>0.05</v>
      </c>
      <c r="K14">
        <v>1</v>
      </c>
      <c r="L14">
        <v>0.92</v>
      </c>
      <c r="M14">
        <v>0.5</v>
      </c>
      <c r="N14">
        <v>24</v>
      </c>
      <c r="O14">
        <v>12</v>
      </c>
      <c r="P14">
        <v>-747231.05975701695</v>
      </c>
      <c r="Q14">
        <v>-840254.16858166596</v>
      </c>
      <c r="R14" s="2">
        <v>-93023.108824649695</v>
      </c>
      <c r="S14">
        <v>-95711.816944999999</v>
      </c>
      <c r="T14">
        <v>-69374.570772530293</v>
      </c>
      <c r="U14" s="2">
        <v>26337.246172469699</v>
      </c>
      <c r="V14" s="5">
        <v>-66685.862652179901</v>
      </c>
      <c r="W14">
        <v>-227950.02448952099</v>
      </c>
      <c r="X14">
        <v>134926.91566487201</v>
      </c>
      <c r="Y14">
        <v>-93023.108824649695</v>
      </c>
      <c r="Z14" s="2">
        <v>104931.14481317801</v>
      </c>
      <c r="AA14" s="5">
        <v>38245.282160998198</v>
      </c>
    </row>
    <row r="15" spans="1:27" x14ac:dyDescent="0.2">
      <c r="B15">
        <v>14</v>
      </c>
      <c r="C15" t="s">
        <v>26</v>
      </c>
      <c r="D15" t="s">
        <v>27</v>
      </c>
      <c r="E15">
        <v>5</v>
      </c>
      <c r="F15">
        <v>0.18</v>
      </c>
      <c r="G15" t="s">
        <v>31</v>
      </c>
      <c r="H15">
        <v>4000</v>
      </c>
      <c r="I15">
        <v>1000</v>
      </c>
      <c r="J15">
        <v>0.05</v>
      </c>
      <c r="K15">
        <v>1</v>
      </c>
      <c r="L15">
        <v>0.92</v>
      </c>
      <c r="M15">
        <v>0.5</v>
      </c>
      <c r="N15">
        <v>24</v>
      </c>
      <c r="O15">
        <v>12</v>
      </c>
      <c r="P15">
        <v>-747231.05975701695</v>
      </c>
      <c r="Q15">
        <v>-866868.38071455795</v>
      </c>
      <c r="R15" s="2">
        <v>-119637.320957541</v>
      </c>
      <c r="S15">
        <v>-95711.816944999999</v>
      </c>
      <c r="T15">
        <v>-69374.570772530293</v>
      </c>
      <c r="U15" s="2">
        <v>26337.246172469699</v>
      </c>
      <c r="V15" s="5">
        <v>-93300.074785071803</v>
      </c>
      <c r="W15">
        <v>-240624.00087992501</v>
      </c>
      <c r="X15">
        <v>120986.679922383</v>
      </c>
      <c r="Y15">
        <v>-119637.320957541</v>
      </c>
      <c r="Z15" s="2">
        <v>155230.83245244701</v>
      </c>
      <c r="AA15" s="5">
        <v>61930.757667375503</v>
      </c>
    </row>
    <row r="16" spans="1:27" x14ac:dyDescent="0.2">
      <c r="B16">
        <v>15</v>
      </c>
      <c r="C16" t="s">
        <v>26</v>
      </c>
      <c r="D16" t="s">
        <v>27</v>
      </c>
      <c r="E16">
        <v>5</v>
      </c>
      <c r="F16">
        <v>0.105309999999999</v>
      </c>
      <c r="G16" t="s">
        <v>32</v>
      </c>
      <c r="H16">
        <v>4000</v>
      </c>
      <c r="I16">
        <v>1000</v>
      </c>
      <c r="J16">
        <v>0.05</v>
      </c>
      <c r="K16">
        <v>1</v>
      </c>
      <c r="L16">
        <v>0.92</v>
      </c>
      <c r="M16">
        <v>0.5</v>
      </c>
      <c r="N16">
        <v>24</v>
      </c>
      <c r="O16">
        <v>12</v>
      </c>
      <c r="P16">
        <v>-747231.05975701695</v>
      </c>
      <c r="Q16">
        <v>-769394.74416413205</v>
      </c>
      <c r="R16" s="2">
        <v>-22163.684407114899</v>
      </c>
      <c r="S16">
        <v>-95711.816944999999</v>
      </c>
      <c r="T16">
        <v>-69413.249900396404</v>
      </c>
      <c r="U16" s="2">
        <v>26298.5670446035</v>
      </c>
      <c r="V16" s="5">
        <v>4134.8826374885803</v>
      </c>
      <c r="W16">
        <v>-152328.140895855</v>
      </c>
      <c r="X16">
        <v>130164.45648874</v>
      </c>
      <c r="Y16">
        <v>-22163.684407115001</v>
      </c>
      <c r="Z16" s="2">
        <v>24384.6809209903</v>
      </c>
      <c r="AA16" s="5">
        <v>28519.563558478902</v>
      </c>
    </row>
    <row r="17" spans="1:27" x14ac:dyDescent="0.2">
      <c r="B17">
        <v>16</v>
      </c>
      <c r="C17" t="s">
        <v>26</v>
      </c>
      <c r="D17" t="s">
        <v>27</v>
      </c>
      <c r="E17">
        <v>5</v>
      </c>
      <c r="F17">
        <v>8.4248000000000003E-2</v>
      </c>
      <c r="G17" t="s">
        <v>52</v>
      </c>
      <c r="H17">
        <v>4000</v>
      </c>
      <c r="I17">
        <v>1000</v>
      </c>
      <c r="J17">
        <v>0.05</v>
      </c>
      <c r="K17">
        <v>1</v>
      </c>
      <c r="L17">
        <v>0.92</v>
      </c>
      <c r="M17">
        <v>0.5</v>
      </c>
      <c r="N17">
        <v>24</v>
      </c>
      <c r="O17">
        <v>12</v>
      </c>
      <c r="P17">
        <v>-747231.05975701695</v>
      </c>
      <c r="Q17">
        <v>-747898.26882959402</v>
      </c>
      <c r="R17" s="2">
        <v>-667.20907257753402</v>
      </c>
      <c r="S17">
        <v>-95711.816944999999</v>
      </c>
      <c r="T17">
        <v>-69413.249900396404</v>
      </c>
      <c r="U17" s="2">
        <v>26298.5670446035</v>
      </c>
      <c r="V17" s="5">
        <v>25631.357972025999</v>
      </c>
      <c r="W17">
        <v>-138857.339882767</v>
      </c>
      <c r="X17">
        <v>138190.13081018999</v>
      </c>
      <c r="Y17">
        <v>-667.20907257747501</v>
      </c>
      <c r="Z17" s="2">
        <v>629.72033961399495</v>
      </c>
      <c r="AA17" s="5">
        <v>26261.078311640002</v>
      </c>
    </row>
    <row r="18" spans="1:27" x14ac:dyDescent="0.2">
      <c r="B18">
        <v>17</v>
      </c>
      <c r="C18" t="s">
        <v>26</v>
      </c>
      <c r="D18" t="s">
        <v>27</v>
      </c>
      <c r="E18">
        <v>5</v>
      </c>
      <c r="F18">
        <v>0.12637199999999901</v>
      </c>
      <c r="G18" t="s">
        <v>53</v>
      </c>
      <c r="H18">
        <v>4000</v>
      </c>
      <c r="I18">
        <v>1000</v>
      </c>
      <c r="J18">
        <v>0.05</v>
      </c>
      <c r="K18">
        <v>1</v>
      </c>
      <c r="L18">
        <v>0.92</v>
      </c>
      <c r="M18">
        <v>0.5</v>
      </c>
      <c r="N18">
        <v>24</v>
      </c>
      <c r="O18">
        <v>12</v>
      </c>
      <c r="P18">
        <v>-747231.05975701695</v>
      </c>
      <c r="Q18">
        <v>-785314.44402283302</v>
      </c>
      <c r="R18" s="2">
        <v>-38083.384265815999</v>
      </c>
      <c r="S18">
        <v>-95711.816944999999</v>
      </c>
      <c r="T18">
        <v>-69374.570772530293</v>
      </c>
      <c r="U18" s="2">
        <v>26337.246172469699</v>
      </c>
      <c r="V18" s="5">
        <v>-11746.138093346301</v>
      </c>
      <c r="W18">
        <v>-155163.86638408399</v>
      </c>
      <c r="X18">
        <v>117080.482118268</v>
      </c>
      <c r="Y18">
        <v>-38083.384265816101</v>
      </c>
      <c r="Z18" s="2">
        <v>47809.052494187898</v>
      </c>
      <c r="AA18" s="5">
        <v>36062.914400841597</v>
      </c>
    </row>
    <row r="19" spans="1:27" x14ac:dyDescent="0.2">
      <c r="B19">
        <v>18</v>
      </c>
      <c r="C19" t="s">
        <v>26</v>
      </c>
      <c r="D19" t="s">
        <v>27</v>
      </c>
      <c r="E19">
        <v>5</v>
      </c>
      <c r="F19">
        <v>3.2141000000000003E-2</v>
      </c>
      <c r="G19" t="s">
        <v>35</v>
      </c>
      <c r="H19">
        <v>4000</v>
      </c>
      <c r="I19">
        <v>1000</v>
      </c>
      <c r="J19">
        <v>0.05</v>
      </c>
      <c r="K19">
        <v>1</v>
      </c>
      <c r="L19">
        <v>0.92</v>
      </c>
      <c r="M19">
        <v>0.5</v>
      </c>
      <c r="N19">
        <v>24</v>
      </c>
      <c r="O19">
        <v>12</v>
      </c>
      <c r="P19">
        <v>-747231.05975701695</v>
      </c>
      <c r="Q19">
        <v>-747498.592970122</v>
      </c>
      <c r="R19" s="2">
        <v>-267.53321310551797</v>
      </c>
      <c r="S19">
        <v>-95711.816944999999</v>
      </c>
      <c r="T19">
        <v>-69413.249900396404</v>
      </c>
      <c r="U19" s="2">
        <v>26298.5670446035</v>
      </c>
      <c r="V19" s="5">
        <v>26031.033831498</v>
      </c>
      <c r="W19">
        <v>-138652.213360355</v>
      </c>
      <c r="X19">
        <v>138384.68014725001</v>
      </c>
      <c r="Y19">
        <v>-267.53321310551797</v>
      </c>
      <c r="Z19" s="2">
        <v>352.85468528964901</v>
      </c>
      <c r="AA19" s="5">
        <v>26383.8885167876</v>
      </c>
    </row>
    <row r="20" spans="1:27" x14ac:dyDescent="0.2">
      <c r="B20">
        <v>19</v>
      </c>
      <c r="C20" t="s">
        <v>26</v>
      </c>
      <c r="D20" t="s">
        <v>27</v>
      </c>
      <c r="E20">
        <v>5</v>
      </c>
      <c r="F20">
        <v>1.6070500000000001E-2</v>
      </c>
      <c r="G20" t="s">
        <v>36</v>
      </c>
      <c r="H20">
        <v>4000</v>
      </c>
      <c r="I20">
        <v>1000</v>
      </c>
      <c r="J20">
        <v>0.05</v>
      </c>
      <c r="K20">
        <v>1</v>
      </c>
      <c r="L20">
        <v>0.92</v>
      </c>
      <c r="M20">
        <v>0.5</v>
      </c>
      <c r="N20">
        <v>24</v>
      </c>
      <c r="O20">
        <v>12</v>
      </c>
      <c r="P20">
        <v>-747231.05975701695</v>
      </c>
      <c r="Q20">
        <v>-747400.06115032802</v>
      </c>
      <c r="R20" s="2">
        <v>-169.00139331095801</v>
      </c>
      <c r="S20">
        <v>-95711.816944999999</v>
      </c>
      <c r="T20">
        <v>-69413.249900396404</v>
      </c>
      <c r="U20" s="2">
        <v>26298.5670446035</v>
      </c>
      <c r="V20" s="5">
        <v>26129.5656512926</v>
      </c>
      <c r="W20">
        <v>-138663.37857102099</v>
      </c>
      <c r="X20">
        <v>138494.37717771</v>
      </c>
      <c r="Y20">
        <v>-169.00139331092899</v>
      </c>
      <c r="Z20" s="2">
        <v>94.534924913747105</v>
      </c>
      <c r="AA20" s="5">
        <v>26224.1005762063</v>
      </c>
    </row>
    <row r="21" spans="1:27" x14ac:dyDescent="0.2">
      <c r="B21">
        <v>20</v>
      </c>
      <c r="C21" t="s">
        <v>26</v>
      </c>
      <c r="D21" t="s">
        <v>27</v>
      </c>
      <c r="E21">
        <v>5</v>
      </c>
      <c r="F21">
        <v>4.8211499999999997E-2</v>
      </c>
      <c r="G21" t="s">
        <v>37</v>
      </c>
      <c r="H21">
        <v>4000</v>
      </c>
      <c r="I21">
        <v>1000</v>
      </c>
      <c r="J21">
        <v>0.05</v>
      </c>
      <c r="K21">
        <v>1</v>
      </c>
      <c r="L21">
        <v>0.92</v>
      </c>
      <c r="M21">
        <v>0.5</v>
      </c>
      <c r="N21">
        <v>24</v>
      </c>
      <c r="O21">
        <v>12</v>
      </c>
      <c r="P21">
        <v>-747231.05975701695</v>
      </c>
      <c r="Q21">
        <v>-748682.02292498597</v>
      </c>
      <c r="R21" s="2">
        <v>-1450.96316796983</v>
      </c>
      <c r="S21">
        <v>-95711.816944999999</v>
      </c>
      <c r="T21">
        <v>-69413.249900396404</v>
      </c>
      <c r="U21" s="2">
        <v>26298.5670446035</v>
      </c>
      <c r="V21" s="5">
        <v>24847.603876633701</v>
      </c>
      <c r="W21">
        <v>-139372.99511540099</v>
      </c>
      <c r="X21">
        <v>137922.03194743101</v>
      </c>
      <c r="Y21">
        <v>-1450.9631679699201</v>
      </c>
      <c r="Z21" s="2">
        <v>1884.92244208537</v>
      </c>
      <c r="AA21" s="5">
        <v>26732.526318719101</v>
      </c>
    </row>
    <row r="22" spans="1:27" s="1" customFormat="1" x14ac:dyDescent="0.2">
      <c r="A22" s="1" t="s">
        <v>41</v>
      </c>
      <c r="B22" s="1">
        <v>21</v>
      </c>
      <c r="C22" s="1" t="s">
        <v>26</v>
      </c>
      <c r="D22" s="1" t="s">
        <v>27</v>
      </c>
      <c r="E22" s="1">
        <v>30</v>
      </c>
      <c r="F22" s="1">
        <v>0</v>
      </c>
      <c r="G22" s="1" t="s">
        <v>28</v>
      </c>
      <c r="H22" s="1">
        <v>400</v>
      </c>
      <c r="I22" s="1">
        <v>100</v>
      </c>
      <c r="J22" s="1">
        <v>0.05</v>
      </c>
      <c r="K22" s="1">
        <v>1</v>
      </c>
      <c r="L22" s="1">
        <v>0.92</v>
      </c>
      <c r="M22" s="1">
        <v>0.5</v>
      </c>
      <c r="N22" s="1">
        <v>24</v>
      </c>
      <c r="O22" s="1">
        <v>12</v>
      </c>
      <c r="P22" s="1">
        <v>-747231.05975701695</v>
      </c>
      <c r="Q22" s="1">
        <v>-744869.95501421404</v>
      </c>
      <c r="R22" s="3">
        <v>2361.10474280279</v>
      </c>
      <c r="S22" s="1">
        <v>-574270.901669999</v>
      </c>
      <c r="T22" s="1">
        <v>-538459.01495497499</v>
      </c>
      <c r="U22" s="3">
        <v>35811.886715024302</v>
      </c>
      <c r="V22" s="6">
        <v>38172.991457827098</v>
      </c>
      <c r="W22" s="1">
        <v>-15715.022111844601</v>
      </c>
      <c r="X22" s="1">
        <v>18076.126854647398</v>
      </c>
      <c r="Y22" s="1">
        <v>2361.10474280274</v>
      </c>
      <c r="Z22" s="3">
        <v>0</v>
      </c>
      <c r="AA22" s="6">
        <v>38172.991457827098</v>
      </c>
    </row>
    <row r="23" spans="1:27" s="1" customFormat="1" x14ac:dyDescent="0.2">
      <c r="A23" s="1" t="s">
        <v>49</v>
      </c>
      <c r="B23" s="1">
        <v>22</v>
      </c>
      <c r="C23" s="1" t="s">
        <v>26</v>
      </c>
      <c r="D23" s="1" t="s">
        <v>27</v>
      </c>
      <c r="E23" s="1">
        <v>30</v>
      </c>
      <c r="F23" s="1">
        <v>0</v>
      </c>
      <c r="G23" s="1" t="s">
        <v>28</v>
      </c>
      <c r="H23" s="1">
        <v>1000</v>
      </c>
      <c r="I23" s="1">
        <v>250</v>
      </c>
      <c r="J23" s="1">
        <v>0.05</v>
      </c>
      <c r="K23" s="1">
        <v>1</v>
      </c>
      <c r="L23" s="1">
        <v>0.92</v>
      </c>
      <c r="M23" s="1">
        <v>0.5</v>
      </c>
      <c r="N23" s="1">
        <v>24</v>
      </c>
      <c r="O23" s="1">
        <v>12</v>
      </c>
      <c r="P23" s="1">
        <v>-747231.05975701695</v>
      </c>
      <c r="Q23" s="1">
        <v>-744331.98368129495</v>
      </c>
      <c r="R23" s="3">
        <v>2899.0760757215298</v>
      </c>
      <c r="S23" s="1">
        <v>-574270.901669999</v>
      </c>
      <c r="T23" s="1">
        <v>-507680.33739097399</v>
      </c>
      <c r="U23" s="3">
        <v>66590.564279025202</v>
      </c>
      <c r="V23" s="6">
        <v>69489.640354746705</v>
      </c>
      <c r="W23" s="1">
        <v>-38328.675820166201</v>
      </c>
      <c r="X23" s="1">
        <v>41227.751895887799</v>
      </c>
      <c r="Y23" s="1">
        <v>2899.0760757215598</v>
      </c>
      <c r="Z23" s="3">
        <v>0</v>
      </c>
      <c r="AA23" s="6">
        <v>69489.640354746705</v>
      </c>
    </row>
    <row r="24" spans="1:27" s="1" customFormat="1" x14ac:dyDescent="0.2">
      <c r="B24" s="1">
        <v>23</v>
      </c>
      <c r="C24" s="1" t="s">
        <v>26</v>
      </c>
      <c r="D24" s="1" t="s">
        <v>27</v>
      </c>
      <c r="E24" s="1">
        <v>30</v>
      </c>
      <c r="F24" s="1">
        <v>0</v>
      </c>
      <c r="G24" s="1" t="s">
        <v>28</v>
      </c>
      <c r="H24" s="1">
        <v>2000</v>
      </c>
      <c r="I24" s="1">
        <v>500</v>
      </c>
      <c r="J24" s="1">
        <v>0.05</v>
      </c>
      <c r="K24" s="1">
        <v>1</v>
      </c>
      <c r="L24" s="1">
        <v>0.92</v>
      </c>
      <c r="M24" s="1">
        <v>0.5</v>
      </c>
      <c r="N24" s="1">
        <v>24</v>
      </c>
      <c r="O24" s="1">
        <v>12</v>
      </c>
      <c r="P24" s="1">
        <v>-747231.05975701695</v>
      </c>
      <c r="Q24" s="1">
        <v>-743954.96366385499</v>
      </c>
      <c r="R24" s="3">
        <v>3276.09609316149</v>
      </c>
      <c r="S24" s="1">
        <v>-574270.901669999</v>
      </c>
      <c r="T24" s="1">
        <v>-475243.18818900001</v>
      </c>
      <c r="U24" s="3">
        <v>99027.713480999897</v>
      </c>
      <c r="V24" s="6">
        <v>102303.809574161</v>
      </c>
      <c r="W24" s="1">
        <v>-76557.108466205798</v>
      </c>
      <c r="X24" s="1">
        <v>79833.204559367194</v>
      </c>
      <c r="Y24" s="1">
        <v>3276.0960931613599</v>
      </c>
      <c r="Z24" s="3">
        <v>0</v>
      </c>
      <c r="AA24" s="6">
        <v>102303.809574161</v>
      </c>
    </row>
    <row r="25" spans="1:27" s="1" customFormat="1" x14ac:dyDescent="0.2">
      <c r="B25" s="1">
        <v>24</v>
      </c>
      <c r="C25" s="1" t="s">
        <v>26</v>
      </c>
      <c r="D25" s="1" t="s">
        <v>27</v>
      </c>
      <c r="E25" s="1">
        <v>30</v>
      </c>
      <c r="F25" s="1">
        <v>0</v>
      </c>
      <c r="G25" s="1" t="s">
        <v>28</v>
      </c>
      <c r="H25" s="1">
        <v>4000</v>
      </c>
      <c r="I25" s="1">
        <v>1000</v>
      </c>
      <c r="J25" s="1">
        <v>0.05</v>
      </c>
      <c r="K25" s="1">
        <v>1</v>
      </c>
      <c r="L25" s="1">
        <v>0.92</v>
      </c>
      <c r="M25" s="1">
        <v>0.5</v>
      </c>
      <c r="N25" s="1">
        <v>24</v>
      </c>
      <c r="O25" s="1">
        <v>12</v>
      </c>
      <c r="P25" s="1">
        <v>-747231.05975701695</v>
      </c>
      <c r="Q25" s="1">
        <v>-747305.06394896796</v>
      </c>
      <c r="R25" s="3">
        <v>-74.004191951360497</v>
      </c>
      <c r="S25" s="1">
        <v>-574270.901669999</v>
      </c>
      <c r="T25" s="1">
        <v>-416479.49940237799</v>
      </c>
      <c r="U25" s="3">
        <v>157791.40226762099</v>
      </c>
      <c r="V25" s="6">
        <v>157717.39807566901</v>
      </c>
      <c r="W25" s="1">
        <v>-138633.304051385</v>
      </c>
      <c r="X25" s="1">
        <v>138559.299859433</v>
      </c>
      <c r="Y25" s="1">
        <v>-74.004191951360497</v>
      </c>
      <c r="Z25" s="3">
        <v>0</v>
      </c>
      <c r="AA25" s="6">
        <v>157717.39807566901</v>
      </c>
    </row>
    <row r="26" spans="1:27" s="1" customFormat="1" x14ac:dyDescent="0.2">
      <c r="B26" s="1">
        <v>25</v>
      </c>
      <c r="C26" s="1" t="s">
        <v>26</v>
      </c>
      <c r="D26" s="1" t="s">
        <v>27</v>
      </c>
      <c r="E26" s="1">
        <v>30</v>
      </c>
      <c r="F26" s="1">
        <v>0</v>
      </c>
      <c r="G26" s="1" t="s">
        <v>28</v>
      </c>
      <c r="H26" s="1">
        <v>6000</v>
      </c>
      <c r="I26" s="1">
        <v>1500</v>
      </c>
      <c r="J26" s="1">
        <v>0.05</v>
      </c>
      <c r="K26" s="1">
        <v>1</v>
      </c>
      <c r="L26" s="1">
        <v>0.92</v>
      </c>
      <c r="M26" s="1">
        <v>0.5</v>
      </c>
      <c r="N26" s="1">
        <v>24</v>
      </c>
      <c r="O26" s="1">
        <v>12</v>
      </c>
      <c r="P26" s="1">
        <v>-747231.05975701695</v>
      </c>
      <c r="Q26" s="1">
        <v>-748589.45573088201</v>
      </c>
      <c r="R26" s="3">
        <v>-1358.39597386575</v>
      </c>
      <c r="S26" s="1">
        <v>-574270.901669999</v>
      </c>
      <c r="T26" s="1">
        <v>-402102.94072414201</v>
      </c>
      <c r="U26" s="3">
        <v>172167.96094585699</v>
      </c>
      <c r="V26" s="6">
        <v>170809.56497199199</v>
      </c>
      <c r="W26" s="1">
        <v>-158619.66838478</v>
      </c>
      <c r="X26" s="1">
        <v>157261.272410915</v>
      </c>
      <c r="Y26" s="1">
        <v>-1358.39597386581</v>
      </c>
      <c r="Z26" s="3">
        <v>0</v>
      </c>
      <c r="AA26" s="6">
        <v>170809.56497199199</v>
      </c>
    </row>
    <row r="27" spans="1:27" s="1" customFormat="1" x14ac:dyDescent="0.2">
      <c r="B27" s="1">
        <v>26</v>
      </c>
      <c r="C27" s="1" t="s">
        <v>26</v>
      </c>
      <c r="D27" s="1" t="s">
        <v>27</v>
      </c>
      <c r="E27" s="1">
        <v>30</v>
      </c>
      <c r="F27" s="1">
        <v>0</v>
      </c>
      <c r="G27" s="1" t="s">
        <v>28</v>
      </c>
      <c r="H27" s="1">
        <v>8000</v>
      </c>
      <c r="I27" s="1">
        <v>2000</v>
      </c>
      <c r="J27" s="1">
        <v>0.05</v>
      </c>
      <c r="K27" s="1">
        <v>1</v>
      </c>
      <c r="L27" s="1">
        <v>0.92</v>
      </c>
      <c r="M27" s="1">
        <v>0.5</v>
      </c>
      <c r="N27" s="1">
        <v>24</v>
      </c>
      <c r="O27" s="1">
        <v>12</v>
      </c>
      <c r="P27" s="1">
        <v>-747231.05975701695</v>
      </c>
      <c r="Q27" s="1">
        <v>-748573.68149228999</v>
      </c>
      <c r="R27" s="3">
        <v>-1342.62173527397</v>
      </c>
      <c r="S27" s="1">
        <v>-574270.901669999</v>
      </c>
      <c r="T27" s="1">
        <v>-395799.94692663098</v>
      </c>
      <c r="U27" s="3">
        <v>178470.954743368</v>
      </c>
      <c r="V27" s="6">
        <v>177128.33300809399</v>
      </c>
      <c r="W27" s="1">
        <v>-164465.27687054299</v>
      </c>
      <c r="X27" s="1">
        <v>163122.65513526899</v>
      </c>
      <c r="Y27" s="1">
        <v>-1342.621735274</v>
      </c>
      <c r="Z27" s="3">
        <v>0</v>
      </c>
      <c r="AA27" s="6">
        <v>177128.33300809399</v>
      </c>
    </row>
    <row r="28" spans="1:27" x14ac:dyDescent="0.2">
      <c r="A28" t="s">
        <v>42</v>
      </c>
      <c r="B28">
        <v>27</v>
      </c>
      <c r="C28" t="s">
        <v>26</v>
      </c>
      <c r="D28" t="s">
        <v>27</v>
      </c>
      <c r="E28">
        <v>10</v>
      </c>
      <c r="F28">
        <v>0</v>
      </c>
      <c r="G28" t="s">
        <v>28</v>
      </c>
      <c r="H28">
        <v>400</v>
      </c>
      <c r="I28">
        <v>100</v>
      </c>
      <c r="J28">
        <v>0.05</v>
      </c>
      <c r="K28">
        <v>1</v>
      </c>
      <c r="L28">
        <v>0.92</v>
      </c>
      <c r="M28">
        <v>0.5</v>
      </c>
      <c r="N28">
        <v>24</v>
      </c>
      <c r="O28">
        <v>12</v>
      </c>
      <c r="P28">
        <v>-747231.05975701695</v>
      </c>
      <c r="Q28">
        <v>-744869.95501421404</v>
      </c>
      <c r="R28" s="2">
        <v>2361.10474280279</v>
      </c>
      <c r="S28">
        <v>-191423.63389</v>
      </c>
      <c r="T28">
        <v>-179486.338318325</v>
      </c>
      <c r="U28" s="2">
        <v>11937.2955716747</v>
      </c>
      <c r="V28" s="5">
        <v>14298.4003144775</v>
      </c>
      <c r="W28">
        <v>-15715.022111844601</v>
      </c>
      <c r="X28">
        <v>18076.126854647398</v>
      </c>
      <c r="Y28">
        <v>2361.10474280274</v>
      </c>
      <c r="Z28" s="2">
        <v>0</v>
      </c>
      <c r="AA28" s="5">
        <v>14298.4003144775</v>
      </c>
    </row>
    <row r="29" spans="1:27" x14ac:dyDescent="0.2">
      <c r="A29" t="s">
        <v>49</v>
      </c>
      <c r="B29">
        <v>28</v>
      </c>
      <c r="C29" t="s">
        <v>26</v>
      </c>
      <c r="D29" t="s">
        <v>27</v>
      </c>
      <c r="E29">
        <v>10</v>
      </c>
      <c r="F29">
        <v>0</v>
      </c>
      <c r="G29" t="s">
        <v>28</v>
      </c>
      <c r="H29">
        <v>1000</v>
      </c>
      <c r="I29">
        <v>250</v>
      </c>
      <c r="J29">
        <v>0.05</v>
      </c>
      <c r="K29">
        <v>1</v>
      </c>
      <c r="L29">
        <v>0.92</v>
      </c>
      <c r="M29">
        <v>0.5</v>
      </c>
      <c r="N29">
        <v>24</v>
      </c>
      <c r="O29">
        <v>12</v>
      </c>
      <c r="P29">
        <v>-747231.05975701695</v>
      </c>
      <c r="Q29">
        <v>-744331.98368129495</v>
      </c>
      <c r="R29" s="2">
        <v>2899.0760757215298</v>
      </c>
      <c r="S29">
        <v>-191423.63389</v>
      </c>
      <c r="T29">
        <v>-169226.77913032399</v>
      </c>
      <c r="U29" s="2">
        <v>22196.854759675</v>
      </c>
      <c r="V29" s="5">
        <v>25095.930835396601</v>
      </c>
      <c r="W29">
        <v>-38328.675820166201</v>
      </c>
      <c r="X29">
        <v>41227.751895887799</v>
      </c>
      <c r="Y29">
        <v>2899.0760757215799</v>
      </c>
      <c r="Z29" s="2">
        <v>0</v>
      </c>
      <c r="AA29" s="5">
        <v>25095.930835396601</v>
      </c>
    </row>
    <row r="30" spans="1:27" x14ac:dyDescent="0.2">
      <c r="B30">
        <v>29</v>
      </c>
      <c r="C30" t="s">
        <v>26</v>
      </c>
      <c r="D30" t="s">
        <v>27</v>
      </c>
      <c r="E30">
        <v>10</v>
      </c>
      <c r="F30">
        <v>0</v>
      </c>
      <c r="G30" t="s">
        <v>28</v>
      </c>
      <c r="H30">
        <v>2000</v>
      </c>
      <c r="I30">
        <v>500</v>
      </c>
      <c r="J30">
        <v>0.05</v>
      </c>
      <c r="K30">
        <v>1</v>
      </c>
      <c r="L30">
        <v>0.92</v>
      </c>
      <c r="M30">
        <v>0.5</v>
      </c>
      <c r="N30">
        <v>24</v>
      </c>
      <c r="O30">
        <v>12</v>
      </c>
      <c r="P30">
        <v>-747231.05975701695</v>
      </c>
      <c r="Q30">
        <v>-743954.96366385499</v>
      </c>
      <c r="R30" s="2">
        <v>3276.09609316149</v>
      </c>
      <c r="S30">
        <v>-191423.63389</v>
      </c>
      <c r="T30">
        <v>-158414.39606299999</v>
      </c>
      <c r="U30" s="2">
        <v>33009.237826999997</v>
      </c>
      <c r="V30" s="5">
        <v>36285.333920161502</v>
      </c>
      <c r="W30">
        <v>-76557.108466205798</v>
      </c>
      <c r="X30">
        <v>79833.204559367106</v>
      </c>
      <c r="Y30">
        <v>3276.0960931613599</v>
      </c>
      <c r="Z30" s="2">
        <v>0</v>
      </c>
      <c r="AA30" s="5">
        <v>36285.333920161502</v>
      </c>
    </row>
    <row r="31" spans="1:27" x14ac:dyDescent="0.2">
      <c r="B31">
        <v>30</v>
      </c>
      <c r="C31" t="s">
        <v>26</v>
      </c>
      <c r="D31" t="s">
        <v>27</v>
      </c>
      <c r="E31">
        <v>10</v>
      </c>
      <c r="F31">
        <v>0</v>
      </c>
      <c r="G31" t="s">
        <v>28</v>
      </c>
      <c r="H31">
        <v>4000</v>
      </c>
      <c r="I31">
        <v>1000</v>
      </c>
      <c r="J31">
        <v>0.05</v>
      </c>
      <c r="K31">
        <v>1</v>
      </c>
      <c r="L31">
        <v>0.92</v>
      </c>
      <c r="M31">
        <v>0.5</v>
      </c>
      <c r="N31">
        <v>24</v>
      </c>
      <c r="O31">
        <v>12</v>
      </c>
      <c r="P31">
        <v>-747231.05975701695</v>
      </c>
      <c r="Q31">
        <v>-747305.60776897904</v>
      </c>
      <c r="R31" s="2">
        <v>-74.548011961975106</v>
      </c>
      <c r="S31">
        <v>-191423.63389</v>
      </c>
      <c r="T31">
        <v>-138826.49980079199</v>
      </c>
      <c r="U31" s="2">
        <v>52597.134089207102</v>
      </c>
      <c r="V31" s="5">
        <v>52522.586077245098</v>
      </c>
      <c r="W31">
        <v>-138627.62370452401</v>
      </c>
      <c r="X31">
        <v>138553.07569256201</v>
      </c>
      <c r="Y31">
        <v>-74.548011961829602</v>
      </c>
      <c r="Z31" s="2">
        <v>0</v>
      </c>
      <c r="AA31" s="5">
        <v>52522.586077245098</v>
      </c>
    </row>
    <row r="32" spans="1:27" x14ac:dyDescent="0.2">
      <c r="B32">
        <v>31</v>
      </c>
      <c r="C32" t="s">
        <v>26</v>
      </c>
      <c r="D32" t="s">
        <v>27</v>
      </c>
      <c r="E32">
        <v>10</v>
      </c>
      <c r="F32">
        <v>0</v>
      </c>
      <c r="G32" t="s">
        <v>28</v>
      </c>
      <c r="H32">
        <v>6000</v>
      </c>
      <c r="I32">
        <v>1500</v>
      </c>
      <c r="J32">
        <v>0.05</v>
      </c>
      <c r="K32">
        <v>1</v>
      </c>
      <c r="L32">
        <v>0.92</v>
      </c>
      <c r="M32">
        <v>0.5</v>
      </c>
      <c r="N32">
        <v>24</v>
      </c>
      <c r="O32">
        <v>12</v>
      </c>
      <c r="P32">
        <v>-747231.05975701695</v>
      </c>
      <c r="Q32">
        <v>-748759.64232585696</v>
      </c>
      <c r="R32" s="2">
        <v>-1528.58256884047</v>
      </c>
      <c r="S32">
        <v>-191423.63389</v>
      </c>
      <c r="T32">
        <v>-133664.90826655901</v>
      </c>
      <c r="U32" s="2">
        <v>57758.725623440099</v>
      </c>
      <c r="V32" s="5">
        <v>56230.143054599597</v>
      </c>
      <c r="W32">
        <v>-158581.889655584</v>
      </c>
      <c r="X32">
        <v>157053.30708674301</v>
      </c>
      <c r="Y32">
        <v>-1528.58256884056</v>
      </c>
      <c r="Z32" s="2">
        <v>0</v>
      </c>
      <c r="AA32" s="5">
        <v>56230.143054599597</v>
      </c>
    </row>
    <row r="33" spans="1:27" x14ac:dyDescent="0.2">
      <c r="B33">
        <v>32</v>
      </c>
      <c r="C33" t="s">
        <v>26</v>
      </c>
      <c r="D33" t="s">
        <v>27</v>
      </c>
      <c r="E33">
        <v>10</v>
      </c>
      <c r="F33">
        <v>0</v>
      </c>
      <c r="G33" t="s">
        <v>28</v>
      </c>
      <c r="H33">
        <v>8000</v>
      </c>
      <c r="I33">
        <v>2000</v>
      </c>
      <c r="J33">
        <v>0.05</v>
      </c>
      <c r="K33">
        <v>1</v>
      </c>
      <c r="L33">
        <v>0.92</v>
      </c>
      <c r="M33">
        <v>0.5</v>
      </c>
      <c r="N33">
        <v>24</v>
      </c>
      <c r="O33">
        <v>12</v>
      </c>
      <c r="P33">
        <v>-747231.05975701695</v>
      </c>
      <c r="Q33">
        <v>-748805.42525911599</v>
      </c>
      <c r="R33" s="2">
        <v>-1574.36550209915</v>
      </c>
      <c r="S33">
        <v>-191423.63389</v>
      </c>
      <c r="T33">
        <v>-132214.08948058699</v>
      </c>
      <c r="U33" s="2">
        <v>59209.544409412803</v>
      </c>
      <c r="V33" s="5">
        <v>57635.178907313602</v>
      </c>
      <c r="W33">
        <v>-164327.72096115799</v>
      </c>
      <c r="X33">
        <v>162753.35545905901</v>
      </c>
      <c r="Y33">
        <v>-1574.3655020992101</v>
      </c>
      <c r="Z33" s="2">
        <v>0</v>
      </c>
      <c r="AA33" s="5">
        <v>57635.178907313602</v>
      </c>
    </row>
    <row r="34" spans="1:27" s="1" customFormat="1" x14ac:dyDescent="0.2">
      <c r="A34" s="1" t="s">
        <v>43</v>
      </c>
      <c r="B34" s="1">
        <v>33</v>
      </c>
      <c r="C34" s="1" t="s">
        <v>26</v>
      </c>
      <c r="D34" s="1" t="s">
        <v>27</v>
      </c>
      <c r="E34" s="1">
        <v>10</v>
      </c>
      <c r="F34" s="1">
        <v>0</v>
      </c>
      <c r="G34" s="1" t="s">
        <v>28</v>
      </c>
      <c r="H34" s="1">
        <v>1000</v>
      </c>
      <c r="I34" s="1">
        <v>250</v>
      </c>
      <c r="J34" s="1">
        <v>0.05</v>
      </c>
      <c r="K34" s="1">
        <v>1</v>
      </c>
      <c r="L34" s="1">
        <v>0.92</v>
      </c>
      <c r="M34" s="1">
        <v>0.5</v>
      </c>
      <c r="N34" s="1">
        <v>24</v>
      </c>
      <c r="O34" s="1">
        <v>12</v>
      </c>
      <c r="P34" s="1">
        <v>-747231.05975701695</v>
      </c>
      <c r="Q34" s="1">
        <v>-744331.98368129495</v>
      </c>
      <c r="R34" s="3">
        <v>2899.0760757215298</v>
      </c>
      <c r="S34" s="1">
        <v>-191423.63389</v>
      </c>
      <c r="T34" s="1">
        <v>-169226.77913032399</v>
      </c>
      <c r="U34" s="3">
        <v>22196.854759675</v>
      </c>
      <c r="V34" s="6">
        <v>25095.930835396601</v>
      </c>
      <c r="W34" s="1">
        <v>-38328.675820166201</v>
      </c>
      <c r="X34" s="1">
        <v>41227.751895887799</v>
      </c>
      <c r="Y34" s="1">
        <v>2899.0760757215598</v>
      </c>
      <c r="Z34" s="3">
        <v>0</v>
      </c>
      <c r="AA34" s="6">
        <v>25095.930835396601</v>
      </c>
    </row>
    <row r="35" spans="1:27" s="1" customFormat="1" x14ac:dyDescent="0.2">
      <c r="B35" s="1">
        <v>34</v>
      </c>
      <c r="C35" s="1" t="s">
        <v>26</v>
      </c>
      <c r="D35" s="1" t="s">
        <v>27</v>
      </c>
      <c r="E35" s="1">
        <v>10</v>
      </c>
      <c r="F35" s="1">
        <v>0.12</v>
      </c>
      <c r="G35" s="1" t="s">
        <v>29</v>
      </c>
      <c r="H35" s="1">
        <v>1000</v>
      </c>
      <c r="I35" s="1">
        <v>250</v>
      </c>
      <c r="J35" s="1">
        <v>0.05</v>
      </c>
      <c r="K35" s="1">
        <v>1</v>
      </c>
      <c r="L35" s="1">
        <v>0.92</v>
      </c>
      <c r="M35" s="1">
        <v>0.5</v>
      </c>
      <c r="N35" s="1">
        <v>24</v>
      </c>
      <c r="O35" s="1">
        <v>12</v>
      </c>
      <c r="P35" s="1">
        <v>-747231.05975701695</v>
      </c>
      <c r="Q35" s="1">
        <v>-744331.98320007196</v>
      </c>
      <c r="R35" s="3">
        <v>2899.0765569446298</v>
      </c>
      <c r="S35" s="1">
        <v>-191423.63389</v>
      </c>
      <c r="T35" s="1">
        <v>-169226.77913032399</v>
      </c>
      <c r="U35" s="3">
        <v>22196.854759675</v>
      </c>
      <c r="V35" s="6">
        <v>25095.931316619699</v>
      </c>
      <c r="W35" s="1">
        <v>-38328.681027113897</v>
      </c>
      <c r="X35" s="1">
        <v>41227.757584058498</v>
      </c>
      <c r="Y35" s="1">
        <v>2899.0765569445898</v>
      </c>
      <c r="Z35" s="4">
        <v>2.80686312768389E-15</v>
      </c>
      <c r="AA35" s="6">
        <v>25095.931316619699</v>
      </c>
    </row>
    <row r="36" spans="1:27" s="1" customFormat="1" x14ac:dyDescent="0.2">
      <c r="B36" s="1">
        <v>35</v>
      </c>
      <c r="C36" s="1" t="s">
        <v>26</v>
      </c>
      <c r="D36" s="1" t="s">
        <v>27</v>
      </c>
      <c r="E36" s="1">
        <v>10</v>
      </c>
      <c r="F36" s="1">
        <v>0.15</v>
      </c>
      <c r="G36" s="1" t="s">
        <v>30</v>
      </c>
      <c r="H36" s="1">
        <v>1000</v>
      </c>
      <c r="I36" s="1">
        <v>250</v>
      </c>
      <c r="J36" s="1">
        <v>0.05</v>
      </c>
      <c r="K36" s="1">
        <v>1</v>
      </c>
      <c r="L36" s="1">
        <v>0.92</v>
      </c>
      <c r="M36" s="1">
        <v>0.5</v>
      </c>
      <c r="N36" s="1">
        <v>24</v>
      </c>
      <c r="O36" s="1">
        <v>12</v>
      </c>
      <c r="P36" s="1">
        <v>-747231.05975701695</v>
      </c>
      <c r="Q36" s="1">
        <v>-744331.98368129495</v>
      </c>
      <c r="R36" s="3">
        <v>2899.0760757216399</v>
      </c>
      <c r="S36" s="1">
        <v>-191423.63389</v>
      </c>
      <c r="T36" s="1">
        <v>-169226.77913032399</v>
      </c>
      <c r="U36" s="3">
        <v>22196.854759675</v>
      </c>
      <c r="V36" s="6">
        <v>25095.930835396699</v>
      </c>
      <c r="W36" s="1">
        <v>-38328.675820166201</v>
      </c>
      <c r="X36" s="1">
        <v>41227.751895887799</v>
      </c>
      <c r="Y36" s="1">
        <v>2899.0760757215598</v>
      </c>
      <c r="Z36" s="4">
        <v>-1.9332215036415299E-14</v>
      </c>
      <c r="AA36" s="6">
        <v>25095.930835396699</v>
      </c>
    </row>
    <row r="37" spans="1:27" s="1" customFormat="1" x14ac:dyDescent="0.2">
      <c r="B37" s="1">
        <v>36</v>
      </c>
      <c r="C37" s="1" t="s">
        <v>26</v>
      </c>
      <c r="D37" s="1" t="s">
        <v>27</v>
      </c>
      <c r="E37" s="1">
        <v>10</v>
      </c>
      <c r="F37" s="1">
        <v>0.18</v>
      </c>
      <c r="G37" s="1" t="s">
        <v>31</v>
      </c>
      <c r="H37" s="1">
        <v>1000</v>
      </c>
      <c r="I37" s="1">
        <v>250</v>
      </c>
      <c r="J37" s="1">
        <v>0.05</v>
      </c>
      <c r="K37" s="1">
        <v>1</v>
      </c>
      <c r="L37" s="1">
        <v>0.92</v>
      </c>
      <c r="M37" s="1">
        <v>0.5</v>
      </c>
      <c r="N37" s="1">
        <v>24</v>
      </c>
      <c r="O37" s="1">
        <v>12</v>
      </c>
      <c r="P37" s="1">
        <v>-747231.05975701695</v>
      </c>
      <c r="Q37" s="1">
        <v>-744331.98320007196</v>
      </c>
      <c r="R37" s="3">
        <v>2899.0765569445198</v>
      </c>
      <c r="S37" s="1">
        <v>-191423.63389</v>
      </c>
      <c r="T37" s="1">
        <v>-169226.77913032399</v>
      </c>
      <c r="U37" s="3">
        <v>22196.854759675</v>
      </c>
      <c r="V37" s="6">
        <v>25095.931316619499</v>
      </c>
      <c r="W37" s="1">
        <v>-38328.681027113897</v>
      </c>
      <c r="X37" s="1">
        <v>41227.757584058498</v>
      </c>
      <c r="Y37" s="1">
        <v>2899.0765569445998</v>
      </c>
      <c r="Z37" s="4">
        <v>8.0459370331196298E-15</v>
      </c>
      <c r="AA37" s="6">
        <v>25095.931316619499</v>
      </c>
    </row>
    <row r="38" spans="1:27" s="1" customFormat="1" x14ac:dyDescent="0.2">
      <c r="B38" s="1">
        <v>37</v>
      </c>
      <c r="C38" s="1" t="s">
        <v>26</v>
      </c>
      <c r="D38" s="1" t="s">
        <v>27</v>
      </c>
      <c r="E38" s="1">
        <v>10</v>
      </c>
      <c r="F38" s="1">
        <v>0.105309999999999</v>
      </c>
      <c r="G38" s="1" t="s">
        <v>32</v>
      </c>
      <c r="H38" s="1">
        <v>1000</v>
      </c>
      <c r="I38" s="1">
        <v>250</v>
      </c>
      <c r="J38" s="1">
        <v>0.05</v>
      </c>
      <c r="K38" s="1">
        <v>1</v>
      </c>
      <c r="L38" s="1">
        <v>0.92</v>
      </c>
      <c r="M38" s="1">
        <v>0.5</v>
      </c>
      <c r="N38" s="1">
        <v>24</v>
      </c>
      <c r="O38" s="1">
        <v>12</v>
      </c>
      <c r="P38" s="1">
        <v>-747231.05975701695</v>
      </c>
      <c r="Q38" s="1">
        <v>-744331.98368129495</v>
      </c>
      <c r="R38" s="3">
        <v>2899.0760757215298</v>
      </c>
      <c r="S38" s="1">
        <v>-191423.63389</v>
      </c>
      <c r="T38" s="1">
        <v>-169226.77913032399</v>
      </c>
      <c r="U38" s="3">
        <v>22196.854759675</v>
      </c>
      <c r="V38" s="6">
        <v>25095.930835396601</v>
      </c>
      <c r="W38" s="1">
        <v>-38328.675820166201</v>
      </c>
      <c r="X38" s="1">
        <v>41227.751895887799</v>
      </c>
      <c r="Y38" s="1">
        <v>2899.0760757215598</v>
      </c>
      <c r="Z38" s="3">
        <v>0</v>
      </c>
      <c r="AA38" s="6">
        <v>25095.930835396601</v>
      </c>
    </row>
    <row r="39" spans="1:27" s="1" customFormat="1" x14ac:dyDescent="0.2">
      <c r="B39" s="1">
        <v>38</v>
      </c>
      <c r="C39" s="1" t="s">
        <v>26</v>
      </c>
      <c r="D39" s="1" t="s">
        <v>27</v>
      </c>
      <c r="E39" s="1">
        <v>10</v>
      </c>
      <c r="F39" s="1">
        <v>8.4248000000000003E-2</v>
      </c>
      <c r="G39" s="1" t="s">
        <v>52</v>
      </c>
      <c r="H39" s="1">
        <v>1000</v>
      </c>
      <c r="I39" s="1">
        <v>250</v>
      </c>
      <c r="J39" s="1">
        <v>0.05</v>
      </c>
      <c r="K39" s="1">
        <v>1</v>
      </c>
      <c r="L39" s="1">
        <v>0.92</v>
      </c>
      <c r="M39" s="1">
        <v>0.5</v>
      </c>
      <c r="N39" s="1">
        <v>24</v>
      </c>
      <c r="O39" s="1">
        <v>12</v>
      </c>
      <c r="P39" s="1">
        <v>-747231.05975701695</v>
      </c>
      <c r="Q39" s="1">
        <v>-744331.98368129495</v>
      </c>
      <c r="R39" s="3">
        <v>2899.0760757216399</v>
      </c>
      <c r="S39" s="1">
        <v>-191423.63389</v>
      </c>
      <c r="T39" s="1">
        <v>-169226.77913032399</v>
      </c>
      <c r="U39" s="3">
        <v>22196.854759675</v>
      </c>
      <c r="V39" s="6">
        <v>25095.930835396699</v>
      </c>
      <c r="W39" s="1">
        <v>-38328.675820166201</v>
      </c>
      <c r="X39" s="1">
        <v>41227.751895887799</v>
      </c>
      <c r="Y39" s="1">
        <v>2899.0760757215598</v>
      </c>
      <c r="Z39" s="3">
        <v>0</v>
      </c>
      <c r="AA39" s="6">
        <v>25095.930835396699</v>
      </c>
    </row>
    <row r="40" spans="1:27" s="1" customFormat="1" x14ac:dyDescent="0.2">
      <c r="B40" s="1">
        <v>39</v>
      </c>
      <c r="C40" s="1" t="s">
        <v>26</v>
      </c>
      <c r="D40" s="1" t="s">
        <v>27</v>
      </c>
      <c r="E40" s="1">
        <v>10</v>
      </c>
      <c r="F40" s="1">
        <v>0.12637199999999901</v>
      </c>
      <c r="G40" s="1" t="s">
        <v>53</v>
      </c>
      <c r="H40" s="1">
        <v>1000</v>
      </c>
      <c r="I40" s="1">
        <v>250</v>
      </c>
      <c r="J40" s="1">
        <v>0.05</v>
      </c>
      <c r="K40" s="1">
        <v>1</v>
      </c>
      <c r="L40" s="1">
        <v>0.92</v>
      </c>
      <c r="M40" s="1">
        <v>0.5</v>
      </c>
      <c r="N40" s="1">
        <v>24</v>
      </c>
      <c r="O40" s="1">
        <v>12</v>
      </c>
      <c r="P40" s="1">
        <v>-747231.05975701695</v>
      </c>
      <c r="Q40" s="1">
        <v>-744331.98368129495</v>
      </c>
      <c r="R40" s="3">
        <v>2899.0760757215298</v>
      </c>
      <c r="S40" s="1">
        <v>-191423.63389</v>
      </c>
      <c r="T40" s="1">
        <v>-169226.77913032399</v>
      </c>
      <c r="U40" s="3">
        <v>22196.854759675</v>
      </c>
      <c r="V40" s="6">
        <v>25095.930835396601</v>
      </c>
      <c r="W40" s="1">
        <v>-38328.675820166201</v>
      </c>
      <c r="X40" s="1">
        <v>41227.751895887799</v>
      </c>
      <c r="Y40" s="1">
        <v>2899.0760757215598</v>
      </c>
      <c r="Z40" s="4">
        <v>1.06655681158803E-15</v>
      </c>
      <c r="AA40" s="6">
        <v>25095.930835396601</v>
      </c>
    </row>
    <row r="41" spans="1:27" s="1" customFormat="1" x14ac:dyDescent="0.2">
      <c r="B41" s="1">
        <v>40</v>
      </c>
      <c r="C41" s="1" t="s">
        <v>26</v>
      </c>
      <c r="D41" s="1" t="s">
        <v>27</v>
      </c>
      <c r="E41" s="1">
        <v>10</v>
      </c>
      <c r="F41" s="1">
        <v>3.2141000000000003E-2</v>
      </c>
      <c r="G41" s="1" t="s">
        <v>35</v>
      </c>
      <c r="H41" s="1">
        <v>1000</v>
      </c>
      <c r="I41" s="1">
        <v>250</v>
      </c>
      <c r="J41" s="1">
        <v>0.05</v>
      </c>
      <c r="K41" s="1">
        <v>1</v>
      </c>
      <c r="L41" s="1">
        <v>0.92</v>
      </c>
      <c r="M41" s="1">
        <v>0.5</v>
      </c>
      <c r="N41" s="1">
        <v>24</v>
      </c>
      <c r="O41" s="1">
        <v>12</v>
      </c>
      <c r="P41" s="1">
        <v>-747231.05975701695</v>
      </c>
      <c r="Q41" s="1">
        <v>-744331.98320007196</v>
      </c>
      <c r="R41" s="3">
        <v>2899.0765569446298</v>
      </c>
      <c r="S41" s="1">
        <v>-191423.63389</v>
      </c>
      <c r="T41" s="1">
        <v>-169226.77913032399</v>
      </c>
      <c r="U41" s="3">
        <v>22196.854759675</v>
      </c>
      <c r="V41" s="6">
        <v>25095.931316619699</v>
      </c>
      <c r="W41" s="1">
        <v>-38328.681027113897</v>
      </c>
      <c r="X41" s="1">
        <v>41227.757584058498</v>
      </c>
      <c r="Y41" s="1">
        <v>2899.0765569445898</v>
      </c>
      <c r="Z41" s="3">
        <v>0</v>
      </c>
      <c r="AA41" s="6">
        <v>25095.931316619699</v>
      </c>
    </row>
    <row r="42" spans="1:27" s="1" customFormat="1" x14ac:dyDescent="0.2">
      <c r="B42" s="1">
        <v>41</v>
      </c>
      <c r="C42" s="1" t="s">
        <v>26</v>
      </c>
      <c r="D42" s="1" t="s">
        <v>27</v>
      </c>
      <c r="E42" s="1">
        <v>10</v>
      </c>
      <c r="F42" s="1">
        <v>1.6070500000000001E-2</v>
      </c>
      <c r="G42" s="1" t="s">
        <v>36</v>
      </c>
      <c r="H42" s="1">
        <v>1000</v>
      </c>
      <c r="I42" s="1">
        <v>250</v>
      </c>
      <c r="J42" s="1">
        <v>0.05</v>
      </c>
      <c r="K42" s="1">
        <v>1</v>
      </c>
      <c r="L42" s="1">
        <v>0.92</v>
      </c>
      <c r="M42" s="1">
        <v>0.5</v>
      </c>
      <c r="N42" s="1">
        <v>24</v>
      </c>
      <c r="O42" s="1">
        <v>12</v>
      </c>
      <c r="P42" s="1">
        <v>-747231.05975701695</v>
      </c>
      <c r="Q42" s="1">
        <v>-744331.98368129495</v>
      </c>
      <c r="R42" s="3">
        <v>2899.0760757216399</v>
      </c>
      <c r="S42" s="1">
        <v>-191423.63389</v>
      </c>
      <c r="T42" s="1">
        <v>-169226.77913032399</v>
      </c>
      <c r="U42" s="3">
        <v>22196.854759675</v>
      </c>
      <c r="V42" s="6">
        <v>25095.930835396699</v>
      </c>
      <c r="W42" s="1">
        <v>-38328.675820166201</v>
      </c>
      <c r="X42" s="1">
        <v>41227.751895887799</v>
      </c>
      <c r="Y42" s="1">
        <v>2899.0760757215699</v>
      </c>
      <c r="Z42" s="3">
        <v>0</v>
      </c>
      <c r="AA42" s="6">
        <v>25095.930835396699</v>
      </c>
    </row>
    <row r="43" spans="1:27" s="1" customFormat="1" x14ac:dyDescent="0.2">
      <c r="B43" s="1">
        <v>42</v>
      </c>
      <c r="C43" s="1" t="s">
        <v>26</v>
      </c>
      <c r="D43" s="1" t="s">
        <v>27</v>
      </c>
      <c r="E43" s="1">
        <v>10</v>
      </c>
      <c r="F43" s="1">
        <v>4.8211499999999997E-2</v>
      </c>
      <c r="G43" s="1" t="s">
        <v>37</v>
      </c>
      <c r="H43" s="1">
        <v>1000</v>
      </c>
      <c r="I43" s="1">
        <v>250</v>
      </c>
      <c r="J43" s="1">
        <v>0.05</v>
      </c>
      <c r="K43" s="1">
        <v>1</v>
      </c>
      <c r="L43" s="1">
        <v>0.92</v>
      </c>
      <c r="M43" s="1">
        <v>0.5</v>
      </c>
      <c r="N43" s="1">
        <v>24</v>
      </c>
      <c r="O43" s="1">
        <v>12</v>
      </c>
      <c r="P43" s="1">
        <v>-747231.05975701695</v>
      </c>
      <c r="Q43" s="1">
        <v>-744331.98320007196</v>
      </c>
      <c r="R43" s="3">
        <v>2899.0765569445198</v>
      </c>
      <c r="S43" s="1">
        <v>-191423.63389</v>
      </c>
      <c r="T43" s="1">
        <v>-169226.77913032399</v>
      </c>
      <c r="U43" s="3">
        <v>22196.854759675</v>
      </c>
      <c r="V43" s="6">
        <v>25095.931316619499</v>
      </c>
      <c r="W43" s="1">
        <v>-38328.681027113897</v>
      </c>
      <c r="X43" s="1">
        <v>41227.757584058498</v>
      </c>
      <c r="Y43" s="1">
        <v>2899.0765569445998</v>
      </c>
      <c r="Z43" s="3">
        <v>0</v>
      </c>
      <c r="AA43" s="6">
        <v>25095.931316619499</v>
      </c>
    </row>
    <row r="44" spans="1:27" x14ac:dyDescent="0.2">
      <c r="A44" t="s">
        <v>44</v>
      </c>
      <c r="B44">
        <v>43</v>
      </c>
      <c r="C44" t="s">
        <v>26</v>
      </c>
      <c r="D44" t="s">
        <v>27</v>
      </c>
      <c r="E44">
        <v>10</v>
      </c>
      <c r="F44">
        <v>0</v>
      </c>
      <c r="G44" t="s">
        <v>28</v>
      </c>
      <c r="H44">
        <v>8000</v>
      </c>
      <c r="I44">
        <v>2000</v>
      </c>
      <c r="J44">
        <v>0.05</v>
      </c>
      <c r="K44">
        <v>1</v>
      </c>
      <c r="L44">
        <v>0.92</v>
      </c>
      <c r="M44">
        <v>0.5</v>
      </c>
      <c r="N44">
        <v>24</v>
      </c>
      <c r="O44">
        <v>12</v>
      </c>
      <c r="P44">
        <v>-747231.05975701695</v>
      </c>
      <c r="Q44">
        <v>-748771.17093717505</v>
      </c>
      <c r="R44" s="2">
        <v>-1540.1111801583299</v>
      </c>
      <c r="S44">
        <v>-191423.63389</v>
      </c>
      <c r="T44">
        <v>-132583.53214223799</v>
      </c>
      <c r="U44" s="2">
        <v>58840.101747761197</v>
      </c>
      <c r="V44" s="5">
        <v>57299.990567602901</v>
      </c>
      <c r="W44">
        <v>-164264.96278664999</v>
      </c>
      <c r="X44">
        <v>162724.85160649201</v>
      </c>
      <c r="Y44">
        <v>-1540.1111801582999</v>
      </c>
      <c r="Z44" s="2">
        <v>0</v>
      </c>
      <c r="AA44" s="5">
        <v>57299.990567602901</v>
      </c>
    </row>
    <row r="45" spans="1:27" x14ac:dyDescent="0.2">
      <c r="B45">
        <v>44</v>
      </c>
      <c r="C45" t="s">
        <v>26</v>
      </c>
      <c r="D45" t="s">
        <v>27</v>
      </c>
      <c r="E45">
        <v>10</v>
      </c>
      <c r="F45">
        <v>0.12</v>
      </c>
      <c r="G45" t="s">
        <v>29</v>
      </c>
      <c r="H45">
        <v>8000</v>
      </c>
      <c r="I45">
        <v>2000</v>
      </c>
      <c r="J45">
        <v>0.05</v>
      </c>
      <c r="K45">
        <v>1</v>
      </c>
      <c r="L45">
        <v>0.92</v>
      </c>
      <c r="M45">
        <v>0.5</v>
      </c>
      <c r="N45">
        <v>24</v>
      </c>
      <c r="O45">
        <v>12</v>
      </c>
      <c r="P45">
        <v>-747231.05975701695</v>
      </c>
      <c r="Q45">
        <v>-749267.60361250699</v>
      </c>
      <c r="R45" s="2">
        <v>-2036.54385549016</v>
      </c>
      <c r="S45">
        <v>-191423.63389</v>
      </c>
      <c r="T45">
        <v>-131716.38450759699</v>
      </c>
      <c r="U45" s="2">
        <v>59707.249382402799</v>
      </c>
      <c r="V45" s="5">
        <v>57670.705526912701</v>
      </c>
      <c r="W45">
        <v>-164666.38564527701</v>
      </c>
      <c r="X45">
        <v>162629.84178978699</v>
      </c>
      <c r="Y45">
        <v>-2036.54385549019</v>
      </c>
      <c r="Z45" s="2">
        <v>631.17009772536596</v>
      </c>
      <c r="AA45" s="5">
        <v>58301.875624638</v>
      </c>
    </row>
    <row r="46" spans="1:27" x14ac:dyDescent="0.2">
      <c r="B46">
        <v>45</v>
      </c>
      <c r="C46" t="s">
        <v>26</v>
      </c>
      <c r="D46" t="s">
        <v>27</v>
      </c>
      <c r="E46">
        <v>10</v>
      </c>
      <c r="F46">
        <v>0.15</v>
      </c>
      <c r="G46" t="s">
        <v>30</v>
      </c>
      <c r="H46">
        <v>8000</v>
      </c>
      <c r="I46">
        <v>2000</v>
      </c>
      <c r="J46">
        <v>0.05</v>
      </c>
      <c r="K46">
        <v>1</v>
      </c>
      <c r="L46">
        <v>0.92</v>
      </c>
      <c r="M46">
        <v>0.5</v>
      </c>
      <c r="N46">
        <v>24</v>
      </c>
      <c r="O46">
        <v>12</v>
      </c>
      <c r="P46">
        <v>-747231.05975701695</v>
      </c>
      <c r="Q46">
        <v>-859617.28683893697</v>
      </c>
      <c r="R46" s="2">
        <v>-112386.22708192001</v>
      </c>
      <c r="S46">
        <v>-191423.63389</v>
      </c>
      <c r="T46">
        <v>-127059.10588806</v>
      </c>
      <c r="U46" s="2">
        <v>64364.5280019399</v>
      </c>
      <c r="V46" s="5">
        <v>-48021.699079980099</v>
      </c>
      <c r="W46">
        <v>-257380.06145213899</v>
      </c>
      <c r="X46">
        <v>144993.834370219</v>
      </c>
      <c r="Y46">
        <v>-112386.22708192001</v>
      </c>
      <c r="Z46" s="2">
        <v>126710.490988144</v>
      </c>
      <c r="AA46" s="5">
        <v>78688.791908164203</v>
      </c>
    </row>
    <row r="47" spans="1:27" x14ac:dyDescent="0.2">
      <c r="B47">
        <v>46</v>
      </c>
      <c r="C47" t="s">
        <v>26</v>
      </c>
      <c r="D47" t="s">
        <v>27</v>
      </c>
      <c r="E47">
        <v>10</v>
      </c>
      <c r="F47">
        <v>0.18</v>
      </c>
      <c r="G47" t="s">
        <v>31</v>
      </c>
      <c r="H47">
        <v>8000</v>
      </c>
      <c r="I47">
        <v>2000</v>
      </c>
      <c r="J47">
        <v>0.05</v>
      </c>
      <c r="K47">
        <v>1</v>
      </c>
      <c r="L47">
        <v>0.92</v>
      </c>
      <c r="M47">
        <v>0.5</v>
      </c>
      <c r="N47">
        <v>24</v>
      </c>
      <c r="O47">
        <v>12</v>
      </c>
      <c r="P47">
        <v>-747231.05975701695</v>
      </c>
      <c r="Q47">
        <v>-881736.95398515498</v>
      </c>
      <c r="R47" s="2">
        <v>-134505.89422813701</v>
      </c>
      <c r="S47">
        <v>-191423.63389</v>
      </c>
      <c r="T47">
        <v>-125997.674814581</v>
      </c>
      <c r="U47" s="2">
        <v>65425.959075418003</v>
      </c>
      <c r="V47" s="5">
        <v>-69079.935152719801</v>
      </c>
      <c r="W47">
        <v>-265949.97959880298</v>
      </c>
      <c r="X47">
        <v>131444.08537066501</v>
      </c>
      <c r="Y47">
        <v>-134505.89422813701</v>
      </c>
      <c r="Z47" s="2">
        <v>173653.55650460601</v>
      </c>
      <c r="AA47" s="5">
        <v>104573.621351886</v>
      </c>
    </row>
    <row r="48" spans="1:27" x14ac:dyDescent="0.2">
      <c r="B48">
        <v>47</v>
      </c>
      <c r="C48" t="s">
        <v>26</v>
      </c>
      <c r="D48" t="s">
        <v>27</v>
      </c>
      <c r="E48">
        <v>10</v>
      </c>
      <c r="F48">
        <v>0.105309999999999</v>
      </c>
      <c r="G48" t="s">
        <v>32</v>
      </c>
      <c r="H48">
        <v>8000</v>
      </c>
      <c r="I48">
        <v>2000</v>
      </c>
      <c r="J48">
        <v>0.05</v>
      </c>
      <c r="K48">
        <v>1</v>
      </c>
      <c r="L48">
        <v>0.92</v>
      </c>
      <c r="M48">
        <v>0.5</v>
      </c>
      <c r="N48">
        <v>24</v>
      </c>
      <c r="O48">
        <v>12</v>
      </c>
      <c r="P48">
        <v>-747231.05975701695</v>
      </c>
      <c r="Q48">
        <v>-819556.598299245</v>
      </c>
      <c r="R48" s="2">
        <v>-72325.538542228198</v>
      </c>
      <c r="S48">
        <v>-191423.63389</v>
      </c>
      <c r="T48">
        <v>-131768.70176669801</v>
      </c>
      <c r="U48" s="2">
        <v>59654.932123301303</v>
      </c>
      <c r="V48" s="5">
        <v>-12670.6064189269</v>
      </c>
      <c r="W48">
        <v>-210728.756445223</v>
      </c>
      <c r="X48">
        <v>138403.21790299399</v>
      </c>
      <c r="Y48">
        <v>-72325.538542228198</v>
      </c>
      <c r="Z48" s="2">
        <v>77957.272936942099</v>
      </c>
      <c r="AA48" s="5">
        <v>65286.666518015103</v>
      </c>
    </row>
    <row r="49" spans="1:27" x14ac:dyDescent="0.2">
      <c r="B49">
        <v>48</v>
      </c>
      <c r="C49" t="s">
        <v>26</v>
      </c>
      <c r="D49" t="s">
        <v>27</v>
      </c>
      <c r="E49">
        <v>10</v>
      </c>
      <c r="F49">
        <v>8.4248000000000003E-2</v>
      </c>
      <c r="G49" t="s">
        <v>52</v>
      </c>
      <c r="H49">
        <v>8000</v>
      </c>
      <c r="I49">
        <v>2000</v>
      </c>
      <c r="J49">
        <v>0.05</v>
      </c>
      <c r="K49">
        <v>1</v>
      </c>
      <c r="L49">
        <v>0.92</v>
      </c>
      <c r="M49">
        <v>0.5</v>
      </c>
      <c r="N49">
        <v>24</v>
      </c>
      <c r="O49">
        <v>12</v>
      </c>
      <c r="P49">
        <v>-747231.05975701695</v>
      </c>
      <c r="Q49">
        <v>-750082.891008773</v>
      </c>
      <c r="R49" s="2">
        <v>-2851.83125175652</v>
      </c>
      <c r="S49">
        <v>-191423.63389</v>
      </c>
      <c r="T49">
        <v>-131292.75862160901</v>
      </c>
      <c r="U49" s="2">
        <v>60130.875268390897</v>
      </c>
      <c r="V49" s="5">
        <v>57279.044016634398</v>
      </c>
      <c r="W49">
        <v>-163518.83091599101</v>
      </c>
      <c r="X49">
        <v>160666.99966423499</v>
      </c>
      <c r="Y49">
        <v>-2851.83125175655</v>
      </c>
      <c r="Z49" s="2">
        <v>537.45661126635696</v>
      </c>
      <c r="AA49" s="5">
        <v>57816.500627900801</v>
      </c>
    </row>
    <row r="50" spans="1:27" x14ac:dyDescent="0.2">
      <c r="B50">
        <v>49</v>
      </c>
      <c r="C50" t="s">
        <v>26</v>
      </c>
      <c r="D50" t="s">
        <v>27</v>
      </c>
      <c r="E50">
        <v>10</v>
      </c>
      <c r="F50">
        <v>0.12637199999999901</v>
      </c>
      <c r="G50" t="s">
        <v>53</v>
      </c>
      <c r="H50">
        <v>8000</v>
      </c>
      <c r="I50">
        <v>2000</v>
      </c>
      <c r="J50">
        <v>0.05</v>
      </c>
      <c r="K50">
        <v>1</v>
      </c>
      <c r="L50">
        <v>0.92</v>
      </c>
      <c r="M50">
        <v>0.5</v>
      </c>
      <c r="N50">
        <v>24</v>
      </c>
      <c r="O50">
        <v>12</v>
      </c>
      <c r="P50">
        <v>-747231.05975701695</v>
      </c>
      <c r="Q50">
        <v>-843765.39906348696</v>
      </c>
      <c r="R50" s="2">
        <v>-96534.339306470007</v>
      </c>
      <c r="S50">
        <v>-191423.63389</v>
      </c>
      <c r="T50">
        <v>-132204.65259095799</v>
      </c>
      <c r="U50" s="2">
        <v>59218.981299041603</v>
      </c>
      <c r="V50" s="5">
        <v>-37315.358007428302</v>
      </c>
      <c r="W50">
        <v>-217795.30282797301</v>
      </c>
      <c r="X50">
        <v>121260.963521503</v>
      </c>
      <c r="Y50">
        <v>-96534.339306470007</v>
      </c>
      <c r="Z50" s="2">
        <v>121135.78574197101</v>
      </c>
      <c r="AA50" s="5">
        <v>83820.427734543497</v>
      </c>
    </row>
    <row r="51" spans="1:27" x14ac:dyDescent="0.2">
      <c r="B51">
        <v>50</v>
      </c>
      <c r="C51" t="s">
        <v>26</v>
      </c>
      <c r="D51" t="s">
        <v>27</v>
      </c>
      <c r="E51">
        <v>10</v>
      </c>
      <c r="F51">
        <v>3.2141000000000003E-2</v>
      </c>
      <c r="G51" t="s">
        <v>35</v>
      </c>
      <c r="H51">
        <v>8000</v>
      </c>
      <c r="I51">
        <v>2000</v>
      </c>
      <c r="J51">
        <v>0.05</v>
      </c>
      <c r="K51">
        <v>1</v>
      </c>
      <c r="L51">
        <v>0.92</v>
      </c>
      <c r="M51">
        <v>0.5</v>
      </c>
      <c r="N51">
        <v>24</v>
      </c>
      <c r="O51">
        <v>12</v>
      </c>
      <c r="P51">
        <v>-747231.05975701695</v>
      </c>
      <c r="Q51">
        <v>-750116.59526493901</v>
      </c>
      <c r="R51" s="2">
        <v>-2885.5355079227502</v>
      </c>
      <c r="S51">
        <v>-191423.63389</v>
      </c>
      <c r="T51">
        <v>-132254.22850404101</v>
      </c>
      <c r="U51" s="2">
        <v>59169.405385958802</v>
      </c>
      <c r="V51" s="5">
        <v>56283.869878035999</v>
      </c>
      <c r="W51">
        <v>-164964.62129598099</v>
      </c>
      <c r="X51">
        <v>162079.085788058</v>
      </c>
      <c r="Y51">
        <v>-2885.5355079225801</v>
      </c>
      <c r="Z51" s="2">
        <v>2836.61669643594</v>
      </c>
      <c r="AA51" s="5">
        <v>59120.486574472001</v>
      </c>
    </row>
    <row r="52" spans="1:27" x14ac:dyDescent="0.2">
      <c r="B52">
        <v>51</v>
      </c>
      <c r="C52" t="s">
        <v>26</v>
      </c>
      <c r="D52" t="s">
        <v>27</v>
      </c>
      <c r="E52">
        <v>10</v>
      </c>
      <c r="F52">
        <v>1.6070500000000001E-2</v>
      </c>
      <c r="G52" t="s">
        <v>36</v>
      </c>
      <c r="H52">
        <v>8000</v>
      </c>
      <c r="I52">
        <v>2000</v>
      </c>
      <c r="J52">
        <v>0.05</v>
      </c>
      <c r="K52">
        <v>1</v>
      </c>
      <c r="L52">
        <v>0.92</v>
      </c>
      <c r="M52">
        <v>0.5</v>
      </c>
      <c r="N52">
        <v>24</v>
      </c>
      <c r="O52">
        <v>12</v>
      </c>
      <c r="P52">
        <v>-747231.05975701695</v>
      </c>
      <c r="Q52">
        <v>-749786.93687777501</v>
      </c>
      <c r="R52" s="2">
        <v>-2555.8771207581699</v>
      </c>
      <c r="S52">
        <v>-191423.63389</v>
      </c>
      <c r="T52">
        <v>-132522.46768241399</v>
      </c>
      <c r="U52" s="2">
        <v>58901.1662075856</v>
      </c>
      <c r="V52" s="5">
        <v>56345.289086827397</v>
      </c>
      <c r="W52">
        <v>-163724.705590314</v>
      </c>
      <c r="X52">
        <v>161168.828469556</v>
      </c>
      <c r="Y52">
        <v>-2555.8771207581399</v>
      </c>
      <c r="Z52" s="2">
        <v>1069.67882637813</v>
      </c>
      <c r="AA52" s="5">
        <v>57414.967913205503</v>
      </c>
    </row>
    <row r="53" spans="1:27" x14ac:dyDescent="0.2">
      <c r="B53">
        <v>52</v>
      </c>
      <c r="C53" t="s">
        <v>26</v>
      </c>
      <c r="D53" t="s">
        <v>27</v>
      </c>
      <c r="E53">
        <v>10</v>
      </c>
      <c r="F53">
        <v>4.8211499999999997E-2</v>
      </c>
      <c r="G53" t="s">
        <v>37</v>
      </c>
      <c r="H53">
        <v>8000</v>
      </c>
      <c r="I53">
        <v>2000</v>
      </c>
      <c r="J53">
        <v>0.05</v>
      </c>
      <c r="K53">
        <v>1</v>
      </c>
      <c r="L53">
        <v>0.92</v>
      </c>
      <c r="M53">
        <v>0.5</v>
      </c>
      <c r="N53">
        <v>24</v>
      </c>
      <c r="O53">
        <v>12</v>
      </c>
      <c r="P53">
        <v>-747231.05975701695</v>
      </c>
      <c r="Q53">
        <v>-754988.67180018302</v>
      </c>
      <c r="R53" s="2">
        <v>-7757.6120431659501</v>
      </c>
      <c r="S53">
        <v>-191423.63389</v>
      </c>
      <c r="T53">
        <v>-132649.24889223999</v>
      </c>
      <c r="U53" s="2">
        <v>58774.384997759502</v>
      </c>
      <c r="V53" s="5">
        <v>51016.7729545935</v>
      </c>
      <c r="W53">
        <v>-167070.84238932101</v>
      </c>
      <c r="X53">
        <v>159313.230346155</v>
      </c>
      <c r="Y53">
        <v>-7757.6120431660602</v>
      </c>
      <c r="Z53" s="2">
        <v>10158.5594769813</v>
      </c>
      <c r="AA53" s="5">
        <v>61175.332431574898</v>
      </c>
    </row>
    <row r="54" spans="1:27" s="1" customFormat="1" x14ac:dyDescent="0.2">
      <c r="A54" s="1" t="s">
        <v>45</v>
      </c>
      <c r="B54" s="1">
        <v>53</v>
      </c>
      <c r="C54" s="1" t="s">
        <v>26</v>
      </c>
      <c r="D54" s="1" t="s">
        <v>27</v>
      </c>
      <c r="E54" s="1">
        <v>10</v>
      </c>
      <c r="F54" s="1">
        <v>0</v>
      </c>
      <c r="G54" s="1" t="s">
        <v>28</v>
      </c>
      <c r="H54" s="7">
        <v>2000</v>
      </c>
      <c r="I54" s="7">
        <v>500</v>
      </c>
      <c r="J54" s="1">
        <v>0.05</v>
      </c>
      <c r="K54" s="1">
        <v>1</v>
      </c>
      <c r="L54" s="1">
        <v>0.92</v>
      </c>
      <c r="M54" s="1">
        <v>0.5</v>
      </c>
      <c r="N54" s="1">
        <v>24</v>
      </c>
      <c r="O54" s="1">
        <v>12</v>
      </c>
      <c r="P54" s="1">
        <v>-747231.05975701695</v>
      </c>
      <c r="Q54" s="1">
        <v>-743954.96366385499</v>
      </c>
      <c r="R54" s="3">
        <v>3276.09609316149</v>
      </c>
      <c r="S54" s="1">
        <v>-191423.63389</v>
      </c>
      <c r="T54" s="1">
        <v>-158414.39606299999</v>
      </c>
      <c r="U54" s="3">
        <v>33009.237826999903</v>
      </c>
      <c r="V54" s="6">
        <v>36285.3339201614</v>
      </c>
      <c r="W54" s="1">
        <v>-76557.108466205798</v>
      </c>
      <c r="X54" s="1">
        <v>79833.204559367106</v>
      </c>
      <c r="Y54" s="1">
        <v>3276.0960931613499</v>
      </c>
      <c r="Z54" s="3">
        <v>0</v>
      </c>
      <c r="AA54" s="6">
        <v>36285.3339201614</v>
      </c>
    </row>
    <row r="55" spans="1:27" s="1" customFormat="1" x14ac:dyDescent="0.2">
      <c r="B55" s="1">
        <v>54</v>
      </c>
      <c r="C55" s="1" t="s">
        <v>26</v>
      </c>
      <c r="D55" s="1" t="s">
        <v>27</v>
      </c>
      <c r="E55" s="1">
        <v>10</v>
      </c>
      <c r="F55" s="1">
        <v>0.12</v>
      </c>
      <c r="G55" s="1" t="s">
        <v>29</v>
      </c>
      <c r="H55" s="7">
        <v>2000</v>
      </c>
      <c r="I55" s="7">
        <v>500</v>
      </c>
      <c r="J55" s="1">
        <v>0.05</v>
      </c>
      <c r="K55" s="1">
        <v>1</v>
      </c>
      <c r="L55" s="1">
        <v>0.92</v>
      </c>
      <c r="M55" s="1">
        <v>0.5</v>
      </c>
      <c r="N55" s="1">
        <v>24</v>
      </c>
      <c r="O55" s="1">
        <v>12</v>
      </c>
      <c r="P55" s="1">
        <v>-747231.05975701695</v>
      </c>
      <c r="Q55" s="1">
        <v>-744027.96218375803</v>
      </c>
      <c r="R55" s="3">
        <v>3203.0975732585598</v>
      </c>
      <c r="S55" s="1">
        <v>-191423.63389</v>
      </c>
      <c r="T55" s="1">
        <v>-158414.39606299999</v>
      </c>
      <c r="U55" s="3">
        <v>33009.237826999997</v>
      </c>
      <c r="V55" s="6">
        <v>36212.335400258497</v>
      </c>
      <c r="W55" s="1">
        <v>-76557.108466205798</v>
      </c>
      <c r="X55" s="1">
        <v>79760.206039464407</v>
      </c>
      <c r="Y55" s="1">
        <v>3203.0975732585898</v>
      </c>
      <c r="Z55" s="3">
        <v>83.181297012000101</v>
      </c>
      <c r="AA55" s="6">
        <v>36295.516697270497</v>
      </c>
    </row>
    <row r="56" spans="1:27" s="1" customFormat="1" x14ac:dyDescent="0.2">
      <c r="B56" s="1">
        <v>55</v>
      </c>
      <c r="C56" s="1" t="s">
        <v>26</v>
      </c>
      <c r="D56" s="1" t="s">
        <v>27</v>
      </c>
      <c r="E56" s="1">
        <v>10</v>
      </c>
      <c r="F56" s="1">
        <v>0.15</v>
      </c>
      <c r="G56" s="1" t="s">
        <v>30</v>
      </c>
      <c r="H56" s="7">
        <v>2000</v>
      </c>
      <c r="I56" s="7">
        <v>500</v>
      </c>
      <c r="J56" s="1">
        <v>0.05</v>
      </c>
      <c r="K56" s="1">
        <v>1</v>
      </c>
      <c r="L56" s="1">
        <v>0.92</v>
      </c>
      <c r="M56" s="1">
        <v>0.5</v>
      </c>
      <c r="N56" s="1">
        <v>24</v>
      </c>
      <c r="O56" s="1">
        <v>12</v>
      </c>
      <c r="P56" s="1">
        <v>-747231.05975701695</v>
      </c>
      <c r="Q56" s="1">
        <v>-764154.40145914501</v>
      </c>
      <c r="R56" s="3">
        <v>-16923.341702128098</v>
      </c>
      <c r="S56" s="1">
        <v>-191423.63389</v>
      </c>
      <c r="T56" s="1">
        <v>-158414.39606299999</v>
      </c>
      <c r="U56" s="3">
        <v>33009.237826999997</v>
      </c>
      <c r="V56" s="6">
        <v>16085.896124871801</v>
      </c>
      <c r="W56" s="1">
        <v>-102253.713419527</v>
      </c>
      <c r="X56" s="1">
        <v>85330.371717399204</v>
      </c>
      <c r="Y56" s="1">
        <v>-16923.341702128098</v>
      </c>
      <c r="Z56" s="3">
        <v>21519.272590728498</v>
      </c>
      <c r="AA56" s="6">
        <v>37605.168715600397</v>
      </c>
    </row>
    <row r="57" spans="1:27" s="1" customFormat="1" x14ac:dyDescent="0.2">
      <c r="B57" s="1">
        <v>56</v>
      </c>
      <c r="C57" s="1" t="s">
        <v>26</v>
      </c>
      <c r="D57" s="1" t="s">
        <v>27</v>
      </c>
      <c r="E57" s="1">
        <v>10</v>
      </c>
      <c r="F57" s="1">
        <v>0.18</v>
      </c>
      <c r="G57" s="1" t="s">
        <v>31</v>
      </c>
      <c r="H57" s="7">
        <v>2000</v>
      </c>
      <c r="I57" s="7">
        <v>500</v>
      </c>
      <c r="J57" s="1">
        <v>0.05</v>
      </c>
      <c r="K57" s="1">
        <v>1</v>
      </c>
      <c r="L57" s="1">
        <v>0.92</v>
      </c>
      <c r="M57" s="1">
        <v>0.5</v>
      </c>
      <c r="N57" s="1">
        <v>24</v>
      </c>
      <c r="O57" s="1">
        <v>12</v>
      </c>
      <c r="P57" s="1">
        <v>-747231.05975701695</v>
      </c>
      <c r="Q57" s="1">
        <v>-787639.135072654</v>
      </c>
      <c r="R57" s="3">
        <v>-40408.075315637398</v>
      </c>
      <c r="S57" s="1">
        <v>-191423.63389</v>
      </c>
      <c r="T57" s="1">
        <v>-158414.39606299999</v>
      </c>
      <c r="U57" s="3">
        <v>33009.237826999997</v>
      </c>
      <c r="V57" s="6">
        <v>-7398.8374886373904</v>
      </c>
      <c r="W57" s="1">
        <v>-138852.316192228</v>
      </c>
      <c r="X57" s="1">
        <v>98444.240876591197</v>
      </c>
      <c r="Y57" s="1">
        <v>-40408.075315637398</v>
      </c>
      <c r="Z57" s="3">
        <v>52930.705998697398</v>
      </c>
      <c r="AA57" s="6">
        <v>45531.868510059998</v>
      </c>
    </row>
    <row r="58" spans="1:27" s="1" customFormat="1" x14ac:dyDescent="0.2">
      <c r="B58" s="1">
        <v>57</v>
      </c>
      <c r="C58" s="1" t="s">
        <v>26</v>
      </c>
      <c r="D58" s="1" t="s">
        <v>27</v>
      </c>
      <c r="E58" s="1">
        <v>10</v>
      </c>
      <c r="F58" s="1">
        <v>0.105309999999999</v>
      </c>
      <c r="G58" s="1" t="s">
        <v>32</v>
      </c>
      <c r="H58" s="7">
        <v>2000</v>
      </c>
      <c r="I58" s="7">
        <v>500</v>
      </c>
      <c r="J58" s="1">
        <v>0.05</v>
      </c>
      <c r="K58" s="1">
        <v>1</v>
      </c>
      <c r="L58" s="1">
        <v>0.92</v>
      </c>
      <c r="M58" s="1">
        <v>0.5</v>
      </c>
      <c r="N58" s="1">
        <v>24</v>
      </c>
      <c r="O58" s="1">
        <v>12</v>
      </c>
      <c r="P58" s="1">
        <v>-747231.05975701695</v>
      </c>
      <c r="Q58" s="1">
        <v>-746415.11257547501</v>
      </c>
      <c r="R58" s="3">
        <v>815.94718154205395</v>
      </c>
      <c r="S58" s="1">
        <v>-191423.63389</v>
      </c>
      <c r="T58" s="1">
        <v>-158414.39606299999</v>
      </c>
      <c r="U58" s="3">
        <v>33009.237826999903</v>
      </c>
      <c r="V58" s="6">
        <v>33825.185008542001</v>
      </c>
      <c r="W58" s="1">
        <v>-76826.352926204505</v>
      </c>
      <c r="X58" s="1">
        <v>77642.300107746501</v>
      </c>
      <c r="Y58" s="1">
        <v>815.94718154199597</v>
      </c>
      <c r="Z58" s="3">
        <v>2532.77602989551</v>
      </c>
      <c r="AA58" s="6">
        <v>36357.961038437497</v>
      </c>
    </row>
    <row r="59" spans="1:27" s="1" customFormat="1" x14ac:dyDescent="0.2">
      <c r="B59" s="1">
        <v>58</v>
      </c>
      <c r="C59" s="1" t="s">
        <v>26</v>
      </c>
      <c r="D59" s="1" t="s">
        <v>27</v>
      </c>
      <c r="E59" s="1">
        <v>10</v>
      </c>
      <c r="F59" s="1">
        <v>8.4248000000000003E-2</v>
      </c>
      <c r="G59" s="1" t="s">
        <v>52</v>
      </c>
      <c r="H59" s="7">
        <v>2000</v>
      </c>
      <c r="I59" s="7">
        <v>500</v>
      </c>
      <c r="J59" s="1">
        <v>0.05</v>
      </c>
      <c r="K59" s="1">
        <v>1</v>
      </c>
      <c r="L59" s="1">
        <v>0.92</v>
      </c>
      <c r="M59" s="1">
        <v>0.5</v>
      </c>
      <c r="N59" s="1">
        <v>24</v>
      </c>
      <c r="O59" s="1">
        <v>12</v>
      </c>
      <c r="P59" s="1">
        <v>-747231.05975701695</v>
      </c>
      <c r="Q59" s="1">
        <v>-744028.52230397402</v>
      </c>
      <c r="R59" s="3">
        <v>3202.53745304222</v>
      </c>
      <c r="S59" s="1">
        <v>-191423.63389</v>
      </c>
      <c r="T59" s="1">
        <v>-158414.39606299999</v>
      </c>
      <c r="U59" s="3">
        <v>33009.237826999997</v>
      </c>
      <c r="V59" s="6">
        <v>36211.775280042202</v>
      </c>
      <c r="W59" s="1">
        <v>-76557.108466205798</v>
      </c>
      <c r="X59" s="1">
        <v>79759.645919247996</v>
      </c>
      <c r="Y59" s="1">
        <v>3202.53745304228</v>
      </c>
      <c r="Z59" s="3">
        <v>75.951688272620899</v>
      </c>
      <c r="AA59" s="6">
        <v>36287.726968314797</v>
      </c>
    </row>
    <row r="60" spans="1:27" s="1" customFormat="1" x14ac:dyDescent="0.2">
      <c r="B60" s="1">
        <v>59</v>
      </c>
      <c r="C60" s="1" t="s">
        <v>26</v>
      </c>
      <c r="D60" s="1" t="s">
        <v>27</v>
      </c>
      <c r="E60" s="1">
        <v>10</v>
      </c>
      <c r="F60" s="1">
        <v>0.12637199999999901</v>
      </c>
      <c r="G60" s="1" t="s">
        <v>53</v>
      </c>
      <c r="H60" s="7">
        <v>2000</v>
      </c>
      <c r="I60" s="7">
        <v>500</v>
      </c>
      <c r="J60" s="1">
        <v>0.05</v>
      </c>
      <c r="K60" s="1">
        <v>1</v>
      </c>
      <c r="L60" s="1">
        <v>0.92</v>
      </c>
      <c r="M60" s="1">
        <v>0.5</v>
      </c>
      <c r="N60" s="1">
        <v>24</v>
      </c>
      <c r="O60" s="1">
        <v>12</v>
      </c>
      <c r="P60" s="1">
        <v>-747231.05975701695</v>
      </c>
      <c r="Q60" s="1">
        <v>-751310.82574428397</v>
      </c>
      <c r="R60" s="3">
        <v>-4079.76598726783</v>
      </c>
      <c r="S60" s="1">
        <v>-191423.63389</v>
      </c>
      <c r="T60" s="1">
        <v>-158414.39606299999</v>
      </c>
      <c r="U60" s="3">
        <v>33009.237826999997</v>
      </c>
      <c r="V60" s="6">
        <v>28929.471839732101</v>
      </c>
      <c r="W60" s="1">
        <v>-76826.352926204607</v>
      </c>
      <c r="X60" s="1">
        <v>72746.5869389367</v>
      </c>
      <c r="Y60" s="1">
        <v>-4079.76598726783</v>
      </c>
      <c r="Z60" s="3">
        <v>8914.1870384464</v>
      </c>
      <c r="AA60" s="6">
        <v>37843.658878178503</v>
      </c>
    </row>
    <row r="61" spans="1:27" s="1" customFormat="1" x14ac:dyDescent="0.2">
      <c r="B61" s="1">
        <v>60</v>
      </c>
      <c r="C61" s="1" t="s">
        <v>26</v>
      </c>
      <c r="D61" s="1" t="s">
        <v>27</v>
      </c>
      <c r="E61" s="1">
        <v>10</v>
      </c>
      <c r="F61" s="1">
        <v>3.2141000000000003E-2</v>
      </c>
      <c r="G61" s="1" t="s">
        <v>35</v>
      </c>
      <c r="H61" s="7">
        <v>2000</v>
      </c>
      <c r="I61" s="7">
        <v>500</v>
      </c>
      <c r="J61" s="1">
        <v>0.05</v>
      </c>
      <c r="K61" s="1">
        <v>1</v>
      </c>
      <c r="L61" s="1">
        <v>0.92</v>
      </c>
      <c r="M61" s="1">
        <v>0.5</v>
      </c>
      <c r="N61" s="1">
        <v>24</v>
      </c>
      <c r="O61" s="1">
        <v>12</v>
      </c>
      <c r="P61" s="1">
        <v>-747231.05975701695</v>
      </c>
      <c r="Q61" s="1">
        <v>-744014.37307022396</v>
      </c>
      <c r="R61" s="3">
        <v>3216.6866867927602</v>
      </c>
      <c r="S61" s="1">
        <v>-191423.63389</v>
      </c>
      <c r="T61" s="1">
        <v>-158414.39606299999</v>
      </c>
      <c r="U61" s="3">
        <v>33009.237826999997</v>
      </c>
      <c r="V61" s="6">
        <v>36225.924513792699</v>
      </c>
      <c r="W61" s="1">
        <v>-76557.108466205798</v>
      </c>
      <c r="X61" s="1">
        <v>79773.7951529985</v>
      </c>
      <c r="Y61" s="1">
        <v>3216.6866867927101</v>
      </c>
      <c r="Z61" s="3">
        <v>98.142134259681796</v>
      </c>
      <c r="AA61" s="6">
        <v>36324.066648052401</v>
      </c>
    </row>
    <row r="62" spans="1:27" s="1" customFormat="1" x14ac:dyDescent="0.2">
      <c r="B62" s="1">
        <v>61</v>
      </c>
      <c r="C62" s="1" t="s">
        <v>26</v>
      </c>
      <c r="D62" s="1" t="s">
        <v>27</v>
      </c>
      <c r="E62" s="1">
        <v>10</v>
      </c>
      <c r="F62" s="1">
        <v>1.6070500000000001E-2</v>
      </c>
      <c r="G62" s="1" t="s">
        <v>36</v>
      </c>
      <c r="H62" s="7">
        <v>2000</v>
      </c>
      <c r="I62" s="7">
        <v>500</v>
      </c>
      <c r="J62" s="1">
        <v>0.05</v>
      </c>
      <c r="K62" s="1">
        <v>1</v>
      </c>
      <c r="L62" s="1">
        <v>0.92</v>
      </c>
      <c r="M62" s="1">
        <v>0.5</v>
      </c>
      <c r="N62" s="1">
        <v>24</v>
      </c>
      <c r="O62" s="1">
        <v>12</v>
      </c>
      <c r="P62" s="1">
        <v>-747231.05975701695</v>
      </c>
      <c r="Q62" s="1">
        <v>-743957.77835524501</v>
      </c>
      <c r="R62" s="3">
        <v>3273.2814017720498</v>
      </c>
      <c r="S62" s="1">
        <v>-191423.63389</v>
      </c>
      <c r="T62" s="1">
        <v>-158414.39606299999</v>
      </c>
      <c r="U62" s="3">
        <v>33009.237826999903</v>
      </c>
      <c r="V62" s="6">
        <v>36282.519228771998</v>
      </c>
      <c r="W62" s="1">
        <v>-76557.108466205798</v>
      </c>
      <c r="X62" s="1">
        <v>79830.389867977807</v>
      </c>
      <c r="Y62" s="1">
        <v>3273.2814017720598</v>
      </c>
      <c r="Z62" s="3">
        <v>3.0118833662720101</v>
      </c>
      <c r="AA62" s="6">
        <v>36285.531112138298</v>
      </c>
    </row>
    <row r="63" spans="1:27" s="1" customFormat="1" x14ac:dyDescent="0.2">
      <c r="B63" s="1">
        <v>62</v>
      </c>
      <c r="C63" s="1" t="s">
        <v>26</v>
      </c>
      <c r="D63" s="1" t="s">
        <v>27</v>
      </c>
      <c r="E63" s="1">
        <v>10</v>
      </c>
      <c r="F63" s="1">
        <v>4.8211499999999997E-2</v>
      </c>
      <c r="G63" s="1" t="s">
        <v>37</v>
      </c>
      <c r="H63" s="7">
        <v>2000</v>
      </c>
      <c r="I63" s="7">
        <v>500</v>
      </c>
      <c r="J63" s="1">
        <v>0.05</v>
      </c>
      <c r="K63" s="1">
        <v>1</v>
      </c>
      <c r="L63" s="1">
        <v>0.92</v>
      </c>
      <c r="M63" s="1">
        <v>0.5</v>
      </c>
      <c r="N63" s="1">
        <v>24</v>
      </c>
      <c r="O63" s="1">
        <v>12</v>
      </c>
      <c r="P63" s="1">
        <v>-747231.05975701695</v>
      </c>
      <c r="Q63" s="1">
        <v>-744165.08483415795</v>
      </c>
      <c r="R63" s="3">
        <v>3065.9749228584101</v>
      </c>
      <c r="S63" s="1">
        <v>-191423.63389</v>
      </c>
      <c r="T63" s="1">
        <v>-158414.39606299999</v>
      </c>
      <c r="U63" s="3">
        <v>33009.237826999903</v>
      </c>
      <c r="V63" s="6">
        <v>36075.2127498583</v>
      </c>
      <c r="W63" s="1">
        <v>-76611.549724073906</v>
      </c>
      <c r="X63" s="1">
        <v>79677.524646932405</v>
      </c>
      <c r="Y63" s="1">
        <v>3065.9749228584801</v>
      </c>
      <c r="Z63" s="3">
        <v>311.35034742859</v>
      </c>
      <c r="AA63" s="6">
        <v>36386.563097286897</v>
      </c>
    </row>
    <row r="64" spans="1:27" x14ac:dyDescent="0.2">
      <c r="A64" t="s">
        <v>46</v>
      </c>
      <c r="B64">
        <v>63</v>
      </c>
      <c r="C64" t="s">
        <v>26</v>
      </c>
      <c r="D64" t="s">
        <v>27</v>
      </c>
      <c r="E64">
        <v>30</v>
      </c>
      <c r="F64">
        <v>0</v>
      </c>
      <c r="G64" t="s">
        <v>28</v>
      </c>
      <c r="H64" s="8">
        <v>2000</v>
      </c>
      <c r="I64" s="8">
        <v>500</v>
      </c>
      <c r="J64">
        <v>0.05</v>
      </c>
      <c r="K64">
        <v>1</v>
      </c>
      <c r="L64">
        <v>0.92</v>
      </c>
      <c r="M64">
        <v>0.5</v>
      </c>
      <c r="N64">
        <v>24</v>
      </c>
      <c r="O64">
        <v>12</v>
      </c>
      <c r="P64">
        <v>-747231.05975701695</v>
      </c>
      <c r="Q64">
        <v>-743954.96366385499</v>
      </c>
      <c r="R64" s="2">
        <v>3276.09609316149</v>
      </c>
      <c r="S64">
        <v>-574270.901669999</v>
      </c>
      <c r="T64">
        <v>-475243.18818900001</v>
      </c>
      <c r="U64" s="2">
        <v>99027.713480999897</v>
      </c>
      <c r="V64" s="5">
        <v>102303.809574161</v>
      </c>
      <c r="W64">
        <v>-76557.108466205798</v>
      </c>
      <c r="X64">
        <v>79833.204559367106</v>
      </c>
      <c r="Y64">
        <v>3276.0960931613599</v>
      </c>
      <c r="Z64" s="2">
        <v>0</v>
      </c>
      <c r="AA64" s="5">
        <v>102303.809574161</v>
      </c>
    </row>
    <row r="65" spans="1:27" x14ac:dyDescent="0.2">
      <c r="B65">
        <v>64</v>
      </c>
      <c r="C65" t="s">
        <v>26</v>
      </c>
      <c r="D65" t="s">
        <v>27</v>
      </c>
      <c r="E65">
        <v>30</v>
      </c>
      <c r="F65">
        <v>0.12</v>
      </c>
      <c r="G65" t="s">
        <v>29</v>
      </c>
      <c r="H65" s="8">
        <v>2000</v>
      </c>
      <c r="I65" s="8">
        <v>500</v>
      </c>
      <c r="J65">
        <v>0.05</v>
      </c>
      <c r="K65">
        <v>1</v>
      </c>
      <c r="L65">
        <v>0.92</v>
      </c>
      <c r="M65">
        <v>0.5</v>
      </c>
      <c r="N65">
        <v>24</v>
      </c>
      <c r="O65">
        <v>12</v>
      </c>
      <c r="P65">
        <v>-747231.05975701695</v>
      </c>
      <c r="Q65">
        <v>-744027.96218375803</v>
      </c>
      <c r="R65" s="2">
        <v>3203.0975732585598</v>
      </c>
      <c r="S65">
        <v>-574270.901669999</v>
      </c>
      <c r="T65">
        <v>-475243.18818900001</v>
      </c>
      <c r="U65" s="2">
        <v>99027.713480999795</v>
      </c>
      <c r="V65" s="5">
        <v>102230.811054258</v>
      </c>
      <c r="W65">
        <v>-76557.108466205798</v>
      </c>
      <c r="X65">
        <v>79760.206039464407</v>
      </c>
      <c r="Y65">
        <v>3203.0975732585898</v>
      </c>
      <c r="Z65" s="2">
        <v>83.181297012000101</v>
      </c>
      <c r="AA65" s="5">
        <v>102313.99235127</v>
      </c>
    </row>
    <row r="66" spans="1:27" x14ac:dyDescent="0.2">
      <c r="B66">
        <v>65</v>
      </c>
      <c r="C66" t="s">
        <v>26</v>
      </c>
      <c r="D66" t="s">
        <v>27</v>
      </c>
      <c r="E66">
        <v>30</v>
      </c>
      <c r="F66">
        <v>0.15</v>
      </c>
      <c r="G66" t="s">
        <v>30</v>
      </c>
      <c r="H66" s="8">
        <v>2000</v>
      </c>
      <c r="I66" s="8">
        <v>500</v>
      </c>
      <c r="J66">
        <v>0.05</v>
      </c>
      <c r="K66">
        <v>1</v>
      </c>
      <c r="L66">
        <v>0.92</v>
      </c>
      <c r="M66">
        <v>0.5</v>
      </c>
      <c r="N66">
        <v>24</v>
      </c>
      <c r="O66">
        <v>12</v>
      </c>
      <c r="P66">
        <v>-747231.05975701695</v>
      </c>
      <c r="Q66">
        <v>-764113.310663371</v>
      </c>
      <c r="R66" s="2">
        <v>-16882.2509063541</v>
      </c>
      <c r="S66">
        <v>-574270.901669999</v>
      </c>
      <c r="T66">
        <v>-475243.18818900001</v>
      </c>
      <c r="U66" s="2">
        <v>99027.713480999795</v>
      </c>
      <c r="V66" s="5">
        <v>82145.462574645702</v>
      </c>
      <c r="W66">
        <v>-102220.16949703199</v>
      </c>
      <c r="X66">
        <v>85337.9185906778</v>
      </c>
      <c r="Y66">
        <v>-16882.250906354198</v>
      </c>
      <c r="Z66" s="2">
        <v>21478.128484833502</v>
      </c>
      <c r="AA66" s="5">
        <v>103623.591059479</v>
      </c>
    </row>
    <row r="67" spans="1:27" x14ac:dyDescent="0.2">
      <c r="B67">
        <v>66</v>
      </c>
      <c r="C67" t="s">
        <v>26</v>
      </c>
      <c r="D67" t="s">
        <v>27</v>
      </c>
      <c r="E67">
        <v>30</v>
      </c>
      <c r="F67">
        <v>0.18</v>
      </c>
      <c r="G67" t="s">
        <v>31</v>
      </c>
      <c r="H67" s="8">
        <v>2000</v>
      </c>
      <c r="I67" s="8">
        <v>500</v>
      </c>
      <c r="J67">
        <v>0.05</v>
      </c>
      <c r="K67">
        <v>1</v>
      </c>
      <c r="L67">
        <v>0.92</v>
      </c>
      <c r="M67">
        <v>0.5</v>
      </c>
      <c r="N67">
        <v>24</v>
      </c>
      <c r="O67">
        <v>12</v>
      </c>
      <c r="P67">
        <v>-747231.05975701695</v>
      </c>
      <c r="Q67">
        <v>-787608.77641426597</v>
      </c>
      <c r="R67" s="2">
        <v>-40377.716657249599</v>
      </c>
      <c r="S67">
        <v>-574270.901669999</v>
      </c>
      <c r="T67">
        <v>-475243.18818900001</v>
      </c>
      <c r="U67" s="2">
        <v>99027.713480999897</v>
      </c>
      <c r="V67" s="5">
        <v>58649.996823750298</v>
      </c>
      <c r="W67">
        <v>-138787.29607388799</v>
      </c>
      <c r="X67">
        <v>98409.579416638298</v>
      </c>
      <c r="Y67">
        <v>-40377.716657249599</v>
      </c>
      <c r="Z67" s="2">
        <v>52894.704767155403</v>
      </c>
      <c r="AA67" s="5">
        <v>111544.701590905</v>
      </c>
    </row>
    <row r="68" spans="1:27" x14ac:dyDescent="0.2">
      <c r="B68">
        <v>67</v>
      </c>
      <c r="C68" t="s">
        <v>26</v>
      </c>
      <c r="D68" t="s">
        <v>27</v>
      </c>
      <c r="E68">
        <v>30</v>
      </c>
      <c r="F68">
        <v>0.105309999999999</v>
      </c>
      <c r="G68" t="s">
        <v>32</v>
      </c>
      <c r="H68" s="8">
        <v>2000</v>
      </c>
      <c r="I68" s="8">
        <v>500</v>
      </c>
      <c r="J68">
        <v>0.05</v>
      </c>
      <c r="K68">
        <v>1</v>
      </c>
      <c r="L68">
        <v>0.92</v>
      </c>
      <c r="M68">
        <v>0.5</v>
      </c>
      <c r="N68">
        <v>24</v>
      </c>
      <c r="O68">
        <v>12</v>
      </c>
      <c r="P68">
        <v>-747231.05975701695</v>
      </c>
      <c r="Q68">
        <v>-746419.80010779796</v>
      </c>
      <c r="R68" s="2">
        <v>811.259649218292</v>
      </c>
      <c r="S68">
        <v>-574270.901669999</v>
      </c>
      <c r="T68">
        <v>-475243.18818900001</v>
      </c>
      <c r="U68" s="2">
        <v>99027.713480999795</v>
      </c>
      <c r="V68" s="5">
        <v>99838.973130218103</v>
      </c>
      <c r="W68">
        <v>-76826.352926204505</v>
      </c>
      <c r="X68">
        <v>77637.612575422798</v>
      </c>
      <c r="Y68">
        <v>811.25964921827801</v>
      </c>
      <c r="Z68" s="2">
        <v>2537.46356221924</v>
      </c>
      <c r="AA68" s="5">
        <v>102376.436692437</v>
      </c>
    </row>
    <row r="69" spans="1:27" x14ac:dyDescent="0.2">
      <c r="B69">
        <v>68</v>
      </c>
      <c r="C69" t="s">
        <v>26</v>
      </c>
      <c r="D69" t="s">
        <v>27</v>
      </c>
      <c r="E69">
        <v>30</v>
      </c>
      <c r="F69">
        <v>8.4248000000000003E-2</v>
      </c>
      <c r="G69" t="s">
        <v>52</v>
      </c>
      <c r="H69" s="8">
        <v>2000</v>
      </c>
      <c r="I69" s="8">
        <v>500</v>
      </c>
      <c r="J69">
        <v>0.05</v>
      </c>
      <c r="K69">
        <v>1</v>
      </c>
      <c r="L69">
        <v>0.92</v>
      </c>
      <c r="M69">
        <v>0.5</v>
      </c>
      <c r="N69">
        <v>24</v>
      </c>
      <c r="O69">
        <v>12</v>
      </c>
      <c r="P69">
        <v>-747231.05975701695</v>
      </c>
      <c r="Q69">
        <v>-744028.52230397402</v>
      </c>
      <c r="R69" s="2">
        <v>3202.53745304222</v>
      </c>
      <c r="S69">
        <v>-574270.901669999</v>
      </c>
      <c r="T69">
        <v>-475243.18818900001</v>
      </c>
      <c r="U69" s="2">
        <v>99027.713480999897</v>
      </c>
      <c r="V69" s="5">
        <v>102230.25093404199</v>
      </c>
      <c r="W69">
        <v>-76557.108466205798</v>
      </c>
      <c r="X69">
        <v>79759.645919247996</v>
      </c>
      <c r="Y69">
        <v>3202.53745304227</v>
      </c>
      <c r="Z69" s="2">
        <v>75.9516882726208</v>
      </c>
      <c r="AA69" s="5">
        <v>102306.202622314</v>
      </c>
    </row>
    <row r="70" spans="1:27" x14ac:dyDescent="0.2">
      <c r="B70">
        <v>69</v>
      </c>
      <c r="C70" t="s">
        <v>26</v>
      </c>
      <c r="D70" t="s">
        <v>27</v>
      </c>
      <c r="E70">
        <v>30</v>
      </c>
      <c r="F70">
        <v>0.12637199999999901</v>
      </c>
      <c r="G70" t="s">
        <v>53</v>
      </c>
      <c r="H70" s="8">
        <v>2000</v>
      </c>
      <c r="I70" s="8">
        <v>500</v>
      </c>
      <c r="J70">
        <v>0.05</v>
      </c>
      <c r="K70">
        <v>1</v>
      </c>
      <c r="L70">
        <v>0.92</v>
      </c>
      <c r="M70">
        <v>0.5</v>
      </c>
      <c r="N70">
        <v>24</v>
      </c>
      <c r="O70">
        <v>12</v>
      </c>
      <c r="P70">
        <v>-747231.05975701695</v>
      </c>
      <c r="Q70">
        <v>-751310.82574428397</v>
      </c>
      <c r="R70" s="2">
        <v>-4079.76598726783</v>
      </c>
      <c r="S70">
        <v>-574270.901669999</v>
      </c>
      <c r="T70">
        <v>-475243.18818900001</v>
      </c>
      <c r="U70" s="2">
        <v>99027.713480999897</v>
      </c>
      <c r="V70" s="5">
        <v>94947.947493732107</v>
      </c>
      <c r="W70">
        <v>-76826.352926204607</v>
      </c>
      <c r="X70">
        <v>72746.5869389367</v>
      </c>
      <c r="Y70">
        <v>-4079.76598726784</v>
      </c>
      <c r="Z70" s="2">
        <v>8914.1870384464</v>
      </c>
      <c r="AA70" s="5">
        <v>103862.134532178</v>
      </c>
    </row>
    <row r="71" spans="1:27" x14ac:dyDescent="0.2">
      <c r="B71">
        <v>70</v>
      </c>
      <c r="C71" t="s">
        <v>26</v>
      </c>
      <c r="D71" t="s">
        <v>27</v>
      </c>
      <c r="E71">
        <v>30</v>
      </c>
      <c r="F71">
        <v>3.2141000000000003E-2</v>
      </c>
      <c r="G71" t="s">
        <v>35</v>
      </c>
      <c r="H71" s="8">
        <v>2000</v>
      </c>
      <c r="I71" s="8">
        <v>500</v>
      </c>
      <c r="J71">
        <v>0.05</v>
      </c>
      <c r="K71">
        <v>1</v>
      </c>
      <c r="L71">
        <v>0.92</v>
      </c>
      <c r="M71">
        <v>0.5</v>
      </c>
      <c r="N71">
        <v>24</v>
      </c>
      <c r="O71">
        <v>12</v>
      </c>
      <c r="P71">
        <v>-747231.05975701695</v>
      </c>
      <c r="Q71">
        <v>-744014.37307022396</v>
      </c>
      <c r="R71" s="2">
        <v>3216.6866867927602</v>
      </c>
      <c r="S71">
        <v>-574270.901669999</v>
      </c>
      <c r="T71">
        <v>-475243.18818900001</v>
      </c>
      <c r="U71" s="2">
        <v>99027.713480999897</v>
      </c>
      <c r="V71" s="5">
        <v>102244.400167792</v>
      </c>
      <c r="W71">
        <v>-76557.108466205798</v>
      </c>
      <c r="X71">
        <v>79773.7951529985</v>
      </c>
      <c r="Y71">
        <v>3216.6866867927301</v>
      </c>
      <c r="Z71" s="2">
        <v>98.142134259681796</v>
      </c>
      <c r="AA71" s="5">
        <v>102342.542302052</v>
      </c>
    </row>
    <row r="72" spans="1:27" x14ac:dyDescent="0.2">
      <c r="B72">
        <v>71</v>
      </c>
      <c r="C72" t="s">
        <v>26</v>
      </c>
      <c r="D72" t="s">
        <v>27</v>
      </c>
      <c r="E72">
        <v>30</v>
      </c>
      <c r="F72">
        <v>1.6070500000000001E-2</v>
      </c>
      <c r="G72" t="s">
        <v>36</v>
      </c>
      <c r="H72" s="8">
        <v>2000</v>
      </c>
      <c r="I72" s="8">
        <v>500</v>
      </c>
      <c r="J72">
        <v>0.05</v>
      </c>
      <c r="K72">
        <v>1</v>
      </c>
      <c r="L72">
        <v>0.92</v>
      </c>
      <c r="M72">
        <v>0.5</v>
      </c>
      <c r="N72">
        <v>24</v>
      </c>
      <c r="O72">
        <v>12</v>
      </c>
      <c r="P72">
        <v>-747231.05975701695</v>
      </c>
      <c r="Q72">
        <v>-743957.77835524501</v>
      </c>
      <c r="R72" s="2">
        <v>3273.2814017720498</v>
      </c>
      <c r="S72">
        <v>-574270.901669999</v>
      </c>
      <c r="T72">
        <v>-475243.18818900001</v>
      </c>
      <c r="U72" s="2">
        <v>99027.713480999795</v>
      </c>
      <c r="V72" s="5">
        <v>102300.994882771</v>
      </c>
      <c r="W72">
        <v>-76557.108466205798</v>
      </c>
      <c r="X72">
        <v>79830.389867977807</v>
      </c>
      <c r="Y72">
        <v>3273.2814017720498</v>
      </c>
      <c r="Z72" s="2">
        <v>3.0118833662719999</v>
      </c>
      <c r="AA72" s="5">
        <v>102304.006766138</v>
      </c>
    </row>
    <row r="73" spans="1:27" x14ac:dyDescent="0.2">
      <c r="B73">
        <v>72</v>
      </c>
      <c r="C73" t="s">
        <v>26</v>
      </c>
      <c r="D73" t="s">
        <v>27</v>
      </c>
      <c r="E73">
        <v>30</v>
      </c>
      <c r="F73">
        <v>4.8211499999999997E-2</v>
      </c>
      <c r="G73" t="s">
        <v>37</v>
      </c>
      <c r="H73" s="8">
        <v>2000</v>
      </c>
      <c r="I73" s="8">
        <v>500</v>
      </c>
      <c r="J73">
        <v>0.05</v>
      </c>
      <c r="K73">
        <v>1</v>
      </c>
      <c r="L73">
        <v>0.92</v>
      </c>
      <c r="M73">
        <v>0.5</v>
      </c>
      <c r="N73">
        <v>24</v>
      </c>
      <c r="O73">
        <v>12</v>
      </c>
      <c r="P73">
        <v>-747231.05975701695</v>
      </c>
      <c r="Q73">
        <v>-744165.08483415795</v>
      </c>
      <c r="R73" s="2">
        <v>3065.9749228584101</v>
      </c>
      <c r="S73">
        <v>-574270.90167000005</v>
      </c>
      <c r="T73">
        <v>-475243.18818900001</v>
      </c>
      <c r="U73" s="2">
        <v>99027.713480999897</v>
      </c>
      <c r="V73" s="5">
        <v>102093.688403858</v>
      </c>
      <c r="W73">
        <v>-76611.549724073906</v>
      </c>
      <c r="X73">
        <v>79677.524646932405</v>
      </c>
      <c r="Y73">
        <v>3065.9749228584901</v>
      </c>
      <c r="Z73" s="2">
        <v>311.35034742859</v>
      </c>
      <c r="AA73" s="5">
        <v>102405.03875128699</v>
      </c>
    </row>
    <row r="74" spans="1:27" s="1" customFormat="1" x14ac:dyDescent="0.2">
      <c r="A74" s="1" t="s">
        <v>47</v>
      </c>
      <c r="B74" s="1">
        <v>73</v>
      </c>
      <c r="C74" s="1" t="s">
        <v>26</v>
      </c>
      <c r="D74" s="1" t="s">
        <v>27</v>
      </c>
      <c r="E74" s="1">
        <v>50</v>
      </c>
      <c r="F74" s="1">
        <v>0</v>
      </c>
      <c r="G74" s="1" t="s">
        <v>28</v>
      </c>
      <c r="H74" s="7">
        <v>2000</v>
      </c>
      <c r="I74" s="7">
        <v>500</v>
      </c>
      <c r="J74" s="1">
        <v>0.05</v>
      </c>
      <c r="K74" s="1">
        <v>1</v>
      </c>
      <c r="L74" s="1">
        <v>0.92</v>
      </c>
      <c r="M74" s="1">
        <v>0.5</v>
      </c>
      <c r="N74" s="1">
        <v>24</v>
      </c>
      <c r="O74" s="1">
        <v>12</v>
      </c>
      <c r="P74" s="1">
        <v>-747231.05975701695</v>
      </c>
      <c r="Q74" s="1">
        <v>-743954.96366385499</v>
      </c>
      <c r="R74" s="3">
        <v>3276.0960931613799</v>
      </c>
      <c r="S74" s="1">
        <v>-957118.16945000004</v>
      </c>
      <c r="T74" s="1">
        <v>-792071.980314999</v>
      </c>
      <c r="U74" s="3">
        <v>165046.18913499999</v>
      </c>
      <c r="V74" s="6">
        <v>168322.285228161</v>
      </c>
      <c r="W74" s="1">
        <v>-76557.108466205798</v>
      </c>
      <c r="X74" s="1">
        <v>79833.204559367194</v>
      </c>
      <c r="Y74" s="1">
        <v>3276.0960931613799</v>
      </c>
      <c r="Z74" s="3">
        <v>0</v>
      </c>
      <c r="AA74" s="6">
        <v>168322.285228161</v>
      </c>
    </row>
    <row r="75" spans="1:27" s="1" customFormat="1" x14ac:dyDescent="0.2">
      <c r="B75" s="1">
        <v>74</v>
      </c>
      <c r="C75" s="1" t="s">
        <v>26</v>
      </c>
      <c r="D75" s="1" t="s">
        <v>27</v>
      </c>
      <c r="E75" s="1">
        <v>50</v>
      </c>
      <c r="F75" s="1">
        <v>0.12</v>
      </c>
      <c r="G75" s="1" t="s">
        <v>29</v>
      </c>
      <c r="H75" s="7">
        <v>2000</v>
      </c>
      <c r="I75" s="7">
        <v>500</v>
      </c>
      <c r="J75" s="1">
        <v>0.05</v>
      </c>
      <c r="K75" s="1">
        <v>1</v>
      </c>
      <c r="L75" s="1">
        <v>0.92</v>
      </c>
      <c r="M75" s="1">
        <v>0.5</v>
      </c>
      <c r="N75" s="1">
        <v>24</v>
      </c>
      <c r="O75" s="1">
        <v>12</v>
      </c>
      <c r="P75" s="1">
        <v>-747231.05975701695</v>
      </c>
      <c r="Q75" s="1">
        <v>-744027.96218375803</v>
      </c>
      <c r="R75" s="3">
        <v>3203.0975732585598</v>
      </c>
      <c r="S75" s="1">
        <v>-957118.16945000004</v>
      </c>
      <c r="T75" s="1">
        <v>-792071.98031500005</v>
      </c>
      <c r="U75" s="3">
        <v>165046.189134999</v>
      </c>
      <c r="V75" s="6">
        <v>168249.28670825801</v>
      </c>
      <c r="W75" s="1">
        <v>-76557.108466205798</v>
      </c>
      <c r="X75" s="1">
        <v>79760.206039464407</v>
      </c>
      <c r="Y75" s="1">
        <v>3203.0975732585898</v>
      </c>
      <c r="Z75" s="3">
        <v>83.181297012000002</v>
      </c>
      <c r="AA75" s="6">
        <v>168332.46800527</v>
      </c>
    </row>
    <row r="76" spans="1:27" s="1" customFormat="1" x14ac:dyDescent="0.2">
      <c r="B76" s="1">
        <v>75</v>
      </c>
      <c r="C76" s="1" t="s">
        <v>26</v>
      </c>
      <c r="D76" s="1" t="s">
        <v>27</v>
      </c>
      <c r="E76" s="1">
        <v>50</v>
      </c>
      <c r="F76" s="1">
        <v>0.15</v>
      </c>
      <c r="G76" s="1" t="s">
        <v>30</v>
      </c>
      <c r="H76" s="7">
        <v>2000</v>
      </c>
      <c r="I76" s="7">
        <v>500</v>
      </c>
      <c r="J76" s="1">
        <v>0.05</v>
      </c>
      <c r="K76" s="1">
        <v>1</v>
      </c>
      <c r="L76" s="1">
        <v>0.92</v>
      </c>
      <c r="M76" s="1">
        <v>0.5</v>
      </c>
      <c r="N76" s="1">
        <v>24</v>
      </c>
      <c r="O76" s="1">
        <v>12</v>
      </c>
      <c r="P76" s="1">
        <v>-747231.05975701695</v>
      </c>
      <c r="Q76" s="1">
        <v>-764113.31105468795</v>
      </c>
      <c r="R76" s="3">
        <v>-16882.251297670999</v>
      </c>
      <c r="S76" s="1">
        <v>-957118.16945000004</v>
      </c>
      <c r="T76" s="1">
        <v>-792071.980314999</v>
      </c>
      <c r="U76" s="3">
        <v>165046.18913499999</v>
      </c>
      <c r="V76" s="6">
        <v>148163.93783732899</v>
      </c>
      <c r="W76" s="1">
        <v>-102220.16949703199</v>
      </c>
      <c r="X76" s="1">
        <v>85337.918199360996</v>
      </c>
      <c r="Y76" s="1">
        <v>-16882.2512976709</v>
      </c>
      <c r="Z76" s="3">
        <v>21478.129042203502</v>
      </c>
      <c r="AA76" s="6">
        <v>169642.06687953201</v>
      </c>
    </row>
    <row r="77" spans="1:27" s="1" customFormat="1" x14ac:dyDescent="0.2">
      <c r="B77" s="1">
        <v>76</v>
      </c>
      <c r="C77" s="1" t="s">
        <v>26</v>
      </c>
      <c r="D77" s="1" t="s">
        <v>27</v>
      </c>
      <c r="E77" s="1">
        <v>50</v>
      </c>
      <c r="F77" s="1">
        <v>0.18</v>
      </c>
      <c r="G77" s="1" t="s">
        <v>31</v>
      </c>
      <c r="H77" s="7">
        <v>2000</v>
      </c>
      <c r="I77" s="7">
        <v>500</v>
      </c>
      <c r="J77" s="1">
        <v>0.05</v>
      </c>
      <c r="K77" s="1">
        <v>1</v>
      </c>
      <c r="L77" s="1">
        <v>0.92</v>
      </c>
      <c r="M77" s="1">
        <v>0.5</v>
      </c>
      <c r="N77" s="1">
        <v>24</v>
      </c>
      <c r="O77" s="1">
        <v>12</v>
      </c>
      <c r="P77" s="1">
        <v>-747231.05975701695</v>
      </c>
      <c r="Q77" s="1">
        <v>-787673.20630536496</v>
      </c>
      <c r="R77" s="3">
        <v>-40442.146548348697</v>
      </c>
      <c r="S77" s="1">
        <v>-957118.16945000004</v>
      </c>
      <c r="T77" s="1">
        <v>-792071.980314999</v>
      </c>
      <c r="U77" s="3">
        <v>165046.18913499999</v>
      </c>
      <c r="V77" s="6">
        <v>124604.042586651</v>
      </c>
      <c r="W77" s="1">
        <v>-138877.16792173599</v>
      </c>
      <c r="X77" s="1">
        <v>98435.021373387703</v>
      </c>
      <c r="Y77" s="1">
        <v>-40442.146548348603</v>
      </c>
      <c r="Z77" s="3">
        <v>52966.707928711403</v>
      </c>
      <c r="AA77" s="6">
        <v>177570.75051536199</v>
      </c>
    </row>
    <row r="78" spans="1:27" s="1" customFormat="1" x14ac:dyDescent="0.2">
      <c r="B78" s="1">
        <v>77</v>
      </c>
      <c r="C78" s="1" t="s">
        <v>26</v>
      </c>
      <c r="D78" s="1" t="s">
        <v>27</v>
      </c>
      <c r="E78" s="1">
        <v>50</v>
      </c>
      <c r="F78" s="1">
        <v>0.105309999999999</v>
      </c>
      <c r="G78" s="1" t="s">
        <v>32</v>
      </c>
      <c r="H78" s="7">
        <v>2000</v>
      </c>
      <c r="I78" s="7">
        <v>500</v>
      </c>
      <c r="J78" s="1">
        <v>0.05</v>
      </c>
      <c r="K78" s="1">
        <v>1</v>
      </c>
      <c r="L78" s="1">
        <v>0.92</v>
      </c>
      <c r="M78" s="1">
        <v>0.5</v>
      </c>
      <c r="N78" s="1">
        <v>24</v>
      </c>
      <c r="O78" s="1">
        <v>12</v>
      </c>
      <c r="P78" s="1">
        <v>-747231.05975701695</v>
      </c>
      <c r="Q78" s="1">
        <v>-746442.65548940003</v>
      </c>
      <c r="R78" s="3">
        <v>788.40426761657</v>
      </c>
      <c r="S78" s="1">
        <v>-957118.16945000004</v>
      </c>
      <c r="T78" s="1">
        <v>-792071.98031500005</v>
      </c>
      <c r="U78" s="3">
        <v>165046.189134999</v>
      </c>
      <c r="V78" s="6">
        <v>165834.59340261601</v>
      </c>
      <c r="W78" s="1">
        <v>-76826.352926204505</v>
      </c>
      <c r="X78" s="1">
        <v>77614.757193821104</v>
      </c>
      <c r="Y78" s="1">
        <v>788.40426761651099</v>
      </c>
      <c r="Z78" s="3">
        <v>2560.3189438210002</v>
      </c>
      <c r="AA78" s="6">
        <v>168394.91234643699</v>
      </c>
    </row>
    <row r="79" spans="1:27" s="1" customFormat="1" x14ac:dyDescent="0.2">
      <c r="B79" s="1">
        <v>78</v>
      </c>
      <c r="C79" s="1" t="s">
        <v>26</v>
      </c>
      <c r="D79" s="1" t="s">
        <v>27</v>
      </c>
      <c r="E79" s="1">
        <v>50</v>
      </c>
      <c r="F79" s="1">
        <v>8.4248000000000003E-2</v>
      </c>
      <c r="G79" s="1" t="s">
        <v>52</v>
      </c>
      <c r="H79" s="7">
        <v>2000</v>
      </c>
      <c r="I79" s="7">
        <v>500</v>
      </c>
      <c r="J79" s="1">
        <v>0.05</v>
      </c>
      <c r="K79" s="1">
        <v>1</v>
      </c>
      <c r="L79" s="1">
        <v>0.92</v>
      </c>
      <c r="M79" s="1">
        <v>0.5</v>
      </c>
      <c r="N79" s="1">
        <v>24</v>
      </c>
      <c r="O79" s="1">
        <v>12</v>
      </c>
      <c r="P79" s="1">
        <v>-747231.05975701695</v>
      </c>
      <c r="Q79" s="1">
        <v>-744028.52230397402</v>
      </c>
      <c r="R79" s="3">
        <v>3202.53745304222</v>
      </c>
      <c r="S79" s="1">
        <v>-957118.16945000004</v>
      </c>
      <c r="T79" s="1">
        <v>-792071.98031500005</v>
      </c>
      <c r="U79" s="3">
        <v>165046.189134999</v>
      </c>
      <c r="V79" s="6">
        <v>168248.726588041</v>
      </c>
      <c r="W79" s="1">
        <v>-76557.108466205798</v>
      </c>
      <c r="X79" s="1">
        <v>79759.645919247996</v>
      </c>
      <c r="Y79" s="1">
        <v>3202.53745304228</v>
      </c>
      <c r="Z79" s="3">
        <v>75.951688272620899</v>
      </c>
      <c r="AA79" s="6">
        <v>168324.67827631399</v>
      </c>
    </row>
    <row r="80" spans="1:27" s="1" customFormat="1" x14ac:dyDescent="0.2">
      <c r="B80" s="1">
        <v>79</v>
      </c>
      <c r="C80" s="1" t="s">
        <v>26</v>
      </c>
      <c r="D80" s="1" t="s">
        <v>27</v>
      </c>
      <c r="E80" s="1">
        <v>50</v>
      </c>
      <c r="F80" s="1">
        <v>0.12637199999999901</v>
      </c>
      <c r="G80" s="1" t="s">
        <v>53</v>
      </c>
      <c r="H80" s="7">
        <v>2000</v>
      </c>
      <c r="I80" s="7">
        <v>500</v>
      </c>
      <c r="J80" s="1">
        <v>0.05</v>
      </c>
      <c r="K80" s="1">
        <v>1</v>
      </c>
      <c r="L80" s="1">
        <v>0.92</v>
      </c>
      <c r="M80" s="1">
        <v>0.5</v>
      </c>
      <c r="N80" s="1">
        <v>24</v>
      </c>
      <c r="O80" s="1">
        <v>12</v>
      </c>
      <c r="P80" s="1">
        <v>-747231.05975701695</v>
      </c>
      <c r="Q80" s="1">
        <v>-751310.82574431202</v>
      </c>
      <c r="R80" s="3">
        <v>-4079.7659872950699</v>
      </c>
      <c r="S80" s="1">
        <v>-957118.16945000004</v>
      </c>
      <c r="T80" s="1">
        <v>-792071.980314999</v>
      </c>
      <c r="U80" s="3">
        <v>165046.18913499999</v>
      </c>
      <c r="V80" s="6">
        <v>160966.42314770399</v>
      </c>
      <c r="W80" s="1">
        <v>-76826.352926204607</v>
      </c>
      <c r="X80" s="1">
        <v>72746.586938909502</v>
      </c>
      <c r="Y80" s="1">
        <v>-4079.7659872950298</v>
      </c>
      <c r="Z80" s="3">
        <v>8914.18703847902</v>
      </c>
      <c r="AA80" s="6">
        <v>169880.61018618301</v>
      </c>
    </row>
    <row r="81" spans="1:27" s="1" customFormat="1" x14ac:dyDescent="0.2">
      <c r="B81" s="1">
        <v>80</v>
      </c>
      <c r="C81" s="1" t="s">
        <v>26</v>
      </c>
      <c r="D81" s="1" t="s">
        <v>27</v>
      </c>
      <c r="E81" s="1">
        <v>50</v>
      </c>
      <c r="F81" s="1">
        <v>3.2141000000000003E-2</v>
      </c>
      <c r="G81" s="1" t="s">
        <v>35</v>
      </c>
      <c r="H81" s="7">
        <v>2000</v>
      </c>
      <c r="I81" s="7">
        <v>500</v>
      </c>
      <c r="J81" s="1">
        <v>0.05</v>
      </c>
      <c r="K81" s="1">
        <v>1</v>
      </c>
      <c r="L81" s="1">
        <v>0.92</v>
      </c>
      <c r="M81" s="1">
        <v>0.5</v>
      </c>
      <c r="N81" s="1">
        <v>24</v>
      </c>
      <c r="O81" s="1">
        <v>12</v>
      </c>
      <c r="P81" s="1">
        <v>-747231.05975701695</v>
      </c>
      <c r="Q81" s="1">
        <v>-744014.37307022396</v>
      </c>
      <c r="R81" s="3">
        <v>3216.6866867927602</v>
      </c>
      <c r="S81" s="1">
        <v>-957118.16945000004</v>
      </c>
      <c r="T81" s="1">
        <v>-792071.980314999</v>
      </c>
      <c r="U81" s="3">
        <v>165046.18913499999</v>
      </c>
      <c r="V81" s="6">
        <v>168262.875821792</v>
      </c>
      <c r="W81" s="1">
        <v>-76557.108466205798</v>
      </c>
      <c r="X81" s="1">
        <v>79773.7951529985</v>
      </c>
      <c r="Y81" s="1">
        <v>3216.6866867927101</v>
      </c>
      <c r="Z81" s="3">
        <v>98.142134259681796</v>
      </c>
      <c r="AA81" s="6">
        <v>168361.017956052</v>
      </c>
    </row>
    <row r="82" spans="1:27" s="1" customFormat="1" x14ac:dyDescent="0.2">
      <c r="B82" s="1">
        <v>81</v>
      </c>
      <c r="C82" s="1" t="s">
        <v>26</v>
      </c>
      <c r="D82" s="1" t="s">
        <v>27</v>
      </c>
      <c r="E82" s="1">
        <v>50</v>
      </c>
      <c r="F82" s="1">
        <v>1.6070500000000001E-2</v>
      </c>
      <c r="G82" s="1" t="s">
        <v>36</v>
      </c>
      <c r="H82" s="7">
        <v>2000</v>
      </c>
      <c r="I82" s="7">
        <v>500</v>
      </c>
      <c r="J82" s="1">
        <v>0.05</v>
      </c>
      <c r="K82" s="1">
        <v>1</v>
      </c>
      <c r="L82" s="1">
        <v>0.92</v>
      </c>
      <c r="M82" s="1">
        <v>0.5</v>
      </c>
      <c r="N82" s="1">
        <v>24</v>
      </c>
      <c r="O82" s="1">
        <v>12</v>
      </c>
      <c r="P82" s="1">
        <v>-747231.05975701695</v>
      </c>
      <c r="Q82" s="1">
        <v>-743957.77835524501</v>
      </c>
      <c r="R82" s="3">
        <v>3273.2814017720498</v>
      </c>
      <c r="S82" s="1">
        <v>-957118.16945000004</v>
      </c>
      <c r="T82" s="1">
        <v>-792071.980314999</v>
      </c>
      <c r="U82" s="3">
        <v>165046.18913499999</v>
      </c>
      <c r="V82" s="6">
        <v>168319.47053677199</v>
      </c>
      <c r="W82" s="1">
        <v>-76557.108466205798</v>
      </c>
      <c r="X82" s="1">
        <v>79830.389867977807</v>
      </c>
      <c r="Y82" s="1">
        <v>3273.2814017720302</v>
      </c>
      <c r="Z82" s="3">
        <v>3.0118833662720101</v>
      </c>
      <c r="AA82" s="6">
        <v>168322.482420138</v>
      </c>
    </row>
    <row r="83" spans="1:27" s="1" customFormat="1" x14ac:dyDescent="0.2">
      <c r="B83" s="1">
        <v>82</v>
      </c>
      <c r="C83" s="1" t="s">
        <v>26</v>
      </c>
      <c r="D83" s="1" t="s">
        <v>27</v>
      </c>
      <c r="E83" s="1">
        <v>50</v>
      </c>
      <c r="F83" s="1">
        <v>4.8211499999999997E-2</v>
      </c>
      <c r="G83" s="1" t="s">
        <v>37</v>
      </c>
      <c r="H83" s="7">
        <v>2000</v>
      </c>
      <c r="I83" s="7">
        <v>500</v>
      </c>
      <c r="J83" s="1">
        <v>0.05</v>
      </c>
      <c r="K83" s="1">
        <v>1</v>
      </c>
      <c r="L83" s="1">
        <v>0.92</v>
      </c>
      <c r="M83" s="1">
        <v>0.5</v>
      </c>
      <c r="N83" s="1">
        <v>24</v>
      </c>
      <c r="O83" s="1">
        <v>12</v>
      </c>
      <c r="P83" s="1">
        <v>-747231.05975701695</v>
      </c>
      <c r="Q83" s="1">
        <v>-744165.08483415795</v>
      </c>
      <c r="R83" s="3">
        <v>3065.9749228584101</v>
      </c>
      <c r="S83" s="1">
        <v>-957118.16945000004</v>
      </c>
      <c r="T83" s="1">
        <v>-792071.98031500005</v>
      </c>
      <c r="U83" s="3">
        <v>165046.18913499999</v>
      </c>
      <c r="V83" s="6">
        <v>168112.164057858</v>
      </c>
      <c r="W83" s="1">
        <v>-76611.549724073906</v>
      </c>
      <c r="X83" s="1">
        <v>79677.524646932405</v>
      </c>
      <c r="Y83" s="1">
        <v>3065.9749228584901</v>
      </c>
      <c r="Z83" s="3">
        <v>311.35034742859</v>
      </c>
      <c r="AA83" s="6">
        <v>168423.51440528699</v>
      </c>
    </row>
    <row r="84" spans="1:27" x14ac:dyDescent="0.2">
      <c r="A84" t="s">
        <v>48</v>
      </c>
      <c r="B84">
        <v>83</v>
      </c>
      <c r="C84" t="s">
        <v>26</v>
      </c>
      <c r="D84" t="s">
        <v>27</v>
      </c>
      <c r="E84">
        <v>5</v>
      </c>
      <c r="F84">
        <v>0</v>
      </c>
      <c r="G84" t="s">
        <v>28</v>
      </c>
      <c r="H84" s="8">
        <v>2000</v>
      </c>
      <c r="I84" s="8">
        <v>500</v>
      </c>
      <c r="J84">
        <v>0.05</v>
      </c>
      <c r="K84">
        <v>1</v>
      </c>
      <c r="L84">
        <v>0.92</v>
      </c>
      <c r="M84">
        <v>0.5</v>
      </c>
      <c r="N84">
        <v>24</v>
      </c>
      <c r="O84">
        <v>12</v>
      </c>
      <c r="P84">
        <v>-747231.05975701695</v>
      </c>
      <c r="Q84">
        <v>-743954.96366385499</v>
      </c>
      <c r="R84" s="2">
        <v>3276.09609316149</v>
      </c>
      <c r="S84">
        <v>-95711.816944999999</v>
      </c>
      <c r="T84">
        <v>-79207.198031499996</v>
      </c>
      <c r="U84" s="2">
        <v>16504.6189134999</v>
      </c>
      <c r="V84" s="5">
        <v>19780.715006661401</v>
      </c>
      <c r="W84">
        <v>-76557.108466205798</v>
      </c>
      <c r="X84">
        <v>79833.204559367106</v>
      </c>
      <c r="Y84">
        <v>3276.0960931613599</v>
      </c>
      <c r="Z84" s="2">
        <v>0</v>
      </c>
      <c r="AA84" s="5">
        <v>19780.715006661401</v>
      </c>
    </row>
    <row r="85" spans="1:27" x14ac:dyDescent="0.2">
      <c r="B85">
        <v>84</v>
      </c>
      <c r="C85" t="s">
        <v>26</v>
      </c>
      <c r="D85" t="s">
        <v>27</v>
      </c>
      <c r="E85">
        <v>5</v>
      </c>
      <c r="F85">
        <v>0.12</v>
      </c>
      <c r="G85" t="s">
        <v>29</v>
      </c>
      <c r="H85" s="8">
        <v>2000</v>
      </c>
      <c r="I85" s="8">
        <v>500</v>
      </c>
      <c r="J85">
        <v>0.05</v>
      </c>
      <c r="K85">
        <v>1</v>
      </c>
      <c r="L85">
        <v>0.92</v>
      </c>
      <c r="M85">
        <v>0.5</v>
      </c>
      <c r="N85">
        <v>24</v>
      </c>
      <c r="O85">
        <v>12</v>
      </c>
      <c r="P85">
        <v>-747231.05975701695</v>
      </c>
      <c r="Q85">
        <v>-744027.96218375803</v>
      </c>
      <c r="R85" s="2">
        <v>3203.0975732585598</v>
      </c>
      <c r="S85">
        <v>-95711.816944999999</v>
      </c>
      <c r="T85">
        <v>-79207.198031499996</v>
      </c>
      <c r="U85" s="2">
        <v>16504.6189134999</v>
      </c>
      <c r="V85" s="5">
        <v>19707.716486758502</v>
      </c>
      <c r="W85">
        <v>-76557.108466205798</v>
      </c>
      <c r="X85">
        <v>79760.206039464407</v>
      </c>
      <c r="Y85">
        <v>3203.0975732585898</v>
      </c>
      <c r="Z85" s="2">
        <v>83.181297012000101</v>
      </c>
      <c r="AA85" s="5">
        <v>19790.897783770499</v>
      </c>
    </row>
    <row r="86" spans="1:27" x14ac:dyDescent="0.2">
      <c r="B86">
        <v>85</v>
      </c>
      <c r="C86" t="s">
        <v>26</v>
      </c>
      <c r="D86" t="s">
        <v>27</v>
      </c>
      <c r="E86">
        <v>5</v>
      </c>
      <c r="F86">
        <v>0.15</v>
      </c>
      <c r="G86" t="s">
        <v>30</v>
      </c>
      <c r="H86" s="8">
        <v>2000</v>
      </c>
      <c r="I86" s="8">
        <v>500</v>
      </c>
      <c r="J86">
        <v>0.05</v>
      </c>
      <c r="K86">
        <v>1</v>
      </c>
      <c r="L86">
        <v>0.92</v>
      </c>
      <c r="M86">
        <v>0.5</v>
      </c>
      <c r="N86">
        <v>24</v>
      </c>
      <c r="O86">
        <v>12</v>
      </c>
      <c r="P86">
        <v>-747231.05975701695</v>
      </c>
      <c r="Q86">
        <v>-764113.31091066997</v>
      </c>
      <c r="R86" s="2">
        <v>-16882.251153653298</v>
      </c>
      <c r="S86">
        <v>-95711.816944999999</v>
      </c>
      <c r="T86">
        <v>-79207.198031499996</v>
      </c>
      <c r="U86" s="2">
        <v>16504.6189134999</v>
      </c>
      <c r="V86" s="5">
        <v>-377.63224015338301</v>
      </c>
      <c r="W86">
        <v>-102220.16949703199</v>
      </c>
      <c r="X86">
        <v>85337.918343378697</v>
      </c>
      <c r="Y86">
        <v>-16882.251153653298</v>
      </c>
      <c r="Z86" s="2">
        <v>21478.128837078501</v>
      </c>
      <c r="AA86" s="5">
        <v>21100.496596925099</v>
      </c>
    </row>
    <row r="87" spans="1:27" x14ac:dyDescent="0.2">
      <c r="B87">
        <v>86</v>
      </c>
      <c r="C87" t="s">
        <v>26</v>
      </c>
      <c r="D87" t="s">
        <v>27</v>
      </c>
      <c r="E87">
        <v>5</v>
      </c>
      <c r="F87">
        <v>0.18</v>
      </c>
      <c r="G87" t="s">
        <v>31</v>
      </c>
      <c r="H87" s="8">
        <v>2000</v>
      </c>
      <c r="I87" s="8">
        <v>500</v>
      </c>
      <c r="J87">
        <v>0.05</v>
      </c>
      <c r="K87">
        <v>1</v>
      </c>
      <c r="L87">
        <v>0.92</v>
      </c>
      <c r="M87">
        <v>0.5</v>
      </c>
      <c r="N87">
        <v>24</v>
      </c>
      <c r="O87">
        <v>12</v>
      </c>
      <c r="P87">
        <v>-747231.05975701695</v>
      </c>
      <c r="Q87">
        <v>-787564.37300458294</v>
      </c>
      <c r="R87" s="2">
        <v>-40333.313247566599</v>
      </c>
      <c r="S87">
        <v>-95711.816944999999</v>
      </c>
      <c r="T87">
        <v>-79207.198031499996</v>
      </c>
      <c r="U87" s="2">
        <v>16504.618913499999</v>
      </c>
      <c r="V87" s="5">
        <v>-23828.6943340666</v>
      </c>
      <c r="W87">
        <v>-138783.55836274399</v>
      </c>
      <c r="X87">
        <v>98450.245115177604</v>
      </c>
      <c r="Y87">
        <v>-40333.313247566701</v>
      </c>
      <c r="Z87" s="2">
        <v>52852.1033181854</v>
      </c>
      <c r="AA87" s="5">
        <v>29023.408984118701</v>
      </c>
    </row>
    <row r="88" spans="1:27" x14ac:dyDescent="0.2">
      <c r="B88">
        <v>87</v>
      </c>
      <c r="C88" t="s">
        <v>26</v>
      </c>
      <c r="D88" t="s">
        <v>27</v>
      </c>
      <c r="E88">
        <v>5</v>
      </c>
      <c r="F88">
        <v>0.105309999999999</v>
      </c>
      <c r="G88" t="s">
        <v>32</v>
      </c>
      <c r="H88" s="8">
        <v>2000</v>
      </c>
      <c r="I88" s="8">
        <v>500</v>
      </c>
      <c r="J88">
        <v>0.05</v>
      </c>
      <c r="K88">
        <v>1</v>
      </c>
      <c r="L88">
        <v>0.92</v>
      </c>
      <c r="M88">
        <v>0.5</v>
      </c>
      <c r="N88">
        <v>24</v>
      </c>
      <c r="O88">
        <v>12</v>
      </c>
      <c r="P88">
        <v>-747231.05975701695</v>
      </c>
      <c r="Q88">
        <v>-746421.59503837302</v>
      </c>
      <c r="R88" s="2">
        <v>809.464718644041</v>
      </c>
      <c r="S88">
        <v>-95711.816944999999</v>
      </c>
      <c r="T88">
        <v>-79207.198031499996</v>
      </c>
      <c r="U88" s="2">
        <v>16504.618913499999</v>
      </c>
      <c r="V88" s="5">
        <v>17314.083632144</v>
      </c>
      <c r="W88">
        <v>-76826.352926204505</v>
      </c>
      <c r="X88">
        <v>77635.817644848503</v>
      </c>
      <c r="Y88">
        <v>809.46471864398302</v>
      </c>
      <c r="Z88" s="2">
        <v>2539.25849279353</v>
      </c>
      <c r="AA88" s="5">
        <v>19853.342124937499</v>
      </c>
    </row>
    <row r="89" spans="1:27" x14ac:dyDescent="0.2">
      <c r="B89">
        <v>88</v>
      </c>
      <c r="C89" t="s">
        <v>26</v>
      </c>
      <c r="D89" t="s">
        <v>27</v>
      </c>
      <c r="E89">
        <v>5</v>
      </c>
      <c r="F89">
        <v>8.4248000000000003E-2</v>
      </c>
      <c r="G89" t="s">
        <v>52</v>
      </c>
      <c r="H89" s="8">
        <v>2000</v>
      </c>
      <c r="I89" s="8">
        <v>500</v>
      </c>
      <c r="J89">
        <v>0.05</v>
      </c>
      <c r="K89">
        <v>1</v>
      </c>
      <c r="L89">
        <v>0.92</v>
      </c>
      <c r="M89">
        <v>0.5</v>
      </c>
      <c r="N89">
        <v>24</v>
      </c>
      <c r="O89">
        <v>12</v>
      </c>
      <c r="P89">
        <v>-747231.05975701695</v>
      </c>
      <c r="Q89">
        <v>-744028.52230397402</v>
      </c>
      <c r="R89" s="2">
        <v>3202.53745304222</v>
      </c>
      <c r="S89">
        <v>-95711.816944999999</v>
      </c>
      <c r="T89">
        <v>-79207.198031499996</v>
      </c>
      <c r="U89" s="2">
        <v>16504.6189134999</v>
      </c>
      <c r="V89" s="5">
        <v>19707.1563665422</v>
      </c>
      <c r="W89">
        <v>-76557.108466205798</v>
      </c>
      <c r="X89">
        <v>79759.645919247996</v>
      </c>
      <c r="Y89">
        <v>3202.53745304228</v>
      </c>
      <c r="Z89" s="2">
        <v>75.9516882726208</v>
      </c>
      <c r="AA89" s="5">
        <v>19783.108054814798</v>
      </c>
    </row>
    <row r="90" spans="1:27" x14ac:dyDescent="0.2">
      <c r="B90">
        <v>89</v>
      </c>
      <c r="C90" t="s">
        <v>26</v>
      </c>
      <c r="D90" t="s">
        <v>27</v>
      </c>
      <c r="E90">
        <v>5</v>
      </c>
      <c r="F90">
        <v>0.12637199999999901</v>
      </c>
      <c r="G90" t="s">
        <v>53</v>
      </c>
      <c r="H90" s="8">
        <v>2000</v>
      </c>
      <c r="I90" s="8">
        <v>500</v>
      </c>
      <c r="J90">
        <v>0.05</v>
      </c>
      <c r="K90">
        <v>1</v>
      </c>
      <c r="L90">
        <v>0.92</v>
      </c>
      <c r="M90">
        <v>0.5</v>
      </c>
      <c r="N90">
        <v>24</v>
      </c>
      <c r="O90">
        <v>12</v>
      </c>
      <c r="P90">
        <v>-747231.05975701695</v>
      </c>
      <c r="Q90">
        <v>-751310.82574431202</v>
      </c>
      <c r="R90" s="2">
        <v>-4079.7659872950699</v>
      </c>
      <c r="S90">
        <v>-95711.816944999999</v>
      </c>
      <c r="T90">
        <v>-79207.198031499996</v>
      </c>
      <c r="U90" s="2">
        <v>16504.6189134999</v>
      </c>
      <c r="V90" s="5">
        <v>12424.8529262049</v>
      </c>
      <c r="W90">
        <v>-76826.352926204607</v>
      </c>
      <c r="X90">
        <v>72746.586938909502</v>
      </c>
      <c r="Y90">
        <v>-4079.7659872950098</v>
      </c>
      <c r="Z90" s="2">
        <v>8914.18703847902</v>
      </c>
      <c r="AA90" s="5">
        <v>21339.0399646839</v>
      </c>
    </row>
    <row r="91" spans="1:27" x14ac:dyDescent="0.2">
      <c r="B91">
        <v>90</v>
      </c>
      <c r="C91" t="s">
        <v>26</v>
      </c>
      <c r="D91" t="s">
        <v>27</v>
      </c>
      <c r="E91">
        <v>5</v>
      </c>
      <c r="F91">
        <v>3.2141000000000003E-2</v>
      </c>
      <c r="G91" t="s">
        <v>35</v>
      </c>
      <c r="H91" s="8">
        <v>2000</v>
      </c>
      <c r="I91" s="8">
        <v>500</v>
      </c>
      <c r="J91">
        <v>0.05</v>
      </c>
      <c r="K91">
        <v>1</v>
      </c>
      <c r="L91">
        <v>0.92</v>
      </c>
      <c r="M91">
        <v>0.5</v>
      </c>
      <c r="N91">
        <v>24</v>
      </c>
      <c r="O91">
        <v>12</v>
      </c>
      <c r="P91">
        <v>-747231.05975701695</v>
      </c>
      <c r="Q91">
        <v>-744014.37307022396</v>
      </c>
      <c r="R91" s="2">
        <v>3216.6866867927602</v>
      </c>
      <c r="S91">
        <v>-95711.816944999999</v>
      </c>
      <c r="T91">
        <v>-79207.198031499996</v>
      </c>
      <c r="U91" s="2">
        <v>16504.6189134999</v>
      </c>
      <c r="V91" s="5">
        <v>19721.305600292701</v>
      </c>
      <c r="W91">
        <v>-76557.108466205798</v>
      </c>
      <c r="X91">
        <v>79773.7951529985</v>
      </c>
      <c r="Y91">
        <v>3216.6866867927301</v>
      </c>
      <c r="Z91" s="2">
        <v>98.142134259681796</v>
      </c>
      <c r="AA91" s="5">
        <v>19819.447734552399</v>
      </c>
    </row>
    <row r="92" spans="1:27" x14ac:dyDescent="0.2">
      <c r="B92">
        <v>91</v>
      </c>
      <c r="C92" t="s">
        <v>26</v>
      </c>
      <c r="D92" t="s">
        <v>27</v>
      </c>
      <c r="E92">
        <v>5</v>
      </c>
      <c r="F92">
        <v>1.6070500000000001E-2</v>
      </c>
      <c r="G92" t="s">
        <v>36</v>
      </c>
      <c r="H92" s="8">
        <v>2000</v>
      </c>
      <c r="I92" s="8">
        <v>500</v>
      </c>
      <c r="J92">
        <v>0.05</v>
      </c>
      <c r="K92">
        <v>1</v>
      </c>
      <c r="L92">
        <v>0.92</v>
      </c>
      <c r="M92">
        <v>0.5</v>
      </c>
      <c r="N92">
        <v>24</v>
      </c>
      <c r="O92">
        <v>12</v>
      </c>
      <c r="P92">
        <v>-747231.05975701695</v>
      </c>
      <c r="Q92">
        <v>-743957.77835524501</v>
      </c>
      <c r="R92" s="2">
        <v>3273.2814017720498</v>
      </c>
      <c r="S92">
        <v>-95711.816944999999</v>
      </c>
      <c r="T92">
        <v>-79207.198031499996</v>
      </c>
      <c r="U92" s="2">
        <v>16504.6189134999</v>
      </c>
      <c r="V92" s="5">
        <v>19777.900315272</v>
      </c>
      <c r="W92">
        <v>-76557.108466205798</v>
      </c>
      <c r="X92">
        <v>79830.389867977807</v>
      </c>
      <c r="Y92">
        <v>3273.2814017720302</v>
      </c>
      <c r="Z92" s="2">
        <v>3.0118833662719999</v>
      </c>
      <c r="AA92" s="5">
        <v>19780.9121986383</v>
      </c>
    </row>
    <row r="93" spans="1:27" x14ac:dyDescent="0.2">
      <c r="B93">
        <v>92</v>
      </c>
      <c r="C93" t="s">
        <v>26</v>
      </c>
      <c r="D93" t="s">
        <v>27</v>
      </c>
      <c r="E93">
        <v>5</v>
      </c>
      <c r="F93">
        <v>4.8211499999999997E-2</v>
      </c>
      <c r="G93" t="s">
        <v>37</v>
      </c>
      <c r="H93" s="8">
        <v>2000</v>
      </c>
      <c r="I93" s="8">
        <v>500</v>
      </c>
      <c r="J93">
        <v>0.05</v>
      </c>
      <c r="K93">
        <v>1</v>
      </c>
      <c r="L93">
        <v>0.92</v>
      </c>
      <c r="M93">
        <v>0.5</v>
      </c>
      <c r="N93">
        <v>24</v>
      </c>
      <c r="O93">
        <v>12</v>
      </c>
      <c r="P93">
        <v>-747231.05975701695</v>
      </c>
      <c r="Q93">
        <v>-744165.08483415795</v>
      </c>
      <c r="R93" s="2">
        <v>3065.9749228584101</v>
      </c>
      <c r="S93">
        <v>-95711.816944999999</v>
      </c>
      <c r="T93">
        <v>-79207.198031499996</v>
      </c>
      <c r="U93" s="2">
        <v>16504.618913499999</v>
      </c>
      <c r="V93" s="5">
        <v>19570.593836358399</v>
      </c>
      <c r="W93">
        <v>-76611.549724073906</v>
      </c>
      <c r="X93">
        <v>79677.524646932405</v>
      </c>
      <c r="Y93">
        <v>3065.9749228584901</v>
      </c>
      <c r="Z93" s="2">
        <v>311.35034742859</v>
      </c>
      <c r="AA93" s="5">
        <v>19881.944183787</v>
      </c>
    </row>
    <row r="94" spans="1:27" s="9" customFormat="1" x14ac:dyDescent="0.2">
      <c r="A94" s="9" t="s">
        <v>48</v>
      </c>
      <c r="B94" s="9">
        <v>93</v>
      </c>
      <c r="C94" s="9" t="s">
        <v>26</v>
      </c>
      <c r="D94" s="9" t="s">
        <v>27</v>
      </c>
      <c r="E94" s="9">
        <v>10</v>
      </c>
      <c r="F94" s="9">
        <v>0.15796499999999999</v>
      </c>
      <c r="G94" s="9" t="s">
        <v>54</v>
      </c>
      <c r="H94" s="9">
        <v>2000</v>
      </c>
      <c r="I94" s="9">
        <v>500</v>
      </c>
      <c r="J94" s="9">
        <v>0.05</v>
      </c>
      <c r="K94" s="9">
        <v>1</v>
      </c>
      <c r="L94" s="9">
        <v>0.92</v>
      </c>
      <c r="M94" s="9">
        <v>0.5</v>
      </c>
      <c r="N94" s="9">
        <v>24</v>
      </c>
      <c r="O94" s="9">
        <v>12</v>
      </c>
      <c r="P94" s="9">
        <v>-747231.05980000005</v>
      </c>
      <c r="Q94" s="9">
        <v>-785774.04410000006</v>
      </c>
      <c r="R94" s="10">
        <v>-38542.984360000002</v>
      </c>
      <c r="S94" s="9">
        <v>-191423.63389999999</v>
      </c>
      <c r="T94" s="9">
        <v>-158414.39610000001</v>
      </c>
      <c r="U94" s="10">
        <v>33009.237829999998</v>
      </c>
      <c r="V94" s="11">
        <v>-5533.7465359999997</v>
      </c>
      <c r="W94" s="9">
        <v>-138041.32199999999</v>
      </c>
      <c r="X94" s="9">
        <v>99498.337599999999</v>
      </c>
      <c r="Y94" s="9">
        <v>-38542.984360000002</v>
      </c>
      <c r="Z94" s="10">
        <v>48146.229590000003</v>
      </c>
      <c r="AA94" s="11">
        <v>42612.483059999999</v>
      </c>
    </row>
    <row r="95" spans="1:27" s="9" customFormat="1" x14ac:dyDescent="0.2">
      <c r="B95" s="9">
        <v>94</v>
      </c>
      <c r="C95" s="9" t="s">
        <v>26</v>
      </c>
      <c r="D95" s="9" t="s">
        <v>27</v>
      </c>
      <c r="E95" s="9">
        <v>10</v>
      </c>
      <c r="F95" s="9">
        <v>0.136903</v>
      </c>
      <c r="G95" s="9" t="s">
        <v>55</v>
      </c>
      <c r="H95" s="9">
        <v>2000</v>
      </c>
      <c r="I95" s="9">
        <v>500</v>
      </c>
      <c r="J95" s="9">
        <v>0.05</v>
      </c>
      <c r="K95" s="9">
        <v>1</v>
      </c>
      <c r="L95" s="9">
        <v>0.92</v>
      </c>
      <c r="M95" s="9">
        <v>0.5</v>
      </c>
      <c r="N95" s="9">
        <v>24</v>
      </c>
      <c r="O95" s="9">
        <v>12</v>
      </c>
      <c r="P95" s="9">
        <v>-747231.05975701695</v>
      </c>
      <c r="Q95" s="9">
        <v>-751732.54282090103</v>
      </c>
      <c r="R95" s="10">
        <v>-4501.4830638845397</v>
      </c>
      <c r="S95" s="9">
        <v>-191423.63389</v>
      </c>
      <c r="T95" s="9">
        <v>-158414.39606299999</v>
      </c>
      <c r="U95" s="10">
        <v>33009.237826999903</v>
      </c>
      <c r="V95" s="11">
        <v>28507.754763115401</v>
      </c>
      <c r="W95" s="9">
        <v>-77366.000326960697</v>
      </c>
      <c r="X95" s="9">
        <v>72864.517263076094</v>
      </c>
      <c r="Y95" s="9">
        <v>-4501.4830638845597</v>
      </c>
      <c r="Z95" s="10">
        <v>10097.511364935601</v>
      </c>
      <c r="AA95" s="11">
        <v>38605.266128051102</v>
      </c>
    </row>
    <row r="96" spans="1:27" s="9" customFormat="1" x14ac:dyDescent="0.2">
      <c r="B96" s="9">
        <v>95</v>
      </c>
      <c r="C96" s="9" t="s">
        <v>26</v>
      </c>
      <c r="D96" s="9" t="s">
        <v>27</v>
      </c>
      <c r="E96" s="9">
        <v>10</v>
      </c>
      <c r="F96" s="9">
        <v>0.14743399999999901</v>
      </c>
      <c r="G96" s="9" t="s">
        <v>56</v>
      </c>
      <c r="H96" s="9">
        <v>2000</v>
      </c>
      <c r="I96" s="9">
        <v>500</v>
      </c>
      <c r="J96" s="9">
        <v>0.05</v>
      </c>
      <c r="K96" s="9">
        <v>1</v>
      </c>
      <c r="L96" s="9">
        <v>0.92</v>
      </c>
      <c r="M96" s="9">
        <v>0.5</v>
      </c>
      <c r="N96" s="9">
        <v>24</v>
      </c>
      <c r="O96" s="9">
        <v>12</v>
      </c>
      <c r="P96" s="9">
        <v>-747231.05975701695</v>
      </c>
      <c r="Q96" s="9">
        <v>-767759.70124582003</v>
      </c>
      <c r="R96" s="10">
        <v>-20528.6414888033</v>
      </c>
      <c r="S96" s="9">
        <v>-191423.63389</v>
      </c>
      <c r="T96" s="9">
        <v>-158414.39606299999</v>
      </c>
      <c r="U96" s="10">
        <v>33009.237826999997</v>
      </c>
      <c r="V96" s="11">
        <v>12480.596338196599</v>
      </c>
      <c r="W96" s="9">
        <v>-104248.468908132</v>
      </c>
      <c r="X96" s="9">
        <v>83719.827419328707</v>
      </c>
      <c r="Y96" s="9">
        <v>-20528.6414888033</v>
      </c>
      <c r="Z96" s="10">
        <v>27410.510065980201</v>
      </c>
      <c r="AA96" s="11">
        <v>39891.106404176899</v>
      </c>
    </row>
    <row r="97" spans="1:27" x14ac:dyDescent="0.2">
      <c r="A97" t="s">
        <v>65</v>
      </c>
      <c r="B97">
        <v>96</v>
      </c>
      <c r="C97" t="s">
        <v>26</v>
      </c>
      <c r="D97" t="s">
        <v>27</v>
      </c>
      <c r="E97">
        <v>30</v>
      </c>
      <c r="F97">
        <v>0</v>
      </c>
      <c r="G97" t="s">
        <v>28</v>
      </c>
      <c r="H97">
        <v>8000</v>
      </c>
      <c r="I97">
        <v>2000</v>
      </c>
      <c r="J97">
        <v>0.05</v>
      </c>
      <c r="K97">
        <v>1</v>
      </c>
      <c r="L97">
        <v>0.92</v>
      </c>
      <c r="M97">
        <v>0.5</v>
      </c>
      <c r="N97">
        <v>24</v>
      </c>
      <c r="O97">
        <v>12</v>
      </c>
      <c r="P97">
        <v>-747231.05975701695</v>
      </c>
      <c r="Q97">
        <v>-748746.09781724401</v>
      </c>
      <c r="R97" s="2">
        <v>-1515.0380602277501</v>
      </c>
      <c r="S97">
        <v>-574270.901669999</v>
      </c>
      <c r="T97">
        <v>-395381.89707862202</v>
      </c>
      <c r="U97" s="2">
        <v>178889.00459137699</v>
      </c>
      <c r="V97" s="5">
        <v>177373.966531149</v>
      </c>
      <c r="W97">
        <v>-164610.14078658001</v>
      </c>
      <c r="X97">
        <v>163095.10272635199</v>
      </c>
      <c r="Y97">
        <v>-1515.0380602277801</v>
      </c>
      <c r="Z97" s="2">
        <v>0</v>
      </c>
      <c r="AA97" s="5">
        <v>177373.966531149</v>
      </c>
    </row>
    <row r="98" spans="1:27" x14ac:dyDescent="0.2">
      <c r="B98">
        <v>97</v>
      </c>
      <c r="C98" t="s">
        <v>26</v>
      </c>
      <c r="D98" t="s">
        <v>27</v>
      </c>
      <c r="E98">
        <v>30</v>
      </c>
      <c r="F98">
        <v>0.12</v>
      </c>
      <c r="G98" t="s">
        <v>29</v>
      </c>
      <c r="H98">
        <v>8000</v>
      </c>
      <c r="I98">
        <v>2000</v>
      </c>
      <c r="J98">
        <v>0.05</v>
      </c>
      <c r="K98">
        <v>1</v>
      </c>
      <c r="L98">
        <v>0.92</v>
      </c>
      <c r="M98">
        <v>0.5</v>
      </c>
      <c r="N98">
        <v>24</v>
      </c>
      <c r="O98">
        <v>12</v>
      </c>
      <c r="P98">
        <v>-747231.05975701695</v>
      </c>
      <c r="Q98">
        <v>-749500.32613083499</v>
      </c>
      <c r="R98" s="2">
        <v>-2269.2663738186202</v>
      </c>
      <c r="S98">
        <v>-574270.901669999</v>
      </c>
      <c r="T98">
        <v>-395530.74632252502</v>
      </c>
      <c r="U98" s="2">
        <v>178740.15534747401</v>
      </c>
      <c r="V98" s="5">
        <v>176470.888973655</v>
      </c>
      <c r="W98">
        <v>-164589.65107141601</v>
      </c>
      <c r="X98">
        <v>162320.384697598</v>
      </c>
      <c r="Y98">
        <v>-2269.2663738187598</v>
      </c>
      <c r="Z98" s="2">
        <v>553.95209831927798</v>
      </c>
      <c r="AA98" s="5">
        <v>177024.84107197399</v>
      </c>
    </row>
    <row r="99" spans="1:27" x14ac:dyDescent="0.2">
      <c r="B99">
        <v>98</v>
      </c>
      <c r="C99" t="s">
        <v>26</v>
      </c>
      <c r="D99" t="s">
        <v>27</v>
      </c>
      <c r="E99">
        <v>30</v>
      </c>
      <c r="F99">
        <v>0.15</v>
      </c>
      <c r="G99" t="s">
        <v>30</v>
      </c>
      <c r="H99">
        <v>8000</v>
      </c>
      <c r="I99">
        <v>2000</v>
      </c>
      <c r="J99">
        <v>0.05</v>
      </c>
      <c r="K99">
        <v>1</v>
      </c>
      <c r="L99">
        <v>0.92</v>
      </c>
      <c r="M99">
        <v>0.5</v>
      </c>
      <c r="N99">
        <v>24</v>
      </c>
      <c r="O99">
        <v>12</v>
      </c>
      <c r="P99">
        <v>-747231.05975701695</v>
      </c>
      <c r="Q99">
        <v>-859841.80961301096</v>
      </c>
      <c r="R99" s="2">
        <v>-112610.749855994</v>
      </c>
      <c r="S99">
        <v>-574270.901669999</v>
      </c>
      <c r="T99">
        <v>-382089.79219372402</v>
      </c>
      <c r="U99" s="2">
        <v>192181.10947627501</v>
      </c>
      <c r="V99" s="5">
        <v>79570.359620281393</v>
      </c>
      <c r="W99">
        <v>-257584.20577238299</v>
      </c>
      <c r="X99">
        <v>144973.45591638901</v>
      </c>
      <c r="Y99">
        <v>-112610.749855994</v>
      </c>
      <c r="Z99" s="2">
        <v>127220.279179773</v>
      </c>
      <c r="AA99" s="5">
        <v>206790.638800054</v>
      </c>
    </row>
    <row r="100" spans="1:27" x14ac:dyDescent="0.2">
      <c r="B100">
        <v>99</v>
      </c>
      <c r="C100" t="s">
        <v>26</v>
      </c>
      <c r="D100" t="s">
        <v>27</v>
      </c>
      <c r="E100">
        <v>30</v>
      </c>
      <c r="F100">
        <v>0.18</v>
      </c>
      <c r="G100" t="s">
        <v>31</v>
      </c>
      <c r="H100">
        <v>8000</v>
      </c>
      <c r="I100">
        <v>2000</v>
      </c>
      <c r="J100">
        <v>0.05</v>
      </c>
      <c r="K100">
        <v>1</v>
      </c>
      <c r="L100">
        <v>0.92</v>
      </c>
      <c r="M100">
        <v>0.5</v>
      </c>
      <c r="N100">
        <v>24</v>
      </c>
      <c r="O100">
        <v>12</v>
      </c>
      <c r="P100">
        <v>-747231.05975701695</v>
      </c>
      <c r="Q100">
        <v>-882484.37378608296</v>
      </c>
      <c r="R100" s="2">
        <v>-135253.31402906601</v>
      </c>
      <c r="S100">
        <v>-574270.901669999</v>
      </c>
      <c r="T100">
        <v>-378617.45104323101</v>
      </c>
      <c r="U100" s="2">
        <v>195653.450626768</v>
      </c>
      <c r="V100" s="5">
        <v>60400.1365977026</v>
      </c>
      <c r="W100">
        <v>-266683.625408141</v>
      </c>
      <c r="X100">
        <v>131430.31137907499</v>
      </c>
      <c r="Y100">
        <v>-135253.31402906601</v>
      </c>
      <c r="Z100" s="2">
        <v>174840.074875652</v>
      </c>
      <c r="AA100" s="5">
        <v>235240.21147335399</v>
      </c>
    </row>
    <row r="101" spans="1:27" x14ac:dyDescent="0.2">
      <c r="B101">
        <v>100</v>
      </c>
      <c r="C101" t="s">
        <v>26</v>
      </c>
      <c r="D101" t="s">
        <v>27</v>
      </c>
      <c r="E101">
        <v>30</v>
      </c>
      <c r="F101">
        <v>0.105309999999999</v>
      </c>
      <c r="G101" t="s">
        <v>32</v>
      </c>
      <c r="H101">
        <v>8000</v>
      </c>
      <c r="I101">
        <v>2000</v>
      </c>
      <c r="J101">
        <v>0.05</v>
      </c>
      <c r="K101">
        <v>1</v>
      </c>
      <c r="L101">
        <v>0.92</v>
      </c>
      <c r="M101">
        <v>0.5</v>
      </c>
      <c r="N101">
        <v>24</v>
      </c>
      <c r="O101">
        <v>12</v>
      </c>
      <c r="P101">
        <v>-747231.05975701695</v>
      </c>
      <c r="Q101">
        <v>-820145.89802679804</v>
      </c>
      <c r="R101" s="2">
        <v>-72914.838269781496</v>
      </c>
      <c r="S101">
        <v>-574270.901669999</v>
      </c>
      <c r="T101">
        <v>-396776.36220225203</v>
      </c>
      <c r="U101" s="2">
        <v>177494.539467747</v>
      </c>
      <c r="V101" s="5">
        <v>104579.701197965</v>
      </c>
      <c r="W101">
        <v>-212086.69684095299</v>
      </c>
      <c r="X101">
        <v>139171.85857117199</v>
      </c>
      <c r="Y101">
        <v>-72914.838269781496</v>
      </c>
      <c r="Z101" s="2">
        <v>78816.758828196005</v>
      </c>
      <c r="AA101" s="5">
        <v>183396.46002616099</v>
      </c>
    </row>
    <row r="102" spans="1:27" x14ac:dyDescent="0.2">
      <c r="B102">
        <v>101</v>
      </c>
      <c r="C102" t="s">
        <v>26</v>
      </c>
      <c r="D102" t="s">
        <v>27</v>
      </c>
      <c r="E102">
        <v>30</v>
      </c>
      <c r="F102">
        <v>0.10531</v>
      </c>
      <c r="G102" t="s">
        <v>33</v>
      </c>
      <c r="H102">
        <v>8000</v>
      </c>
      <c r="I102">
        <v>2000</v>
      </c>
      <c r="J102">
        <v>0.05</v>
      </c>
      <c r="K102">
        <v>1</v>
      </c>
      <c r="L102">
        <v>0.92</v>
      </c>
      <c r="M102">
        <v>0.5</v>
      </c>
      <c r="N102">
        <v>24</v>
      </c>
      <c r="O102">
        <v>12</v>
      </c>
      <c r="P102">
        <v>-747231.05975701695</v>
      </c>
      <c r="Q102">
        <v>-819889.85434594599</v>
      </c>
      <c r="R102" s="2">
        <v>-72658.7945889291</v>
      </c>
      <c r="S102">
        <v>-574270.901669999</v>
      </c>
      <c r="T102">
        <v>-396472.442204436</v>
      </c>
      <c r="U102" s="2">
        <v>177798.45946556301</v>
      </c>
      <c r="V102" s="5">
        <v>105139.66487663399</v>
      </c>
      <c r="W102">
        <v>-211240.39071282101</v>
      </c>
      <c r="X102">
        <v>138581.596123892</v>
      </c>
      <c r="Y102">
        <v>-72658.794588928999</v>
      </c>
      <c r="Z102" s="2">
        <v>78201.043652898996</v>
      </c>
      <c r="AA102" s="5">
        <v>183340.708529533</v>
      </c>
    </row>
    <row r="103" spans="1:27" x14ac:dyDescent="0.2">
      <c r="B103">
        <v>102</v>
      </c>
      <c r="C103" t="s">
        <v>26</v>
      </c>
      <c r="D103" t="s">
        <v>27</v>
      </c>
      <c r="E103">
        <v>30</v>
      </c>
      <c r="F103">
        <v>0.105309999999999</v>
      </c>
      <c r="G103" t="s">
        <v>34</v>
      </c>
      <c r="H103">
        <v>8000</v>
      </c>
      <c r="I103">
        <v>2000</v>
      </c>
      <c r="J103">
        <v>0.05</v>
      </c>
      <c r="K103">
        <v>1</v>
      </c>
      <c r="L103">
        <v>0.92</v>
      </c>
      <c r="M103">
        <v>0.5</v>
      </c>
      <c r="N103">
        <v>24</v>
      </c>
      <c r="O103">
        <v>12</v>
      </c>
      <c r="P103">
        <v>-747231.05975701695</v>
      </c>
      <c r="Q103">
        <v>-819857.64288215898</v>
      </c>
      <c r="R103" s="2">
        <v>-72626.583125142206</v>
      </c>
      <c r="S103">
        <v>-574270.901669999</v>
      </c>
      <c r="T103">
        <v>-394979.46395282098</v>
      </c>
      <c r="U103" s="2">
        <v>179291.43771717799</v>
      </c>
      <c r="V103" s="5">
        <v>106664.854592035</v>
      </c>
      <c r="W103">
        <v>-211462.00900629401</v>
      </c>
      <c r="X103">
        <v>138835.42588115201</v>
      </c>
      <c r="Y103">
        <v>-72626.583125142104</v>
      </c>
      <c r="Z103" s="2">
        <v>78055.707804200807</v>
      </c>
      <c r="AA103" s="5">
        <v>184720.562396236</v>
      </c>
    </row>
    <row r="104" spans="1:27" x14ac:dyDescent="0.2">
      <c r="B104">
        <v>103</v>
      </c>
      <c r="C104" t="s">
        <v>26</v>
      </c>
      <c r="D104" t="s">
        <v>27</v>
      </c>
      <c r="E104">
        <v>30</v>
      </c>
      <c r="F104">
        <v>3.2141000000000003E-2</v>
      </c>
      <c r="G104" t="s">
        <v>35</v>
      </c>
      <c r="H104">
        <v>8000</v>
      </c>
      <c r="I104">
        <v>2000</v>
      </c>
      <c r="J104">
        <v>0.05</v>
      </c>
      <c r="K104">
        <v>1</v>
      </c>
      <c r="L104">
        <v>0.92</v>
      </c>
      <c r="M104">
        <v>0.5</v>
      </c>
      <c r="N104">
        <v>24</v>
      </c>
      <c r="O104">
        <v>12</v>
      </c>
      <c r="P104">
        <v>-747231.05975701695</v>
      </c>
      <c r="Q104">
        <v>-750443.21134189202</v>
      </c>
      <c r="R104" s="2">
        <v>-3212.1515848751801</v>
      </c>
      <c r="S104">
        <v>-574270.901669999</v>
      </c>
      <c r="T104">
        <v>-393890.76545893803</v>
      </c>
      <c r="U104" s="2">
        <v>180380.13621106101</v>
      </c>
      <c r="V104" s="5">
        <v>177167.984626185</v>
      </c>
      <c r="W104">
        <v>-164601.54748852699</v>
      </c>
      <c r="X104">
        <v>161389.39590365201</v>
      </c>
      <c r="Y104">
        <v>-3212.1515848751501</v>
      </c>
      <c r="Z104" s="2">
        <v>2590.9818324676198</v>
      </c>
      <c r="AA104" s="5">
        <v>179758.96645865301</v>
      </c>
    </row>
    <row r="105" spans="1:27" x14ac:dyDescent="0.2">
      <c r="B105">
        <v>104</v>
      </c>
      <c r="C105" t="s">
        <v>26</v>
      </c>
      <c r="D105" t="s">
        <v>27</v>
      </c>
      <c r="E105">
        <v>30</v>
      </c>
      <c r="F105">
        <v>1.6070500000000001E-2</v>
      </c>
      <c r="G105" t="s">
        <v>36</v>
      </c>
      <c r="H105">
        <v>8000</v>
      </c>
      <c r="I105">
        <v>2000</v>
      </c>
      <c r="J105">
        <v>0.05</v>
      </c>
      <c r="K105">
        <v>1</v>
      </c>
      <c r="L105">
        <v>0.92</v>
      </c>
      <c r="M105">
        <v>0.5</v>
      </c>
      <c r="N105">
        <v>24</v>
      </c>
      <c r="O105">
        <v>12</v>
      </c>
      <c r="P105">
        <v>-747231.05975701695</v>
      </c>
      <c r="Q105">
        <v>-749743.25094807299</v>
      </c>
      <c r="R105" s="2">
        <v>-2512.19119105662</v>
      </c>
      <c r="S105">
        <v>-574270.901669999</v>
      </c>
      <c r="T105">
        <v>-393972.20300818601</v>
      </c>
      <c r="U105" s="2">
        <v>180298.69866181299</v>
      </c>
      <c r="V105" s="5">
        <v>177786.50747075601</v>
      </c>
      <c r="W105">
        <v>-163912.62989243001</v>
      </c>
      <c r="X105">
        <v>161400.438701373</v>
      </c>
      <c r="Y105">
        <v>-2512.19119105648</v>
      </c>
      <c r="Z105" s="2">
        <v>754.01893885370805</v>
      </c>
      <c r="AA105" s="5">
        <v>178540.52640961</v>
      </c>
    </row>
    <row r="106" spans="1:27" x14ac:dyDescent="0.2">
      <c r="B106">
        <v>105</v>
      </c>
      <c r="C106" t="s">
        <v>26</v>
      </c>
      <c r="D106" t="s">
        <v>27</v>
      </c>
      <c r="E106">
        <v>30</v>
      </c>
      <c r="F106">
        <v>4.8211499999999997E-2</v>
      </c>
      <c r="G106" t="s">
        <v>37</v>
      </c>
      <c r="H106">
        <v>8000</v>
      </c>
      <c r="I106">
        <v>2000</v>
      </c>
      <c r="J106">
        <v>0.05</v>
      </c>
      <c r="K106">
        <v>1</v>
      </c>
      <c r="L106">
        <v>0.92</v>
      </c>
      <c r="M106">
        <v>0.5</v>
      </c>
      <c r="N106">
        <v>24</v>
      </c>
      <c r="O106">
        <v>12</v>
      </c>
      <c r="P106">
        <v>-747231.05975701695</v>
      </c>
      <c r="Q106">
        <v>-755420.64985427202</v>
      </c>
      <c r="R106" s="2">
        <v>-8189.5900972556501</v>
      </c>
      <c r="S106">
        <v>-574270.90167000005</v>
      </c>
      <c r="T106">
        <v>-395145.34269660001</v>
      </c>
      <c r="U106" s="2">
        <v>179125.55897339899</v>
      </c>
      <c r="V106" s="5">
        <v>170935.96887614299</v>
      </c>
      <c r="W106">
        <v>-166899.92070996799</v>
      </c>
      <c r="X106">
        <v>158710.33061271199</v>
      </c>
      <c r="Y106">
        <v>-8189.5900972555901</v>
      </c>
      <c r="Z106" s="2">
        <v>9628.2796229518299</v>
      </c>
      <c r="AA106" s="5">
        <v>180564.248499095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087A-AE5C-074C-8249-B97F8E7CBFD2}">
  <dimension ref="A1:G48"/>
  <sheetViews>
    <sheetView topLeftCell="A25" zoomScale="141" workbookViewId="0">
      <selection activeCell="C35" sqref="C35"/>
    </sheetView>
  </sheetViews>
  <sheetFormatPr baseColWidth="10" defaultRowHeight="16" x14ac:dyDescent="0.2"/>
  <cols>
    <col min="1" max="1" width="23.1640625" customWidth="1"/>
  </cols>
  <sheetData>
    <row r="1" spans="1:6" x14ac:dyDescent="0.2">
      <c r="A1" t="s">
        <v>3</v>
      </c>
      <c r="B1" t="s">
        <v>5</v>
      </c>
      <c r="C1" t="s">
        <v>16</v>
      </c>
      <c r="D1" t="s">
        <v>19</v>
      </c>
      <c r="E1" t="s">
        <v>24</v>
      </c>
      <c r="F1" t="s">
        <v>25</v>
      </c>
    </row>
    <row r="2" spans="1:6" x14ac:dyDescent="0.2">
      <c r="A2" t="s">
        <v>50</v>
      </c>
      <c r="B2" t="s">
        <v>28</v>
      </c>
      <c r="C2">
        <v>3276.09609316149</v>
      </c>
      <c r="D2">
        <v>33009.237826999903</v>
      </c>
      <c r="E2">
        <v>0</v>
      </c>
      <c r="F2">
        <v>36285.3339201614</v>
      </c>
    </row>
    <row r="3" spans="1:6" x14ac:dyDescent="0.2">
      <c r="B3" t="s">
        <v>29</v>
      </c>
      <c r="C3">
        <v>3203.0975732585598</v>
      </c>
      <c r="D3">
        <v>33009.237826999997</v>
      </c>
      <c r="E3">
        <v>83.181297012000101</v>
      </c>
      <c r="F3">
        <v>36295.516697270497</v>
      </c>
    </row>
    <row r="4" spans="1:6" x14ac:dyDescent="0.2">
      <c r="B4" t="s">
        <v>30</v>
      </c>
      <c r="C4">
        <v>-16923.341702128098</v>
      </c>
      <c r="D4">
        <v>33009.237826999997</v>
      </c>
      <c r="E4">
        <v>21519.272590728498</v>
      </c>
      <c r="F4">
        <v>37605.168715600397</v>
      </c>
    </row>
    <row r="5" spans="1:6" x14ac:dyDescent="0.2">
      <c r="B5" t="s">
        <v>31</v>
      </c>
      <c r="C5">
        <v>-40408.075315637398</v>
      </c>
      <c r="D5">
        <v>33009.237826999997</v>
      </c>
      <c r="E5">
        <v>52930.705998697398</v>
      </c>
      <c r="F5">
        <v>45531.868510059998</v>
      </c>
    </row>
    <row r="6" spans="1:6" x14ac:dyDescent="0.2">
      <c r="B6" t="s">
        <v>32</v>
      </c>
      <c r="C6">
        <v>815.94718154205395</v>
      </c>
      <c r="D6">
        <v>33009.237826999903</v>
      </c>
      <c r="E6">
        <v>2532.77602989551</v>
      </c>
      <c r="F6">
        <v>36357.961038437497</v>
      </c>
    </row>
    <row r="7" spans="1:6" x14ac:dyDescent="0.2">
      <c r="B7" t="s">
        <v>52</v>
      </c>
      <c r="C7">
        <v>3202.53745304222</v>
      </c>
      <c r="D7">
        <v>33009.237826999997</v>
      </c>
      <c r="E7">
        <v>75.951688272620899</v>
      </c>
      <c r="F7">
        <v>36287.726968314797</v>
      </c>
    </row>
    <row r="8" spans="1:6" x14ac:dyDescent="0.2">
      <c r="B8" t="s">
        <v>53</v>
      </c>
      <c r="C8">
        <v>-4079.76598726783</v>
      </c>
      <c r="D8">
        <v>33009.237826999997</v>
      </c>
      <c r="E8">
        <v>8914.1870384464</v>
      </c>
      <c r="F8">
        <v>37843.658878178503</v>
      </c>
    </row>
    <row r="9" spans="1:6" x14ac:dyDescent="0.2">
      <c r="B9" t="s">
        <v>35</v>
      </c>
      <c r="C9">
        <v>3216.6866867927602</v>
      </c>
      <c r="D9">
        <v>33009.237826999997</v>
      </c>
      <c r="E9">
        <v>98.142134259681796</v>
      </c>
      <c r="F9">
        <v>36324.066648052401</v>
      </c>
    </row>
    <row r="10" spans="1:6" x14ac:dyDescent="0.2">
      <c r="B10" t="s">
        <v>36</v>
      </c>
      <c r="C10">
        <v>3273.2814017720498</v>
      </c>
      <c r="D10">
        <v>33009.237826999903</v>
      </c>
      <c r="E10">
        <v>3.0118833662720101</v>
      </c>
      <c r="F10">
        <v>36285.531112138298</v>
      </c>
    </row>
    <row r="11" spans="1:6" x14ac:dyDescent="0.2">
      <c r="B11" t="s">
        <v>37</v>
      </c>
      <c r="C11">
        <v>3065.9749228584101</v>
      </c>
      <c r="D11">
        <v>33009.237826999903</v>
      </c>
      <c r="E11">
        <v>311.35034742859</v>
      </c>
      <c r="F11">
        <v>36386.563097286897</v>
      </c>
    </row>
    <row r="12" spans="1:6" x14ac:dyDescent="0.2">
      <c r="A12" t="s">
        <v>51</v>
      </c>
      <c r="B12" t="s">
        <v>28</v>
      </c>
      <c r="C12">
        <v>3276.09609316149</v>
      </c>
      <c r="D12">
        <v>16504.6189134999</v>
      </c>
      <c r="E12">
        <v>0</v>
      </c>
      <c r="F12">
        <v>19780.715006661401</v>
      </c>
    </row>
    <row r="13" spans="1:6" x14ac:dyDescent="0.2">
      <c r="B13" t="s">
        <v>29</v>
      </c>
      <c r="C13">
        <v>3203.0975732585598</v>
      </c>
      <c r="D13">
        <v>16504.6189134999</v>
      </c>
      <c r="E13">
        <v>83.181297012000101</v>
      </c>
      <c r="F13">
        <v>19790.897783770499</v>
      </c>
    </row>
    <row r="14" spans="1:6" x14ac:dyDescent="0.2">
      <c r="B14" t="s">
        <v>30</v>
      </c>
      <c r="C14">
        <v>-16882.251153653298</v>
      </c>
      <c r="D14">
        <v>16504.6189134999</v>
      </c>
      <c r="E14">
        <v>21478.128837078501</v>
      </c>
      <c r="F14">
        <v>21100.496596925099</v>
      </c>
    </row>
    <row r="15" spans="1:6" x14ac:dyDescent="0.2">
      <c r="B15" t="s">
        <v>31</v>
      </c>
      <c r="C15">
        <v>-40333.313247566599</v>
      </c>
      <c r="D15">
        <v>16504.618913499999</v>
      </c>
      <c r="E15">
        <v>52852.1033181854</v>
      </c>
      <c r="F15">
        <v>29023.408984118701</v>
      </c>
    </row>
    <row r="16" spans="1:6" x14ac:dyDescent="0.2">
      <c r="B16" t="s">
        <v>32</v>
      </c>
      <c r="C16">
        <v>809.464718644041</v>
      </c>
      <c r="D16">
        <v>16504.618913499999</v>
      </c>
      <c r="E16">
        <v>2539.25849279353</v>
      </c>
      <c r="F16">
        <v>19853.342124937499</v>
      </c>
    </row>
    <row r="17" spans="1:7" x14ac:dyDescent="0.2">
      <c r="B17" t="s">
        <v>52</v>
      </c>
      <c r="C17">
        <v>3202.53745304222</v>
      </c>
      <c r="D17">
        <v>16504.6189134999</v>
      </c>
      <c r="E17">
        <v>75.9516882726208</v>
      </c>
      <c r="F17">
        <v>19783.108054814798</v>
      </c>
    </row>
    <row r="18" spans="1:7" x14ac:dyDescent="0.2">
      <c r="B18" t="s">
        <v>53</v>
      </c>
      <c r="C18">
        <v>-4079.7659872950699</v>
      </c>
      <c r="D18">
        <v>16504.6189134999</v>
      </c>
      <c r="E18">
        <v>8914.18703847902</v>
      </c>
      <c r="F18">
        <v>21339.0399646839</v>
      </c>
    </row>
    <row r="19" spans="1:7" x14ac:dyDescent="0.2">
      <c r="B19" t="s">
        <v>35</v>
      </c>
      <c r="C19">
        <v>3216.6866867927602</v>
      </c>
      <c r="D19">
        <v>16504.6189134999</v>
      </c>
      <c r="E19">
        <v>98.142134259681796</v>
      </c>
      <c r="F19">
        <v>19819.447734552399</v>
      </c>
    </row>
    <row r="20" spans="1:7" x14ac:dyDescent="0.2">
      <c r="B20" t="s">
        <v>36</v>
      </c>
      <c r="C20">
        <v>3273.2814017720498</v>
      </c>
      <c r="D20">
        <v>16504.6189134999</v>
      </c>
      <c r="E20">
        <v>3.0118833662719999</v>
      </c>
      <c r="F20">
        <v>19780.9121986383</v>
      </c>
    </row>
    <row r="21" spans="1:7" x14ac:dyDescent="0.2">
      <c r="B21" t="s">
        <v>37</v>
      </c>
      <c r="C21">
        <v>3065.9749228584101</v>
      </c>
      <c r="D21">
        <v>16504.618913499999</v>
      </c>
      <c r="E21">
        <v>311.35034742859</v>
      </c>
      <c r="F21">
        <v>19881.944183787</v>
      </c>
    </row>
    <row r="23" spans="1:7" x14ac:dyDescent="0.2">
      <c r="A23" t="s">
        <v>57</v>
      </c>
    </row>
    <row r="24" spans="1:7" x14ac:dyDescent="0.2">
      <c r="A24" t="s">
        <v>50</v>
      </c>
      <c r="B24" t="s">
        <v>30</v>
      </c>
      <c r="C24">
        <v>-16923.341702128098</v>
      </c>
      <c r="D24">
        <v>33009.237826999997</v>
      </c>
      <c r="E24">
        <v>21519.272590728498</v>
      </c>
      <c r="F24">
        <v>37605.168715600397</v>
      </c>
    </row>
    <row r="25" spans="1:7" x14ac:dyDescent="0.2">
      <c r="B25" t="s">
        <v>58</v>
      </c>
      <c r="C25">
        <v>-20528.6414888033</v>
      </c>
      <c r="D25">
        <v>33009.237826999997</v>
      </c>
      <c r="E25">
        <v>27410.510065980201</v>
      </c>
      <c r="F25">
        <v>39891.106404176899</v>
      </c>
    </row>
    <row r="27" spans="1:7" x14ac:dyDescent="0.2">
      <c r="A27" s="2" t="s">
        <v>59</v>
      </c>
    </row>
    <row r="28" spans="1:7" x14ac:dyDescent="0.2">
      <c r="A28" t="s">
        <v>64</v>
      </c>
      <c r="B28" t="s">
        <v>5</v>
      </c>
      <c r="C28" t="s">
        <v>3</v>
      </c>
      <c r="D28" t="s">
        <v>16</v>
      </c>
      <c r="E28" t="s">
        <v>19</v>
      </c>
      <c r="F28" t="s">
        <v>24</v>
      </c>
      <c r="G28" t="s">
        <v>25</v>
      </c>
    </row>
    <row r="29" spans="1:7" x14ac:dyDescent="0.2">
      <c r="A29" t="s">
        <v>62</v>
      </c>
      <c r="B29" t="s">
        <v>28</v>
      </c>
      <c r="C29" t="s">
        <v>60</v>
      </c>
      <c r="D29">
        <v>-1540.1111801583299</v>
      </c>
      <c r="E29">
        <v>58840.101747761197</v>
      </c>
      <c r="F29">
        <v>0</v>
      </c>
      <c r="G29">
        <f>SUM(D29:F29)</f>
        <v>57299.990567602865</v>
      </c>
    </row>
    <row r="30" spans="1:7" x14ac:dyDescent="0.2">
      <c r="C30" t="s">
        <v>61</v>
      </c>
      <c r="D30">
        <v>-1515.0380602277501</v>
      </c>
      <c r="E30">
        <v>178889.00459137699</v>
      </c>
      <c r="F30">
        <v>0</v>
      </c>
      <c r="G30">
        <f t="shared" ref="G30:G38" si="0">SUM(D30:F30)</f>
        <v>177373.96653114923</v>
      </c>
    </row>
    <row r="31" spans="1:7" x14ac:dyDescent="0.2">
      <c r="B31" t="s">
        <v>29</v>
      </c>
      <c r="C31" t="s">
        <v>60</v>
      </c>
      <c r="D31">
        <v>-2036.54385549016</v>
      </c>
      <c r="E31">
        <v>59707.249382402799</v>
      </c>
      <c r="F31">
        <v>631.17009772536596</v>
      </c>
      <c r="G31">
        <f t="shared" si="0"/>
        <v>58301.875624638</v>
      </c>
    </row>
    <row r="32" spans="1:7" x14ac:dyDescent="0.2">
      <c r="C32" t="s">
        <v>61</v>
      </c>
      <c r="D32">
        <v>-2269.2663738186202</v>
      </c>
      <c r="E32">
        <v>178740.15534747401</v>
      </c>
      <c r="F32">
        <v>553.95209831927798</v>
      </c>
      <c r="G32">
        <f t="shared" si="0"/>
        <v>177024.84107197466</v>
      </c>
    </row>
    <row r="33" spans="1:7" x14ac:dyDescent="0.2">
      <c r="B33" t="s">
        <v>31</v>
      </c>
      <c r="C33" t="s">
        <v>60</v>
      </c>
      <c r="D33">
        <v>-134505.89422813701</v>
      </c>
      <c r="E33">
        <v>65425.959075418003</v>
      </c>
      <c r="F33">
        <v>173653.55650460601</v>
      </c>
      <c r="G33">
        <f t="shared" si="0"/>
        <v>104573.62135188701</v>
      </c>
    </row>
    <row r="34" spans="1:7" x14ac:dyDescent="0.2">
      <c r="C34" t="s">
        <v>61</v>
      </c>
      <c r="D34">
        <v>-135253.31402906601</v>
      </c>
      <c r="E34">
        <v>195653.450626768</v>
      </c>
      <c r="F34">
        <v>174840.074875652</v>
      </c>
      <c r="G34">
        <f t="shared" si="0"/>
        <v>235240.21147335399</v>
      </c>
    </row>
    <row r="35" spans="1:7" x14ac:dyDescent="0.2">
      <c r="B35" t="s">
        <v>32</v>
      </c>
      <c r="C35" t="s">
        <v>60</v>
      </c>
      <c r="D35">
        <v>-72325.538542228198</v>
      </c>
      <c r="E35">
        <v>59654.932123301303</v>
      </c>
      <c r="F35">
        <v>77957.272936942099</v>
      </c>
      <c r="G35">
        <f t="shared" si="0"/>
        <v>65286.666518015205</v>
      </c>
    </row>
    <row r="36" spans="1:7" x14ac:dyDescent="0.2">
      <c r="C36" t="s">
        <v>61</v>
      </c>
      <c r="D36">
        <v>-72914.838269781496</v>
      </c>
      <c r="E36">
        <v>177494.539467747</v>
      </c>
      <c r="F36">
        <v>78816.758828196005</v>
      </c>
      <c r="G36">
        <f t="shared" si="0"/>
        <v>183396.46002616151</v>
      </c>
    </row>
    <row r="37" spans="1:7" x14ac:dyDescent="0.2">
      <c r="B37" t="s">
        <v>35</v>
      </c>
      <c r="C37" t="s">
        <v>60</v>
      </c>
      <c r="D37">
        <v>-2885.5355079227502</v>
      </c>
      <c r="E37">
        <v>59169.405385958802</v>
      </c>
      <c r="F37">
        <v>2836.61669643594</v>
      </c>
      <c r="G37">
        <f t="shared" si="0"/>
        <v>59120.486574471986</v>
      </c>
    </row>
    <row r="38" spans="1:7" x14ac:dyDescent="0.2">
      <c r="C38" t="s">
        <v>61</v>
      </c>
      <c r="D38">
        <v>-3212.1515848751801</v>
      </c>
      <c r="E38">
        <v>180380.13621106101</v>
      </c>
      <c r="F38">
        <v>2590.9818324676198</v>
      </c>
      <c r="G38">
        <f t="shared" si="0"/>
        <v>179758.96645865345</v>
      </c>
    </row>
    <row r="39" spans="1:7" x14ac:dyDescent="0.2">
      <c r="A39" t="s">
        <v>63</v>
      </c>
      <c r="B39" t="s">
        <v>28</v>
      </c>
      <c r="C39" t="s">
        <v>60</v>
      </c>
      <c r="D39">
        <v>3276.09609316149</v>
      </c>
      <c r="E39">
        <v>33009</v>
      </c>
      <c r="F39">
        <v>0</v>
      </c>
      <c r="G39">
        <f>SUM(D39:F39)</f>
        <v>36285.09609316149</v>
      </c>
    </row>
    <row r="40" spans="1:7" x14ac:dyDescent="0.2">
      <c r="C40" t="s">
        <v>61</v>
      </c>
      <c r="D40">
        <v>3276.09609316149</v>
      </c>
      <c r="E40">
        <v>99027</v>
      </c>
      <c r="F40">
        <v>0</v>
      </c>
      <c r="G40">
        <f t="shared" ref="G40:G48" si="1">SUM(D40:F40)</f>
        <v>102303.0960931615</v>
      </c>
    </row>
    <row r="41" spans="1:7" x14ac:dyDescent="0.2">
      <c r="B41" t="s">
        <v>29</v>
      </c>
      <c r="C41" t="s">
        <v>60</v>
      </c>
      <c r="D41">
        <v>3203.0975732585598</v>
      </c>
      <c r="E41">
        <v>33009</v>
      </c>
      <c r="F41">
        <v>83.181297012000101</v>
      </c>
      <c r="G41">
        <f t="shared" si="1"/>
        <v>36295.278870270558</v>
      </c>
    </row>
    <row r="42" spans="1:7" x14ac:dyDescent="0.2">
      <c r="C42" t="s">
        <v>61</v>
      </c>
      <c r="D42">
        <v>3203.0975732585598</v>
      </c>
      <c r="E42">
        <v>99027</v>
      </c>
      <c r="F42">
        <v>83.181297012000101</v>
      </c>
      <c r="G42">
        <f t="shared" si="1"/>
        <v>102313.27887027056</v>
      </c>
    </row>
    <row r="43" spans="1:7" x14ac:dyDescent="0.2">
      <c r="B43" t="s">
        <v>31</v>
      </c>
      <c r="C43" t="s">
        <v>60</v>
      </c>
      <c r="D43">
        <v>-40408.075315637398</v>
      </c>
      <c r="E43">
        <v>33009</v>
      </c>
      <c r="F43">
        <v>52930.705998697398</v>
      </c>
      <c r="G43">
        <f t="shared" si="1"/>
        <v>45531.630683060001</v>
      </c>
    </row>
    <row r="44" spans="1:7" x14ac:dyDescent="0.2">
      <c r="C44" t="s">
        <v>61</v>
      </c>
      <c r="D44">
        <v>-40377.716657249599</v>
      </c>
      <c r="E44">
        <v>99027</v>
      </c>
      <c r="F44">
        <v>52894.704767155403</v>
      </c>
      <c r="G44">
        <f>SUM(D44:F44)</f>
        <v>111543.9881099058</v>
      </c>
    </row>
    <row r="45" spans="1:7" x14ac:dyDescent="0.2">
      <c r="B45" t="s">
        <v>32</v>
      </c>
      <c r="C45" t="s">
        <v>60</v>
      </c>
      <c r="D45">
        <v>815.94718154205395</v>
      </c>
      <c r="E45">
        <v>33009</v>
      </c>
      <c r="F45">
        <v>2532.77602989551</v>
      </c>
      <c r="G45">
        <f>SUM(D45:F45)</f>
        <v>36357.723211437566</v>
      </c>
    </row>
    <row r="46" spans="1:7" x14ac:dyDescent="0.2">
      <c r="C46" t="s">
        <v>61</v>
      </c>
      <c r="D46">
        <v>811.259649218292</v>
      </c>
      <c r="E46">
        <v>99027</v>
      </c>
      <c r="F46">
        <v>2537.46356221924</v>
      </c>
      <c r="G46">
        <f>SUM(D46:F46)</f>
        <v>102375.72321143754</v>
      </c>
    </row>
    <row r="47" spans="1:7" x14ac:dyDescent="0.2">
      <c r="B47" t="s">
        <v>35</v>
      </c>
      <c r="C47" t="s">
        <v>60</v>
      </c>
      <c r="D47">
        <v>3216.6866867927602</v>
      </c>
      <c r="E47">
        <v>33009</v>
      </c>
      <c r="F47">
        <v>98.142134259681796</v>
      </c>
      <c r="G47">
        <f>SUM(D47:F47)</f>
        <v>36323.828821052441</v>
      </c>
    </row>
    <row r="48" spans="1:7" x14ac:dyDescent="0.2">
      <c r="C48" t="s">
        <v>61</v>
      </c>
      <c r="D48">
        <v>3216.6866867927602</v>
      </c>
      <c r="E48">
        <v>99027</v>
      </c>
      <c r="F48">
        <v>98.142134259681796</v>
      </c>
      <c r="G48">
        <f t="shared" si="1"/>
        <v>102341.82882105245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log_analysis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Zhenhua Zhang</dc:creator>
  <cp:lastModifiedBy>Zhenhua Zhang</cp:lastModifiedBy>
  <dcterms:created xsi:type="dcterms:W3CDTF">2021-06-14T04:15:31Z</dcterms:created>
  <dcterms:modified xsi:type="dcterms:W3CDTF">2021-06-15T07:28:16Z</dcterms:modified>
</cp:coreProperties>
</file>