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汇总表" sheetId="1" r:id="rId1"/>
    <sheet name="年采购量" sheetId="2" r:id="rId2"/>
    <sheet name="2018采购汇总" sheetId="3" r:id="rId3"/>
  </sheets>
  <definedNames>
    <definedName name="_xlnm._FilterDatabase" localSheetId="0" hidden="1">汇总表!$A$2:$H$178</definedName>
  </definedNames>
  <calcPr calcId="144525"/>
</workbook>
</file>

<file path=xl/sharedStrings.xml><?xml version="1.0" encoding="utf-8"?>
<sst xmlns="http://schemas.openxmlformats.org/spreadsheetml/2006/main" count="1546" uniqueCount="140">
  <si>
    <t>2018年采购量</t>
  </si>
  <si>
    <t>供应商</t>
  </si>
  <si>
    <t>料号</t>
  </si>
  <si>
    <t>料品名称</t>
  </si>
  <si>
    <t>料品规格</t>
  </si>
  <si>
    <t>品牌</t>
  </si>
  <si>
    <t>计价单位</t>
  </si>
  <si>
    <t>数量</t>
  </si>
  <si>
    <t>单价</t>
  </si>
  <si>
    <t>杭州同顺实业有限公司</t>
  </si>
  <si>
    <t>10503.0024</t>
  </si>
  <si>
    <t>贴片铝电解电容</t>
  </si>
  <si>
    <t>VZL331M0JTR-0607(330uf/6.3V/6.3*7.7)</t>
  </si>
  <si>
    <t>PCS</t>
  </si>
  <si>
    <t>10503.0025</t>
  </si>
  <si>
    <t>100uF/25V (φ6.3×7.2mm) (VZH)</t>
  </si>
  <si>
    <t>10503.0026</t>
  </si>
  <si>
    <t>220uF/16V VZH221M1CTR-0607</t>
  </si>
  <si>
    <t>山东红宝电子有限公司</t>
  </si>
  <si>
    <t>10503.0035</t>
  </si>
  <si>
    <t>100uF/35V(6.3*7.7)</t>
  </si>
  <si>
    <t>10503.0060</t>
  </si>
  <si>
    <t>电解电容</t>
  </si>
  <si>
    <t>Rubycon/6.8uF/400V/10*12.5</t>
  </si>
  <si>
    <t>深圳市立创电子商务有限公司</t>
  </si>
  <si>
    <t>10503.0065</t>
  </si>
  <si>
    <t>100uF/16V VZH101M1CTR-0606</t>
  </si>
  <si>
    <t>10504.0035</t>
  </si>
  <si>
    <t>22uf-50v 5*11 脚距2.5mm(SEA21用)</t>
  </si>
  <si>
    <t>10504.0036</t>
  </si>
  <si>
    <t>WL/100uF/50V/(Φ8*12)</t>
  </si>
  <si>
    <t>10504.0045</t>
  </si>
  <si>
    <t>220uf-50v(MDC8RTC80.4289.42用)</t>
  </si>
  <si>
    <t>10504.0047</t>
  </si>
  <si>
    <t>10uf-50v(RD 5.2*11.6 脚距为2.8 RTC70.36用)</t>
  </si>
  <si>
    <t>10504.0049</t>
  </si>
  <si>
    <t>RD/1000uF/10V/(Φ8.2*20) 脚距3.5mm</t>
  </si>
  <si>
    <t>10504.0051</t>
  </si>
  <si>
    <t>铝电解电容</t>
  </si>
  <si>
    <t>330uF/25V/(Φ8*12)/WL/YXA</t>
  </si>
  <si>
    <t>上海藤铭实业有限公司</t>
  </si>
  <si>
    <t>10504.0052</t>
  </si>
  <si>
    <t>Rubycon/BXA/2.2uF/±20%/400V/(Φ8*11.5)</t>
  </si>
  <si>
    <t>上海京雨电子科技有限公司</t>
  </si>
  <si>
    <t>10504.0053</t>
  </si>
  <si>
    <t>WL/470uF/10V(Φ8*12)</t>
  </si>
  <si>
    <t>10504.0056</t>
  </si>
  <si>
    <t>Rubycon/1uF/50V/(Ф5*11.5)(Fillken上海京雨供应)</t>
  </si>
  <si>
    <t>10504.0057</t>
  </si>
  <si>
    <t>Nichicon/22uF/400V/(Ф12.5*20)(Fillken上海京雨供应)</t>
  </si>
  <si>
    <t>10504.0058</t>
  </si>
  <si>
    <t>Rubycon/330uF/25V/(Φ8*12)(Fillken上海京雨供应)</t>
  </si>
  <si>
    <t>10504.0062</t>
  </si>
  <si>
    <t>WL/47uF/16V/(Φ5*11)</t>
  </si>
  <si>
    <t>10504.0064</t>
  </si>
  <si>
    <t>Rubycon/YXF/100uF/25V/Φ6.3*11</t>
  </si>
  <si>
    <t>苏州雷度电子有限公司</t>
  </si>
  <si>
    <t>10504.0071</t>
  </si>
  <si>
    <t>贴片钽电解电容</t>
  </si>
  <si>
    <t>TAJ/47uF/16V/C型/±10%</t>
  </si>
  <si>
    <t>KEMET/AVX</t>
  </si>
  <si>
    <t>杭州德凌科技有限公司</t>
  </si>
  <si>
    <t>杭州利尔达展芯科技有限公司</t>
  </si>
  <si>
    <t>10504.0073</t>
  </si>
  <si>
    <t>TAJ/10uF/10V/A型/±10%    Ca/10uF/16V±10%</t>
  </si>
  <si>
    <t>10504.0074</t>
  </si>
  <si>
    <t>CD50/47uF/16V/±20%/5*5.3</t>
  </si>
  <si>
    <t>10504.0100</t>
  </si>
  <si>
    <t>220uf/25v/6.3*11</t>
  </si>
  <si>
    <t>10504.0103</t>
  </si>
  <si>
    <t>WL/4.7uF/50V/(φ5*11)</t>
  </si>
  <si>
    <t>10504.0105</t>
  </si>
  <si>
    <t>2.2uF/±20%/400V/(Φ6.3*11)</t>
  </si>
  <si>
    <t>10504.0110</t>
  </si>
  <si>
    <t>HD/2.2uF/±20%/400V/(Φ6.3*10)三鑫</t>
  </si>
  <si>
    <t>10504.0111</t>
  </si>
  <si>
    <t>RS/330uF/25V/(Φ8*10)三鑫</t>
  </si>
  <si>
    <t>10504.0112</t>
  </si>
  <si>
    <t>330uF/25V/(Φ8*12)/艾华</t>
  </si>
  <si>
    <t>10504.0113</t>
  </si>
  <si>
    <t>(EHL2GM2R2E12OT)2.2uF/400V/6.3x12艾华</t>
  </si>
  <si>
    <t>10504.0114</t>
  </si>
  <si>
    <t>(ERR1EM221E12OT)220uF/25V/6.3x12艾华</t>
  </si>
  <si>
    <t>采购总量</t>
  </si>
  <si>
    <t>备注</t>
  </si>
  <si>
    <t>现在用KEMET</t>
  </si>
  <si>
    <t>红宝供货：三莹  交期4-5周，红宝石在立创拿的</t>
  </si>
  <si>
    <t>TAJ/10uF/10V/A型/±10%  / Ca/10uF/16V±10%</t>
  </si>
  <si>
    <t>京雨</t>
  </si>
  <si>
    <t>同顺</t>
  </si>
  <si>
    <t>京雨报价</t>
  </si>
  <si>
    <t>同顺报价</t>
  </si>
  <si>
    <t>节省约70000</t>
  </si>
  <si>
    <t>立隆</t>
  </si>
  <si>
    <t>VZL331M0JTR-0607</t>
  </si>
  <si>
    <t>三鑫产品系列</t>
  </si>
  <si>
    <t>VZH101M1ETR-0607</t>
  </si>
  <si>
    <t>三鑫</t>
  </si>
  <si>
    <t>RS</t>
  </si>
  <si>
    <t>VZH221M1CTR-0607</t>
  </si>
  <si>
    <t>Rubycon/330uF/25V/(Φ8*12)</t>
  </si>
  <si>
    <t>VZH101M1CTR-0606</t>
  </si>
  <si>
    <t>330uF/25V/(Φ8*12)</t>
  </si>
  <si>
    <t>VZH101M1VTR-0607</t>
  </si>
  <si>
    <t>RS/330uF/25V/(Φ8*10)</t>
  </si>
  <si>
    <t>VZH470M1ETR-0606</t>
  </si>
  <si>
    <t>艾华</t>
  </si>
  <si>
    <t>EHF2GM6R8G12OT</t>
  </si>
  <si>
    <t>HF 400V6.8UF 10*12 8000H 105℃ ±20%</t>
  </si>
  <si>
    <t>(ERR1EM221E12OT)220uF/25V/6.3x12</t>
  </si>
  <si>
    <t>EGH1HM220D11OTGS0</t>
  </si>
  <si>
    <t>GH 50V22UF 5*11  PET 5000H 105℃</t>
  </si>
  <si>
    <t>HD</t>
  </si>
  <si>
    <t>ERE1HM101F12B35T</t>
  </si>
  <si>
    <t>RE 50V100UF 8*12  3000H 105度  ±20%   直脚编带</t>
  </si>
  <si>
    <t>HD/2.2uF/±20%/400V/(Φ6.3*10)</t>
  </si>
  <si>
    <t>ERR1EM221E12OT</t>
  </si>
  <si>
    <t>RR 25V220UF 6.3*12  2000H -40~105℃ ±20%</t>
  </si>
  <si>
    <t>(EHL2GM2R2E12OT)2.2uF/400V/6.3x12</t>
  </si>
  <si>
    <t>ERE1AM102F16OT</t>
  </si>
  <si>
    <t xml:space="preserve"> RE 10V1000UF 8*16  3000H  105℃ ±20%</t>
  </si>
  <si>
    <t>VJ</t>
  </si>
  <si>
    <t>ERE1EM331F12B35T</t>
  </si>
  <si>
    <t>RE 25V330UF 8*12  3000H 105度  ±20%  直脚编带</t>
  </si>
  <si>
    <t>EHL2GM2R2F12OT</t>
  </si>
  <si>
    <t>HL 400V2.2UF 8*12  10000H -25~105℃ ±20%</t>
  </si>
  <si>
    <t>EWH1HM470E11OT</t>
  </si>
  <si>
    <t>WH 50V47UF 6.3*11  PET 2000H 105℃ ±20%</t>
  </si>
  <si>
    <t>ERF1EM101E11B25T</t>
  </si>
  <si>
    <t>RF 25V100UF 6.3*11  3000H 105度  ±20%  直脚编带</t>
  </si>
  <si>
    <t>HF</t>
  </si>
  <si>
    <t>EGH1AM471F12OTGOS0</t>
  </si>
  <si>
    <t xml:space="preserve">  GH 10V470UF 8*12 PET 6000H 105℃</t>
  </si>
  <si>
    <t>Rubycon/1uF/50V/(Ф5*11.5)</t>
  </si>
  <si>
    <t>Nichicon/22uF/400V/(Ф12.5*20)</t>
  </si>
  <si>
    <t>RS  8*16</t>
  </si>
  <si>
    <t>ERR1HM4R7D11OT</t>
  </si>
  <si>
    <t>RR 50V4.7UF 5*11  2000H 105℃ ±20%</t>
  </si>
  <si>
    <t>EHL2GM2R2E12OT</t>
  </si>
  <si>
    <t>HL 400V2.2UF 6.3*12  10000H -40~105℃ ±20%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</si>
</sst>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.0000"/>
    <numFmt numFmtId="41" formatCode="_ * #,##0_ ;_ * \-#,##0_ ;_ * &quot;-&quot;_ ;_ @_ "/>
    <numFmt numFmtId="178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0"/>
      <name val="SimSun"/>
      <charset val="134"/>
    </font>
    <font>
      <sz val="10"/>
      <name val="SimSun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/>
    <xf numFmtId="178" fontId="3" fillId="0" borderId="1" xfId="0" applyNumberFormat="1" applyFont="1" applyBorder="1" applyAlignment="1"/>
    <xf numFmtId="0" fontId="3" fillId="3" borderId="1" xfId="0" applyFont="1" applyFill="1" applyBorder="1" applyAlignment="1"/>
    <xf numFmtId="178" fontId="3" fillId="3" borderId="1" xfId="0" applyNumberFormat="1" applyFont="1" applyFill="1" applyBorder="1" applyAlignment="1"/>
    <xf numFmtId="0" fontId="3" fillId="0" borderId="1" xfId="0" applyFont="1" applyFill="1" applyBorder="1" applyAlignment="1"/>
    <xf numFmtId="177" fontId="3" fillId="4" borderId="1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176" fontId="3" fillId="5" borderId="1" xfId="0" applyNumberFormat="1" applyFont="1" applyFill="1" applyBorder="1" applyAlignment="1"/>
    <xf numFmtId="177" fontId="3" fillId="4" borderId="2" xfId="0" applyNumberFormat="1" applyFont="1" applyFill="1" applyBorder="1" applyAlignment="1"/>
    <xf numFmtId="176" fontId="3" fillId="5" borderId="2" xfId="0" applyNumberFormat="1" applyFont="1" applyFill="1" applyBorder="1" applyAlignment="1"/>
    <xf numFmtId="176" fontId="3" fillId="6" borderId="2" xfId="0" applyNumberFormat="1" applyFont="1" applyFill="1" applyBorder="1" applyAlignment="1"/>
    <xf numFmtId="177" fontId="3" fillId="3" borderId="2" xfId="0" applyNumberFormat="1" applyFont="1" applyFill="1" applyBorder="1" applyAlignment="1"/>
    <xf numFmtId="177" fontId="3" fillId="3" borderId="1" xfId="0" applyNumberFormat="1" applyFont="1" applyFill="1" applyBorder="1" applyAlignment="1"/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/>
    <xf numFmtId="176" fontId="3" fillId="4" borderId="2" xfId="0" applyNumberFormat="1" applyFont="1" applyFill="1" applyBorder="1" applyAlignment="1"/>
    <xf numFmtId="176" fontId="3" fillId="4" borderId="1" xfId="0" applyNumberFormat="1" applyFont="1" applyFill="1" applyBorder="1" applyAlignment="1"/>
    <xf numFmtId="0" fontId="0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17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77" fontId="3" fillId="0" borderId="1" xfId="0" applyNumberFormat="1" applyFont="1" applyBorder="1" applyAlignment="1"/>
    <xf numFmtId="178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opLeftCell="A139" workbookViewId="0">
      <selection activeCell="A1" sqref="A1:H178"/>
    </sheetView>
  </sheetViews>
  <sheetFormatPr defaultColWidth="9" defaultRowHeight="13.5" outlineLevelCol="7"/>
  <cols>
    <col min="1" max="1" width="23" style="32" customWidth="1"/>
    <col min="2" max="2" width="12" style="32" customWidth="1"/>
    <col min="3" max="3" width="15.5" style="32" customWidth="1"/>
    <col min="4" max="4" width="51" style="32" customWidth="1"/>
    <col min="5" max="5" width="9" style="32"/>
    <col min="6" max="6" width="6.5" style="32" customWidth="1"/>
    <col min="7" max="7" width="10.5" style="32" customWidth="1"/>
    <col min="8" max="16384" width="9" style="32"/>
  </cols>
  <sheetData>
    <row r="1" ht="25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11</v>
      </c>
      <c r="D3" s="4" t="s">
        <v>12</v>
      </c>
      <c r="E3" s="4"/>
      <c r="F3" s="4" t="s">
        <v>13</v>
      </c>
      <c r="G3" s="5">
        <v>8000</v>
      </c>
      <c r="H3" s="35">
        <v>0.2</v>
      </c>
    </row>
    <row r="4" spans="1:8">
      <c r="A4" s="4" t="s">
        <v>9</v>
      </c>
      <c r="B4" s="4" t="s">
        <v>10</v>
      </c>
      <c r="C4" s="4" t="s">
        <v>11</v>
      </c>
      <c r="D4" s="4" t="s">
        <v>12</v>
      </c>
      <c r="E4" s="4"/>
      <c r="F4" s="4" t="s">
        <v>13</v>
      </c>
      <c r="G4" s="5">
        <v>8000</v>
      </c>
      <c r="H4" s="35">
        <v>0.2</v>
      </c>
    </row>
    <row r="5" spans="1:8">
      <c r="A5" s="4" t="s">
        <v>9</v>
      </c>
      <c r="B5" s="4" t="s">
        <v>10</v>
      </c>
      <c r="C5" s="4" t="s">
        <v>11</v>
      </c>
      <c r="D5" s="4" t="s">
        <v>12</v>
      </c>
      <c r="E5" s="4"/>
      <c r="F5" s="4" t="s">
        <v>13</v>
      </c>
      <c r="G5" s="5">
        <v>4000</v>
      </c>
      <c r="H5" s="35">
        <v>0.2</v>
      </c>
    </row>
    <row r="6" spans="1:8">
      <c r="A6" s="4" t="s">
        <v>9</v>
      </c>
      <c r="B6" s="4" t="s">
        <v>14</v>
      </c>
      <c r="C6" s="4" t="s">
        <v>11</v>
      </c>
      <c r="D6" s="4" t="s">
        <v>15</v>
      </c>
      <c r="E6" s="4"/>
      <c r="F6" s="4" t="s">
        <v>13</v>
      </c>
      <c r="G6" s="5">
        <v>2000</v>
      </c>
      <c r="H6" s="35">
        <v>0.2</v>
      </c>
    </row>
    <row r="7" spans="1:8">
      <c r="A7" s="4" t="s">
        <v>9</v>
      </c>
      <c r="B7" s="4" t="s">
        <v>14</v>
      </c>
      <c r="C7" s="4" t="s">
        <v>11</v>
      </c>
      <c r="D7" s="4" t="s">
        <v>15</v>
      </c>
      <c r="E7" s="4"/>
      <c r="F7" s="4" t="s">
        <v>13</v>
      </c>
      <c r="G7" s="5">
        <v>2000</v>
      </c>
      <c r="H7" s="35">
        <v>0.2</v>
      </c>
    </row>
    <row r="8" spans="1:8">
      <c r="A8" s="4" t="s">
        <v>9</v>
      </c>
      <c r="B8" s="4" t="s">
        <v>14</v>
      </c>
      <c r="C8" s="4" t="s">
        <v>11</v>
      </c>
      <c r="D8" s="4" t="s">
        <v>15</v>
      </c>
      <c r="E8" s="4"/>
      <c r="F8" s="4" t="s">
        <v>13</v>
      </c>
      <c r="G8" s="5">
        <v>9000</v>
      </c>
      <c r="H8" s="35">
        <v>0.2</v>
      </c>
    </row>
    <row r="9" spans="1:8">
      <c r="A9" s="4" t="s">
        <v>9</v>
      </c>
      <c r="B9" s="4" t="s">
        <v>14</v>
      </c>
      <c r="C9" s="4" t="s">
        <v>11</v>
      </c>
      <c r="D9" s="4" t="s">
        <v>15</v>
      </c>
      <c r="E9" s="4"/>
      <c r="F9" s="4" t="s">
        <v>13</v>
      </c>
      <c r="G9" s="5">
        <v>3000</v>
      </c>
      <c r="H9" s="35">
        <v>0.2</v>
      </c>
    </row>
    <row r="10" spans="1:8">
      <c r="A10" s="4" t="s">
        <v>9</v>
      </c>
      <c r="B10" s="4" t="s">
        <v>16</v>
      </c>
      <c r="C10" s="4" t="s">
        <v>11</v>
      </c>
      <c r="D10" s="4" t="s">
        <v>17</v>
      </c>
      <c r="E10" s="4"/>
      <c r="F10" s="4" t="s">
        <v>13</v>
      </c>
      <c r="G10" s="5">
        <v>12000</v>
      </c>
      <c r="H10" s="35">
        <v>0.2</v>
      </c>
    </row>
    <row r="11" spans="1:8">
      <c r="A11" s="4" t="s">
        <v>9</v>
      </c>
      <c r="B11" s="4" t="s">
        <v>16</v>
      </c>
      <c r="C11" s="4" t="s">
        <v>11</v>
      </c>
      <c r="D11" s="4" t="s">
        <v>17</v>
      </c>
      <c r="E11" s="4"/>
      <c r="F11" s="4" t="s">
        <v>13</v>
      </c>
      <c r="G11" s="5">
        <v>4000</v>
      </c>
      <c r="H11" s="35">
        <v>0.2</v>
      </c>
    </row>
    <row r="12" spans="1:8">
      <c r="A12" s="4" t="s">
        <v>9</v>
      </c>
      <c r="B12" s="4" t="s">
        <v>16</v>
      </c>
      <c r="C12" s="4" t="s">
        <v>11</v>
      </c>
      <c r="D12" s="4" t="s">
        <v>17</v>
      </c>
      <c r="E12" s="4"/>
      <c r="F12" s="4" t="s">
        <v>13</v>
      </c>
      <c r="G12" s="5">
        <v>12000</v>
      </c>
      <c r="H12" s="35">
        <v>0.2</v>
      </c>
    </row>
    <row r="13" spans="1:8">
      <c r="A13" s="4" t="s">
        <v>9</v>
      </c>
      <c r="B13" s="4" t="s">
        <v>16</v>
      </c>
      <c r="C13" s="4" t="s">
        <v>11</v>
      </c>
      <c r="D13" s="4" t="s">
        <v>17</v>
      </c>
      <c r="E13" s="4"/>
      <c r="F13" s="4" t="s">
        <v>13</v>
      </c>
      <c r="G13" s="5">
        <v>12000</v>
      </c>
      <c r="H13" s="35">
        <v>0.2</v>
      </c>
    </row>
    <row r="14" spans="1:8">
      <c r="A14" s="4" t="s">
        <v>9</v>
      </c>
      <c r="B14" s="4" t="s">
        <v>16</v>
      </c>
      <c r="C14" s="4" t="s">
        <v>11</v>
      </c>
      <c r="D14" s="4" t="s">
        <v>17</v>
      </c>
      <c r="E14" s="4"/>
      <c r="F14" s="4" t="s">
        <v>13</v>
      </c>
      <c r="G14" s="5">
        <v>12000</v>
      </c>
      <c r="H14" s="35">
        <v>0.2</v>
      </c>
    </row>
    <row r="15" spans="1:8">
      <c r="A15" s="4" t="s">
        <v>9</v>
      </c>
      <c r="B15" s="4" t="s">
        <v>16</v>
      </c>
      <c r="C15" s="4" t="s">
        <v>11</v>
      </c>
      <c r="D15" s="4" t="s">
        <v>17</v>
      </c>
      <c r="E15" s="4"/>
      <c r="F15" s="4" t="s">
        <v>13</v>
      </c>
      <c r="G15" s="5">
        <v>4000</v>
      </c>
      <c r="H15" s="35">
        <v>0.2</v>
      </c>
    </row>
    <row r="16" spans="1:8">
      <c r="A16" s="4" t="s">
        <v>9</v>
      </c>
      <c r="B16" s="4" t="s">
        <v>16</v>
      </c>
      <c r="C16" s="4" t="s">
        <v>11</v>
      </c>
      <c r="D16" s="4" t="s">
        <v>17</v>
      </c>
      <c r="E16" s="4"/>
      <c r="F16" s="4" t="s">
        <v>13</v>
      </c>
      <c r="G16" s="5">
        <v>8000</v>
      </c>
      <c r="H16" s="35">
        <v>0.2</v>
      </c>
    </row>
    <row r="17" spans="1:8">
      <c r="A17" s="4" t="s">
        <v>9</v>
      </c>
      <c r="B17" s="4" t="s">
        <v>16</v>
      </c>
      <c r="C17" s="4" t="s">
        <v>11</v>
      </c>
      <c r="D17" s="4" t="s">
        <v>17</v>
      </c>
      <c r="E17" s="4"/>
      <c r="F17" s="4" t="s">
        <v>13</v>
      </c>
      <c r="G17" s="5">
        <v>8000</v>
      </c>
      <c r="H17" s="35">
        <v>0.2</v>
      </c>
    </row>
    <row r="18" spans="1:8">
      <c r="A18" s="4" t="s">
        <v>18</v>
      </c>
      <c r="B18" s="4" t="s">
        <v>19</v>
      </c>
      <c r="C18" s="4" t="s">
        <v>11</v>
      </c>
      <c r="D18" s="4" t="s">
        <v>20</v>
      </c>
      <c r="E18" s="4"/>
      <c r="F18" s="4" t="s">
        <v>13</v>
      </c>
      <c r="G18" s="5">
        <v>1000</v>
      </c>
      <c r="H18" s="35">
        <v>0.27</v>
      </c>
    </row>
    <row r="19" spans="1:8">
      <c r="A19" s="4" t="s">
        <v>18</v>
      </c>
      <c r="B19" s="4" t="s">
        <v>21</v>
      </c>
      <c r="C19" s="4" t="s">
        <v>22</v>
      </c>
      <c r="D19" s="4" t="s">
        <v>23</v>
      </c>
      <c r="E19" s="4"/>
      <c r="F19" s="4" t="s">
        <v>13</v>
      </c>
      <c r="G19" s="5">
        <v>6000</v>
      </c>
      <c r="H19" s="35">
        <v>0.5</v>
      </c>
    </row>
    <row r="20" spans="1:8">
      <c r="A20" s="4" t="s">
        <v>18</v>
      </c>
      <c r="B20" s="4" t="s">
        <v>21</v>
      </c>
      <c r="C20" s="4" t="s">
        <v>22</v>
      </c>
      <c r="D20" s="4" t="s">
        <v>23</v>
      </c>
      <c r="E20" s="4"/>
      <c r="F20" s="4" t="s">
        <v>13</v>
      </c>
      <c r="G20" s="5">
        <v>1000</v>
      </c>
      <c r="H20" s="35">
        <v>0.5</v>
      </c>
    </row>
    <row r="21" spans="1:8">
      <c r="A21" s="4" t="s">
        <v>24</v>
      </c>
      <c r="B21" s="4" t="s">
        <v>21</v>
      </c>
      <c r="C21" s="4" t="s">
        <v>22</v>
      </c>
      <c r="D21" s="4" t="s">
        <v>23</v>
      </c>
      <c r="E21" s="4"/>
      <c r="F21" s="4" t="s">
        <v>13</v>
      </c>
      <c r="G21" s="5">
        <v>1000</v>
      </c>
      <c r="H21" s="35">
        <v>0.73</v>
      </c>
    </row>
    <row r="22" spans="1:8">
      <c r="A22" s="4" t="s">
        <v>24</v>
      </c>
      <c r="B22" s="4" t="s">
        <v>21</v>
      </c>
      <c r="C22" s="4" t="s">
        <v>22</v>
      </c>
      <c r="D22" s="4" t="s">
        <v>23</v>
      </c>
      <c r="E22" s="4"/>
      <c r="F22" s="4" t="s">
        <v>13</v>
      </c>
      <c r="G22" s="5">
        <v>2000</v>
      </c>
      <c r="H22" s="35">
        <v>0.73</v>
      </c>
    </row>
    <row r="23" spans="1:8">
      <c r="A23" s="4" t="s">
        <v>24</v>
      </c>
      <c r="B23" s="4" t="s">
        <v>21</v>
      </c>
      <c r="C23" s="4" t="s">
        <v>22</v>
      </c>
      <c r="D23" s="4" t="s">
        <v>23</v>
      </c>
      <c r="E23" s="4"/>
      <c r="F23" s="4" t="s">
        <v>13</v>
      </c>
      <c r="G23" s="5">
        <v>1200</v>
      </c>
      <c r="H23" s="35">
        <v>0.73</v>
      </c>
    </row>
    <row r="24" spans="1:8">
      <c r="A24" s="4" t="s">
        <v>9</v>
      </c>
      <c r="B24" s="4" t="s">
        <v>25</v>
      </c>
      <c r="C24" s="4" t="s">
        <v>11</v>
      </c>
      <c r="D24" s="4" t="s">
        <v>26</v>
      </c>
      <c r="E24" s="4"/>
      <c r="F24" s="4" t="s">
        <v>13</v>
      </c>
      <c r="G24" s="5">
        <v>1000</v>
      </c>
      <c r="H24" s="35">
        <v>0.23</v>
      </c>
    </row>
    <row r="25" spans="1:8">
      <c r="A25" s="4" t="s">
        <v>18</v>
      </c>
      <c r="B25" s="4" t="s">
        <v>27</v>
      </c>
      <c r="C25" s="4" t="s">
        <v>22</v>
      </c>
      <c r="D25" s="4" t="s">
        <v>28</v>
      </c>
      <c r="E25" s="4"/>
      <c r="F25" s="4" t="s">
        <v>13</v>
      </c>
      <c r="G25" s="5">
        <v>1000</v>
      </c>
      <c r="H25" s="35">
        <v>0.079</v>
      </c>
    </row>
    <row r="26" spans="1:8">
      <c r="A26" s="4" t="s">
        <v>18</v>
      </c>
      <c r="B26" s="4" t="s">
        <v>27</v>
      </c>
      <c r="C26" s="4" t="s">
        <v>22</v>
      </c>
      <c r="D26" s="4" t="s">
        <v>28</v>
      </c>
      <c r="E26" s="4"/>
      <c r="F26" s="4" t="s">
        <v>13</v>
      </c>
      <c r="G26" s="5">
        <v>6000</v>
      </c>
      <c r="H26" s="35">
        <v>0.079</v>
      </c>
    </row>
    <row r="27" spans="1:8">
      <c r="A27" s="4" t="s">
        <v>18</v>
      </c>
      <c r="B27" s="4" t="s">
        <v>27</v>
      </c>
      <c r="C27" s="4" t="s">
        <v>22</v>
      </c>
      <c r="D27" s="4" t="s">
        <v>28</v>
      </c>
      <c r="E27" s="4"/>
      <c r="F27" s="4" t="s">
        <v>13</v>
      </c>
      <c r="G27" s="5">
        <v>5000</v>
      </c>
      <c r="H27" s="35">
        <v>0.079</v>
      </c>
    </row>
    <row r="28" spans="1:8">
      <c r="A28" s="4" t="s">
        <v>18</v>
      </c>
      <c r="B28" s="4" t="s">
        <v>27</v>
      </c>
      <c r="C28" s="4" t="s">
        <v>22</v>
      </c>
      <c r="D28" s="4" t="s">
        <v>28</v>
      </c>
      <c r="E28" s="4"/>
      <c r="F28" s="4" t="s">
        <v>13</v>
      </c>
      <c r="G28" s="5">
        <v>6000</v>
      </c>
      <c r="H28" s="35">
        <v>0.079</v>
      </c>
    </row>
    <row r="29" spans="1:8">
      <c r="A29" s="4" t="s">
        <v>18</v>
      </c>
      <c r="B29" s="4" t="s">
        <v>27</v>
      </c>
      <c r="C29" s="4" t="s">
        <v>22</v>
      </c>
      <c r="D29" s="4" t="s">
        <v>28</v>
      </c>
      <c r="E29" s="4"/>
      <c r="F29" s="4" t="s">
        <v>13</v>
      </c>
      <c r="G29" s="5">
        <v>10000</v>
      </c>
      <c r="H29" s="35">
        <v>0.079</v>
      </c>
    </row>
    <row r="30" spans="1:8">
      <c r="A30" s="4" t="s">
        <v>18</v>
      </c>
      <c r="B30" s="4" t="s">
        <v>27</v>
      </c>
      <c r="C30" s="4" t="s">
        <v>22</v>
      </c>
      <c r="D30" s="4" t="s">
        <v>28</v>
      </c>
      <c r="E30" s="4"/>
      <c r="F30" s="4" t="s">
        <v>13</v>
      </c>
      <c r="G30" s="5">
        <v>10000</v>
      </c>
      <c r="H30" s="35">
        <v>0.079</v>
      </c>
    </row>
    <row r="31" spans="1:8">
      <c r="A31" s="4" t="s">
        <v>18</v>
      </c>
      <c r="B31" s="4" t="s">
        <v>27</v>
      </c>
      <c r="C31" s="4" t="s">
        <v>22</v>
      </c>
      <c r="D31" s="4" t="s">
        <v>28</v>
      </c>
      <c r="E31" s="4"/>
      <c r="F31" s="4" t="s">
        <v>13</v>
      </c>
      <c r="G31" s="5">
        <v>2000</v>
      </c>
      <c r="H31" s="35">
        <v>0.079</v>
      </c>
    </row>
    <row r="32" spans="1:8">
      <c r="A32" s="4" t="s">
        <v>18</v>
      </c>
      <c r="B32" s="4" t="s">
        <v>27</v>
      </c>
      <c r="C32" s="4" t="s">
        <v>22</v>
      </c>
      <c r="D32" s="4" t="s">
        <v>28</v>
      </c>
      <c r="E32" s="4"/>
      <c r="F32" s="4" t="s">
        <v>13</v>
      </c>
      <c r="G32" s="5">
        <v>10000</v>
      </c>
      <c r="H32" s="35">
        <v>0.08</v>
      </c>
    </row>
    <row r="33" spans="1:8">
      <c r="A33" s="4" t="s">
        <v>18</v>
      </c>
      <c r="B33" s="4" t="s">
        <v>27</v>
      </c>
      <c r="C33" s="4" t="s">
        <v>22</v>
      </c>
      <c r="D33" s="4" t="s">
        <v>28</v>
      </c>
      <c r="E33" s="4"/>
      <c r="F33" s="4" t="s">
        <v>13</v>
      </c>
      <c r="G33" s="5">
        <v>3000</v>
      </c>
      <c r="H33" s="35">
        <v>0.08</v>
      </c>
    </row>
    <row r="34" spans="1:8">
      <c r="A34" s="4" t="s">
        <v>18</v>
      </c>
      <c r="B34" s="4" t="s">
        <v>27</v>
      </c>
      <c r="C34" s="4" t="s">
        <v>22</v>
      </c>
      <c r="D34" s="4" t="s">
        <v>28</v>
      </c>
      <c r="E34" s="4"/>
      <c r="F34" s="4" t="s">
        <v>13</v>
      </c>
      <c r="G34" s="5">
        <v>2000</v>
      </c>
      <c r="H34" s="35">
        <v>0.08</v>
      </c>
    </row>
    <row r="35" spans="1:8">
      <c r="A35" s="4" t="s">
        <v>18</v>
      </c>
      <c r="B35" s="4" t="s">
        <v>27</v>
      </c>
      <c r="C35" s="4" t="s">
        <v>22</v>
      </c>
      <c r="D35" s="4" t="s">
        <v>28</v>
      </c>
      <c r="E35" s="4"/>
      <c r="F35" s="4" t="s">
        <v>13</v>
      </c>
      <c r="G35" s="5">
        <v>4000</v>
      </c>
      <c r="H35" s="35">
        <v>0.08</v>
      </c>
    </row>
    <row r="36" spans="1:8">
      <c r="A36" s="4" t="s">
        <v>18</v>
      </c>
      <c r="B36" s="4" t="s">
        <v>29</v>
      </c>
      <c r="C36" s="4" t="s">
        <v>22</v>
      </c>
      <c r="D36" s="4" t="s">
        <v>30</v>
      </c>
      <c r="E36" s="4"/>
      <c r="F36" s="4" t="s">
        <v>13</v>
      </c>
      <c r="G36" s="5">
        <v>10000</v>
      </c>
      <c r="H36" s="35">
        <v>0.238</v>
      </c>
    </row>
    <row r="37" spans="1:8">
      <c r="A37" s="4" t="s">
        <v>18</v>
      </c>
      <c r="B37" s="4" t="s">
        <v>29</v>
      </c>
      <c r="C37" s="4" t="s">
        <v>22</v>
      </c>
      <c r="D37" s="4" t="s">
        <v>30</v>
      </c>
      <c r="E37" s="4"/>
      <c r="F37" s="4" t="s">
        <v>13</v>
      </c>
      <c r="G37" s="5">
        <v>10000</v>
      </c>
      <c r="H37" s="35">
        <v>0.238</v>
      </c>
    </row>
    <row r="38" spans="1:8">
      <c r="A38" s="4" t="s">
        <v>18</v>
      </c>
      <c r="B38" s="4" t="s">
        <v>29</v>
      </c>
      <c r="C38" s="4" t="s">
        <v>22</v>
      </c>
      <c r="D38" s="4" t="s">
        <v>30</v>
      </c>
      <c r="E38" s="4"/>
      <c r="F38" s="4" t="s">
        <v>13</v>
      </c>
      <c r="G38" s="5">
        <v>10000</v>
      </c>
      <c r="H38" s="35">
        <v>0.238</v>
      </c>
    </row>
    <row r="39" spans="1:8">
      <c r="A39" s="4" t="s">
        <v>18</v>
      </c>
      <c r="B39" s="4" t="s">
        <v>29</v>
      </c>
      <c r="C39" s="4" t="s">
        <v>22</v>
      </c>
      <c r="D39" s="4" t="s">
        <v>30</v>
      </c>
      <c r="E39" s="4"/>
      <c r="F39" s="4" t="s">
        <v>13</v>
      </c>
      <c r="G39" s="5">
        <v>3000</v>
      </c>
      <c r="H39" s="35">
        <v>0.238</v>
      </c>
    </row>
    <row r="40" spans="1:8">
      <c r="A40" s="4" t="s">
        <v>18</v>
      </c>
      <c r="B40" s="4" t="s">
        <v>29</v>
      </c>
      <c r="C40" s="4" t="s">
        <v>22</v>
      </c>
      <c r="D40" s="4" t="s">
        <v>30</v>
      </c>
      <c r="E40" s="4"/>
      <c r="F40" s="4" t="s">
        <v>13</v>
      </c>
      <c r="G40" s="5">
        <v>16000</v>
      </c>
      <c r="H40" s="35">
        <v>0.238</v>
      </c>
    </row>
    <row r="41" spans="1:8">
      <c r="A41" s="4" t="s">
        <v>18</v>
      </c>
      <c r="B41" s="4" t="s">
        <v>29</v>
      </c>
      <c r="C41" s="4" t="s">
        <v>22</v>
      </c>
      <c r="D41" s="4" t="s">
        <v>30</v>
      </c>
      <c r="E41" s="4"/>
      <c r="F41" s="4" t="s">
        <v>13</v>
      </c>
      <c r="G41" s="5">
        <v>11000</v>
      </c>
      <c r="H41" s="35">
        <v>0.238</v>
      </c>
    </row>
    <row r="42" spans="1:8">
      <c r="A42" s="4" t="s">
        <v>18</v>
      </c>
      <c r="B42" s="4" t="s">
        <v>29</v>
      </c>
      <c r="C42" s="4" t="s">
        <v>22</v>
      </c>
      <c r="D42" s="4" t="s">
        <v>30</v>
      </c>
      <c r="E42" s="4"/>
      <c r="F42" s="4" t="s">
        <v>13</v>
      </c>
      <c r="G42" s="5">
        <v>16000</v>
      </c>
      <c r="H42" s="35">
        <v>0.238</v>
      </c>
    </row>
    <row r="43" spans="1:8">
      <c r="A43" s="4" t="s">
        <v>18</v>
      </c>
      <c r="B43" s="4" t="s">
        <v>29</v>
      </c>
      <c r="C43" s="4" t="s">
        <v>22</v>
      </c>
      <c r="D43" s="4" t="s">
        <v>30</v>
      </c>
      <c r="E43" s="4"/>
      <c r="F43" s="4" t="s">
        <v>13</v>
      </c>
      <c r="G43" s="5">
        <v>5000</v>
      </c>
      <c r="H43" s="35">
        <v>0.238</v>
      </c>
    </row>
    <row r="44" spans="1:8">
      <c r="A44" s="4" t="s">
        <v>9</v>
      </c>
      <c r="B44" s="4" t="s">
        <v>29</v>
      </c>
      <c r="C44" s="4" t="s">
        <v>22</v>
      </c>
      <c r="D44" s="4" t="s">
        <v>30</v>
      </c>
      <c r="E44" s="4"/>
      <c r="F44" s="4" t="s">
        <v>13</v>
      </c>
      <c r="G44" s="5">
        <v>10000</v>
      </c>
      <c r="H44" s="35">
        <v>0.23</v>
      </c>
    </row>
    <row r="45" spans="1:8">
      <c r="A45" s="4" t="s">
        <v>18</v>
      </c>
      <c r="B45" s="4" t="s">
        <v>29</v>
      </c>
      <c r="C45" s="4" t="s">
        <v>22</v>
      </c>
      <c r="D45" s="4" t="s">
        <v>30</v>
      </c>
      <c r="E45" s="4"/>
      <c r="F45" s="4" t="s">
        <v>13</v>
      </c>
      <c r="G45" s="5">
        <v>15000</v>
      </c>
      <c r="H45" s="35">
        <v>0.238</v>
      </c>
    </row>
    <row r="46" spans="1:8">
      <c r="A46" s="4" t="s">
        <v>18</v>
      </c>
      <c r="B46" s="4" t="s">
        <v>29</v>
      </c>
      <c r="C46" s="4" t="s">
        <v>22</v>
      </c>
      <c r="D46" s="4" t="s">
        <v>30</v>
      </c>
      <c r="E46" s="4"/>
      <c r="F46" s="4" t="s">
        <v>13</v>
      </c>
      <c r="G46" s="5">
        <v>10000</v>
      </c>
      <c r="H46" s="35">
        <v>0.238</v>
      </c>
    </row>
    <row r="47" spans="1:8">
      <c r="A47" s="4" t="s">
        <v>9</v>
      </c>
      <c r="B47" s="4" t="s">
        <v>29</v>
      </c>
      <c r="C47" s="4" t="s">
        <v>22</v>
      </c>
      <c r="D47" s="4" t="s">
        <v>30</v>
      </c>
      <c r="E47" s="4"/>
      <c r="F47" s="4" t="s">
        <v>13</v>
      </c>
      <c r="G47" s="5">
        <v>5000</v>
      </c>
      <c r="H47" s="35">
        <v>0.2</v>
      </c>
    </row>
    <row r="48" spans="1:8">
      <c r="A48" s="4" t="s">
        <v>18</v>
      </c>
      <c r="B48" s="4" t="s">
        <v>29</v>
      </c>
      <c r="C48" s="4" t="s">
        <v>22</v>
      </c>
      <c r="D48" s="4" t="s">
        <v>30</v>
      </c>
      <c r="E48" s="4"/>
      <c r="F48" s="4" t="s">
        <v>13</v>
      </c>
      <c r="G48" s="5">
        <v>3000</v>
      </c>
      <c r="H48" s="35">
        <v>0.24</v>
      </c>
    </row>
    <row r="49" spans="1:8">
      <c r="A49" s="4" t="s">
        <v>18</v>
      </c>
      <c r="B49" s="4" t="s">
        <v>29</v>
      </c>
      <c r="C49" s="4" t="s">
        <v>22</v>
      </c>
      <c r="D49" s="4" t="s">
        <v>30</v>
      </c>
      <c r="E49" s="4"/>
      <c r="F49" s="4" t="s">
        <v>13</v>
      </c>
      <c r="G49" s="5">
        <v>10000</v>
      </c>
      <c r="H49" s="35">
        <v>0.24</v>
      </c>
    </row>
    <row r="50" spans="1:8">
      <c r="A50" s="4" t="s">
        <v>18</v>
      </c>
      <c r="B50" s="4" t="s">
        <v>29</v>
      </c>
      <c r="C50" s="4" t="s">
        <v>22</v>
      </c>
      <c r="D50" s="4" t="s">
        <v>30</v>
      </c>
      <c r="E50" s="4"/>
      <c r="F50" s="4" t="s">
        <v>13</v>
      </c>
      <c r="G50" s="5">
        <v>3000</v>
      </c>
      <c r="H50" s="35">
        <v>0.24</v>
      </c>
    </row>
    <row r="51" spans="1:8">
      <c r="A51" s="4" t="s">
        <v>18</v>
      </c>
      <c r="B51" s="4" t="s">
        <v>29</v>
      </c>
      <c r="C51" s="4" t="s">
        <v>22</v>
      </c>
      <c r="D51" s="4" t="s">
        <v>30</v>
      </c>
      <c r="E51" s="4"/>
      <c r="F51" s="4" t="s">
        <v>13</v>
      </c>
      <c r="G51" s="5">
        <v>3000</v>
      </c>
      <c r="H51" s="35">
        <v>0.24</v>
      </c>
    </row>
    <row r="52" spans="1:8">
      <c r="A52" s="4" t="s">
        <v>18</v>
      </c>
      <c r="B52" s="4" t="s">
        <v>29</v>
      </c>
      <c r="C52" s="4" t="s">
        <v>22</v>
      </c>
      <c r="D52" s="4" t="s">
        <v>30</v>
      </c>
      <c r="E52" s="4"/>
      <c r="F52" s="4" t="s">
        <v>13</v>
      </c>
      <c r="G52" s="5">
        <v>4000</v>
      </c>
      <c r="H52" s="35">
        <v>0.24</v>
      </c>
    </row>
    <row r="53" spans="1:8">
      <c r="A53" s="4" t="s">
        <v>18</v>
      </c>
      <c r="B53" s="4" t="s">
        <v>29</v>
      </c>
      <c r="C53" s="4" t="s">
        <v>22</v>
      </c>
      <c r="D53" s="4" t="s">
        <v>30</v>
      </c>
      <c r="E53" s="4"/>
      <c r="F53" s="4" t="s">
        <v>13</v>
      </c>
      <c r="G53" s="5">
        <v>10000</v>
      </c>
      <c r="H53" s="35">
        <v>0.24</v>
      </c>
    </row>
    <row r="54" spans="1:8">
      <c r="A54" s="4" t="s">
        <v>18</v>
      </c>
      <c r="B54" s="4" t="s">
        <v>29</v>
      </c>
      <c r="C54" s="4" t="s">
        <v>22</v>
      </c>
      <c r="D54" s="4" t="s">
        <v>30</v>
      </c>
      <c r="E54" s="4"/>
      <c r="F54" s="4" t="s">
        <v>13</v>
      </c>
      <c r="G54" s="5">
        <v>1000</v>
      </c>
      <c r="H54" s="35">
        <v>0.24</v>
      </c>
    </row>
    <row r="55" spans="1:8">
      <c r="A55" s="4" t="s">
        <v>18</v>
      </c>
      <c r="B55" s="4" t="s">
        <v>29</v>
      </c>
      <c r="C55" s="4" t="s">
        <v>22</v>
      </c>
      <c r="D55" s="4" t="s">
        <v>30</v>
      </c>
      <c r="E55" s="4"/>
      <c r="F55" s="4" t="s">
        <v>13</v>
      </c>
      <c r="G55" s="5">
        <v>5000</v>
      </c>
      <c r="H55" s="35">
        <v>0.24</v>
      </c>
    </row>
    <row r="56" spans="1:8">
      <c r="A56" s="4" t="s">
        <v>18</v>
      </c>
      <c r="B56" s="4" t="s">
        <v>29</v>
      </c>
      <c r="C56" s="4" t="s">
        <v>22</v>
      </c>
      <c r="D56" s="4" t="s">
        <v>30</v>
      </c>
      <c r="E56" s="4"/>
      <c r="F56" s="4" t="s">
        <v>13</v>
      </c>
      <c r="G56" s="5">
        <v>5000</v>
      </c>
      <c r="H56" s="35">
        <v>0.24</v>
      </c>
    </row>
    <row r="57" spans="1:8">
      <c r="A57" s="4" t="s">
        <v>18</v>
      </c>
      <c r="B57" s="4" t="s">
        <v>29</v>
      </c>
      <c r="C57" s="4" t="s">
        <v>22</v>
      </c>
      <c r="D57" s="4" t="s">
        <v>30</v>
      </c>
      <c r="E57" s="4"/>
      <c r="F57" s="4" t="s">
        <v>13</v>
      </c>
      <c r="G57" s="5">
        <v>11000</v>
      </c>
      <c r="H57" s="35">
        <v>0.24</v>
      </c>
    </row>
    <row r="58" spans="1:8">
      <c r="A58" s="4" t="s">
        <v>18</v>
      </c>
      <c r="B58" s="4" t="s">
        <v>31</v>
      </c>
      <c r="C58" s="4" t="s">
        <v>22</v>
      </c>
      <c r="D58" s="4" t="s">
        <v>32</v>
      </c>
      <c r="E58" s="4"/>
      <c r="F58" s="4" t="s">
        <v>13</v>
      </c>
      <c r="G58" s="5">
        <v>1000</v>
      </c>
      <c r="H58" s="35">
        <v>0.38</v>
      </c>
    </row>
    <row r="59" spans="1:8">
      <c r="A59" s="4" t="s">
        <v>18</v>
      </c>
      <c r="B59" s="4" t="s">
        <v>33</v>
      </c>
      <c r="C59" s="4" t="s">
        <v>22</v>
      </c>
      <c r="D59" s="4" t="s">
        <v>34</v>
      </c>
      <c r="E59" s="4"/>
      <c r="F59" s="4" t="s">
        <v>13</v>
      </c>
      <c r="G59" s="5">
        <v>700</v>
      </c>
      <c r="H59" s="35">
        <v>0.069</v>
      </c>
    </row>
    <row r="60" spans="1:8">
      <c r="A60" s="4" t="s">
        <v>18</v>
      </c>
      <c r="B60" s="4" t="s">
        <v>33</v>
      </c>
      <c r="C60" s="4" t="s">
        <v>22</v>
      </c>
      <c r="D60" s="4" t="s">
        <v>34</v>
      </c>
      <c r="E60" s="4"/>
      <c r="F60" s="4" t="s">
        <v>13</v>
      </c>
      <c r="G60" s="5">
        <v>1000</v>
      </c>
      <c r="H60" s="35">
        <v>0.069</v>
      </c>
    </row>
    <row r="61" spans="1:8">
      <c r="A61" s="4" t="s">
        <v>18</v>
      </c>
      <c r="B61" s="4" t="s">
        <v>33</v>
      </c>
      <c r="C61" s="4" t="s">
        <v>22</v>
      </c>
      <c r="D61" s="4" t="s">
        <v>34</v>
      </c>
      <c r="E61" s="4"/>
      <c r="F61" s="4" t="s">
        <v>13</v>
      </c>
      <c r="G61" s="5">
        <v>3000</v>
      </c>
      <c r="H61" s="35">
        <v>0.069</v>
      </c>
    </row>
    <row r="62" spans="1:8">
      <c r="A62" s="4" t="s">
        <v>18</v>
      </c>
      <c r="B62" s="4" t="s">
        <v>33</v>
      </c>
      <c r="C62" s="4" t="s">
        <v>22</v>
      </c>
      <c r="D62" s="4" t="s">
        <v>34</v>
      </c>
      <c r="E62" s="4"/>
      <c r="F62" s="4" t="s">
        <v>13</v>
      </c>
      <c r="G62" s="5">
        <v>2000</v>
      </c>
      <c r="H62" s="35">
        <v>0.069</v>
      </c>
    </row>
    <row r="63" spans="1:8">
      <c r="A63" s="4" t="s">
        <v>18</v>
      </c>
      <c r="B63" s="4" t="s">
        <v>33</v>
      </c>
      <c r="C63" s="4" t="s">
        <v>22</v>
      </c>
      <c r="D63" s="4" t="s">
        <v>34</v>
      </c>
      <c r="E63" s="4"/>
      <c r="F63" s="4" t="s">
        <v>13</v>
      </c>
      <c r="G63" s="5">
        <v>1000</v>
      </c>
      <c r="H63" s="35">
        <v>0.069</v>
      </c>
    </row>
    <row r="64" spans="1:8">
      <c r="A64" s="4" t="s">
        <v>18</v>
      </c>
      <c r="B64" s="4" t="s">
        <v>33</v>
      </c>
      <c r="C64" s="4" t="s">
        <v>22</v>
      </c>
      <c r="D64" s="4" t="s">
        <v>34</v>
      </c>
      <c r="E64" s="4"/>
      <c r="F64" s="4" t="s">
        <v>13</v>
      </c>
      <c r="G64" s="5">
        <v>1000</v>
      </c>
      <c r="H64" s="35">
        <v>0.07</v>
      </c>
    </row>
    <row r="65" spans="1:8">
      <c r="A65" s="4" t="s">
        <v>18</v>
      </c>
      <c r="B65" s="4" t="s">
        <v>33</v>
      </c>
      <c r="C65" s="4" t="s">
        <v>22</v>
      </c>
      <c r="D65" s="4" t="s">
        <v>34</v>
      </c>
      <c r="E65" s="4"/>
      <c r="F65" s="4" t="s">
        <v>13</v>
      </c>
      <c r="G65" s="5">
        <v>1000</v>
      </c>
      <c r="H65" s="35">
        <v>0.07</v>
      </c>
    </row>
    <row r="66" spans="1:8">
      <c r="A66" s="4" t="s">
        <v>18</v>
      </c>
      <c r="B66" s="4" t="s">
        <v>35</v>
      </c>
      <c r="C66" s="4" t="s">
        <v>22</v>
      </c>
      <c r="D66" s="4" t="s">
        <v>36</v>
      </c>
      <c r="E66" s="4"/>
      <c r="F66" s="4" t="s">
        <v>13</v>
      </c>
      <c r="G66" s="5">
        <v>2000</v>
      </c>
      <c r="H66" s="35">
        <v>0.397</v>
      </c>
    </row>
    <row r="67" spans="1:8">
      <c r="A67" s="4" t="s">
        <v>18</v>
      </c>
      <c r="B67" s="4" t="s">
        <v>35</v>
      </c>
      <c r="C67" s="4" t="s">
        <v>22</v>
      </c>
      <c r="D67" s="4" t="s">
        <v>36</v>
      </c>
      <c r="E67" s="4"/>
      <c r="F67" s="4" t="s">
        <v>13</v>
      </c>
      <c r="G67" s="5">
        <v>2000</v>
      </c>
      <c r="H67" s="35">
        <v>0.4</v>
      </c>
    </row>
    <row r="68" spans="1:8">
      <c r="A68" s="4" t="s">
        <v>18</v>
      </c>
      <c r="B68" s="4" t="s">
        <v>35</v>
      </c>
      <c r="C68" s="4" t="s">
        <v>22</v>
      </c>
      <c r="D68" s="4" t="s">
        <v>36</v>
      </c>
      <c r="E68" s="4"/>
      <c r="F68" s="4" t="s">
        <v>13</v>
      </c>
      <c r="G68" s="5">
        <v>2000</v>
      </c>
      <c r="H68" s="35">
        <v>0.4</v>
      </c>
    </row>
    <row r="69" spans="1:8">
      <c r="A69" s="4" t="s">
        <v>9</v>
      </c>
      <c r="B69" s="4" t="s">
        <v>37</v>
      </c>
      <c r="C69" s="4" t="s">
        <v>38</v>
      </c>
      <c r="D69" s="4" t="s">
        <v>39</v>
      </c>
      <c r="E69" s="4"/>
      <c r="F69" s="4" t="s">
        <v>13</v>
      </c>
      <c r="G69" s="5">
        <v>65000</v>
      </c>
      <c r="H69" s="35">
        <v>0.22</v>
      </c>
    </row>
    <row r="70" spans="1:8">
      <c r="A70" s="4" t="s">
        <v>9</v>
      </c>
      <c r="B70" s="4" t="s">
        <v>37</v>
      </c>
      <c r="C70" s="4" t="s">
        <v>38</v>
      </c>
      <c r="D70" s="4" t="s">
        <v>39</v>
      </c>
      <c r="E70" s="4"/>
      <c r="F70" s="4" t="s">
        <v>13</v>
      </c>
      <c r="G70" s="5">
        <v>65000</v>
      </c>
      <c r="H70" s="35">
        <v>0.22</v>
      </c>
    </row>
    <row r="71" spans="1:8">
      <c r="A71" s="4" t="s">
        <v>9</v>
      </c>
      <c r="B71" s="4" t="s">
        <v>37</v>
      </c>
      <c r="C71" s="4" t="s">
        <v>38</v>
      </c>
      <c r="D71" s="4" t="s">
        <v>39</v>
      </c>
      <c r="E71" s="4"/>
      <c r="F71" s="4" t="s">
        <v>13</v>
      </c>
      <c r="G71" s="5">
        <v>65000</v>
      </c>
      <c r="H71" s="35">
        <v>0.22</v>
      </c>
    </row>
    <row r="72" spans="1:8">
      <c r="A72" s="4" t="s">
        <v>18</v>
      </c>
      <c r="B72" s="4" t="s">
        <v>37</v>
      </c>
      <c r="C72" s="4" t="s">
        <v>38</v>
      </c>
      <c r="D72" s="4" t="s">
        <v>39</v>
      </c>
      <c r="E72" s="4"/>
      <c r="F72" s="4" t="s">
        <v>13</v>
      </c>
      <c r="G72" s="5">
        <v>72000</v>
      </c>
      <c r="H72" s="35">
        <v>0.258</v>
      </c>
    </row>
    <row r="73" spans="1:8">
      <c r="A73" s="4" t="s">
        <v>18</v>
      </c>
      <c r="B73" s="4" t="s">
        <v>37</v>
      </c>
      <c r="C73" s="4" t="s">
        <v>38</v>
      </c>
      <c r="D73" s="4" t="s">
        <v>39</v>
      </c>
      <c r="E73" s="4"/>
      <c r="F73" s="4" t="s">
        <v>13</v>
      </c>
      <c r="G73" s="5">
        <v>30000</v>
      </c>
      <c r="H73" s="35">
        <v>0.258</v>
      </c>
    </row>
    <row r="74" spans="1:8">
      <c r="A74" s="4" t="s">
        <v>9</v>
      </c>
      <c r="B74" s="4" t="s">
        <v>37</v>
      </c>
      <c r="C74" s="4" t="s">
        <v>38</v>
      </c>
      <c r="D74" s="4" t="s">
        <v>39</v>
      </c>
      <c r="E74" s="4"/>
      <c r="F74" s="4" t="s">
        <v>13</v>
      </c>
      <c r="G74" s="5">
        <v>35000</v>
      </c>
      <c r="H74" s="35">
        <v>0.22</v>
      </c>
    </row>
    <row r="75" spans="1:8">
      <c r="A75" s="4" t="s">
        <v>18</v>
      </c>
      <c r="B75" s="4" t="s">
        <v>37</v>
      </c>
      <c r="C75" s="4" t="s">
        <v>38</v>
      </c>
      <c r="D75" s="4" t="s">
        <v>39</v>
      </c>
      <c r="E75" s="4"/>
      <c r="F75" s="4" t="s">
        <v>13</v>
      </c>
      <c r="G75" s="5">
        <v>45000</v>
      </c>
      <c r="H75" s="35">
        <v>0.258</v>
      </c>
    </row>
    <row r="76" spans="1:8">
      <c r="A76" s="4" t="s">
        <v>9</v>
      </c>
      <c r="B76" s="4" t="s">
        <v>37</v>
      </c>
      <c r="C76" s="4" t="s">
        <v>38</v>
      </c>
      <c r="D76" s="4" t="s">
        <v>39</v>
      </c>
      <c r="E76" s="4"/>
      <c r="F76" s="4" t="s">
        <v>13</v>
      </c>
      <c r="G76" s="5">
        <v>30000</v>
      </c>
      <c r="H76" s="35">
        <v>0.22</v>
      </c>
    </row>
    <row r="77" spans="1:8">
      <c r="A77" s="4" t="s">
        <v>18</v>
      </c>
      <c r="B77" s="4" t="s">
        <v>37</v>
      </c>
      <c r="C77" s="4" t="s">
        <v>38</v>
      </c>
      <c r="D77" s="4" t="s">
        <v>39</v>
      </c>
      <c r="E77" s="4"/>
      <c r="F77" s="4" t="s">
        <v>13</v>
      </c>
      <c r="G77" s="5">
        <v>34000</v>
      </c>
      <c r="H77" s="35">
        <v>0.26</v>
      </c>
    </row>
    <row r="78" spans="1:8">
      <c r="A78" s="4" t="s">
        <v>9</v>
      </c>
      <c r="B78" s="4" t="s">
        <v>37</v>
      </c>
      <c r="C78" s="4" t="s">
        <v>38</v>
      </c>
      <c r="D78" s="4" t="s">
        <v>39</v>
      </c>
      <c r="E78" s="4"/>
      <c r="F78" s="4" t="s">
        <v>13</v>
      </c>
      <c r="G78" s="5">
        <v>30000</v>
      </c>
      <c r="H78" s="35">
        <v>0.22</v>
      </c>
    </row>
    <row r="79" spans="1:8">
      <c r="A79" s="4" t="s">
        <v>40</v>
      </c>
      <c r="B79" s="4" t="s">
        <v>41</v>
      </c>
      <c r="C79" s="4" t="s">
        <v>38</v>
      </c>
      <c r="D79" s="4" t="s">
        <v>42</v>
      </c>
      <c r="E79" s="4"/>
      <c r="F79" s="4" t="s">
        <v>13</v>
      </c>
      <c r="G79" s="5">
        <v>6000</v>
      </c>
      <c r="H79" s="35">
        <v>0.43</v>
      </c>
    </row>
    <row r="80" spans="1:8">
      <c r="A80" s="4" t="s">
        <v>40</v>
      </c>
      <c r="B80" s="4" t="s">
        <v>41</v>
      </c>
      <c r="C80" s="4" t="s">
        <v>38</v>
      </c>
      <c r="D80" s="4" t="s">
        <v>42</v>
      </c>
      <c r="E80" s="4"/>
      <c r="F80" s="4" t="s">
        <v>13</v>
      </c>
      <c r="G80" s="5">
        <v>10000</v>
      </c>
      <c r="H80" s="35">
        <v>0.43</v>
      </c>
    </row>
    <row r="81" spans="1:8">
      <c r="A81" s="4" t="s">
        <v>40</v>
      </c>
      <c r="B81" s="4" t="s">
        <v>41</v>
      </c>
      <c r="C81" s="4" t="s">
        <v>38</v>
      </c>
      <c r="D81" s="4" t="s">
        <v>42</v>
      </c>
      <c r="E81" s="4"/>
      <c r="F81" s="4" t="s">
        <v>13</v>
      </c>
      <c r="G81" s="5">
        <v>4000</v>
      </c>
      <c r="H81" s="35">
        <v>0.43</v>
      </c>
    </row>
    <row r="82" spans="1:8">
      <c r="A82" s="4" t="s">
        <v>43</v>
      </c>
      <c r="B82" s="4" t="s">
        <v>41</v>
      </c>
      <c r="C82" s="4" t="s">
        <v>38</v>
      </c>
      <c r="D82" s="4" t="s">
        <v>42</v>
      </c>
      <c r="E82" s="4"/>
      <c r="F82" s="4" t="s">
        <v>13</v>
      </c>
      <c r="G82" s="5">
        <v>10000</v>
      </c>
      <c r="H82" s="35">
        <v>0.59</v>
      </c>
    </row>
    <row r="83" spans="1:8">
      <c r="A83" s="4" t="s">
        <v>40</v>
      </c>
      <c r="B83" s="4" t="s">
        <v>41</v>
      </c>
      <c r="C83" s="4" t="s">
        <v>38</v>
      </c>
      <c r="D83" s="4" t="s">
        <v>42</v>
      </c>
      <c r="E83" s="4"/>
      <c r="F83" s="4" t="s">
        <v>13</v>
      </c>
      <c r="G83" s="5">
        <v>4000</v>
      </c>
      <c r="H83" s="35">
        <v>0.43</v>
      </c>
    </row>
    <row r="84" spans="1:8">
      <c r="A84" s="4" t="s">
        <v>40</v>
      </c>
      <c r="B84" s="4" t="s">
        <v>41</v>
      </c>
      <c r="C84" s="4" t="s">
        <v>38</v>
      </c>
      <c r="D84" s="4" t="s">
        <v>42</v>
      </c>
      <c r="E84" s="4"/>
      <c r="F84" s="4" t="s">
        <v>13</v>
      </c>
      <c r="G84" s="5">
        <v>7000</v>
      </c>
      <c r="H84" s="35">
        <v>0.43</v>
      </c>
    </row>
    <row r="85" spans="1:8">
      <c r="A85" s="4" t="s">
        <v>43</v>
      </c>
      <c r="B85" s="4" t="s">
        <v>41</v>
      </c>
      <c r="C85" s="4" t="s">
        <v>38</v>
      </c>
      <c r="D85" s="4" t="s">
        <v>42</v>
      </c>
      <c r="E85" s="4"/>
      <c r="F85" s="4" t="s">
        <v>13</v>
      </c>
      <c r="G85" s="5">
        <v>10000</v>
      </c>
      <c r="H85" s="35">
        <v>0.59</v>
      </c>
    </row>
    <row r="86" spans="1:8">
      <c r="A86" s="4" t="s">
        <v>18</v>
      </c>
      <c r="B86" s="4" t="s">
        <v>44</v>
      </c>
      <c r="C86" s="4" t="s">
        <v>38</v>
      </c>
      <c r="D86" s="4" t="s">
        <v>45</v>
      </c>
      <c r="E86" s="4"/>
      <c r="F86" s="4" t="s">
        <v>13</v>
      </c>
      <c r="G86" s="5">
        <v>1000</v>
      </c>
      <c r="H86" s="35">
        <v>0.2</v>
      </c>
    </row>
    <row r="87" spans="1:8">
      <c r="A87" s="4" t="s">
        <v>18</v>
      </c>
      <c r="B87" s="4" t="s">
        <v>44</v>
      </c>
      <c r="C87" s="4" t="s">
        <v>38</v>
      </c>
      <c r="D87" s="4" t="s">
        <v>45</v>
      </c>
      <c r="E87" s="4"/>
      <c r="F87" s="4" t="s">
        <v>13</v>
      </c>
      <c r="G87" s="5">
        <v>5000</v>
      </c>
      <c r="H87" s="35">
        <v>0.2</v>
      </c>
    </row>
    <row r="88" spans="1:8">
      <c r="A88" s="4" t="s">
        <v>43</v>
      </c>
      <c r="B88" s="4" t="s">
        <v>46</v>
      </c>
      <c r="C88" s="4" t="s">
        <v>38</v>
      </c>
      <c r="D88" s="4" t="s">
        <v>47</v>
      </c>
      <c r="E88" s="4"/>
      <c r="F88" s="4" t="s">
        <v>13</v>
      </c>
      <c r="G88" s="5">
        <v>1000</v>
      </c>
      <c r="H88" s="35">
        <v>0.17</v>
      </c>
    </row>
    <row r="89" spans="1:8">
      <c r="A89" s="4" t="s">
        <v>43</v>
      </c>
      <c r="B89" s="4" t="s">
        <v>48</v>
      </c>
      <c r="C89" s="4" t="s">
        <v>38</v>
      </c>
      <c r="D89" s="4" t="s">
        <v>49</v>
      </c>
      <c r="E89" s="4"/>
      <c r="F89" s="4" t="s">
        <v>13</v>
      </c>
      <c r="G89" s="5">
        <v>1000</v>
      </c>
      <c r="H89" s="35">
        <v>2.75</v>
      </c>
    </row>
    <row r="90" spans="1:8">
      <c r="A90" s="4" t="s">
        <v>43</v>
      </c>
      <c r="B90" s="4" t="s">
        <v>50</v>
      </c>
      <c r="C90" s="4" t="s">
        <v>38</v>
      </c>
      <c r="D90" s="4" t="s">
        <v>51</v>
      </c>
      <c r="E90" s="4"/>
      <c r="F90" s="4" t="s">
        <v>13</v>
      </c>
      <c r="G90" s="5">
        <v>3000</v>
      </c>
      <c r="H90" s="35">
        <v>0.65</v>
      </c>
    </row>
    <row r="91" spans="1:8">
      <c r="A91" s="4" t="s">
        <v>43</v>
      </c>
      <c r="B91" s="4" t="s">
        <v>50</v>
      </c>
      <c r="C91" s="4" t="s">
        <v>38</v>
      </c>
      <c r="D91" s="4" t="s">
        <v>51</v>
      </c>
      <c r="E91" s="4"/>
      <c r="F91" s="4" t="s">
        <v>13</v>
      </c>
      <c r="G91" s="5">
        <v>2000</v>
      </c>
      <c r="H91" s="35">
        <v>0.65</v>
      </c>
    </row>
    <row r="92" spans="1:8">
      <c r="A92" s="4" t="s">
        <v>43</v>
      </c>
      <c r="B92" s="4" t="s">
        <v>50</v>
      </c>
      <c r="C92" s="4" t="s">
        <v>38</v>
      </c>
      <c r="D92" s="4" t="s">
        <v>51</v>
      </c>
      <c r="E92" s="4"/>
      <c r="F92" s="4" t="s">
        <v>13</v>
      </c>
      <c r="G92" s="5">
        <v>1000</v>
      </c>
      <c r="H92" s="35">
        <v>0.65</v>
      </c>
    </row>
    <row r="93" spans="1:8">
      <c r="A93" s="4" t="s">
        <v>43</v>
      </c>
      <c r="B93" s="4" t="s">
        <v>50</v>
      </c>
      <c r="C93" s="4" t="s">
        <v>38</v>
      </c>
      <c r="D93" s="4" t="s">
        <v>51</v>
      </c>
      <c r="E93" s="4"/>
      <c r="F93" s="4" t="s">
        <v>13</v>
      </c>
      <c r="G93" s="5">
        <v>1000</v>
      </c>
      <c r="H93" s="35">
        <v>0.65</v>
      </c>
    </row>
    <row r="94" spans="1:8">
      <c r="A94" s="4" t="s">
        <v>43</v>
      </c>
      <c r="B94" s="4" t="s">
        <v>50</v>
      </c>
      <c r="C94" s="4" t="s">
        <v>38</v>
      </c>
      <c r="D94" s="4" t="s">
        <v>51</v>
      </c>
      <c r="E94" s="4"/>
      <c r="F94" s="4" t="s">
        <v>13</v>
      </c>
      <c r="G94" s="5">
        <v>1000</v>
      </c>
      <c r="H94" s="35">
        <v>0.65</v>
      </c>
    </row>
    <row r="95" spans="1:8">
      <c r="A95" s="4" t="s">
        <v>43</v>
      </c>
      <c r="B95" s="4" t="s">
        <v>50</v>
      </c>
      <c r="C95" s="4" t="s">
        <v>38</v>
      </c>
      <c r="D95" s="4" t="s">
        <v>51</v>
      </c>
      <c r="E95" s="4"/>
      <c r="F95" s="4" t="s">
        <v>13</v>
      </c>
      <c r="G95" s="5">
        <v>1000</v>
      </c>
      <c r="H95" s="35">
        <v>0.65</v>
      </c>
    </row>
    <row r="96" spans="1:8">
      <c r="A96" s="4" t="s">
        <v>43</v>
      </c>
      <c r="B96" s="4" t="s">
        <v>50</v>
      </c>
      <c r="C96" s="4" t="s">
        <v>38</v>
      </c>
      <c r="D96" s="4" t="s">
        <v>51</v>
      </c>
      <c r="E96" s="4"/>
      <c r="F96" s="4" t="s">
        <v>13</v>
      </c>
      <c r="G96" s="5">
        <v>1000</v>
      </c>
      <c r="H96" s="35">
        <v>0.65</v>
      </c>
    </row>
    <row r="97" spans="1:8">
      <c r="A97" s="4" t="s">
        <v>43</v>
      </c>
      <c r="B97" s="4" t="s">
        <v>50</v>
      </c>
      <c r="C97" s="4" t="s">
        <v>38</v>
      </c>
      <c r="D97" s="4" t="s">
        <v>51</v>
      </c>
      <c r="E97" s="4"/>
      <c r="F97" s="4" t="s">
        <v>13</v>
      </c>
      <c r="G97" s="5">
        <v>1000</v>
      </c>
      <c r="H97" s="35">
        <v>0.65</v>
      </c>
    </row>
    <row r="98" spans="1:8">
      <c r="A98" s="4" t="s">
        <v>18</v>
      </c>
      <c r="B98" s="4" t="s">
        <v>52</v>
      </c>
      <c r="C98" s="4" t="s">
        <v>38</v>
      </c>
      <c r="D98" s="4" t="s">
        <v>53</v>
      </c>
      <c r="E98" s="4"/>
      <c r="F98" s="4" t="s">
        <v>13</v>
      </c>
      <c r="G98" s="5">
        <v>2000</v>
      </c>
      <c r="H98" s="35">
        <v>0.24</v>
      </c>
    </row>
    <row r="99" spans="1:8">
      <c r="A99" s="4" t="s">
        <v>18</v>
      </c>
      <c r="B99" s="4" t="s">
        <v>52</v>
      </c>
      <c r="C99" s="4" t="s">
        <v>38</v>
      </c>
      <c r="D99" s="4" t="s">
        <v>53</v>
      </c>
      <c r="E99" s="4"/>
      <c r="F99" s="4" t="s">
        <v>13</v>
      </c>
      <c r="G99" s="5">
        <v>1000</v>
      </c>
      <c r="H99" s="35">
        <v>0.24</v>
      </c>
    </row>
    <row r="100" spans="1:8">
      <c r="A100" s="4" t="s">
        <v>43</v>
      </c>
      <c r="B100" s="4" t="s">
        <v>54</v>
      </c>
      <c r="C100" s="4" t="s">
        <v>38</v>
      </c>
      <c r="D100" s="4" t="s">
        <v>55</v>
      </c>
      <c r="E100" s="4"/>
      <c r="F100" s="4" t="s">
        <v>13</v>
      </c>
      <c r="G100" s="5">
        <v>200</v>
      </c>
      <c r="H100" s="35">
        <v>0.3</v>
      </c>
    </row>
    <row r="101" spans="1:8">
      <c r="A101" s="4" t="s">
        <v>56</v>
      </c>
      <c r="B101" s="4" t="s">
        <v>57</v>
      </c>
      <c r="C101" s="4" t="s">
        <v>58</v>
      </c>
      <c r="D101" s="4" t="s">
        <v>59</v>
      </c>
      <c r="E101" s="4" t="s">
        <v>60</v>
      </c>
      <c r="F101" s="4" t="s">
        <v>13</v>
      </c>
      <c r="G101" s="5">
        <v>30000</v>
      </c>
      <c r="H101" s="35">
        <v>0.739</v>
      </c>
    </row>
    <row r="102" spans="1:8">
      <c r="A102" s="4" t="s">
        <v>56</v>
      </c>
      <c r="B102" s="4" t="s">
        <v>57</v>
      </c>
      <c r="C102" s="4" t="s">
        <v>58</v>
      </c>
      <c r="D102" s="4" t="s">
        <v>59</v>
      </c>
      <c r="E102" s="4" t="s">
        <v>60</v>
      </c>
      <c r="F102" s="4" t="s">
        <v>13</v>
      </c>
      <c r="G102" s="5">
        <v>32000</v>
      </c>
      <c r="H102" s="35">
        <v>0.739</v>
      </c>
    </row>
    <row r="103" spans="1:8">
      <c r="A103" s="4" t="s">
        <v>56</v>
      </c>
      <c r="B103" s="4" t="s">
        <v>57</v>
      </c>
      <c r="C103" s="4" t="s">
        <v>58</v>
      </c>
      <c r="D103" s="4" t="s">
        <v>59</v>
      </c>
      <c r="E103" s="4" t="s">
        <v>60</v>
      </c>
      <c r="F103" s="4" t="s">
        <v>13</v>
      </c>
      <c r="G103" s="5">
        <v>64000</v>
      </c>
      <c r="H103" s="35">
        <v>0.739</v>
      </c>
    </row>
    <row r="104" spans="1:8">
      <c r="A104" s="4" t="s">
        <v>56</v>
      </c>
      <c r="B104" s="4" t="s">
        <v>57</v>
      </c>
      <c r="C104" s="4" t="s">
        <v>58</v>
      </c>
      <c r="D104" s="4" t="s">
        <v>59</v>
      </c>
      <c r="E104" s="4" t="s">
        <v>60</v>
      </c>
      <c r="F104" s="4" t="s">
        <v>13</v>
      </c>
      <c r="G104" s="5">
        <v>50000</v>
      </c>
      <c r="H104" s="35">
        <v>0.739</v>
      </c>
    </row>
    <row r="105" spans="1:8">
      <c r="A105" s="4" t="s">
        <v>56</v>
      </c>
      <c r="B105" s="4" t="s">
        <v>57</v>
      </c>
      <c r="C105" s="4" t="s">
        <v>58</v>
      </c>
      <c r="D105" s="4" t="s">
        <v>59</v>
      </c>
      <c r="E105" s="4" t="s">
        <v>60</v>
      </c>
      <c r="F105" s="4" t="s">
        <v>13</v>
      </c>
      <c r="G105" s="5">
        <v>50000</v>
      </c>
      <c r="H105" s="35">
        <v>0.739</v>
      </c>
    </row>
    <row r="106" spans="1:8">
      <c r="A106" s="4" t="s">
        <v>56</v>
      </c>
      <c r="B106" s="4" t="s">
        <v>57</v>
      </c>
      <c r="C106" s="4" t="s">
        <v>58</v>
      </c>
      <c r="D106" s="4" t="s">
        <v>59</v>
      </c>
      <c r="E106" s="4" t="s">
        <v>60</v>
      </c>
      <c r="F106" s="4" t="s">
        <v>13</v>
      </c>
      <c r="G106" s="5">
        <v>50000</v>
      </c>
      <c r="H106" s="35">
        <v>0.739</v>
      </c>
    </row>
    <row r="107" spans="1:8">
      <c r="A107" s="4" t="s">
        <v>56</v>
      </c>
      <c r="B107" s="4" t="s">
        <v>57</v>
      </c>
      <c r="C107" s="4" t="s">
        <v>58</v>
      </c>
      <c r="D107" s="4" t="s">
        <v>59</v>
      </c>
      <c r="E107" s="4" t="s">
        <v>60</v>
      </c>
      <c r="F107" s="4" t="s">
        <v>13</v>
      </c>
      <c r="G107" s="5">
        <v>50000</v>
      </c>
      <c r="H107" s="35">
        <v>0.739</v>
      </c>
    </row>
    <row r="108" spans="1:8">
      <c r="A108" s="4" t="s">
        <v>61</v>
      </c>
      <c r="B108" s="4" t="s">
        <v>57</v>
      </c>
      <c r="C108" s="4" t="s">
        <v>58</v>
      </c>
      <c r="D108" s="4" t="s">
        <v>59</v>
      </c>
      <c r="E108" s="4" t="s">
        <v>60</v>
      </c>
      <c r="F108" s="4" t="s">
        <v>13</v>
      </c>
      <c r="G108" s="5">
        <v>500</v>
      </c>
      <c r="H108" s="35">
        <v>0.72</v>
      </c>
    </row>
    <row r="109" spans="1:8">
      <c r="A109" s="4" t="s">
        <v>56</v>
      </c>
      <c r="B109" s="4" t="s">
        <v>57</v>
      </c>
      <c r="C109" s="4" t="s">
        <v>58</v>
      </c>
      <c r="D109" s="4" t="s">
        <v>59</v>
      </c>
      <c r="E109" s="4" t="s">
        <v>60</v>
      </c>
      <c r="F109" s="4" t="s">
        <v>13</v>
      </c>
      <c r="G109" s="5">
        <v>70000</v>
      </c>
      <c r="H109" s="35">
        <v>0.65</v>
      </c>
    </row>
    <row r="110" spans="1:8">
      <c r="A110" s="4" t="s">
        <v>56</v>
      </c>
      <c r="B110" s="4" t="s">
        <v>57</v>
      </c>
      <c r="C110" s="4" t="s">
        <v>58</v>
      </c>
      <c r="D110" s="4" t="s">
        <v>59</v>
      </c>
      <c r="E110" s="4" t="s">
        <v>60</v>
      </c>
      <c r="F110" s="4" t="s">
        <v>13</v>
      </c>
      <c r="G110" s="5">
        <v>70000</v>
      </c>
      <c r="H110" s="35">
        <v>0.65</v>
      </c>
    </row>
    <row r="111" spans="1:8">
      <c r="A111" s="4" t="s">
        <v>56</v>
      </c>
      <c r="B111" s="4" t="s">
        <v>57</v>
      </c>
      <c r="C111" s="4" t="s">
        <v>58</v>
      </c>
      <c r="D111" s="4" t="s">
        <v>59</v>
      </c>
      <c r="E111" s="4" t="s">
        <v>60</v>
      </c>
      <c r="F111" s="4" t="s">
        <v>13</v>
      </c>
      <c r="G111" s="5">
        <v>80000</v>
      </c>
      <c r="H111" s="35">
        <v>0.65</v>
      </c>
    </row>
    <row r="112" spans="1:8">
      <c r="A112" s="4" t="s">
        <v>56</v>
      </c>
      <c r="B112" s="4" t="s">
        <v>57</v>
      </c>
      <c r="C112" s="4" t="s">
        <v>58</v>
      </c>
      <c r="D112" s="4" t="s">
        <v>59</v>
      </c>
      <c r="E112" s="4" t="s">
        <v>60</v>
      </c>
      <c r="F112" s="4" t="s">
        <v>13</v>
      </c>
      <c r="G112" s="5">
        <v>80000</v>
      </c>
      <c r="H112" s="35">
        <v>0.65</v>
      </c>
    </row>
    <row r="113" spans="1:8">
      <c r="A113" s="4" t="s">
        <v>56</v>
      </c>
      <c r="B113" s="4" t="s">
        <v>57</v>
      </c>
      <c r="C113" s="4" t="s">
        <v>58</v>
      </c>
      <c r="D113" s="4" t="s">
        <v>59</v>
      </c>
      <c r="E113" s="4" t="s">
        <v>60</v>
      </c>
      <c r="F113" s="4" t="s">
        <v>13</v>
      </c>
      <c r="G113" s="5">
        <v>500</v>
      </c>
      <c r="H113" s="35">
        <v>0.65</v>
      </c>
    </row>
    <row r="114" spans="1:8">
      <c r="A114" s="4" t="s">
        <v>62</v>
      </c>
      <c r="B114" s="4" t="s">
        <v>63</v>
      </c>
      <c r="C114" s="4" t="s">
        <v>58</v>
      </c>
      <c r="D114" s="4" t="s">
        <v>64</v>
      </c>
      <c r="E114" s="4"/>
      <c r="F114" s="4" t="s">
        <v>13</v>
      </c>
      <c r="G114" s="5">
        <v>10000</v>
      </c>
      <c r="H114" s="35">
        <v>0.4</v>
      </c>
    </row>
    <row r="115" spans="1:8">
      <c r="A115" s="4" t="s">
        <v>62</v>
      </c>
      <c r="B115" s="4" t="s">
        <v>63</v>
      </c>
      <c r="C115" s="4" t="s">
        <v>58</v>
      </c>
      <c r="D115" s="4" t="s">
        <v>64</v>
      </c>
      <c r="E115" s="4"/>
      <c r="F115" s="4" t="s">
        <v>13</v>
      </c>
      <c r="G115" s="5">
        <v>10000</v>
      </c>
      <c r="H115" s="35">
        <v>0.4</v>
      </c>
    </row>
    <row r="116" spans="1:8">
      <c r="A116" s="4" t="s">
        <v>62</v>
      </c>
      <c r="B116" s="4" t="s">
        <v>63</v>
      </c>
      <c r="C116" s="4" t="s">
        <v>58</v>
      </c>
      <c r="D116" s="4" t="s">
        <v>64</v>
      </c>
      <c r="E116" s="4"/>
      <c r="F116" s="4" t="s">
        <v>13</v>
      </c>
      <c r="G116" s="5">
        <v>10000</v>
      </c>
      <c r="H116" s="35">
        <v>0.4</v>
      </c>
    </row>
    <row r="117" spans="1:8">
      <c r="A117" s="4" t="s">
        <v>62</v>
      </c>
      <c r="B117" s="4" t="s">
        <v>63</v>
      </c>
      <c r="C117" s="4" t="s">
        <v>58</v>
      </c>
      <c r="D117" s="4" t="s">
        <v>64</v>
      </c>
      <c r="E117" s="4"/>
      <c r="F117" s="4" t="s">
        <v>13</v>
      </c>
      <c r="G117" s="5">
        <v>10000</v>
      </c>
      <c r="H117" s="35">
        <v>0.4</v>
      </c>
    </row>
    <row r="118" spans="1:8">
      <c r="A118" s="4" t="s">
        <v>62</v>
      </c>
      <c r="B118" s="4" t="s">
        <v>63</v>
      </c>
      <c r="C118" s="4" t="s">
        <v>58</v>
      </c>
      <c r="D118" s="4" t="s">
        <v>64</v>
      </c>
      <c r="E118" s="4"/>
      <c r="F118" s="4" t="s">
        <v>13</v>
      </c>
      <c r="G118" s="5">
        <v>10000</v>
      </c>
      <c r="H118" s="35">
        <v>0.4</v>
      </c>
    </row>
    <row r="119" spans="1:8">
      <c r="A119" s="4" t="s">
        <v>62</v>
      </c>
      <c r="B119" s="4" t="s">
        <v>63</v>
      </c>
      <c r="C119" s="4" t="s">
        <v>58</v>
      </c>
      <c r="D119" s="4" t="s">
        <v>64</v>
      </c>
      <c r="E119" s="4"/>
      <c r="F119" s="4" t="s">
        <v>13</v>
      </c>
      <c r="G119" s="5">
        <v>16000</v>
      </c>
      <c r="H119" s="35">
        <v>0.3</v>
      </c>
    </row>
    <row r="120" spans="1:8">
      <c r="A120" s="4" t="s">
        <v>62</v>
      </c>
      <c r="B120" s="4" t="s">
        <v>63</v>
      </c>
      <c r="C120" s="4" t="s">
        <v>58</v>
      </c>
      <c r="D120" s="4" t="s">
        <v>64</v>
      </c>
      <c r="E120" s="4"/>
      <c r="F120" s="4" t="s">
        <v>13</v>
      </c>
      <c r="G120" s="5">
        <v>10000</v>
      </c>
      <c r="H120" s="35">
        <v>0.3</v>
      </c>
    </row>
    <row r="121" spans="1:8">
      <c r="A121" s="4" t="s">
        <v>62</v>
      </c>
      <c r="B121" s="4" t="s">
        <v>63</v>
      </c>
      <c r="C121" s="4" t="s">
        <v>58</v>
      </c>
      <c r="D121" s="4" t="s">
        <v>64</v>
      </c>
      <c r="E121" s="4"/>
      <c r="F121" s="4" t="s">
        <v>13</v>
      </c>
      <c r="G121" s="5">
        <v>10000</v>
      </c>
      <c r="H121" s="35">
        <v>0.3</v>
      </c>
    </row>
    <row r="122" spans="1:8">
      <c r="A122" s="4" t="s">
        <v>62</v>
      </c>
      <c r="B122" s="4" t="s">
        <v>63</v>
      </c>
      <c r="C122" s="4" t="s">
        <v>58</v>
      </c>
      <c r="D122" s="4" t="s">
        <v>64</v>
      </c>
      <c r="E122" s="4"/>
      <c r="F122" s="4" t="s">
        <v>13</v>
      </c>
      <c r="G122" s="5">
        <v>6000</v>
      </c>
      <c r="H122" s="35">
        <v>0.3</v>
      </c>
    </row>
    <row r="123" spans="1:8">
      <c r="A123" s="4" t="s">
        <v>62</v>
      </c>
      <c r="B123" s="4" t="s">
        <v>63</v>
      </c>
      <c r="C123" s="4" t="s">
        <v>58</v>
      </c>
      <c r="D123" s="4" t="s">
        <v>64</v>
      </c>
      <c r="E123" s="4"/>
      <c r="F123" s="4" t="s">
        <v>13</v>
      </c>
      <c r="G123" s="5">
        <v>2000</v>
      </c>
      <c r="H123" s="35">
        <v>0.3</v>
      </c>
    </row>
    <row r="124" spans="1:8">
      <c r="A124" s="4" t="s">
        <v>62</v>
      </c>
      <c r="B124" s="4" t="s">
        <v>63</v>
      </c>
      <c r="C124" s="4" t="s">
        <v>58</v>
      </c>
      <c r="D124" s="4" t="s">
        <v>64</v>
      </c>
      <c r="E124" s="4"/>
      <c r="F124" s="4" t="s">
        <v>13</v>
      </c>
      <c r="G124" s="5">
        <v>10000</v>
      </c>
      <c r="H124" s="35">
        <v>0.3</v>
      </c>
    </row>
    <row r="125" spans="1:8">
      <c r="A125" s="4" t="s">
        <v>62</v>
      </c>
      <c r="B125" s="4" t="s">
        <v>63</v>
      </c>
      <c r="C125" s="4" t="s">
        <v>58</v>
      </c>
      <c r="D125" s="4" t="s">
        <v>64</v>
      </c>
      <c r="E125" s="4"/>
      <c r="F125" s="4" t="s">
        <v>13</v>
      </c>
      <c r="G125" s="5">
        <v>2000</v>
      </c>
      <c r="H125" s="35">
        <v>0.3</v>
      </c>
    </row>
    <row r="126" spans="1:8">
      <c r="A126" s="4" t="s">
        <v>18</v>
      </c>
      <c r="B126" s="4" t="s">
        <v>65</v>
      </c>
      <c r="C126" s="4" t="s">
        <v>11</v>
      </c>
      <c r="D126" s="4" t="s">
        <v>66</v>
      </c>
      <c r="E126" s="4"/>
      <c r="F126" s="4" t="s">
        <v>13</v>
      </c>
      <c r="G126" s="5">
        <v>1000</v>
      </c>
      <c r="H126" s="35">
        <v>0.297</v>
      </c>
    </row>
    <row r="127" spans="1:8">
      <c r="A127" s="4" t="s">
        <v>18</v>
      </c>
      <c r="B127" s="4" t="s">
        <v>65</v>
      </c>
      <c r="C127" s="4" t="s">
        <v>11</v>
      </c>
      <c r="D127" s="4" t="s">
        <v>66</v>
      </c>
      <c r="E127" s="4"/>
      <c r="F127" s="4" t="s">
        <v>13</v>
      </c>
      <c r="G127" s="5">
        <v>3000</v>
      </c>
      <c r="H127" s="35">
        <v>0.297</v>
      </c>
    </row>
    <row r="128" spans="1:8">
      <c r="A128" s="4" t="s">
        <v>18</v>
      </c>
      <c r="B128" s="4" t="s">
        <v>65</v>
      </c>
      <c r="C128" s="4" t="s">
        <v>11</v>
      </c>
      <c r="D128" s="4" t="s">
        <v>66</v>
      </c>
      <c r="E128" s="4"/>
      <c r="F128" s="4" t="s">
        <v>13</v>
      </c>
      <c r="G128" s="5">
        <v>2000</v>
      </c>
      <c r="H128" s="35">
        <v>0.297</v>
      </c>
    </row>
    <row r="129" spans="1:8">
      <c r="A129" s="4" t="s">
        <v>18</v>
      </c>
      <c r="B129" s="4" t="s">
        <v>65</v>
      </c>
      <c r="C129" s="4" t="s">
        <v>11</v>
      </c>
      <c r="D129" s="4" t="s">
        <v>66</v>
      </c>
      <c r="E129" s="4"/>
      <c r="F129" s="4" t="s">
        <v>13</v>
      </c>
      <c r="G129" s="5">
        <v>5000</v>
      </c>
      <c r="H129" s="35">
        <v>0.297</v>
      </c>
    </row>
    <row r="130" spans="1:8">
      <c r="A130" s="4" t="s">
        <v>18</v>
      </c>
      <c r="B130" s="4" t="s">
        <v>65</v>
      </c>
      <c r="C130" s="4" t="s">
        <v>11</v>
      </c>
      <c r="D130" s="4" t="s">
        <v>66</v>
      </c>
      <c r="E130" s="4"/>
      <c r="F130" s="4" t="s">
        <v>13</v>
      </c>
      <c r="G130" s="5">
        <v>2500</v>
      </c>
      <c r="H130" s="35">
        <v>0.297</v>
      </c>
    </row>
    <row r="131" spans="1:8">
      <c r="A131" s="4" t="s">
        <v>18</v>
      </c>
      <c r="B131" s="4" t="s">
        <v>65</v>
      </c>
      <c r="C131" s="4" t="s">
        <v>11</v>
      </c>
      <c r="D131" s="4" t="s">
        <v>66</v>
      </c>
      <c r="E131" s="4"/>
      <c r="F131" s="4" t="s">
        <v>13</v>
      </c>
      <c r="G131" s="5">
        <v>2000</v>
      </c>
      <c r="H131" s="35">
        <v>0.297</v>
      </c>
    </row>
    <row r="132" spans="1:8">
      <c r="A132" s="4" t="s">
        <v>18</v>
      </c>
      <c r="B132" s="4" t="s">
        <v>65</v>
      </c>
      <c r="C132" s="4" t="s">
        <v>11</v>
      </c>
      <c r="D132" s="4" t="s">
        <v>66</v>
      </c>
      <c r="E132" s="4"/>
      <c r="F132" s="4" t="s">
        <v>13</v>
      </c>
      <c r="G132" s="5">
        <v>9000</v>
      </c>
      <c r="H132" s="35">
        <v>0.297</v>
      </c>
    </row>
    <row r="133" spans="1:8">
      <c r="A133" s="4" t="s">
        <v>18</v>
      </c>
      <c r="B133" s="4" t="s">
        <v>65</v>
      </c>
      <c r="C133" s="4" t="s">
        <v>11</v>
      </c>
      <c r="D133" s="4" t="s">
        <v>66</v>
      </c>
      <c r="E133" s="4"/>
      <c r="F133" s="4" t="s">
        <v>13</v>
      </c>
      <c r="G133" s="5">
        <v>3000</v>
      </c>
      <c r="H133" s="35">
        <v>0.297</v>
      </c>
    </row>
    <row r="134" spans="1:8">
      <c r="A134" s="4" t="s">
        <v>18</v>
      </c>
      <c r="B134" s="4" t="s">
        <v>65</v>
      </c>
      <c r="C134" s="4" t="s">
        <v>11</v>
      </c>
      <c r="D134" s="4" t="s">
        <v>66</v>
      </c>
      <c r="E134" s="4"/>
      <c r="F134" s="4" t="s">
        <v>13</v>
      </c>
      <c r="G134" s="5">
        <v>3000</v>
      </c>
      <c r="H134" s="35">
        <v>0.297</v>
      </c>
    </row>
    <row r="135" spans="1:8">
      <c r="A135" s="4" t="s">
        <v>18</v>
      </c>
      <c r="B135" s="4" t="s">
        <v>65</v>
      </c>
      <c r="C135" s="4" t="s">
        <v>11</v>
      </c>
      <c r="D135" s="4" t="s">
        <v>66</v>
      </c>
      <c r="E135" s="4"/>
      <c r="F135" s="4" t="s">
        <v>13</v>
      </c>
      <c r="G135" s="5">
        <v>4000</v>
      </c>
      <c r="H135" s="35">
        <v>0.297</v>
      </c>
    </row>
    <row r="136" spans="1:8">
      <c r="A136" s="4" t="s">
        <v>18</v>
      </c>
      <c r="B136" s="4" t="s">
        <v>65</v>
      </c>
      <c r="C136" s="4" t="s">
        <v>11</v>
      </c>
      <c r="D136" s="4" t="s">
        <v>66</v>
      </c>
      <c r="E136" s="4"/>
      <c r="F136" s="4" t="s">
        <v>13</v>
      </c>
      <c r="G136" s="5">
        <v>4000</v>
      </c>
      <c r="H136" s="35">
        <v>0.3</v>
      </c>
    </row>
    <row r="137" spans="1:8">
      <c r="A137" s="4" t="s">
        <v>18</v>
      </c>
      <c r="B137" s="4" t="s">
        <v>65</v>
      </c>
      <c r="C137" s="4" t="s">
        <v>11</v>
      </c>
      <c r="D137" s="4" t="s">
        <v>66</v>
      </c>
      <c r="E137" s="4"/>
      <c r="F137" s="4" t="s">
        <v>13</v>
      </c>
      <c r="G137" s="5">
        <v>4000</v>
      </c>
      <c r="H137" s="35">
        <v>0.3</v>
      </c>
    </row>
    <row r="138" spans="1:8">
      <c r="A138" s="4" t="s">
        <v>18</v>
      </c>
      <c r="B138" s="4" t="s">
        <v>65</v>
      </c>
      <c r="C138" s="4" t="s">
        <v>11</v>
      </c>
      <c r="D138" s="4" t="s">
        <v>66</v>
      </c>
      <c r="E138" s="4"/>
      <c r="F138" s="4" t="s">
        <v>13</v>
      </c>
      <c r="G138" s="5">
        <v>5000</v>
      </c>
      <c r="H138" s="35">
        <v>0.3</v>
      </c>
    </row>
    <row r="139" spans="1:8">
      <c r="A139" s="4" t="s">
        <v>18</v>
      </c>
      <c r="B139" s="4" t="s">
        <v>65</v>
      </c>
      <c r="C139" s="4" t="s">
        <v>11</v>
      </c>
      <c r="D139" s="4" t="s">
        <v>66</v>
      </c>
      <c r="E139" s="4"/>
      <c r="F139" s="4" t="s">
        <v>13</v>
      </c>
      <c r="G139" s="5">
        <v>2000</v>
      </c>
      <c r="H139" s="35">
        <v>0.3</v>
      </c>
    </row>
    <row r="140" spans="1:8">
      <c r="A140" s="4" t="s">
        <v>18</v>
      </c>
      <c r="B140" s="4" t="s">
        <v>65</v>
      </c>
      <c r="C140" s="4" t="s">
        <v>11</v>
      </c>
      <c r="D140" s="4" t="s">
        <v>66</v>
      </c>
      <c r="E140" s="4"/>
      <c r="F140" s="4" t="s">
        <v>13</v>
      </c>
      <c r="G140" s="5">
        <v>1000</v>
      </c>
      <c r="H140" s="35">
        <v>0.3</v>
      </c>
    </row>
    <row r="141" spans="1:8">
      <c r="A141" s="4" t="s">
        <v>18</v>
      </c>
      <c r="B141" s="4" t="s">
        <v>65</v>
      </c>
      <c r="C141" s="4" t="s">
        <v>11</v>
      </c>
      <c r="D141" s="4" t="s">
        <v>66</v>
      </c>
      <c r="E141" s="4"/>
      <c r="F141" s="4" t="s">
        <v>13</v>
      </c>
      <c r="G141" s="5">
        <v>1000</v>
      </c>
      <c r="H141" s="35">
        <v>0.3</v>
      </c>
    </row>
    <row r="142" spans="1:8">
      <c r="A142" s="4" t="s">
        <v>18</v>
      </c>
      <c r="B142" s="4" t="s">
        <v>65</v>
      </c>
      <c r="C142" s="4" t="s">
        <v>11</v>
      </c>
      <c r="D142" s="4" t="s">
        <v>66</v>
      </c>
      <c r="E142" s="4"/>
      <c r="F142" s="4" t="s">
        <v>13</v>
      </c>
      <c r="G142" s="5">
        <v>3000</v>
      </c>
      <c r="H142" s="35">
        <v>0.3</v>
      </c>
    </row>
    <row r="143" spans="1:8">
      <c r="A143" s="4" t="s">
        <v>18</v>
      </c>
      <c r="B143" s="4" t="s">
        <v>65</v>
      </c>
      <c r="C143" s="4" t="s">
        <v>11</v>
      </c>
      <c r="D143" s="4" t="s">
        <v>66</v>
      </c>
      <c r="E143" s="4"/>
      <c r="F143" s="4" t="s">
        <v>13</v>
      </c>
      <c r="G143" s="5">
        <v>7000</v>
      </c>
      <c r="H143" s="35">
        <v>0.3</v>
      </c>
    </row>
    <row r="144" spans="1:8">
      <c r="A144" s="4" t="s">
        <v>43</v>
      </c>
      <c r="B144" s="4" t="s">
        <v>67</v>
      </c>
      <c r="C144" s="4" t="s">
        <v>22</v>
      </c>
      <c r="D144" s="4" t="s">
        <v>68</v>
      </c>
      <c r="E144" s="4"/>
      <c r="F144" s="4" t="s">
        <v>13</v>
      </c>
      <c r="G144" s="5">
        <v>2000</v>
      </c>
      <c r="H144" s="35">
        <v>0.28</v>
      </c>
    </row>
    <row r="145" spans="1:8">
      <c r="A145" s="4" t="s">
        <v>43</v>
      </c>
      <c r="B145" s="4" t="s">
        <v>67</v>
      </c>
      <c r="C145" s="4" t="s">
        <v>22</v>
      </c>
      <c r="D145" s="4" t="s">
        <v>68</v>
      </c>
      <c r="E145" s="4"/>
      <c r="F145" s="4" t="s">
        <v>13</v>
      </c>
      <c r="G145" s="5">
        <v>2000</v>
      </c>
      <c r="H145" s="35">
        <v>0.28</v>
      </c>
    </row>
    <row r="146" spans="1:8">
      <c r="A146" s="4" t="s">
        <v>43</v>
      </c>
      <c r="B146" s="4" t="s">
        <v>67</v>
      </c>
      <c r="C146" s="4" t="s">
        <v>22</v>
      </c>
      <c r="D146" s="4" t="s">
        <v>68</v>
      </c>
      <c r="E146" s="4"/>
      <c r="F146" s="4" t="s">
        <v>13</v>
      </c>
      <c r="G146" s="5">
        <v>1000</v>
      </c>
      <c r="H146" s="35">
        <v>0.28</v>
      </c>
    </row>
    <row r="147" spans="1:8">
      <c r="A147" s="4" t="s">
        <v>43</v>
      </c>
      <c r="B147" s="4" t="s">
        <v>67</v>
      </c>
      <c r="C147" s="4" t="s">
        <v>22</v>
      </c>
      <c r="D147" s="4" t="s">
        <v>68</v>
      </c>
      <c r="E147" s="4"/>
      <c r="F147" s="4" t="s">
        <v>13</v>
      </c>
      <c r="G147" s="5">
        <v>2000</v>
      </c>
      <c r="H147" s="35">
        <v>0.28</v>
      </c>
    </row>
    <row r="148" spans="1:8">
      <c r="A148" s="4" t="s">
        <v>43</v>
      </c>
      <c r="B148" s="4" t="s">
        <v>67</v>
      </c>
      <c r="C148" s="4" t="s">
        <v>22</v>
      </c>
      <c r="D148" s="4" t="s">
        <v>68</v>
      </c>
      <c r="E148" s="4"/>
      <c r="F148" s="4" t="s">
        <v>13</v>
      </c>
      <c r="G148" s="5">
        <v>4000</v>
      </c>
      <c r="H148" s="35">
        <v>0.28</v>
      </c>
    </row>
    <row r="149" spans="1:8">
      <c r="A149" s="4" t="s">
        <v>43</v>
      </c>
      <c r="B149" s="4" t="s">
        <v>67</v>
      </c>
      <c r="C149" s="4" t="s">
        <v>22</v>
      </c>
      <c r="D149" s="4" t="s">
        <v>68</v>
      </c>
      <c r="E149" s="4"/>
      <c r="F149" s="4" t="s">
        <v>13</v>
      </c>
      <c r="G149" s="5">
        <v>1000</v>
      </c>
      <c r="H149" s="35">
        <v>0.28</v>
      </c>
    </row>
    <row r="150" spans="1:8">
      <c r="A150" s="4" t="s">
        <v>43</v>
      </c>
      <c r="B150" s="4" t="s">
        <v>67</v>
      </c>
      <c r="C150" s="4" t="s">
        <v>22</v>
      </c>
      <c r="D150" s="4" t="s">
        <v>68</v>
      </c>
      <c r="E150" s="4"/>
      <c r="F150" s="4" t="s">
        <v>13</v>
      </c>
      <c r="G150" s="5">
        <v>1000</v>
      </c>
      <c r="H150" s="35">
        <v>0.28</v>
      </c>
    </row>
    <row r="151" spans="1:8">
      <c r="A151" s="4" t="s">
        <v>18</v>
      </c>
      <c r="B151" s="4" t="s">
        <v>69</v>
      </c>
      <c r="C151" s="4" t="s">
        <v>38</v>
      </c>
      <c r="D151" s="4" t="s">
        <v>70</v>
      </c>
      <c r="E151" s="4"/>
      <c r="F151" s="4" t="s">
        <v>13</v>
      </c>
      <c r="G151" s="5">
        <v>4000</v>
      </c>
      <c r="H151" s="35">
        <v>0.079</v>
      </c>
    </row>
    <row r="152" spans="1:8">
      <c r="A152" s="4" t="s">
        <v>18</v>
      </c>
      <c r="B152" s="4" t="s">
        <v>69</v>
      </c>
      <c r="C152" s="4" t="s">
        <v>38</v>
      </c>
      <c r="D152" s="4" t="s">
        <v>70</v>
      </c>
      <c r="E152" s="4"/>
      <c r="F152" s="4" t="s">
        <v>13</v>
      </c>
      <c r="G152" s="5">
        <v>5000</v>
      </c>
      <c r="H152" s="35">
        <v>0.079</v>
      </c>
    </row>
    <row r="153" spans="1:8">
      <c r="A153" s="4" t="s">
        <v>18</v>
      </c>
      <c r="B153" s="4" t="s">
        <v>69</v>
      </c>
      <c r="C153" s="4" t="s">
        <v>38</v>
      </c>
      <c r="D153" s="4" t="s">
        <v>70</v>
      </c>
      <c r="E153" s="4"/>
      <c r="F153" s="4" t="s">
        <v>13</v>
      </c>
      <c r="G153" s="5">
        <v>2000</v>
      </c>
      <c r="H153" s="35">
        <v>0.079</v>
      </c>
    </row>
    <row r="154" spans="1:8">
      <c r="A154" s="4" t="s">
        <v>18</v>
      </c>
      <c r="B154" s="4" t="s">
        <v>69</v>
      </c>
      <c r="C154" s="4" t="s">
        <v>38</v>
      </c>
      <c r="D154" s="4" t="s">
        <v>70</v>
      </c>
      <c r="E154" s="4"/>
      <c r="F154" s="4" t="s">
        <v>13</v>
      </c>
      <c r="G154" s="5">
        <v>3000</v>
      </c>
      <c r="H154" s="35">
        <v>0.079</v>
      </c>
    </row>
    <row r="155" spans="1:8">
      <c r="A155" s="4" t="s">
        <v>18</v>
      </c>
      <c r="B155" s="4" t="s">
        <v>69</v>
      </c>
      <c r="C155" s="4" t="s">
        <v>38</v>
      </c>
      <c r="D155" s="4" t="s">
        <v>70</v>
      </c>
      <c r="E155" s="4"/>
      <c r="F155" s="4" t="s">
        <v>13</v>
      </c>
      <c r="G155" s="5">
        <v>1000</v>
      </c>
      <c r="H155" s="35">
        <v>0.08</v>
      </c>
    </row>
    <row r="156" spans="1:8">
      <c r="A156" s="4" t="s">
        <v>18</v>
      </c>
      <c r="B156" s="4" t="s">
        <v>69</v>
      </c>
      <c r="C156" s="4" t="s">
        <v>38</v>
      </c>
      <c r="D156" s="4" t="s">
        <v>70</v>
      </c>
      <c r="E156" s="4"/>
      <c r="F156" s="4" t="s">
        <v>13</v>
      </c>
      <c r="G156" s="5">
        <v>2000</v>
      </c>
      <c r="H156" s="35">
        <v>0.08</v>
      </c>
    </row>
    <row r="157" spans="1:8">
      <c r="A157" s="4" t="s">
        <v>18</v>
      </c>
      <c r="B157" s="4" t="s">
        <v>69</v>
      </c>
      <c r="C157" s="4" t="s">
        <v>38</v>
      </c>
      <c r="D157" s="4" t="s">
        <v>70</v>
      </c>
      <c r="E157" s="4"/>
      <c r="F157" s="4" t="s">
        <v>13</v>
      </c>
      <c r="G157" s="5">
        <v>1000</v>
      </c>
      <c r="H157" s="35">
        <v>0.08</v>
      </c>
    </row>
    <row r="158" spans="1:8">
      <c r="A158" s="4" t="s">
        <v>18</v>
      </c>
      <c r="B158" s="4" t="s">
        <v>71</v>
      </c>
      <c r="C158" s="4" t="s">
        <v>38</v>
      </c>
      <c r="D158" s="4" t="s">
        <v>72</v>
      </c>
      <c r="E158" s="4"/>
      <c r="F158" s="4" t="s">
        <v>13</v>
      </c>
      <c r="G158" s="5">
        <v>2500</v>
      </c>
      <c r="H158" s="35">
        <v>0.307</v>
      </c>
    </row>
    <row r="159" spans="1:8">
      <c r="A159" s="4" t="s">
        <v>18</v>
      </c>
      <c r="B159" s="4" t="s">
        <v>71</v>
      </c>
      <c r="C159" s="4" t="s">
        <v>38</v>
      </c>
      <c r="D159" s="4" t="s">
        <v>72</v>
      </c>
      <c r="E159" s="4"/>
      <c r="F159" s="4" t="s">
        <v>13</v>
      </c>
      <c r="G159" s="5">
        <v>3500</v>
      </c>
      <c r="H159" s="35">
        <v>0.307</v>
      </c>
    </row>
    <row r="160" spans="1:8">
      <c r="A160" s="4" t="s">
        <v>40</v>
      </c>
      <c r="B160" s="4" t="s">
        <v>71</v>
      </c>
      <c r="C160" s="4" t="s">
        <v>38</v>
      </c>
      <c r="D160" s="4" t="s">
        <v>72</v>
      </c>
      <c r="E160" s="4"/>
      <c r="F160" s="4" t="s">
        <v>13</v>
      </c>
      <c r="G160" s="5">
        <v>4500</v>
      </c>
      <c r="H160" s="35">
        <v>0.34</v>
      </c>
    </row>
    <row r="161" spans="1:8">
      <c r="A161" s="4" t="s">
        <v>40</v>
      </c>
      <c r="B161" s="4" t="s">
        <v>71</v>
      </c>
      <c r="C161" s="4" t="s">
        <v>38</v>
      </c>
      <c r="D161" s="4" t="s">
        <v>72</v>
      </c>
      <c r="E161" s="4"/>
      <c r="F161" s="4" t="s">
        <v>13</v>
      </c>
      <c r="G161" s="5">
        <v>3500</v>
      </c>
      <c r="H161" s="35">
        <v>0.34</v>
      </c>
    </row>
    <row r="162" spans="1:8">
      <c r="A162" s="4" t="s">
        <v>18</v>
      </c>
      <c r="B162" s="4" t="s">
        <v>71</v>
      </c>
      <c r="C162" s="4" t="s">
        <v>38</v>
      </c>
      <c r="D162" s="4" t="s">
        <v>72</v>
      </c>
      <c r="E162" s="4"/>
      <c r="F162" s="4" t="s">
        <v>13</v>
      </c>
      <c r="G162" s="5">
        <v>6000</v>
      </c>
      <c r="H162" s="35">
        <v>0.307</v>
      </c>
    </row>
    <row r="163" spans="1:8">
      <c r="A163" s="4" t="s">
        <v>40</v>
      </c>
      <c r="B163" s="4" t="s">
        <v>71</v>
      </c>
      <c r="C163" s="4" t="s">
        <v>38</v>
      </c>
      <c r="D163" s="4" t="s">
        <v>72</v>
      </c>
      <c r="E163" s="4"/>
      <c r="F163" s="4" t="s">
        <v>13</v>
      </c>
      <c r="G163" s="5">
        <v>6000</v>
      </c>
      <c r="H163" s="35">
        <v>0.38</v>
      </c>
    </row>
    <row r="164" spans="1:8">
      <c r="A164" s="4" t="s">
        <v>18</v>
      </c>
      <c r="B164" s="4" t="s">
        <v>71</v>
      </c>
      <c r="C164" s="4" t="s">
        <v>38</v>
      </c>
      <c r="D164" s="4" t="s">
        <v>72</v>
      </c>
      <c r="E164" s="4"/>
      <c r="F164" s="4" t="s">
        <v>13</v>
      </c>
      <c r="G164" s="5">
        <v>3000</v>
      </c>
      <c r="H164" s="35">
        <v>0.31</v>
      </c>
    </row>
    <row r="165" spans="1:8">
      <c r="A165" s="4" t="s">
        <v>18</v>
      </c>
      <c r="B165" s="4" t="s">
        <v>71</v>
      </c>
      <c r="C165" s="4" t="s">
        <v>38</v>
      </c>
      <c r="D165" s="4" t="s">
        <v>72</v>
      </c>
      <c r="E165" s="4"/>
      <c r="F165" s="4" t="s">
        <v>13</v>
      </c>
      <c r="G165" s="5">
        <v>3000</v>
      </c>
      <c r="H165" s="35">
        <v>0.31</v>
      </c>
    </row>
    <row r="166" spans="1:8">
      <c r="A166" s="4" t="s">
        <v>18</v>
      </c>
      <c r="B166" s="4" t="s">
        <v>71</v>
      </c>
      <c r="C166" s="4" t="s">
        <v>38</v>
      </c>
      <c r="D166" s="4" t="s">
        <v>72</v>
      </c>
      <c r="E166" s="4"/>
      <c r="F166" s="4" t="s">
        <v>13</v>
      </c>
      <c r="G166" s="5">
        <v>3000</v>
      </c>
      <c r="H166" s="35">
        <v>0.31</v>
      </c>
    </row>
    <row r="167" spans="1:8">
      <c r="A167" s="4" t="s">
        <v>43</v>
      </c>
      <c r="B167" s="4" t="s">
        <v>73</v>
      </c>
      <c r="C167" s="4" t="s">
        <v>38</v>
      </c>
      <c r="D167" s="4" t="s">
        <v>74</v>
      </c>
      <c r="E167" s="4"/>
      <c r="F167" s="4" t="s">
        <v>13</v>
      </c>
      <c r="G167" s="5">
        <v>3000</v>
      </c>
      <c r="H167" s="35">
        <v>0.15</v>
      </c>
    </row>
    <row r="168" spans="1:8">
      <c r="A168" s="4" t="s">
        <v>43</v>
      </c>
      <c r="B168" s="4" t="s">
        <v>73</v>
      </c>
      <c r="C168" s="4" t="s">
        <v>38</v>
      </c>
      <c r="D168" s="4" t="s">
        <v>74</v>
      </c>
      <c r="E168" s="4"/>
      <c r="F168" s="4" t="s">
        <v>13</v>
      </c>
      <c r="G168" s="5">
        <v>5000</v>
      </c>
      <c r="H168" s="35">
        <v>0.15</v>
      </c>
    </row>
    <row r="169" spans="1:8">
      <c r="A169" s="4" t="s">
        <v>43</v>
      </c>
      <c r="B169" s="4" t="s">
        <v>73</v>
      </c>
      <c r="C169" s="4" t="s">
        <v>38</v>
      </c>
      <c r="D169" s="4" t="s">
        <v>74</v>
      </c>
      <c r="E169" s="4"/>
      <c r="F169" s="4" t="s">
        <v>13</v>
      </c>
      <c r="G169" s="5">
        <v>1000</v>
      </c>
      <c r="H169" s="35">
        <v>0.15</v>
      </c>
    </row>
    <row r="170" spans="1:8">
      <c r="A170" s="4" t="s">
        <v>43</v>
      </c>
      <c r="B170" s="4" t="s">
        <v>75</v>
      </c>
      <c r="C170" s="4" t="s">
        <v>38</v>
      </c>
      <c r="D170" s="4" t="s">
        <v>76</v>
      </c>
      <c r="E170" s="4"/>
      <c r="F170" s="4" t="s">
        <v>13</v>
      </c>
      <c r="G170" s="5">
        <v>1000</v>
      </c>
      <c r="H170" s="35">
        <v>0.19</v>
      </c>
    </row>
    <row r="171" spans="1:8">
      <c r="A171" s="4" t="s">
        <v>43</v>
      </c>
      <c r="B171" s="4" t="s">
        <v>75</v>
      </c>
      <c r="C171" s="4" t="s">
        <v>38</v>
      </c>
      <c r="D171" s="4" t="s">
        <v>76</v>
      </c>
      <c r="E171" s="4"/>
      <c r="F171" s="4" t="s">
        <v>13</v>
      </c>
      <c r="G171" s="5">
        <v>3000</v>
      </c>
      <c r="H171" s="35">
        <v>0.19</v>
      </c>
    </row>
    <row r="172" spans="1:8">
      <c r="A172" s="4" t="s">
        <v>43</v>
      </c>
      <c r="B172" s="4" t="s">
        <v>75</v>
      </c>
      <c r="C172" s="4" t="s">
        <v>38</v>
      </c>
      <c r="D172" s="4" t="s">
        <v>76</v>
      </c>
      <c r="E172" s="4"/>
      <c r="F172" s="4" t="s">
        <v>13</v>
      </c>
      <c r="G172" s="5">
        <v>1000</v>
      </c>
      <c r="H172" s="35">
        <v>0.19</v>
      </c>
    </row>
    <row r="173" spans="1:8">
      <c r="A173" s="4" t="s">
        <v>9</v>
      </c>
      <c r="B173" s="4" t="s">
        <v>77</v>
      </c>
      <c r="C173" s="4" t="s">
        <v>38</v>
      </c>
      <c r="D173" s="4" t="s">
        <v>78</v>
      </c>
      <c r="E173" s="4"/>
      <c r="F173" s="4" t="s">
        <v>13</v>
      </c>
      <c r="G173" s="5">
        <v>1000</v>
      </c>
      <c r="H173" s="35">
        <v>0.19</v>
      </c>
    </row>
    <row r="174" spans="1:8">
      <c r="A174" s="4" t="s">
        <v>9</v>
      </c>
      <c r="B174" s="4" t="s">
        <v>79</v>
      </c>
      <c r="C174" s="4" t="s">
        <v>38</v>
      </c>
      <c r="D174" s="4" t="s">
        <v>80</v>
      </c>
      <c r="E174" s="4"/>
      <c r="F174" s="4" t="s">
        <v>13</v>
      </c>
      <c r="G174" s="5">
        <v>1000</v>
      </c>
      <c r="H174" s="35">
        <v>0.16</v>
      </c>
    </row>
    <row r="175" spans="1:8">
      <c r="A175" s="4" t="s">
        <v>9</v>
      </c>
      <c r="B175" s="4" t="s">
        <v>79</v>
      </c>
      <c r="C175" s="4" t="s">
        <v>38</v>
      </c>
      <c r="D175" s="4" t="s">
        <v>80</v>
      </c>
      <c r="E175" s="4"/>
      <c r="F175" s="4" t="s">
        <v>13</v>
      </c>
      <c r="G175" s="5">
        <v>2000</v>
      </c>
      <c r="H175" s="35">
        <v>0.16</v>
      </c>
    </row>
    <row r="176" spans="1:8">
      <c r="A176" s="4" t="s">
        <v>9</v>
      </c>
      <c r="B176" s="4" t="s">
        <v>81</v>
      </c>
      <c r="C176" s="4" t="s">
        <v>38</v>
      </c>
      <c r="D176" s="4" t="s">
        <v>82</v>
      </c>
      <c r="E176" s="4"/>
      <c r="F176" s="4" t="s">
        <v>13</v>
      </c>
      <c r="G176" s="5">
        <v>500</v>
      </c>
      <c r="H176" s="35">
        <v>0.11</v>
      </c>
    </row>
    <row r="177" spans="1:8">
      <c r="A177" s="4" t="s">
        <v>9</v>
      </c>
      <c r="B177" s="4" t="s">
        <v>81</v>
      </c>
      <c r="C177" s="4" t="s">
        <v>38</v>
      </c>
      <c r="D177" s="4" t="s">
        <v>82</v>
      </c>
      <c r="E177" s="4"/>
      <c r="F177" s="4" t="s">
        <v>13</v>
      </c>
      <c r="G177" s="5">
        <v>500</v>
      </c>
      <c r="H177" s="35">
        <v>0.11</v>
      </c>
    </row>
    <row r="178" spans="1:8">
      <c r="A178" s="4" t="s">
        <v>9</v>
      </c>
      <c r="B178" s="4" t="s">
        <v>81</v>
      </c>
      <c r="C178" s="4" t="s">
        <v>38</v>
      </c>
      <c r="D178" s="4" t="s">
        <v>82</v>
      </c>
      <c r="E178" s="4"/>
      <c r="F178" s="4" t="s">
        <v>13</v>
      </c>
      <c r="G178" s="5">
        <v>1000</v>
      </c>
      <c r="H178" s="35">
        <v>0.11</v>
      </c>
    </row>
    <row r="179" spans="7:7">
      <c r="G179" s="36"/>
    </row>
    <row r="180" spans="7:7">
      <c r="G180" s="36"/>
    </row>
    <row r="181" spans="7:7">
      <c r="G181" s="36"/>
    </row>
    <row r="182" spans="7:7">
      <c r="G182" s="36"/>
    </row>
    <row r="183" spans="7:7">
      <c r="G183" s="36"/>
    </row>
  </sheetData>
  <autoFilter ref="A2:H178">
    <sortState ref="A2:H178">
      <sortCondition ref="B2"/>
    </sortState>
    <extLst/>
  </autoFilter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D27" sqref="D27"/>
    </sheetView>
  </sheetViews>
  <sheetFormatPr defaultColWidth="9" defaultRowHeight="13.5"/>
  <cols>
    <col min="1" max="1" width="23.5" style="32" customWidth="1"/>
    <col min="2" max="2" width="10.875" style="32" customWidth="1"/>
    <col min="3" max="3" width="14.875" style="32" customWidth="1"/>
    <col min="4" max="4" width="31.5" style="32" customWidth="1"/>
    <col min="5" max="5" width="9" style="32"/>
    <col min="6" max="6" width="5.75" style="32" customWidth="1"/>
    <col min="7" max="8" width="11.75" style="15" customWidth="1"/>
    <col min="9" max="9" width="34.75" style="32" customWidth="1"/>
    <col min="10" max="16384" width="9" style="32"/>
  </cols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83</v>
      </c>
      <c r="I1" s="32" t="s">
        <v>84</v>
      </c>
    </row>
    <row r="2" spans="1:8">
      <c r="A2" s="4" t="s">
        <v>9</v>
      </c>
      <c r="B2" s="4" t="s">
        <v>79</v>
      </c>
      <c r="C2" s="4" t="s">
        <v>38</v>
      </c>
      <c r="D2" s="4" t="s">
        <v>80</v>
      </c>
      <c r="E2" s="4"/>
      <c r="F2" s="4" t="s">
        <v>13</v>
      </c>
      <c r="G2" s="33">
        <v>0.16</v>
      </c>
      <c r="H2" s="15">
        <v>3000</v>
      </c>
    </row>
    <row r="3" spans="1:8">
      <c r="A3" s="4" t="s">
        <v>9</v>
      </c>
      <c r="B3" s="4" t="s">
        <v>81</v>
      </c>
      <c r="C3" s="4" t="s">
        <v>38</v>
      </c>
      <c r="D3" s="4" t="s">
        <v>82</v>
      </c>
      <c r="E3" s="4"/>
      <c r="F3" s="4" t="s">
        <v>13</v>
      </c>
      <c r="G3" s="33">
        <v>0.11</v>
      </c>
      <c r="H3" s="15">
        <v>2000</v>
      </c>
    </row>
    <row r="4" spans="1:8">
      <c r="A4" s="4" t="s">
        <v>18</v>
      </c>
      <c r="B4" s="4" t="s">
        <v>69</v>
      </c>
      <c r="C4" s="4" t="s">
        <v>38</v>
      </c>
      <c r="D4" s="4" t="s">
        <v>70</v>
      </c>
      <c r="E4" s="4"/>
      <c r="F4" s="4" t="s">
        <v>13</v>
      </c>
      <c r="G4" s="33">
        <v>0.079</v>
      </c>
      <c r="H4" s="15">
        <v>18000</v>
      </c>
    </row>
    <row r="5" spans="1:8">
      <c r="A5" s="4" t="s">
        <v>18</v>
      </c>
      <c r="B5" s="4" t="s">
        <v>71</v>
      </c>
      <c r="C5" s="4" t="s">
        <v>38</v>
      </c>
      <c r="D5" s="4" t="s">
        <v>72</v>
      </c>
      <c r="E5" s="4"/>
      <c r="F5" s="4" t="s">
        <v>13</v>
      </c>
      <c r="G5" s="33">
        <v>0.307</v>
      </c>
      <c r="H5" s="15">
        <v>37600</v>
      </c>
    </row>
    <row r="6" spans="1:8">
      <c r="A6" s="4" t="s">
        <v>43</v>
      </c>
      <c r="B6" s="4" t="s">
        <v>75</v>
      </c>
      <c r="C6" s="4" t="s">
        <v>38</v>
      </c>
      <c r="D6" s="4" t="s">
        <v>76</v>
      </c>
      <c r="E6" s="4"/>
      <c r="F6" s="4" t="s">
        <v>13</v>
      </c>
      <c r="G6" s="33">
        <v>0.19</v>
      </c>
      <c r="H6" s="15">
        <v>5000</v>
      </c>
    </row>
    <row r="7" spans="1:8">
      <c r="A7" s="4" t="s">
        <v>43</v>
      </c>
      <c r="B7" s="4" t="s">
        <v>73</v>
      </c>
      <c r="C7" s="4" t="s">
        <v>38</v>
      </c>
      <c r="D7" s="4" t="s">
        <v>74</v>
      </c>
      <c r="E7" s="4"/>
      <c r="F7" s="4" t="s">
        <v>13</v>
      </c>
      <c r="G7" s="33">
        <v>0.15</v>
      </c>
      <c r="H7" s="15">
        <v>9000</v>
      </c>
    </row>
    <row r="8" spans="1:8">
      <c r="A8" s="4" t="s">
        <v>18</v>
      </c>
      <c r="B8" s="4" t="s">
        <v>29</v>
      </c>
      <c r="C8" s="4" t="s">
        <v>22</v>
      </c>
      <c r="D8" s="4" t="s">
        <v>30</v>
      </c>
      <c r="E8" s="4"/>
      <c r="F8" s="4" t="s">
        <v>13</v>
      </c>
      <c r="G8" s="33">
        <v>0.238</v>
      </c>
      <c r="H8" s="15">
        <v>176000</v>
      </c>
    </row>
    <row r="9" spans="1:8">
      <c r="A9" s="4" t="s">
        <v>9</v>
      </c>
      <c r="B9" s="4" t="s">
        <v>16</v>
      </c>
      <c r="C9" s="4" t="s">
        <v>11</v>
      </c>
      <c r="D9" s="4" t="s">
        <v>17</v>
      </c>
      <c r="E9" s="4"/>
      <c r="F9" s="4" t="s">
        <v>13</v>
      </c>
      <c r="G9" s="33">
        <v>0.2</v>
      </c>
      <c r="H9" s="15">
        <v>72000</v>
      </c>
    </row>
    <row r="10" spans="1:8">
      <c r="A10" s="4" t="s">
        <v>40</v>
      </c>
      <c r="B10" s="4" t="s">
        <v>41</v>
      </c>
      <c r="C10" s="4" t="s">
        <v>38</v>
      </c>
      <c r="D10" s="4" t="s">
        <v>42</v>
      </c>
      <c r="E10" s="4"/>
      <c r="F10" s="4" t="s">
        <v>13</v>
      </c>
      <c r="G10" s="33">
        <v>0.43</v>
      </c>
      <c r="H10" s="15">
        <v>51000</v>
      </c>
    </row>
    <row r="11" spans="1:8">
      <c r="A11" s="4" t="s">
        <v>18</v>
      </c>
      <c r="B11" s="4" t="s">
        <v>33</v>
      </c>
      <c r="C11" s="4" t="s">
        <v>22</v>
      </c>
      <c r="D11" s="4" t="s">
        <v>34</v>
      </c>
      <c r="E11" s="4"/>
      <c r="F11" s="4" t="s">
        <v>13</v>
      </c>
      <c r="G11" s="33">
        <v>0.069</v>
      </c>
      <c r="H11" s="15">
        <v>9700</v>
      </c>
    </row>
    <row r="12" spans="1:8">
      <c r="A12" s="4" t="s">
        <v>43</v>
      </c>
      <c r="B12" s="4" t="s">
        <v>67</v>
      </c>
      <c r="C12" s="4" t="s">
        <v>22</v>
      </c>
      <c r="D12" s="4" t="s">
        <v>68</v>
      </c>
      <c r="E12" s="4"/>
      <c r="F12" s="4" t="s">
        <v>13</v>
      </c>
      <c r="G12" s="33">
        <v>0.28</v>
      </c>
      <c r="H12" s="15">
        <v>13000</v>
      </c>
    </row>
    <row r="13" spans="1:9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13</v>
      </c>
      <c r="G13" s="33">
        <v>0.739</v>
      </c>
      <c r="H13" s="15">
        <v>627000</v>
      </c>
      <c r="I13" s="32" t="s">
        <v>85</v>
      </c>
    </row>
    <row r="14" spans="1:9">
      <c r="A14" s="4" t="s">
        <v>18</v>
      </c>
      <c r="B14" s="4" t="s">
        <v>21</v>
      </c>
      <c r="C14" s="4" t="s">
        <v>22</v>
      </c>
      <c r="D14" s="4" t="s">
        <v>23</v>
      </c>
      <c r="E14" s="4"/>
      <c r="F14" s="4" t="s">
        <v>13</v>
      </c>
      <c r="G14" s="33">
        <v>0.5</v>
      </c>
      <c r="H14" s="15">
        <v>11200</v>
      </c>
      <c r="I14" s="32" t="s">
        <v>86</v>
      </c>
    </row>
    <row r="15" spans="1:8">
      <c r="A15" s="4" t="s">
        <v>18</v>
      </c>
      <c r="B15" s="4" t="s">
        <v>65</v>
      </c>
      <c r="C15" s="4" t="s">
        <v>11</v>
      </c>
      <c r="D15" s="4" t="s">
        <v>66</v>
      </c>
      <c r="E15" s="4"/>
      <c r="F15" s="4" t="s">
        <v>13</v>
      </c>
      <c r="G15" s="33">
        <v>0.297</v>
      </c>
      <c r="H15" s="15">
        <v>61500</v>
      </c>
    </row>
    <row r="16" spans="1:8">
      <c r="A16" s="4" t="s">
        <v>43</v>
      </c>
      <c r="B16" s="4" t="s">
        <v>50</v>
      </c>
      <c r="C16" s="4" t="s">
        <v>38</v>
      </c>
      <c r="D16" s="4" t="s">
        <v>51</v>
      </c>
      <c r="E16" s="4"/>
      <c r="F16" s="4" t="s">
        <v>13</v>
      </c>
      <c r="G16" s="33">
        <v>0.65</v>
      </c>
      <c r="H16" s="15">
        <v>11000</v>
      </c>
    </row>
    <row r="17" spans="1:8">
      <c r="A17" s="4" t="s">
        <v>9</v>
      </c>
      <c r="B17" s="4" t="s">
        <v>25</v>
      </c>
      <c r="C17" s="4" t="s">
        <v>11</v>
      </c>
      <c r="D17" s="4" t="s">
        <v>26</v>
      </c>
      <c r="E17" s="4"/>
      <c r="F17" s="4" t="s">
        <v>13</v>
      </c>
      <c r="G17" s="33">
        <v>0.23</v>
      </c>
      <c r="H17" s="15">
        <v>1000</v>
      </c>
    </row>
    <row r="18" spans="1:8">
      <c r="A18" s="4" t="s">
        <v>18</v>
      </c>
      <c r="B18" s="4" t="s">
        <v>27</v>
      </c>
      <c r="C18" s="4" t="s">
        <v>22</v>
      </c>
      <c r="D18" s="4" t="s">
        <v>28</v>
      </c>
      <c r="E18" s="4"/>
      <c r="F18" s="4" t="s">
        <v>13</v>
      </c>
      <c r="G18" s="33">
        <v>0.079</v>
      </c>
      <c r="H18" s="15">
        <v>59000</v>
      </c>
    </row>
    <row r="19" spans="1:8">
      <c r="A19" s="4" t="s">
        <v>9</v>
      </c>
      <c r="B19" s="4" t="s">
        <v>14</v>
      </c>
      <c r="C19" s="4" t="s">
        <v>11</v>
      </c>
      <c r="D19" s="4" t="s">
        <v>15</v>
      </c>
      <c r="E19" s="4"/>
      <c r="F19" s="4" t="s">
        <v>13</v>
      </c>
      <c r="G19" s="33">
        <v>0.2</v>
      </c>
      <c r="H19" s="15">
        <v>16000</v>
      </c>
    </row>
    <row r="20" spans="1:8">
      <c r="A20" s="4" t="s">
        <v>9</v>
      </c>
      <c r="B20" s="4" t="s">
        <v>37</v>
      </c>
      <c r="C20" s="4" t="s">
        <v>38</v>
      </c>
      <c r="D20" s="4" t="s">
        <v>39</v>
      </c>
      <c r="E20" s="4"/>
      <c r="F20" s="4" t="s">
        <v>13</v>
      </c>
      <c r="G20" s="33">
        <v>0.22</v>
      </c>
      <c r="H20" s="15">
        <v>471000</v>
      </c>
    </row>
    <row r="21" spans="1:8">
      <c r="A21" s="4" t="s">
        <v>43</v>
      </c>
      <c r="B21" s="4" t="s">
        <v>46</v>
      </c>
      <c r="C21" s="4" t="s">
        <v>38</v>
      </c>
      <c r="D21" s="4" t="s">
        <v>47</v>
      </c>
      <c r="E21" s="4"/>
      <c r="F21" s="4" t="s">
        <v>13</v>
      </c>
      <c r="G21" s="33">
        <v>0.17</v>
      </c>
      <c r="H21" s="15">
        <v>1000</v>
      </c>
    </row>
    <row r="22" spans="1:8">
      <c r="A22" s="4" t="s">
        <v>43</v>
      </c>
      <c r="B22" s="4" t="s">
        <v>48</v>
      </c>
      <c r="C22" s="4" t="s">
        <v>38</v>
      </c>
      <c r="D22" s="4" t="s">
        <v>49</v>
      </c>
      <c r="E22" s="4"/>
      <c r="F22" s="4" t="s">
        <v>13</v>
      </c>
      <c r="G22" s="33">
        <v>2.75</v>
      </c>
      <c r="H22" s="15">
        <v>1000</v>
      </c>
    </row>
    <row r="23" spans="1:8">
      <c r="A23" s="4" t="s">
        <v>18</v>
      </c>
      <c r="B23" s="4" t="s">
        <v>44</v>
      </c>
      <c r="C23" s="4" t="s">
        <v>38</v>
      </c>
      <c r="D23" s="4" t="s">
        <v>45</v>
      </c>
      <c r="E23" s="4"/>
      <c r="F23" s="4" t="s">
        <v>13</v>
      </c>
      <c r="G23" s="33">
        <v>0.2</v>
      </c>
      <c r="H23" s="15">
        <v>6000</v>
      </c>
    </row>
    <row r="24" spans="1:8">
      <c r="A24" s="4" t="s">
        <v>9</v>
      </c>
      <c r="B24" s="4" t="s">
        <v>10</v>
      </c>
      <c r="C24" s="4" t="s">
        <v>11</v>
      </c>
      <c r="D24" s="4" t="s">
        <v>12</v>
      </c>
      <c r="E24" s="4"/>
      <c r="F24" s="4" t="s">
        <v>13</v>
      </c>
      <c r="G24" s="33">
        <v>0.2</v>
      </c>
      <c r="H24" s="15">
        <v>20000</v>
      </c>
    </row>
    <row r="25" spans="1:8">
      <c r="A25" s="4" t="s">
        <v>62</v>
      </c>
      <c r="B25" s="34">
        <v>10504.0073</v>
      </c>
      <c r="C25" s="4" t="s">
        <v>58</v>
      </c>
      <c r="D25" s="4" t="s">
        <v>87</v>
      </c>
      <c r="E25" s="4"/>
      <c r="F25" s="4" t="s">
        <v>13</v>
      </c>
      <c r="G25" s="33">
        <v>0.4</v>
      </c>
      <c r="H25" s="15">
        <v>106000</v>
      </c>
    </row>
    <row r="26" spans="1:8">
      <c r="A26" s="4" t="s">
        <v>9</v>
      </c>
      <c r="B26" s="4" t="s">
        <v>77</v>
      </c>
      <c r="C26" s="4" t="s">
        <v>38</v>
      </c>
      <c r="D26" s="4" t="s">
        <v>78</v>
      </c>
      <c r="E26" s="4"/>
      <c r="F26" s="4" t="s">
        <v>13</v>
      </c>
      <c r="G26" s="33">
        <v>0.19</v>
      </c>
      <c r="H26" s="15">
        <v>1000</v>
      </c>
    </row>
    <row r="27" spans="1:8">
      <c r="A27" s="4" t="s">
        <v>18</v>
      </c>
      <c r="B27" s="4" t="s">
        <v>35</v>
      </c>
      <c r="C27" s="4" t="s">
        <v>22</v>
      </c>
      <c r="D27" s="4" t="s">
        <v>36</v>
      </c>
      <c r="E27" s="4"/>
      <c r="F27" s="4" t="s">
        <v>13</v>
      </c>
      <c r="G27" s="33">
        <v>0.397</v>
      </c>
      <c r="H27" s="15">
        <v>6000</v>
      </c>
    </row>
    <row r="28" spans="1:8">
      <c r="A28" s="4" t="s">
        <v>18</v>
      </c>
      <c r="B28" s="4" t="s">
        <v>19</v>
      </c>
      <c r="C28" s="4" t="s">
        <v>11</v>
      </c>
      <c r="D28" s="4" t="s">
        <v>20</v>
      </c>
      <c r="E28" s="4"/>
      <c r="F28" s="4" t="s">
        <v>13</v>
      </c>
      <c r="G28" s="33">
        <v>0.27</v>
      </c>
      <c r="H28" s="15">
        <v>1000</v>
      </c>
    </row>
    <row r="29" spans="1:8">
      <c r="A29" s="4" t="s">
        <v>18</v>
      </c>
      <c r="B29" s="4" t="s">
        <v>52</v>
      </c>
      <c r="C29" s="4" t="s">
        <v>38</v>
      </c>
      <c r="D29" s="4" t="s">
        <v>53</v>
      </c>
      <c r="E29" s="4"/>
      <c r="F29" s="4" t="s">
        <v>13</v>
      </c>
      <c r="G29" s="33">
        <v>0.24</v>
      </c>
      <c r="H29" s="15">
        <v>3000</v>
      </c>
    </row>
    <row r="30" spans="1:8">
      <c r="A30" s="4" t="s">
        <v>18</v>
      </c>
      <c r="B30" s="4" t="s">
        <v>31</v>
      </c>
      <c r="C30" s="4" t="s">
        <v>22</v>
      </c>
      <c r="D30" s="4" t="s">
        <v>32</v>
      </c>
      <c r="E30" s="4"/>
      <c r="F30" s="4" t="s">
        <v>13</v>
      </c>
      <c r="G30" s="33">
        <v>0.38</v>
      </c>
      <c r="H30" s="15">
        <v>1000</v>
      </c>
    </row>
    <row r="31" spans="1:8">
      <c r="A31" s="4" t="s">
        <v>43</v>
      </c>
      <c r="B31" s="34">
        <v>10504.0064</v>
      </c>
      <c r="C31" s="4" t="s">
        <v>38</v>
      </c>
      <c r="D31" s="4" t="s">
        <v>55</v>
      </c>
      <c r="E31" s="4"/>
      <c r="F31" s="4" t="s">
        <v>13</v>
      </c>
      <c r="G31" s="33">
        <v>0.3</v>
      </c>
      <c r="H31" s="15">
        <v>200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68"/>
  <sheetViews>
    <sheetView tabSelected="1" topLeftCell="A31" workbookViewId="0">
      <selection activeCell="R25" sqref="R25"/>
    </sheetView>
  </sheetViews>
  <sheetFormatPr defaultColWidth="9" defaultRowHeight="13.5"/>
  <cols>
    <col min="1" max="1" width="11.875" customWidth="1"/>
    <col min="2" max="2" width="13" customWidth="1"/>
    <col min="3" max="3" width="14.625" customWidth="1"/>
    <col min="4" max="4" width="20.875" customWidth="1"/>
    <col min="5" max="5" width="16.625" customWidth="1"/>
    <col min="6" max="6" width="9.625" customWidth="1"/>
    <col min="7" max="9" width="6.875" customWidth="1"/>
    <col min="10" max="10" width="11.375" customWidth="1"/>
    <col min="11" max="11" width="11.875" customWidth="1"/>
    <col min="12" max="12" width="12.125" customWidth="1"/>
    <col min="13" max="13" width="9.375"/>
    <col min="14" max="14" width="14.5" customWidth="1"/>
    <col min="15" max="15" width="7.625" customWidth="1"/>
    <col min="17" max="17" width="10.25" customWidth="1"/>
    <col min="18" max="18" width="9.5" customWidth="1"/>
  </cols>
  <sheetData>
    <row r="2" ht="18.75" spans="2:11">
      <c r="B2" s="1" t="s">
        <v>0</v>
      </c>
      <c r="C2" s="1"/>
      <c r="D2" s="1"/>
      <c r="E2" s="1"/>
      <c r="F2" s="1"/>
      <c r="G2" s="1"/>
      <c r="H2" s="1"/>
      <c r="I2" s="1"/>
      <c r="J2" s="11"/>
      <c r="K2" s="11"/>
    </row>
    <row r="3" spans="2:1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  <c r="J3" s="12" t="s">
        <v>88</v>
      </c>
      <c r="K3" s="13" t="s">
        <v>89</v>
      </c>
      <c r="L3" s="14"/>
      <c r="M3" s="15" t="s">
        <v>90</v>
      </c>
      <c r="N3" s="15" t="s">
        <v>91</v>
      </c>
    </row>
    <row r="4" spans="2:14">
      <c r="B4" s="4" t="s">
        <v>9</v>
      </c>
      <c r="C4" s="4" t="s">
        <v>10</v>
      </c>
      <c r="D4" s="4" t="s">
        <v>11</v>
      </c>
      <c r="E4" s="4" t="s">
        <v>12</v>
      </c>
      <c r="F4" s="4"/>
      <c r="G4" s="4" t="s">
        <v>13</v>
      </c>
      <c r="H4" s="5">
        <v>20000</v>
      </c>
      <c r="I4" s="9">
        <v>0.2</v>
      </c>
      <c r="J4" s="16">
        <v>0.165</v>
      </c>
      <c r="K4" s="17">
        <v>0.2</v>
      </c>
      <c r="L4" s="14">
        <f t="shared" ref="L4:L18" si="0">SUM(H4*I4)</f>
        <v>4000</v>
      </c>
      <c r="M4" s="14">
        <f>J4*H4</f>
        <v>3300</v>
      </c>
      <c r="N4" s="15">
        <f>K4*H4</f>
        <v>4000</v>
      </c>
    </row>
    <row r="5" spans="2:14">
      <c r="B5" s="4" t="s">
        <v>9</v>
      </c>
      <c r="C5" s="4" t="s">
        <v>14</v>
      </c>
      <c r="D5" s="4" t="s">
        <v>11</v>
      </c>
      <c r="E5" s="4" t="s">
        <v>15</v>
      </c>
      <c r="F5" s="4"/>
      <c r="G5" s="4" t="s">
        <v>13</v>
      </c>
      <c r="H5" s="5">
        <v>16000</v>
      </c>
      <c r="I5" s="9">
        <v>0.2</v>
      </c>
      <c r="J5" s="18">
        <v>0.16</v>
      </c>
      <c r="K5" s="17">
        <v>0.2</v>
      </c>
      <c r="L5" s="14">
        <f t="shared" si="0"/>
        <v>3200</v>
      </c>
      <c r="M5" s="14">
        <f t="shared" ref="M5:M33" si="1">J5*H5</f>
        <v>2560</v>
      </c>
      <c r="N5" s="15">
        <f t="shared" ref="N5:N33" si="2">K5*H5</f>
        <v>3200</v>
      </c>
    </row>
    <row r="6" spans="2:14">
      <c r="B6" s="4" t="s">
        <v>9</v>
      </c>
      <c r="C6" s="4" t="s">
        <v>16</v>
      </c>
      <c r="D6" s="4" t="s">
        <v>11</v>
      </c>
      <c r="E6" s="4" t="s">
        <v>17</v>
      </c>
      <c r="F6" s="4"/>
      <c r="G6" s="4" t="s">
        <v>13</v>
      </c>
      <c r="H6" s="5">
        <v>72000</v>
      </c>
      <c r="I6" s="9">
        <v>0.2</v>
      </c>
      <c r="J6" s="18">
        <v>0.18</v>
      </c>
      <c r="K6" s="17">
        <v>0.2</v>
      </c>
      <c r="L6" s="14">
        <f t="shared" si="0"/>
        <v>14400</v>
      </c>
      <c r="M6" s="14">
        <f t="shared" si="1"/>
        <v>12960</v>
      </c>
      <c r="N6" s="15">
        <f t="shared" si="2"/>
        <v>14400</v>
      </c>
    </row>
    <row r="7" spans="2:14">
      <c r="B7" s="4" t="s">
        <v>9</v>
      </c>
      <c r="C7" s="4" t="s">
        <v>25</v>
      </c>
      <c r="D7" s="4" t="s">
        <v>11</v>
      </c>
      <c r="E7" s="4" t="s">
        <v>26</v>
      </c>
      <c r="F7" s="4"/>
      <c r="G7" s="4" t="s">
        <v>13</v>
      </c>
      <c r="H7" s="5">
        <v>1000</v>
      </c>
      <c r="I7" s="9">
        <v>0.23</v>
      </c>
      <c r="J7" s="18">
        <v>0.165</v>
      </c>
      <c r="K7" s="17">
        <v>0.2</v>
      </c>
      <c r="L7" s="14">
        <f t="shared" si="0"/>
        <v>230</v>
      </c>
      <c r="M7" s="14">
        <f t="shared" si="1"/>
        <v>165</v>
      </c>
      <c r="N7" s="15">
        <f t="shared" si="2"/>
        <v>200</v>
      </c>
    </row>
    <row r="8" spans="2:14">
      <c r="B8" s="4" t="s">
        <v>18</v>
      </c>
      <c r="C8" s="4" t="s">
        <v>19</v>
      </c>
      <c r="D8" s="4" t="s">
        <v>11</v>
      </c>
      <c r="E8" s="4" t="s">
        <v>20</v>
      </c>
      <c r="F8" s="4"/>
      <c r="G8" s="4" t="s">
        <v>13</v>
      </c>
      <c r="H8" s="5">
        <v>1000</v>
      </c>
      <c r="I8" s="9">
        <v>0.27</v>
      </c>
      <c r="J8" s="18">
        <v>0.18</v>
      </c>
      <c r="K8" s="17">
        <v>0.24</v>
      </c>
      <c r="L8" s="14">
        <f t="shared" si="0"/>
        <v>270</v>
      </c>
      <c r="M8" s="14">
        <f t="shared" si="1"/>
        <v>180</v>
      </c>
      <c r="N8" s="15">
        <f t="shared" si="2"/>
        <v>240</v>
      </c>
    </row>
    <row r="9" spans="2:14">
      <c r="B9" s="4" t="s">
        <v>18</v>
      </c>
      <c r="C9" s="4" t="s">
        <v>21</v>
      </c>
      <c r="D9" s="4" t="s">
        <v>22</v>
      </c>
      <c r="E9" s="4" t="s">
        <v>23</v>
      </c>
      <c r="F9" s="4"/>
      <c r="G9" s="4" t="s">
        <v>13</v>
      </c>
      <c r="H9" s="5">
        <v>11200</v>
      </c>
      <c r="I9" s="9">
        <v>0.5</v>
      </c>
      <c r="J9" s="18">
        <v>0.32</v>
      </c>
      <c r="K9" s="17">
        <v>0.325</v>
      </c>
      <c r="L9" s="14">
        <f t="shared" si="0"/>
        <v>5600</v>
      </c>
      <c r="M9" s="14">
        <f t="shared" si="1"/>
        <v>3584</v>
      </c>
      <c r="N9" s="15">
        <f t="shared" si="2"/>
        <v>3640</v>
      </c>
    </row>
    <row r="10" spans="2:14">
      <c r="B10" s="4" t="s">
        <v>18</v>
      </c>
      <c r="C10" s="4" t="s">
        <v>27</v>
      </c>
      <c r="D10" s="4" t="s">
        <v>22</v>
      </c>
      <c r="E10" s="4" t="s">
        <v>28</v>
      </c>
      <c r="F10" s="4"/>
      <c r="G10" s="4" t="s">
        <v>13</v>
      </c>
      <c r="H10" s="5">
        <v>59000</v>
      </c>
      <c r="I10" s="9">
        <v>0.079</v>
      </c>
      <c r="J10" s="18">
        <v>0.065</v>
      </c>
      <c r="K10" s="17">
        <v>0.075</v>
      </c>
      <c r="L10" s="14">
        <f t="shared" si="0"/>
        <v>4661</v>
      </c>
      <c r="M10" s="14">
        <f t="shared" si="1"/>
        <v>3835</v>
      </c>
      <c r="N10" s="15">
        <f t="shared" si="2"/>
        <v>4425</v>
      </c>
    </row>
    <row r="11" spans="2:14">
      <c r="B11" s="4" t="s">
        <v>18</v>
      </c>
      <c r="C11" s="4" t="s">
        <v>29</v>
      </c>
      <c r="D11" s="4" t="s">
        <v>22</v>
      </c>
      <c r="E11" s="4" t="s">
        <v>30</v>
      </c>
      <c r="F11" s="4"/>
      <c r="G11" s="4" t="s">
        <v>13</v>
      </c>
      <c r="H11" s="5">
        <v>176000</v>
      </c>
      <c r="I11" s="9">
        <v>0.238</v>
      </c>
      <c r="J11" s="19">
        <v>0.18</v>
      </c>
      <c r="K11" s="17">
        <v>0.155</v>
      </c>
      <c r="L11" s="14">
        <f t="shared" si="0"/>
        <v>41888</v>
      </c>
      <c r="M11" s="14">
        <f t="shared" si="1"/>
        <v>31680</v>
      </c>
      <c r="N11" s="15">
        <f t="shared" si="2"/>
        <v>27280</v>
      </c>
    </row>
    <row r="12" spans="2:14">
      <c r="B12" s="4" t="s">
        <v>18</v>
      </c>
      <c r="C12" s="4" t="s">
        <v>33</v>
      </c>
      <c r="D12" s="4" t="s">
        <v>22</v>
      </c>
      <c r="E12" s="4" t="s">
        <v>34</v>
      </c>
      <c r="F12" s="4"/>
      <c r="G12" s="4" t="s">
        <v>13</v>
      </c>
      <c r="H12" s="5">
        <v>9700</v>
      </c>
      <c r="I12" s="9">
        <v>0.069</v>
      </c>
      <c r="J12" s="18">
        <v>0.065</v>
      </c>
      <c r="K12" s="20">
        <v>0.069</v>
      </c>
      <c r="L12" s="14">
        <f t="shared" si="0"/>
        <v>669.3</v>
      </c>
      <c r="M12" s="14">
        <f t="shared" si="1"/>
        <v>630.5</v>
      </c>
      <c r="N12" s="15">
        <f t="shared" si="2"/>
        <v>669.3</v>
      </c>
    </row>
    <row r="13" spans="2:14">
      <c r="B13" s="4" t="s">
        <v>18</v>
      </c>
      <c r="C13" s="4" t="s">
        <v>31</v>
      </c>
      <c r="D13" s="4" t="s">
        <v>22</v>
      </c>
      <c r="E13" s="4" t="s">
        <v>32</v>
      </c>
      <c r="F13" s="4"/>
      <c r="G13" s="4" t="s">
        <v>13</v>
      </c>
      <c r="H13" s="5">
        <v>1000</v>
      </c>
      <c r="I13" s="9">
        <v>0.38</v>
      </c>
      <c r="J13" s="18">
        <v>0.29</v>
      </c>
      <c r="K13" s="17">
        <v>0.11</v>
      </c>
      <c r="L13" s="14">
        <f t="shared" si="0"/>
        <v>380</v>
      </c>
      <c r="M13" s="14">
        <f t="shared" si="1"/>
        <v>290</v>
      </c>
      <c r="N13" s="15">
        <f t="shared" si="2"/>
        <v>110</v>
      </c>
    </row>
    <row r="14" spans="2:14">
      <c r="B14" s="4" t="s">
        <v>18</v>
      </c>
      <c r="C14" s="4" t="s">
        <v>35</v>
      </c>
      <c r="D14" s="4" t="s">
        <v>22</v>
      </c>
      <c r="E14" s="4" t="s">
        <v>36</v>
      </c>
      <c r="F14" s="4"/>
      <c r="G14" s="4" t="s">
        <v>13</v>
      </c>
      <c r="H14" s="5">
        <v>6000</v>
      </c>
      <c r="I14" s="9">
        <v>0.397</v>
      </c>
      <c r="J14" s="18">
        <v>0.24</v>
      </c>
      <c r="K14" s="17">
        <v>0.18</v>
      </c>
      <c r="L14" s="14">
        <f t="shared" si="0"/>
        <v>2382</v>
      </c>
      <c r="M14" s="14">
        <f t="shared" si="1"/>
        <v>1440</v>
      </c>
      <c r="N14" s="15">
        <f t="shared" si="2"/>
        <v>1080</v>
      </c>
    </row>
    <row r="15" spans="2:14">
      <c r="B15" s="4" t="s">
        <v>9</v>
      </c>
      <c r="C15" s="4" t="s">
        <v>37</v>
      </c>
      <c r="D15" s="4" t="s">
        <v>38</v>
      </c>
      <c r="E15" s="4" t="s">
        <v>39</v>
      </c>
      <c r="F15" s="4"/>
      <c r="G15" s="4" t="s">
        <v>13</v>
      </c>
      <c r="H15" s="5">
        <v>471000</v>
      </c>
      <c r="I15" s="9">
        <v>0.22</v>
      </c>
      <c r="J15" s="19">
        <v>0.2</v>
      </c>
      <c r="K15" s="17">
        <v>0.18</v>
      </c>
      <c r="L15" s="14">
        <f t="shared" si="0"/>
        <v>103620</v>
      </c>
      <c r="M15" s="14">
        <f t="shared" si="1"/>
        <v>94200</v>
      </c>
      <c r="N15" s="15">
        <f t="shared" si="2"/>
        <v>84780</v>
      </c>
    </row>
    <row r="16" spans="2:14">
      <c r="B16" s="4" t="s">
        <v>40</v>
      </c>
      <c r="C16" s="4" t="s">
        <v>41</v>
      </c>
      <c r="D16" s="4" t="s">
        <v>38</v>
      </c>
      <c r="E16" s="4" t="s">
        <v>42</v>
      </c>
      <c r="F16" s="4"/>
      <c r="G16" s="4" t="s">
        <v>13</v>
      </c>
      <c r="H16" s="5">
        <v>51000</v>
      </c>
      <c r="I16" s="9">
        <v>0.43</v>
      </c>
      <c r="J16" s="18">
        <v>0.15</v>
      </c>
      <c r="K16" s="17">
        <v>0.165</v>
      </c>
      <c r="L16" s="14">
        <f t="shared" si="0"/>
        <v>21930</v>
      </c>
      <c r="M16" s="14">
        <f t="shared" si="1"/>
        <v>7650</v>
      </c>
      <c r="N16" s="15">
        <f t="shared" si="2"/>
        <v>8415</v>
      </c>
    </row>
    <row r="17" spans="2:14">
      <c r="B17" s="4" t="s">
        <v>43</v>
      </c>
      <c r="C17" s="4" t="s">
        <v>50</v>
      </c>
      <c r="D17" s="4" t="s">
        <v>38</v>
      </c>
      <c r="E17" s="4" t="s">
        <v>51</v>
      </c>
      <c r="F17" s="4"/>
      <c r="G17" s="4" t="s">
        <v>13</v>
      </c>
      <c r="H17" s="5">
        <v>11000</v>
      </c>
      <c r="I17" s="9">
        <v>0.65</v>
      </c>
      <c r="J17" s="18">
        <v>0.2</v>
      </c>
      <c r="K17" s="17">
        <v>0.18</v>
      </c>
      <c r="L17" s="14">
        <f t="shared" si="0"/>
        <v>7150</v>
      </c>
      <c r="M17" s="14">
        <f t="shared" si="1"/>
        <v>2200</v>
      </c>
      <c r="N17" s="15">
        <f t="shared" si="2"/>
        <v>1980</v>
      </c>
    </row>
    <row r="18" spans="2:14">
      <c r="B18" s="4" t="s">
        <v>18</v>
      </c>
      <c r="C18" s="4" t="s">
        <v>52</v>
      </c>
      <c r="D18" s="4" t="s">
        <v>38</v>
      </c>
      <c r="E18" s="4" t="s">
        <v>53</v>
      </c>
      <c r="F18" s="4"/>
      <c r="G18" s="4" t="s">
        <v>13</v>
      </c>
      <c r="H18" s="5">
        <v>3000</v>
      </c>
      <c r="I18" s="9">
        <v>0.24</v>
      </c>
      <c r="J18" s="18">
        <v>0.058</v>
      </c>
      <c r="K18" s="17">
        <v>0.085</v>
      </c>
      <c r="L18" s="14">
        <f t="shared" si="0"/>
        <v>720</v>
      </c>
      <c r="M18" s="14">
        <f t="shared" si="1"/>
        <v>174</v>
      </c>
      <c r="N18" s="15">
        <f t="shared" si="2"/>
        <v>255</v>
      </c>
    </row>
    <row r="19" spans="2:14">
      <c r="B19" s="4" t="s">
        <v>43</v>
      </c>
      <c r="C19" s="4" t="s">
        <v>54</v>
      </c>
      <c r="D19" s="4" t="s">
        <v>38</v>
      </c>
      <c r="E19" s="4" t="s">
        <v>55</v>
      </c>
      <c r="F19" s="4"/>
      <c r="G19" s="4" t="s">
        <v>13</v>
      </c>
      <c r="H19" s="5">
        <v>200</v>
      </c>
      <c r="I19" s="9">
        <v>0.3</v>
      </c>
      <c r="J19" s="18">
        <v>0.1</v>
      </c>
      <c r="K19" s="17">
        <v>0.095</v>
      </c>
      <c r="L19" s="14">
        <f t="shared" ref="L19:L33" si="3">SUM(H19*I19)</f>
        <v>60</v>
      </c>
      <c r="M19" s="14">
        <f t="shared" si="1"/>
        <v>20</v>
      </c>
      <c r="N19" s="15">
        <f t="shared" si="2"/>
        <v>19</v>
      </c>
    </row>
    <row r="20" spans="2:14">
      <c r="B20" s="4" t="s">
        <v>18</v>
      </c>
      <c r="C20" s="4" t="s">
        <v>44</v>
      </c>
      <c r="D20" s="4" t="s">
        <v>38</v>
      </c>
      <c r="E20" s="4" t="s">
        <v>45</v>
      </c>
      <c r="F20" s="4"/>
      <c r="G20" s="4" t="s">
        <v>13</v>
      </c>
      <c r="H20" s="5">
        <v>6000</v>
      </c>
      <c r="I20" s="9">
        <v>0.2</v>
      </c>
      <c r="J20" s="18">
        <v>0.145</v>
      </c>
      <c r="K20" s="17">
        <v>0.135</v>
      </c>
      <c r="L20" s="14">
        <f t="shared" si="3"/>
        <v>1200</v>
      </c>
      <c r="M20" s="14">
        <f t="shared" si="1"/>
        <v>870</v>
      </c>
      <c r="N20" s="15">
        <f t="shared" si="2"/>
        <v>810</v>
      </c>
    </row>
    <row r="21" spans="2:14">
      <c r="B21" s="4" t="s">
        <v>43</v>
      </c>
      <c r="C21" s="4" t="s">
        <v>46</v>
      </c>
      <c r="D21" s="4" t="s">
        <v>38</v>
      </c>
      <c r="E21" s="4" t="s">
        <v>47</v>
      </c>
      <c r="F21" s="4"/>
      <c r="G21" s="4" t="s">
        <v>13</v>
      </c>
      <c r="H21" s="5">
        <v>1000</v>
      </c>
      <c r="I21" s="9">
        <v>0.17</v>
      </c>
      <c r="J21" s="18">
        <v>0.058</v>
      </c>
      <c r="K21" s="20">
        <v>0.17</v>
      </c>
      <c r="L21" s="14">
        <f t="shared" si="3"/>
        <v>170</v>
      </c>
      <c r="M21" s="14">
        <f t="shared" si="1"/>
        <v>58</v>
      </c>
      <c r="N21" s="15">
        <f t="shared" si="2"/>
        <v>170</v>
      </c>
    </row>
    <row r="22" spans="2:14">
      <c r="B22" s="4" t="s">
        <v>43</v>
      </c>
      <c r="C22" s="4" t="s">
        <v>48</v>
      </c>
      <c r="D22" s="4" t="s">
        <v>38</v>
      </c>
      <c r="E22" s="4" t="s">
        <v>49</v>
      </c>
      <c r="F22" s="4"/>
      <c r="G22" s="4" t="s">
        <v>13</v>
      </c>
      <c r="H22" s="5">
        <v>1000</v>
      </c>
      <c r="I22" s="9">
        <v>2.75</v>
      </c>
      <c r="J22" s="18">
        <v>0.82</v>
      </c>
      <c r="K22" s="20">
        <v>2.75</v>
      </c>
      <c r="L22" s="14">
        <f t="shared" si="3"/>
        <v>2750</v>
      </c>
      <c r="M22" s="14">
        <f t="shared" si="1"/>
        <v>820</v>
      </c>
      <c r="N22" s="15">
        <f t="shared" si="2"/>
        <v>2750</v>
      </c>
    </row>
    <row r="23" spans="2:14">
      <c r="B23" s="6" t="s">
        <v>56</v>
      </c>
      <c r="C23" s="6" t="s">
        <v>57</v>
      </c>
      <c r="D23" s="6" t="s">
        <v>58</v>
      </c>
      <c r="E23" s="6" t="s">
        <v>59</v>
      </c>
      <c r="F23" s="6" t="s">
        <v>60</v>
      </c>
      <c r="G23" s="6" t="s">
        <v>13</v>
      </c>
      <c r="H23" s="7">
        <v>627000</v>
      </c>
      <c r="I23" s="21">
        <v>0.739</v>
      </c>
      <c r="J23" s="20">
        <v>0.739</v>
      </c>
      <c r="K23" s="20">
        <v>0.739</v>
      </c>
      <c r="L23" s="22">
        <f t="shared" si="3"/>
        <v>463353</v>
      </c>
      <c r="M23" s="22">
        <f t="shared" si="1"/>
        <v>463353</v>
      </c>
      <c r="N23" s="23">
        <f t="shared" si="2"/>
        <v>463353</v>
      </c>
    </row>
    <row r="24" spans="2:14">
      <c r="B24" s="6" t="s">
        <v>62</v>
      </c>
      <c r="C24" s="6" t="s">
        <v>63</v>
      </c>
      <c r="D24" s="6" t="s">
        <v>58</v>
      </c>
      <c r="E24" s="6" t="s">
        <v>64</v>
      </c>
      <c r="F24" s="6"/>
      <c r="G24" s="6" t="s">
        <v>13</v>
      </c>
      <c r="H24" s="7">
        <v>106000</v>
      </c>
      <c r="I24" s="21">
        <v>0.4</v>
      </c>
      <c r="J24" s="20">
        <v>0.4</v>
      </c>
      <c r="K24" s="20">
        <v>0.4</v>
      </c>
      <c r="L24" s="22">
        <f t="shared" si="3"/>
        <v>42400</v>
      </c>
      <c r="M24" s="22">
        <f t="shared" si="1"/>
        <v>42400</v>
      </c>
      <c r="N24" s="23">
        <f t="shared" si="2"/>
        <v>42400</v>
      </c>
    </row>
    <row r="25" spans="2:14">
      <c r="B25" s="4" t="s">
        <v>18</v>
      </c>
      <c r="C25" s="4" t="s">
        <v>65</v>
      </c>
      <c r="D25" s="4" t="s">
        <v>11</v>
      </c>
      <c r="E25" s="4" t="s">
        <v>66</v>
      </c>
      <c r="F25" s="4"/>
      <c r="G25" s="4" t="s">
        <v>13</v>
      </c>
      <c r="H25" s="5">
        <v>61500</v>
      </c>
      <c r="I25" s="9">
        <v>0.297</v>
      </c>
      <c r="J25" s="18">
        <v>0.14</v>
      </c>
      <c r="K25" s="17">
        <v>0.175</v>
      </c>
      <c r="L25" s="14">
        <f t="shared" si="3"/>
        <v>18265.5</v>
      </c>
      <c r="M25" s="14">
        <f t="shared" si="1"/>
        <v>8610</v>
      </c>
      <c r="N25" s="15">
        <f t="shared" si="2"/>
        <v>10762.5</v>
      </c>
    </row>
    <row r="26" spans="2:14">
      <c r="B26" s="4" t="s">
        <v>43</v>
      </c>
      <c r="C26" s="4" t="s">
        <v>67</v>
      </c>
      <c r="D26" s="4" t="s">
        <v>22</v>
      </c>
      <c r="E26" s="4" t="s">
        <v>68</v>
      </c>
      <c r="F26" s="4"/>
      <c r="G26" s="4" t="s">
        <v>13</v>
      </c>
      <c r="H26" s="5">
        <v>13000</v>
      </c>
      <c r="I26" s="9">
        <v>0.28</v>
      </c>
      <c r="J26" s="18">
        <v>0.12</v>
      </c>
      <c r="K26" s="17">
        <v>0.11</v>
      </c>
      <c r="L26" s="14">
        <f t="shared" si="3"/>
        <v>3640</v>
      </c>
      <c r="M26" s="14">
        <f t="shared" si="1"/>
        <v>1560</v>
      </c>
      <c r="N26" s="15">
        <f t="shared" si="2"/>
        <v>1430</v>
      </c>
    </row>
    <row r="27" spans="2:14">
      <c r="B27" s="4" t="s">
        <v>18</v>
      </c>
      <c r="C27" s="4" t="s">
        <v>69</v>
      </c>
      <c r="D27" s="4" t="s">
        <v>38</v>
      </c>
      <c r="E27" s="4" t="s">
        <v>70</v>
      </c>
      <c r="F27" s="4"/>
      <c r="G27" s="4" t="s">
        <v>13</v>
      </c>
      <c r="H27" s="5">
        <v>18000</v>
      </c>
      <c r="I27" s="9">
        <v>0.079</v>
      </c>
      <c r="J27" s="18">
        <v>0.058</v>
      </c>
      <c r="K27" s="17">
        <v>0.05</v>
      </c>
      <c r="L27" s="14">
        <f t="shared" si="3"/>
        <v>1422</v>
      </c>
      <c r="M27" s="14">
        <f t="shared" si="1"/>
        <v>1044</v>
      </c>
      <c r="N27" s="15">
        <f t="shared" si="2"/>
        <v>900</v>
      </c>
    </row>
    <row r="28" spans="2:14">
      <c r="B28" s="4" t="s">
        <v>18</v>
      </c>
      <c r="C28" s="4" t="s">
        <v>71</v>
      </c>
      <c r="D28" s="4" t="s">
        <v>38</v>
      </c>
      <c r="E28" s="4" t="s">
        <v>72</v>
      </c>
      <c r="F28" s="4"/>
      <c r="G28" s="4" t="s">
        <v>13</v>
      </c>
      <c r="H28" s="5">
        <v>35000</v>
      </c>
      <c r="I28" s="9">
        <v>0.307</v>
      </c>
      <c r="J28" s="18">
        <v>0.15</v>
      </c>
      <c r="K28" s="17">
        <v>0.165</v>
      </c>
      <c r="L28" s="14">
        <f t="shared" si="3"/>
        <v>10745</v>
      </c>
      <c r="M28" s="14">
        <f t="shared" si="1"/>
        <v>5250</v>
      </c>
      <c r="N28" s="15">
        <f t="shared" si="2"/>
        <v>5775</v>
      </c>
    </row>
    <row r="29" spans="2:14">
      <c r="B29" s="4" t="s">
        <v>43</v>
      </c>
      <c r="C29" s="4" t="s">
        <v>73</v>
      </c>
      <c r="D29" s="4" t="s">
        <v>38</v>
      </c>
      <c r="E29" s="4" t="s">
        <v>74</v>
      </c>
      <c r="F29" s="4"/>
      <c r="G29" s="4" t="s">
        <v>13</v>
      </c>
      <c r="H29" s="5">
        <v>9000</v>
      </c>
      <c r="I29" s="9">
        <v>0.15</v>
      </c>
      <c r="J29" s="18">
        <v>0.15</v>
      </c>
      <c r="K29" s="17">
        <v>0.165</v>
      </c>
      <c r="L29" s="14">
        <f t="shared" si="3"/>
        <v>1350</v>
      </c>
      <c r="M29" s="14">
        <f t="shared" si="1"/>
        <v>1350</v>
      </c>
      <c r="N29" s="15">
        <f t="shared" si="2"/>
        <v>1485</v>
      </c>
    </row>
    <row r="30" spans="2:14">
      <c r="B30" s="4" t="s">
        <v>43</v>
      </c>
      <c r="C30" s="4" t="s">
        <v>75</v>
      </c>
      <c r="D30" s="4" t="s">
        <v>38</v>
      </c>
      <c r="E30" s="4" t="s">
        <v>76</v>
      </c>
      <c r="F30" s="4"/>
      <c r="G30" s="4" t="s">
        <v>13</v>
      </c>
      <c r="H30" s="5">
        <v>5000</v>
      </c>
      <c r="I30" s="9">
        <v>0.19</v>
      </c>
      <c r="J30" s="18">
        <v>0.2</v>
      </c>
      <c r="K30" s="17">
        <v>0.18</v>
      </c>
      <c r="L30" s="14">
        <f t="shared" si="3"/>
        <v>950</v>
      </c>
      <c r="M30" s="14">
        <f t="shared" si="1"/>
        <v>1000</v>
      </c>
      <c r="N30" s="15">
        <f t="shared" si="2"/>
        <v>900</v>
      </c>
    </row>
    <row r="31" spans="2:14">
      <c r="B31" s="4" t="s">
        <v>9</v>
      </c>
      <c r="C31" s="4" t="s">
        <v>77</v>
      </c>
      <c r="D31" s="4" t="s">
        <v>38</v>
      </c>
      <c r="E31" s="4" t="s">
        <v>78</v>
      </c>
      <c r="F31" s="4"/>
      <c r="G31" s="4" t="s">
        <v>13</v>
      </c>
      <c r="H31" s="5">
        <v>1000</v>
      </c>
      <c r="I31" s="9">
        <v>0.19</v>
      </c>
      <c r="J31" s="18">
        <v>0.2</v>
      </c>
      <c r="K31" s="17">
        <v>0.18</v>
      </c>
      <c r="L31" s="14">
        <f t="shared" si="3"/>
        <v>190</v>
      </c>
      <c r="M31" s="14">
        <f t="shared" si="1"/>
        <v>200</v>
      </c>
      <c r="N31" s="15">
        <f t="shared" si="2"/>
        <v>180</v>
      </c>
    </row>
    <row r="32" spans="2:14">
      <c r="B32" s="4" t="s">
        <v>9</v>
      </c>
      <c r="C32" s="4" t="s">
        <v>79</v>
      </c>
      <c r="D32" s="4" t="s">
        <v>38</v>
      </c>
      <c r="E32" s="4" t="s">
        <v>80</v>
      </c>
      <c r="F32" s="4"/>
      <c r="G32" s="4" t="s">
        <v>13</v>
      </c>
      <c r="H32" s="5">
        <v>3000</v>
      </c>
      <c r="I32" s="9">
        <v>0.16</v>
      </c>
      <c r="J32" s="18">
        <v>0.15</v>
      </c>
      <c r="K32" s="17">
        <v>0.155</v>
      </c>
      <c r="L32" s="14">
        <f t="shared" si="3"/>
        <v>480</v>
      </c>
      <c r="M32" s="14">
        <f t="shared" si="1"/>
        <v>450</v>
      </c>
      <c r="N32" s="15">
        <f t="shared" si="2"/>
        <v>465</v>
      </c>
    </row>
    <row r="33" spans="2:14">
      <c r="B33" s="4" t="s">
        <v>9</v>
      </c>
      <c r="C33" s="4" t="s">
        <v>81</v>
      </c>
      <c r="D33" s="4" t="s">
        <v>38</v>
      </c>
      <c r="E33" s="4" t="s">
        <v>82</v>
      </c>
      <c r="F33" s="4"/>
      <c r="G33" s="4" t="s">
        <v>13</v>
      </c>
      <c r="H33" s="5">
        <v>2000</v>
      </c>
      <c r="I33" s="9">
        <v>0.11</v>
      </c>
      <c r="J33" s="18">
        <v>0.12</v>
      </c>
      <c r="K33" s="17">
        <v>0.11</v>
      </c>
      <c r="L33" s="14">
        <f t="shared" si="3"/>
        <v>220</v>
      </c>
      <c r="M33" s="14">
        <f t="shared" si="1"/>
        <v>240</v>
      </c>
      <c r="N33" s="15">
        <f t="shared" si="2"/>
        <v>220</v>
      </c>
    </row>
    <row r="34" spans="12:14">
      <c r="L34">
        <f>SUM(L4:L33)</f>
        <v>758295.8</v>
      </c>
      <c r="M34">
        <f>SUM(M4:M33)</f>
        <v>692073.5</v>
      </c>
      <c r="N34">
        <f>SUM(N4:N33)</f>
        <v>686293.8</v>
      </c>
    </row>
    <row r="35" ht="18.75" spans="14:16">
      <c r="N35" s="24" t="s">
        <v>92</v>
      </c>
      <c r="O35" s="25"/>
      <c r="P35" s="25"/>
    </row>
    <row r="36" ht="18.75" spans="14:16">
      <c r="N36" s="24"/>
      <c r="O36" s="25"/>
      <c r="P36" s="25"/>
    </row>
    <row r="37" spans="2:18">
      <c r="B37" s="8" t="s">
        <v>11</v>
      </c>
      <c r="C37" s="8" t="s">
        <v>12</v>
      </c>
      <c r="D37" s="9" t="s">
        <v>93</v>
      </c>
      <c r="E37" s="9" t="s">
        <v>94</v>
      </c>
      <c r="F37" s="9"/>
      <c r="G37" s="9">
        <v>0.2</v>
      </c>
      <c r="I37" s="2" t="s">
        <v>1</v>
      </c>
      <c r="J37" s="2" t="s">
        <v>2</v>
      </c>
      <c r="K37" s="2" t="s">
        <v>3</v>
      </c>
      <c r="L37" s="2" t="s">
        <v>4</v>
      </c>
      <c r="M37" s="2" t="s">
        <v>5</v>
      </c>
      <c r="N37" s="2" t="s">
        <v>6</v>
      </c>
      <c r="O37" s="3" t="s">
        <v>7</v>
      </c>
      <c r="P37" s="2" t="s">
        <v>8</v>
      </c>
      <c r="Q37" s="2" t="s">
        <v>5</v>
      </c>
      <c r="R37" s="2" t="s">
        <v>95</v>
      </c>
    </row>
    <row r="38" ht="14.25" spans="2:23">
      <c r="B38" s="8" t="s">
        <v>11</v>
      </c>
      <c r="C38" s="8" t="s">
        <v>15</v>
      </c>
      <c r="D38" s="9" t="s">
        <v>93</v>
      </c>
      <c r="E38" s="9" t="s">
        <v>96</v>
      </c>
      <c r="F38" s="9"/>
      <c r="G38" s="9">
        <v>0.2</v>
      </c>
      <c r="I38" s="8"/>
      <c r="J38" s="8" t="s">
        <v>37</v>
      </c>
      <c r="K38" s="8" t="s">
        <v>38</v>
      </c>
      <c r="L38" s="8" t="s">
        <v>39</v>
      </c>
      <c r="M38" s="8"/>
      <c r="N38" s="8" t="s">
        <v>13</v>
      </c>
      <c r="O38" s="26">
        <v>471000</v>
      </c>
      <c r="P38" s="27">
        <v>0.2</v>
      </c>
      <c r="Q38" s="29" t="s">
        <v>97</v>
      </c>
      <c r="R38" s="30" t="s">
        <v>98</v>
      </c>
      <c r="V38" s="31"/>
      <c r="W38" s="10"/>
    </row>
    <row r="39" ht="14.25" spans="2:18">
      <c r="B39" s="8" t="s">
        <v>11</v>
      </c>
      <c r="C39" s="8" t="s">
        <v>17</v>
      </c>
      <c r="D39" s="9" t="s">
        <v>93</v>
      </c>
      <c r="E39" s="9" t="s">
        <v>99</v>
      </c>
      <c r="F39" s="9"/>
      <c r="G39" s="9">
        <v>0.2</v>
      </c>
      <c r="I39" s="8"/>
      <c r="J39" s="8" t="s">
        <v>50</v>
      </c>
      <c r="K39" s="8" t="s">
        <v>38</v>
      </c>
      <c r="L39" s="8" t="s">
        <v>100</v>
      </c>
      <c r="M39" s="8"/>
      <c r="N39" s="8" t="s">
        <v>13</v>
      </c>
      <c r="O39" s="26">
        <v>11000</v>
      </c>
      <c r="P39" s="27">
        <v>0.2</v>
      </c>
      <c r="Q39" s="29" t="s">
        <v>97</v>
      </c>
      <c r="R39" s="30" t="s">
        <v>98</v>
      </c>
    </row>
    <row r="40" ht="14.25" spans="2:18">
      <c r="B40" s="8" t="s">
        <v>11</v>
      </c>
      <c r="C40" s="8" t="s">
        <v>26</v>
      </c>
      <c r="D40" s="9" t="s">
        <v>93</v>
      </c>
      <c r="E40" s="9" t="s">
        <v>101</v>
      </c>
      <c r="F40" s="9"/>
      <c r="G40" s="9">
        <v>0.2</v>
      </c>
      <c r="I40" s="8"/>
      <c r="J40" s="8" t="s">
        <v>77</v>
      </c>
      <c r="K40" s="8" t="s">
        <v>38</v>
      </c>
      <c r="L40" s="8" t="s">
        <v>102</v>
      </c>
      <c r="M40" s="8"/>
      <c r="N40" s="8" t="s">
        <v>13</v>
      </c>
      <c r="O40" s="26">
        <v>1000</v>
      </c>
      <c r="P40" s="27">
        <v>0.2</v>
      </c>
      <c r="Q40" s="29" t="s">
        <v>97</v>
      </c>
      <c r="R40" s="30" t="s">
        <v>98</v>
      </c>
    </row>
    <row r="41" ht="14.25" spans="2:18">
      <c r="B41" s="8" t="s">
        <v>11</v>
      </c>
      <c r="C41" s="8" t="s">
        <v>20</v>
      </c>
      <c r="D41" s="9" t="s">
        <v>93</v>
      </c>
      <c r="E41" s="9" t="s">
        <v>103</v>
      </c>
      <c r="F41" s="9"/>
      <c r="G41" s="9">
        <v>0.24</v>
      </c>
      <c r="I41" s="8"/>
      <c r="J41" s="8" t="s">
        <v>75</v>
      </c>
      <c r="K41" s="8" t="s">
        <v>38</v>
      </c>
      <c r="L41" s="8" t="s">
        <v>104</v>
      </c>
      <c r="M41" s="8"/>
      <c r="N41" s="8" t="s">
        <v>13</v>
      </c>
      <c r="O41" s="26">
        <v>5000</v>
      </c>
      <c r="P41" s="27">
        <v>0.2</v>
      </c>
      <c r="Q41" s="29" t="s">
        <v>97</v>
      </c>
      <c r="R41" s="30" t="s">
        <v>98</v>
      </c>
    </row>
    <row r="42" ht="14.25" spans="2:18">
      <c r="B42" s="8" t="s">
        <v>11</v>
      </c>
      <c r="C42" s="8" t="s">
        <v>66</v>
      </c>
      <c r="D42" s="9" t="s">
        <v>93</v>
      </c>
      <c r="E42" s="9" t="s">
        <v>105</v>
      </c>
      <c r="F42" s="9"/>
      <c r="G42" s="9">
        <v>0.175</v>
      </c>
      <c r="I42" s="8"/>
      <c r="J42" s="8" t="s">
        <v>67</v>
      </c>
      <c r="K42" s="8" t="s">
        <v>22</v>
      </c>
      <c r="L42" s="8" t="s">
        <v>68</v>
      </c>
      <c r="M42" s="8"/>
      <c r="N42" s="8" t="s">
        <v>13</v>
      </c>
      <c r="O42" s="26">
        <v>13000</v>
      </c>
      <c r="P42" s="27">
        <v>0.12</v>
      </c>
      <c r="Q42" s="29" t="s">
        <v>97</v>
      </c>
      <c r="R42" s="30" t="s">
        <v>98</v>
      </c>
    </row>
    <row r="43" ht="14.25" spans="2:18">
      <c r="B43" s="8" t="s">
        <v>22</v>
      </c>
      <c r="C43" s="8" t="s">
        <v>23</v>
      </c>
      <c r="D43" s="9" t="s">
        <v>106</v>
      </c>
      <c r="E43" s="9" t="s">
        <v>107</v>
      </c>
      <c r="F43" s="9" t="s">
        <v>108</v>
      </c>
      <c r="G43" s="9">
        <v>0.325</v>
      </c>
      <c r="I43" s="8"/>
      <c r="J43" s="8" t="s">
        <v>81</v>
      </c>
      <c r="K43" s="8" t="s">
        <v>38</v>
      </c>
      <c r="L43" s="8" t="s">
        <v>109</v>
      </c>
      <c r="M43" s="8"/>
      <c r="N43" s="8" t="s">
        <v>13</v>
      </c>
      <c r="O43" s="26">
        <v>2000</v>
      </c>
      <c r="P43" s="27">
        <v>0.12</v>
      </c>
      <c r="Q43" s="29" t="s">
        <v>97</v>
      </c>
      <c r="R43" s="30" t="s">
        <v>98</v>
      </c>
    </row>
    <row r="44" ht="14.25" spans="2:18">
      <c r="B44" s="8" t="s">
        <v>22</v>
      </c>
      <c r="C44" s="8" t="s">
        <v>28</v>
      </c>
      <c r="D44" s="9" t="s">
        <v>106</v>
      </c>
      <c r="E44" s="9" t="s">
        <v>110</v>
      </c>
      <c r="F44" s="9" t="s">
        <v>111</v>
      </c>
      <c r="G44" s="9">
        <v>0.075</v>
      </c>
      <c r="I44" s="8"/>
      <c r="J44" s="8" t="s">
        <v>41</v>
      </c>
      <c r="K44" s="8" t="s">
        <v>38</v>
      </c>
      <c r="L44" s="8" t="s">
        <v>42</v>
      </c>
      <c r="M44" s="8"/>
      <c r="N44" s="8" t="s">
        <v>13</v>
      </c>
      <c r="O44" s="26">
        <v>51000</v>
      </c>
      <c r="P44" s="27">
        <v>0.15</v>
      </c>
      <c r="Q44" s="29" t="s">
        <v>97</v>
      </c>
      <c r="R44" s="30" t="s">
        <v>112</v>
      </c>
    </row>
    <row r="45" ht="14.25" spans="2:18">
      <c r="B45" s="8" t="s">
        <v>22</v>
      </c>
      <c r="C45" s="8" t="s">
        <v>30</v>
      </c>
      <c r="D45" s="9" t="s">
        <v>106</v>
      </c>
      <c r="E45" s="9" t="s">
        <v>113</v>
      </c>
      <c r="F45" s="9" t="s">
        <v>114</v>
      </c>
      <c r="G45" s="9">
        <v>0.155</v>
      </c>
      <c r="I45" s="8"/>
      <c r="J45" s="8" t="s">
        <v>71</v>
      </c>
      <c r="K45" s="8" t="s">
        <v>38</v>
      </c>
      <c r="L45" s="8" t="s">
        <v>72</v>
      </c>
      <c r="M45" s="8"/>
      <c r="N45" s="8" t="s">
        <v>13</v>
      </c>
      <c r="O45" s="26">
        <v>35000</v>
      </c>
      <c r="P45" s="27">
        <v>0.15</v>
      </c>
      <c r="Q45" s="29" t="s">
        <v>97</v>
      </c>
      <c r="R45" s="30" t="s">
        <v>112</v>
      </c>
    </row>
    <row r="46" ht="14.25" spans="2:18">
      <c r="B46" s="8" t="s">
        <v>22</v>
      </c>
      <c r="C46" s="8" t="s">
        <v>34</v>
      </c>
      <c r="D46" s="10"/>
      <c r="E46" s="10"/>
      <c r="F46" s="10"/>
      <c r="G46" s="10"/>
      <c r="I46" s="8"/>
      <c r="J46" s="8" t="s">
        <v>73</v>
      </c>
      <c r="K46" s="8" t="s">
        <v>38</v>
      </c>
      <c r="L46" s="8" t="s">
        <v>115</v>
      </c>
      <c r="M46" s="8"/>
      <c r="N46" s="8" t="s">
        <v>13</v>
      </c>
      <c r="O46" s="26">
        <v>9000</v>
      </c>
      <c r="P46" s="27">
        <v>0.15</v>
      </c>
      <c r="Q46" s="29" t="s">
        <v>97</v>
      </c>
      <c r="R46" s="30" t="s">
        <v>112</v>
      </c>
    </row>
    <row r="47" ht="14.25" spans="2:18">
      <c r="B47" s="8" t="s">
        <v>22</v>
      </c>
      <c r="C47" s="8" t="s">
        <v>32</v>
      </c>
      <c r="D47" s="9" t="s">
        <v>106</v>
      </c>
      <c r="E47" s="9" t="s">
        <v>116</v>
      </c>
      <c r="F47" s="9" t="s">
        <v>117</v>
      </c>
      <c r="G47" s="9">
        <v>0.11</v>
      </c>
      <c r="I47" s="8"/>
      <c r="J47" s="8" t="s">
        <v>79</v>
      </c>
      <c r="K47" s="8" t="s">
        <v>38</v>
      </c>
      <c r="L47" s="8" t="s">
        <v>118</v>
      </c>
      <c r="M47" s="8"/>
      <c r="N47" s="8" t="s">
        <v>13</v>
      </c>
      <c r="O47" s="26">
        <v>3000</v>
      </c>
      <c r="P47" s="27">
        <v>0.15</v>
      </c>
      <c r="Q47" s="29" t="s">
        <v>97</v>
      </c>
      <c r="R47" s="30" t="s">
        <v>112</v>
      </c>
    </row>
    <row r="48" ht="14.25" spans="2:18">
      <c r="B48" s="8" t="s">
        <v>22</v>
      </c>
      <c r="C48" s="8" t="s">
        <v>36</v>
      </c>
      <c r="D48" s="9" t="s">
        <v>106</v>
      </c>
      <c r="E48" s="9" t="s">
        <v>119</v>
      </c>
      <c r="F48" s="9" t="s">
        <v>120</v>
      </c>
      <c r="G48" s="9">
        <v>0.18</v>
      </c>
      <c r="I48" s="8"/>
      <c r="J48" s="8" t="s">
        <v>10</v>
      </c>
      <c r="K48" s="8" t="s">
        <v>11</v>
      </c>
      <c r="L48" s="8" t="s">
        <v>12</v>
      </c>
      <c r="M48" s="8"/>
      <c r="N48" s="8" t="s">
        <v>13</v>
      </c>
      <c r="O48" s="26">
        <v>20000</v>
      </c>
      <c r="P48" s="28">
        <v>0.165</v>
      </c>
      <c r="Q48" s="29" t="s">
        <v>97</v>
      </c>
      <c r="R48" s="30" t="s">
        <v>121</v>
      </c>
    </row>
    <row r="49" ht="14.25" spans="2:18">
      <c r="B49" s="8" t="s">
        <v>38</v>
      </c>
      <c r="C49" s="8" t="s">
        <v>39</v>
      </c>
      <c r="D49" s="9" t="s">
        <v>106</v>
      </c>
      <c r="E49" s="9" t="s">
        <v>122</v>
      </c>
      <c r="F49" s="9" t="s">
        <v>123</v>
      </c>
      <c r="G49" s="9">
        <v>0.18</v>
      </c>
      <c r="I49" s="8"/>
      <c r="J49" s="8" t="s">
        <v>14</v>
      </c>
      <c r="K49" s="8" t="s">
        <v>11</v>
      </c>
      <c r="L49" s="8" t="s">
        <v>15</v>
      </c>
      <c r="M49" s="8"/>
      <c r="N49" s="8" t="s">
        <v>13</v>
      </c>
      <c r="O49" s="26">
        <v>16000</v>
      </c>
      <c r="P49" s="27">
        <v>0.16</v>
      </c>
      <c r="Q49" s="29" t="s">
        <v>97</v>
      </c>
      <c r="R49" s="30" t="s">
        <v>121</v>
      </c>
    </row>
    <row r="50" ht="14.25" spans="2:18">
      <c r="B50" s="8" t="s">
        <v>38</v>
      </c>
      <c r="C50" s="8" t="s">
        <v>42</v>
      </c>
      <c r="D50" s="9" t="s">
        <v>106</v>
      </c>
      <c r="E50" s="9" t="s">
        <v>124</v>
      </c>
      <c r="F50" s="9" t="s">
        <v>125</v>
      </c>
      <c r="G50" s="9">
        <v>0.165</v>
      </c>
      <c r="I50" s="8"/>
      <c r="J50" s="8" t="s">
        <v>16</v>
      </c>
      <c r="K50" s="8" t="s">
        <v>11</v>
      </c>
      <c r="L50" s="8" t="s">
        <v>17</v>
      </c>
      <c r="M50" s="8"/>
      <c r="N50" s="8" t="s">
        <v>13</v>
      </c>
      <c r="O50" s="26">
        <v>72000</v>
      </c>
      <c r="P50" s="27">
        <v>0.18</v>
      </c>
      <c r="Q50" s="29" t="s">
        <v>97</v>
      </c>
      <c r="R50" s="30" t="s">
        <v>121</v>
      </c>
    </row>
    <row r="51" ht="14.25" spans="2:18">
      <c r="B51" s="8" t="s">
        <v>38</v>
      </c>
      <c r="C51" s="8" t="s">
        <v>100</v>
      </c>
      <c r="D51" s="9" t="s">
        <v>106</v>
      </c>
      <c r="E51" s="9" t="s">
        <v>122</v>
      </c>
      <c r="F51" s="9" t="s">
        <v>123</v>
      </c>
      <c r="G51" s="9">
        <v>0.18</v>
      </c>
      <c r="I51" s="8"/>
      <c r="J51" s="8" t="s">
        <v>25</v>
      </c>
      <c r="K51" s="8" t="s">
        <v>11</v>
      </c>
      <c r="L51" s="8" t="s">
        <v>26</v>
      </c>
      <c r="M51" s="8"/>
      <c r="N51" s="8" t="s">
        <v>13</v>
      </c>
      <c r="O51" s="26">
        <v>1000</v>
      </c>
      <c r="P51" s="27">
        <v>0.165</v>
      </c>
      <c r="Q51" s="29" t="s">
        <v>97</v>
      </c>
      <c r="R51" s="30" t="s">
        <v>121</v>
      </c>
    </row>
    <row r="52" ht="14.25" spans="2:18">
      <c r="B52" s="8" t="s">
        <v>38</v>
      </c>
      <c r="C52" s="8" t="s">
        <v>53</v>
      </c>
      <c r="D52" s="9" t="s">
        <v>106</v>
      </c>
      <c r="E52" s="9" t="s">
        <v>126</v>
      </c>
      <c r="F52" s="9" t="s">
        <v>127</v>
      </c>
      <c r="G52" s="9">
        <v>0.085</v>
      </c>
      <c r="I52" s="8"/>
      <c r="J52" s="8" t="s">
        <v>19</v>
      </c>
      <c r="K52" s="8" t="s">
        <v>11</v>
      </c>
      <c r="L52" s="8" t="s">
        <v>20</v>
      </c>
      <c r="M52" s="8"/>
      <c r="N52" s="8" t="s">
        <v>13</v>
      </c>
      <c r="O52" s="26">
        <v>1000</v>
      </c>
      <c r="P52" s="27">
        <v>0.18</v>
      </c>
      <c r="Q52" s="29" t="s">
        <v>97</v>
      </c>
      <c r="R52" s="30" t="s">
        <v>121</v>
      </c>
    </row>
    <row r="53" ht="14.25" spans="2:18">
      <c r="B53" s="8" t="s">
        <v>38</v>
      </c>
      <c r="C53" s="8" t="s">
        <v>55</v>
      </c>
      <c r="D53" s="9" t="s">
        <v>106</v>
      </c>
      <c r="E53" s="9" t="s">
        <v>128</v>
      </c>
      <c r="F53" s="9" t="s">
        <v>129</v>
      </c>
      <c r="G53" s="9">
        <v>0.095</v>
      </c>
      <c r="I53" s="8"/>
      <c r="J53" s="8" t="s">
        <v>21</v>
      </c>
      <c r="K53" s="8" t="s">
        <v>22</v>
      </c>
      <c r="L53" s="8" t="s">
        <v>23</v>
      </c>
      <c r="M53" s="8"/>
      <c r="N53" s="8" t="s">
        <v>13</v>
      </c>
      <c r="O53" s="26">
        <v>11200</v>
      </c>
      <c r="P53" s="27">
        <v>0.32</v>
      </c>
      <c r="Q53" s="29" t="s">
        <v>97</v>
      </c>
      <c r="R53" s="30" t="s">
        <v>130</v>
      </c>
    </row>
    <row r="54" ht="14.25" spans="2:18">
      <c r="B54" s="8" t="s">
        <v>38</v>
      </c>
      <c r="C54" s="8" t="s">
        <v>45</v>
      </c>
      <c r="D54" s="9" t="s">
        <v>106</v>
      </c>
      <c r="E54" s="9" t="s">
        <v>131</v>
      </c>
      <c r="F54" s="9" t="s">
        <v>132</v>
      </c>
      <c r="G54" s="9">
        <v>0.135</v>
      </c>
      <c r="I54" s="8"/>
      <c r="J54" s="8" t="s">
        <v>27</v>
      </c>
      <c r="K54" s="8" t="s">
        <v>22</v>
      </c>
      <c r="L54" s="8" t="s">
        <v>28</v>
      </c>
      <c r="M54" s="8"/>
      <c r="N54" s="8" t="s">
        <v>13</v>
      </c>
      <c r="O54" s="26">
        <v>59000</v>
      </c>
      <c r="P54" s="27">
        <v>0.065</v>
      </c>
      <c r="Q54" s="29" t="s">
        <v>97</v>
      </c>
      <c r="R54" s="30" t="s">
        <v>98</v>
      </c>
    </row>
    <row r="55" ht="14.25" spans="2:18">
      <c r="B55" s="8" t="s">
        <v>38</v>
      </c>
      <c r="C55" s="8" t="s">
        <v>133</v>
      </c>
      <c r="D55" s="10"/>
      <c r="E55" s="10"/>
      <c r="F55" s="10"/>
      <c r="G55" s="10"/>
      <c r="I55" s="8"/>
      <c r="J55" s="8" t="s">
        <v>29</v>
      </c>
      <c r="K55" s="8" t="s">
        <v>22</v>
      </c>
      <c r="L55" s="8" t="s">
        <v>30</v>
      </c>
      <c r="M55" s="8"/>
      <c r="N55" s="8" t="s">
        <v>13</v>
      </c>
      <c r="O55" s="26">
        <v>176000</v>
      </c>
      <c r="P55" s="27">
        <v>0.18</v>
      </c>
      <c r="Q55" s="29" t="s">
        <v>97</v>
      </c>
      <c r="R55" s="30" t="s">
        <v>98</v>
      </c>
    </row>
    <row r="56" ht="14.25" spans="2:18">
      <c r="B56" s="8" t="s">
        <v>38</v>
      </c>
      <c r="C56" s="8" t="s">
        <v>134</v>
      </c>
      <c r="D56" s="10"/>
      <c r="E56" s="10"/>
      <c r="F56" s="10"/>
      <c r="G56" s="10"/>
      <c r="I56" s="8"/>
      <c r="J56" s="8" t="s">
        <v>33</v>
      </c>
      <c r="K56" s="8" t="s">
        <v>22</v>
      </c>
      <c r="L56" s="8" t="s">
        <v>34</v>
      </c>
      <c r="M56" s="8"/>
      <c r="N56" s="8" t="s">
        <v>13</v>
      </c>
      <c r="O56" s="26">
        <v>9700</v>
      </c>
      <c r="P56" s="27">
        <v>0.065</v>
      </c>
      <c r="Q56" s="29" t="s">
        <v>97</v>
      </c>
      <c r="R56" s="30" t="s">
        <v>98</v>
      </c>
    </row>
    <row r="57" ht="14.25" spans="2:18">
      <c r="B57" s="8" t="s">
        <v>22</v>
      </c>
      <c r="C57" s="8" t="s">
        <v>68</v>
      </c>
      <c r="D57" s="9" t="s">
        <v>106</v>
      </c>
      <c r="E57" s="9" t="s">
        <v>116</v>
      </c>
      <c r="F57" s="9" t="s">
        <v>117</v>
      </c>
      <c r="G57" s="9">
        <v>0.11</v>
      </c>
      <c r="I57" s="8"/>
      <c r="J57" s="8" t="s">
        <v>31</v>
      </c>
      <c r="K57" s="8" t="s">
        <v>22</v>
      </c>
      <c r="L57" s="8" t="s">
        <v>32</v>
      </c>
      <c r="M57" s="8"/>
      <c r="N57" s="8" t="s">
        <v>13</v>
      </c>
      <c r="O57" s="26">
        <v>1000</v>
      </c>
      <c r="P57" s="27">
        <v>0.29</v>
      </c>
      <c r="Q57" s="29" t="s">
        <v>97</v>
      </c>
      <c r="R57" s="30" t="s">
        <v>135</v>
      </c>
    </row>
    <row r="58" ht="14.25" spans="2:18">
      <c r="B58" s="8" t="s">
        <v>38</v>
      </c>
      <c r="C58" s="8" t="s">
        <v>70</v>
      </c>
      <c r="D58" s="9" t="s">
        <v>106</v>
      </c>
      <c r="E58" s="9" t="s">
        <v>136</v>
      </c>
      <c r="F58" s="9" t="s">
        <v>137</v>
      </c>
      <c r="G58" s="9">
        <v>0.05</v>
      </c>
      <c r="I58" s="8"/>
      <c r="J58" s="8" t="s">
        <v>35</v>
      </c>
      <c r="K58" s="8" t="s">
        <v>22</v>
      </c>
      <c r="L58" s="8" t="s">
        <v>36</v>
      </c>
      <c r="M58" s="8"/>
      <c r="N58" s="8" t="s">
        <v>13</v>
      </c>
      <c r="O58" s="26">
        <v>6000</v>
      </c>
      <c r="P58" s="27">
        <v>0.24</v>
      </c>
      <c r="Q58" s="29" t="s">
        <v>97</v>
      </c>
      <c r="R58" s="30" t="s">
        <v>98</v>
      </c>
    </row>
    <row r="59" ht="14.25" spans="2:18">
      <c r="B59" s="8" t="s">
        <v>38</v>
      </c>
      <c r="C59" s="8" t="s">
        <v>72</v>
      </c>
      <c r="D59" s="9" t="s">
        <v>106</v>
      </c>
      <c r="E59" s="9" t="s">
        <v>124</v>
      </c>
      <c r="F59" s="9" t="s">
        <v>125</v>
      </c>
      <c r="G59" s="9">
        <v>0.165</v>
      </c>
      <c r="I59" s="8"/>
      <c r="J59" s="8" t="s">
        <v>52</v>
      </c>
      <c r="K59" s="8" t="s">
        <v>38</v>
      </c>
      <c r="L59" s="8" t="s">
        <v>53</v>
      </c>
      <c r="M59" s="8"/>
      <c r="N59" s="8" t="s">
        <v>13</v>
      </c>
      <c r="O59" s="26">
        <v>2000</v>
      </c>
      <c r="P59" s="27">
        <v>0.058</v>
      </c>
      <c r="Q59" s="29" t="s">
        <v>97</v>
      </c>
      <c r="R59" s="30" t="s">
        <v>98</v>
      </c>
    </row>
    <row r="60" ht="14.25" spans="2:18">
      <c r="B60" s="8" t="s">
        <v>38</v>
      </c>
      <c r="C60" s="8" t="s">
        <v>115</v>
      </c>
      <c r="D60" s="9" t="s">
        <v>106</v>
      </c>
      <c r="E60" s="9" t="s">
        <v>124</v>
      </c>
      <c r="F60" s="9" t="s">
        <v>125</v>
      </c>
      <c r="G60" s="9">
        <v>0.165</v>
      </c>
      <c r="I60" s="8"/>
      <c r="J60" s="8" t="s">
        <v>52</v>
      </c>
      <c r="K60" s="8" t="s">
        <v>38</v>
      </c>
      <c r="L60" s="8" t="s">
        <v>53</v>
      </c>
      <c r="M60" s="8"/>
      <c r="N60" s="8" t="s">
        <v>13</v>
      </c>
      <c r="O60" s="26">
        <v>1000</v>
      </c>
      <c r="P60" s="27">
        <v>0.058</v>
      </c>
      <c r="Q60" s="29" t="s">
        <v>97</v>
      </c>
      <c r="R60" s="30" t="s">
        <v>98</v>
      </c>
    </row>
    <row r="61" ht="14.25" spans="2:18">
      <c r="B61" s="8" t="s">
        <v>38</v>
      </c>
      <c r="C61" s="8" t="s">
        <v>104</v>
      </c>
      <c r="D61" s="9" t="s">
        <v>106</v>
      </c>
      <c r="E61" s="9" t="s">
        <v>122</v>
      </c>
      <c r="F61" s="9" t="s">
        <v>123</v>
      </c>
      <c r="G61" s="9">
        <v>0.18</v>
      </c>
      <c r="I61" s="8"/>
      <c r="J61" s="8" t="s">
        <v>54</v>
      </c>
      <c r="K61" s="8" t="s">
        <v>38</v>
      </c>
      <c r="L61" s="8" t="s">
        <v>55</v>
      </c>
      <c r="M61" s="8"/>
      <c r="N61" s="8" t="s">
        <v>13</v>
      </c>
      <c r="O61" s="26">
        <v>200</v>
      </c>
      <c r="P61" s="27">
        <v>0.1</v>
      </c>
      <c r="Q61" s="29" t="s">
        <v>97</v>
      </c>
      <c r="R61" s="30" t="s">
        <v>98</v>
      </c>
    </row>
    <row r="62" ht="14.25" spans="2:18">
      <c r="B62" s="8" t="s">
        <v>38</v>
      </c>
      <c r="C62" s="8" t="s">
        <v>102</v>
      </c>
      <c r="D62" s="9" t="s">
        <v>106</v>
      </c>
      <c r="E62" s="9" t="s">
        <v>122</v>
      </c>
      <c r="F62" s="9" t="s">
        <v>123</v>
      </c>
      <c r="G62" s="9">
        <v>0.18</v>
      </c>
      <c r="I62" s="8"/>
      <c r="J62" s="8" t="s">
        <v>44</v>
      </c>
      <c r="K62" s="8" t="s">
        <v>38</v>
      </c>
      <c r="L62" s="8" t="s">
        <v>45</v>
      </c>
      <c r="M62" s="8"/>
      <c r="N62" s="8" t="s">
        <v>13</v>
      </c>
      <c r="O62" s="26">
        <v>6000</v>
      </c>
      <c r="P62" s="27">
        <v>0.145</v>
      </c>
      <c r="Q62" s="29" t="s">
        <v>97</v>
      </c>
      <c r="R62" s="30" t="s">
        <v>98</v>
      </c>
    </row>
    <row r="63" ht="14.25" spans="2:18">
      <c r="B63" s="8" t="s">
        <v>38</v>
      </c>
      <c r="C63" s="8" t="s">
        <v>118</v>
      </c>
      <c r="D63" s="9" t="s">
        <v>106</v>
      </c>
      <c r="E63" s="9" t="s">
        <v>138</v>
      </c>
      <c r="F63" s="9" t="s">
        <v>139</v>
      </c>
      <c r="G63" s="9">
        <v>0.155</v>
      </c>
      <c r="I63" s="8"/>
      <c r="J63" s="8" t="s">
        <v>46</v>
      </c>
      <c r="K63" s="8" t="s">
        <v>38</v>
      </c>
      <c r="L63" s="8" t="s">
        <v>133</v>
      </c>
      <c r="M63" s="8"/>
      <c r="N63" s="8" t="s">
        <v>13</v>
      </c>
      <c r="O63" s="26">
        <v>1000</v>
      </c>
      <c r="P63" s="27">
        <v>0.058</v>
      </c>
      <c r="Q63" s="29" t="s">
        <v>97</v>
      </c>
      <c r="R63" s="30" t="s">
        <v>98</v>
      </c>
    </row>
    <row r="64" ht="14.25" spans="2:18">
      <c r="B64" s="8" t="s">
        <v>38</v>
      </c>
      <c r="C64" s="8" t="s">
        <v>109</v>
      </c>
      <c r="D64" s="9" t="s">
        <v>106</v>
      </c>
      <c r="E64" s="9" t="s">
        <v>116</v>
      </c>
      <c r="F64" s="9" t="s">
        <v>117</v>
      </c>
      <c r="G64" s="9">
        <v>0.11</v>
      </c>
      <c r="I64" s="8"/>
      <c r="J64" s="8" t="s">
        <v>48</v>
      </c>
      <c r="K64" s="8" t="s">
        <v>38</v>
      </c>
      <c r="L64" s="8" t="s">
        <v>134</v>
      </c>
      <c r="M64" s="8"/>
      <c r="N64" s="8" t="s">
        <v>13</v>
      </c>
      <c r="O64" s="26">
        <v>1000</v>
      </c>
      <c r="P64" s="27">
        <v>0.82</v>
      </c>
      <c r="Q64" s="29" t="s">
        <v>97</v>
      </c>
      <c r="R64" s="30" t="s">
        <v>130</v>
      </c>
    </row>
    <row r="65" ht="14.25" spans="9:18">
      <c r="I65" s="8"/>
      <c r="J65" s="8" t="s">
        <v>57</v>
      </c>
      <c r="K65" s="8" t="s">
        <v>58</v>
      </c>
      <c r="L65" s="8" t="s">
        <v>59</v>
      </c>
      <c r="M65" s="8"/>
      <c r="N65" s="8" t="s">
        <v>13</v>
      </c>
      <c r="O65" s="26">
        <v>627000</v>
      </c>
      <c r="P65" s="27"/>
      <c r="Q65" s="29" t="s">
        <v>97</v>
      </c>
      <c r="R65" s="30"/>
    </row>
    <row r="66" ht="14.25" spans="9:18">
      <c r="I66" s="8"/>
      <c r="J66" s="8" t="s">
        <v>63</v>
      </c>
      <c r="K66" s="8" t="s">
        <v>58</v>
      </c>
      <c r="L66" s="8" t="s">
        <v>64</v>
      </c>
      <c r="M66" s="8"/>
      <c r="N66" s="8" t="s">
        <v>13</v>
      </c>
      <c r="O66" s="26">
        <v>106000</v>
      </c>
      <c r="P66" s="27"/>
      <c r="Q66" s="29" t="s">
        <v>97</v>
      </c>
      <c r="R66" s="30"/>
    </row>
    <row r="67" ht="14.25" spans="9:18">
      <c r="I67" s="8"/>
      <c r="J67" s="8" t="s">
        <v>65</v>
      </c>
      <c r="K67" s="8" t="s">
        <v>11</v>
      </c>
      <c r="L67" s="8" t="s">
        <v>66</v>
      </c>
      <c r="M67" s="8"/>
      <c r="N67" s="8" t="s">
        <v>13</v>
      </c>
      <c r="O67" s="26">
        <v>61500</v>
      </c>
      <c r="P67" s="27">
        <v>0.14</v>
      </c>
      <c r="Q67" s="29" t="s">
        <v>97</v>
      </c>
      <c r="R67" s="30" t="s">
        <v>121</v>
      </c>
    </row>
    <row r="68" ht="14.25" spans="9:18">
      <c r="I68" s="8"/>
      <c r="J68" s="8" t="s">
        <v>69</v>
      </c>
      <c r="K68" s="8" t="s">
        <v>38</v>
      </c>
      <c r="L68" s="8" t="s">
        <v>70</v>
      </c>
      <c r="M68" s="8"/>
      <c r="N68" s="8" t="s">
        <v>13</v>
      </c>
      <c r="O68" s="26">
        <v>18000</v>
      </c>
      <c r="P68" s="27">
        <v>0.058</v>
      </c>
      <c r="Q68" s="29" t="s">
        <v>97</v>
      </c>
      <c r="R68" s="30" t="s">
        <v>98</v>
      </c>
    </row>
  </sheetData>
  <mergeCells count="1">
    <mergeCell ref="B2:I2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年采购量</vt:lpstr>
      <vt:lpstr>2018采购汇总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技术部-金振辉</cp:lastModifiedBy>
  <dcterms:created xsi:type="dcterms:W3CDTF">2006-09-13T11:21:00Z</dcterms:created>
  <dcterms:modified xsi:type="dcterms:W3CDTF">2019-09-20T00:18:48Z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2052-11.1.0.8976</vt:lpwstr>
  </property>
</Properties>
</file>