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汇总表" sheetId="1" r:id="rId1"/>
    <sheet name="年采购量" sheetId="2" r:id="rId2"/>
    <sheet name="2018采购汇总" sheetId="3" r:id="rId3"/>
  </sheets>
  <definedNames>
    <definedName name="_xlnm._FilterDatabase" localSheetId="0" hidden="1">汇总表!$A$2:$H$178</definedName>
  </definedNames>
  <calcPr calcId="144525"/>
</workbook>
</file>

<file path=xl/sharedStrings.xml><?xml version="1.0" encoding="utf-8"?>
<sst xmlns="http://schemas.openxmlformats.org/spreadsheetml/2006/main" count="1546" uniqueCount="139">
  <si>
    <t>2018年采购量</t>
  </si>
  <si>
    <t>供应商</t>
  </si>
  <si>
    <t>料号</t>
  </si>
  <si>
    <t>料品名称</t>
  </si>
  <si>
    <t>料品规格</t>
  </si>
  <si>
    <t>品牌</t>
  </si>
  <si>
    <t>计价单位</t>
  </si>
  <si>
    <t>数量</t>
  </si>
  <si>
    <t>单价</t>
  </si>
  <si>
    <t>杭州同顺实业有限公司</t>
  </si>
  <si>
    <t>10503.0024</t>
  </si>
  <si>
    <t>贴片铝电解电容</t>
  </si>
  <si>
    <t>VZL331M0JTR-0607(330uf/6.3V/6.3*7.7)</t>
  </si>
  <si>
    <t>PCS</t>
  </si>
  <si>
    <t>10503.0025</t>
  </si>
  <si>
    <t>100uF/25V (φ6.3×7.2mm) (VZH)</t>
  </si>
  <si>
    <t>10503.0026</t>
  </si>
  <si>
    <t>220uF/16V VZH221M1CTR-0607</t>
  </si>
  <si>
    <t>山东红宝电子有限公司</t>
  </si>
  <si>
    <t>10503.0035</t>
  </si>
  <si>
    <t>100uF/35V(6.3*7.7)</t>
  </si>
  <si>
    <t>10503.0060</t>
  </si>
  <si>
    <t>电解电容</t>
  </si>
  <si>
    <t>Rubycon/6.8uF/400V/10*12.5</t>
  </si>
  <si>
    <t>深圳市立创电子商务有限公司</t>
  </si>
  <si>
    <t>10503.0065</t>
  </si>
  <si>
    <t>100uF/16V VZH101M1CTR-0606</t>
  </si>
  <si>
    <t>10504.0035</t>
  </si>
  <si>
    <t>22uf-50v 5*11 脚距2.5mm(SEA21用)</t>
  </si>
  <si>
    <t>10504.0036</t>
  </si>
  <si>
    <t>WL/100uF/50V/(Φ8*12)</t>
  </si>
  <si>
    <t>10504.0045</t>
  </si>
  <si>
    <t>220uf-50v(MDC8RTC80.4289.42用)</t>
  </si>
  <si>
    <t>10504.0047</t>
  </si>
  <si>
    <t>10uf-50v(RD 5.2*11.6 脚距为2.8 RTC70.36用)</t>
  </si>
  <si>
    <t>10504.0049</t>
  </si>
  <si>
    <t>RD/1000uF/10V/(Φ8.2*20) 脚距3.5mm</t>
  </si>
  <si>
    <t>10504.0051</t>
  </si>
  <si>
    <t>铝电解电容</t>
  </si>
  <si>
    <t>330uF/25V/(Φ8*12)/WL/YXA</t>
  </si>
  <si>
    <t>上海藤铭实业有限公司</t>
  </si>
  <si>
    <t>10504.0052</t>
  </si>
  <si>
    <t>Rubycon/BXA/2.2uF/±20%/400V/(Φ8*11.5)</t>
  </si>
  <si>
    <t>上海京雨电子科技有限公司</t>
  </si>
  <si>
    <t>10504.0053</t>
  </si>
  <si>
    <t>WL/470uF/10V(Φ8*12)</t>
  </si>
  <si>
    <t>10504.0056</t>
  </si>
  <si>
    <t>Rubycon/1uF/50V/(Ф5*11.5)(Fillken上海京雨供应)</t>
  </si>
  <si>
    <t>10504.0057</t>
  </si>
  <si>
    <t>Nichicon/22uF/400V/(Ф12.5*20)(Fillken上海京雨供应)</t>
  </si>
  <si>
    <t>10504.0058</t>
  </si>
  <si>
    <t>Rubycon/330uF/25V/(Φ8*12)(Fillken上海京雨供应)</t>
  </si>
  <si>
    <t>10504.0062</t>
  </si>
  <si>
    <t>WL/47uF/16V/(Φ5*11)</t>
  </si>
  <si>
    <t>10504.0064</t>
  </si>
  <si>
    <t>Rubycon/YXF/100uF/25V/Φ6.3*11</t>
  </si>
  <si>
    <t>苏州雷度电子有限公司</t>
  </si>
  <si>
    <t>10504.0071</t>
  </si>
  <si>
    <t>贴片钽电解电容</t>
  </si>
  <si>
    <t>TAJ/47uF/16V/C型/±10%</t>
  </si>
  <si>
    <t>KEMET/AVX</t>
  </si>
  <si>
    <t>杭州德凌科技有限公司</t>
  </si>
  <si>
    <t>杭州利尔达展芯科技有限公司</t>
  </si>
  <si>
    <t>10504.0073</t>
  </si>
  <si>
    <t>TAJ/10uF/10V/A型/±10%    Ca/10uF/16V±10%</t>
  </si>
  <si>
    <t>10504.0074</t>
  </si>
  <si>
    <t>CD50/47uF/16V/±20%/5*5.3</t>
  </si>
  <si>
    <t>10504.0100</t>
  </si>
  <si>
    <t>220uf/25v/6.3*11</t>
  </si>
  <si>
    <t>10504.0103</t>
  </si>
  <si>
    <t>WL/4.7uF/50V/(φ5*11)</t>
  </si>
  <si>
    <t>10504.0105</t>
  </si>
  <si>
    <t>2.2uF/±20%/400V/(Φ6.3*11)</t>
  </si>
  <si>
    <t>10504.0110</t>
  </si>
  <si>
    <t>HD/2.2uF/±20%/400V/(Φ6.3*10)三鑫</t>
  </si>
  <si>
    <t>10504.0111</t>
  </si>
  <si>
    <t>RS/330uF/25V/(Φ8*10)三鑫</t>
  </si>
  <si>
    <t>10504.0112</t>
  </si>
  <si>
    <t>330uF/25V/(Φ8*12)/艾华</t>
  </si>
  <si>
    <t>10504.0113</t>
  </si>
  <si>
    <t>(EHL2GM2R2E12OT)2.2uF/400V/6.3x12艾华</t>
  </si>
  <si>
    <t>10504.0114</t>
  </si>
  <si>
    <t>(ERR1EM221E12OT)220uF/25V/6.3x12艾华</t>
  </si>
  <si>
    <t>采购总量</t>
  </si>
  <si>
    <t>备注</t>
  </si>
  <si>
    <t>现在用KEMET</t>
  </si>
  <si>
    <t>红宝供货：三莹  交期4-5周，红宝石在立创拿的</t>
  </si>
  <si>
    <t>TAJ/10uF/10V/A型/±10%  / Ca/10uF/16V±10%</t>
  </si>
  <si>
    <t>京雨</t>
  </si>
  <si>
    <t>同顺</t>
  </si>
  <si>
    <t>同顺报价</t>
  </si>
  <si>
    <t>节省约70000</t>
  </si>
  <si>
    <t>立隆</t>
  </si>
  <si>
    <t>VZL331M0JTR-0607</t>
  </si>
  <si>
    <t>VZH101M1ETR-0607</t>
  </si>
  <si>
    <t>VZH221M1CTR-0607</t>
  </si>
  <si>
    <t>VZH101M1CTR-0606</t>
  </si>
  <si>
    <t>VZH101M1VTR-0607</t>
  </si>
  <si>
    <t>VZH470M1ETR-0606</t>
  </si>
  <si>
    <t>艾华</t>
  </si>
  <si>
    <t>EHF2GM6R8G12OT</t>
  </si>
  <si>
    <t>HF 400V6.8UF 10*12 8000H 105℃ ±20%</t>
  </si>
  <si>
    <t>EGH1HM220D11OTGS0</t>
  </si>
  <si>
    <t>GH 50V22UF 5*11  PET 5000H 105℃</t>
  </si>
  <si>
    <t>ERE1HM101F12B35T</t>
  </si>
  <si>
    <t>RE 50V100UF 8*12  3000H 105度  ±20%   直脚编带</t>
  </si>
  <si>
    <t>ERR1EM221E12OT</t>
  </si>
  <si>
    <t>RR 25V220UF 6.3*12  2000H -40~105℃ ±20%</t>
  </si>
  <si>
    <t>ERE1AM102F16OT</t>
  </si>
  <si>
    <t xml:space="preserve"> RE 10V1000UF 8*16  3000H  105℃ ±20%</t>
  </si>
  <si>
    <t>ERE1EM331F12B35T</t>
  </si>
  <si>
    <t>RE 25V330UF 8*12  3000H 105度  ±20%  直脚编带</t>
  </si>
  <si>
    <t>EHL2GM2R2F12OT</t>
  </si>
  <si>
    <t>HL 400V2.2UF 8*12  10000H -25~105℃ ±20%</t>
  </si>
  <si>
    <t>Rubycon/330uF/25V/(Φ8*12)</t>
  </si>
  <si>
    <t>EWH1HM470E11OT</t>
  </si>
  <si>
    <t>WH 50V47UF 6.3*11  PET 2000H 105℃ ±20%</t>
  </si>
  <si>
    <t>ERF1EM101E11B25T</t>
  </si>
  <si>
    <t>RF 25V100UF 6.3*11  3000H 105度  ±20%  直脚编带</t>
  </si>
  <si>
    <t>EGH1AM471F12OTGOS0</t>
  </si>
  <si>
    <t xml:space="preserve">  GH 10V470UF 8*12 PET 6000H 105℃</t>
  </si>
  <si>
    <t>Rubycon/1uF/50V/(Ф5*11.5)</t>
  </si>
  <si>
    <t>Nichicon/22uF/400V/(Ф12.5*20)</t>
  </si>
  <si>
    <t>ERR1HM4R7D11OT</t>
  </si>
  <si>
    <t>RR 50V4.7UF 5*11  2000H 105℃ ±20%</t>
  </si>
  <si>
    <t>HD/2.2uF/±20%/400V/(Φ6.3*10)</t>
  </si>
  <si>
    <t>RS/330uF/25V/(Φ8*10)</t>
  </si>
  <si>
    <t>330uF/25V/(Φ8*12)</t>
  </si>
  <si>
    <t>(EHL2GM2R2E12OT)2.2uF/400V/6.3x12</t>
  </si>
  <si>
    <t>EHL2GM2R2E12OT</t>
  </si>
  <si>
    <t>HL 400V2.2UF 6.3*12  10000H -40~105℃ ±20%</t>
  </si>
  <si>
    <t>(ERR1EM221E12OT)220uF/25V/6.3x12</t>
  </si>
  <si>
    <t>三鑫产品系列</t>
  </si>
  <si>
    <t>三鑫</t>
  </si>
  <si>
    <t>RS</t>
  </si>
  <si>
    <t>HD</t>
  </si>
  <si>
    <t>VJ</t>
  </si>
  <si>
    <t>HF</t>
  </si>
  <si>
    <t>RS  8*16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</si>
</sst>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0_ "/>
    <numFmt numFmtId="177" formatCode="0.0000"/>
    <numFmt numFmtId="178" formatCode="0_);[Red]\(0\)"/>
  </numFmts>
  <fonts count="26">
    <font>
      <sz val="11"/>
      <color theme="1"/>
      <name val="宋体"/>
      <charset val="134"/>
      <scheme val="minor"/>
    </font>
    <font>
      <b/>
      <sz val="14"/>
      <color indexed="8"/>
      <name val="宋体"/>
      <charset val="134"/>
      <scheme val="minor"/>
    </font>
    <font>
      <b/>
      <sz val="10"/>
      <name val="SimSun"/>
      <charset val="134"/>
    </font>
    <font>
      <sz val="10"/>
      <name val="SimSun"/>
      <charset val="134"/>
    </font>
    <font>
      <sz val="10"/>
      <color rgb="FFFF0000"/>
      <name val="SimSun"/>
      <charset val="134"/>
    </font>
    <font>
      <sz val="12"/>
      <name val="宋体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8" fontId="2" fillId="4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/>
    <xf numFmtId="178" fontId="3" fillId="0" borderId="1" xfId="0" applyNumberFormat="1" applyFont="1" applyBorder="1" applyAlignment="1"/>
    <xf numFmtId="177" fontId="3" fillId="0" borderId="1" xfId="0" applyNumberFormat="1" applyFont="1" applyFill="1" applyBorder="1" applyAlignment="1"/>
    <xf numFmtId="0" fontId="4" fillId="3" borderId="1" xfId="0" applyFont="1" applyFill="1" applyBorder="1" applyAlignment="1"/>
    <xf numFmtId="178" fontId="4" fillId="3" borderId="1" xfId="0" applyNumberFormat="1" applyFont="1" applyFill="1" applyBorder="1" applyAlignment="1"/>
    <xf numFmtId="177" fontId="4" fillId="3" borderId="1" xfId="0" applyNumberFormat="1" applyFont="1" applyFill="1" applyBorder="1" applyAlignment="1"/>
    <xf numFmtId="0" fontId="3" fillId="3" borderId="1" xfId="0" applyFont="1" applyFill="1" applyBorder="1" applyAlignment="1"/>
    <xf numFmtId="178" fontId="3" fillId="3" borderId="1" xfId="0" applyNumberFormat="1" applyFont="1" applyFill="1" applyBorder="1" applyAlignment="1"/>
    <xf numFmtId="177" fontId="3" fillId="3" borderId="1" xfId="0" applyNumberFormat="1" applyFont="1" applyFill="1" applyBorder="1" applyAlignment="1"/>
    <xf numFmtId="0" fontId="3" fillId="0" borderId="1" xfId="0" applyFont="1" applyFill="1" applyBorder="1" applyAlignment="1"/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177" fontId="3" fillId="0" borderId="2" xfId="0" applyNumberFormat="1" applyFont="1" applyFill="1" applyBorder="1" applyAlignment="1"/>
    <xf numFmtId="177" fontId="4" fillId="3" borderId="2" xfId="0" applyNumberFormat="1" applyFont="1" applyFill="1" applyBorder="1" applyAlignment="1"/>
    <xf numFmtId="0" fontId="6" fillId="2" borderId="2" xfId="0" applyFont="1" applyFill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177" fontId="3" fillId="3" borderId="2" xfId="0" applyNumberFormat="1" applyFont="1" applyFill="1" applyBorder="1" applyAlignment="1"/>
    <xf numFmtId="0" fontId="6" fillId="3" borderId="2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178" fontId="3" fillId="0" borderId="1" xfId="0" applyNumberFormat="1" applyFont="1" applyFill="1" applyBorder="1" applyAlignment="1"/>
    <xf numFmtId="176" fontId="3" fillId="3" borderId="2" xfId="0" applyNumberFormat="1" applyFont="1" applyFill="1" applyBorder="1" applyAlignment="1"/>
    <xf numFmtId="0" fontId="0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176" fontId="3" fillId="3" borderId="1" xfId="0" applyNumberFormat="1" applyFont="1" applyFill="1" applyBorder="1" applyAlignment="1"/>
    <xf numFmtId="178" fontId="2" fillId="0" borderId="1" xfId="0" applyNumberFormat="1" applyFont="1" applyFill="1" applyBorder="1" applyAlignment="1">
      <alignment horizontal="center" vertical="center"/>
    </xf>
    <xf numFmtId="178" fontId="3" fillId="0" borderId="1" xfId="0" applyNumberFormat="1" applyFont="1" applyFill="1" applyBorder="1" applyAlignment="1"/>
    <xf numFmtId="0" fontId="0" fillId="0" borderId="0" xfId="0" applyFont="1" applyFill="1" applyBorder="1" applyAlignment="1">
      <alignment vertical="center"/>
    </xf>
    <xf numFmtId="176" fontId="3" fillId="0" borderId="2" xfId="0" applyNumberFormat="1" applyFont="1" applyFill="1" applyBorder="1" applyAlignment="1"/>
    <xf numFmtId="0" fontId="0" fillId="0" borderId="2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/>
    <xf numFmtId="0" fontId="0" fillId="0" borderId="1" xfId="0" applyBorder="1">
      <alignment vertical="center"/>
    </xf>
    <xf numFmtId="177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177" fontId="3" fillId="0" borderId="1" xfId="0" applyNumberFormat="1" applyFont="1" applyBorder="1" applyAlignment="1"/>
    <xf numFmtId="178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3"/>
  <sheetViews>
    <sheetView topLeftCell="A91" workbookViewId="0">
      <selection activeCell="A1" sqref="A1:H178"/>
    </sheetView>
  </sheetViews>
  <sheetFormatPr defaultColWidth="9" defaultRowHeight="13.5" outlineLevelCol="7"/>
  <cols>
    <col min="1" max="1" width="23" style="48" customWidth="1"/>
    <col min="2" max="2" width="12" style="48" customWidth="1"/>
    <col min="3" max="3" width="15.5" style="48" customWidth="1"/>
    <col min="4" max="4" width="51" style="48" customWidth="1"/>
    <col min="5" max="5" width="9" style="48"/>
    <col min="6" max="6" width="6.5" style="48" customWidth="1"/>
    <col min="7" max="7" width="10.5" style="48" customWidth="1"/>
    <col min="8" max="16384" width="9" style="48"/>
  </cols>
  <sheetData>
    <row r="1" ht="25.5" customHeight="1" spans="1:8">
      <c r="A1" s="4" t="s">
        <v>0</v>
      </c>
      <c r="B1" s="4"/>
      <c r="C1" s="4"/>
      <c r="D1" s="4"/>
      <c r="E1" s="4"/>
      <c r="F1" s="4"/>
      <c r="G1" s="4"/>
      <c r="H1" s="4"/>
    </row>
    <row r="2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 t="s">
        <v>7</v>
      </c>
      <c r="H2" s="6" t="s">
        <v>8</v>
      </c>
    </row>
    <row r="3" spans="1:8">
      <c r="A3" s="9" t="s">
        <v>9</v>
      </c>
      <c r="B3" s="9" t="s">
        <v>10</v>
      </c>
      <c r="C3" s="9" t="s">
        <v>11</v>
      </c>
      <c r="D3" s="9" t="s">
        <v>12</v>
      </c>
      <c r="E3" s="9"/>
      <c r="F3" s="9" t="s">
        <v>13</v>
      </c>
      <c r="G3" s="10">
        <v>8000</v>
      </c>
      <c r="H3" s="51">
        <v>0.2</v>
      </c>
    </row>
    <row r="4" spans="1:8">
      <c r="A4" s="9" t="s">
        <v>9</v>
      </c>
      <c r="B4" s="9" t="s">
        <v>10</v>
      </c>
      <c r="C4" s="9" t="s">
        <v>11</v>
      </c>
      <c r="D4" s="9" t="s">
        <v>12</v>
      </c>
      <c r="E4" s="9"/>
      <c r="F4" s="9" t="s">
        <v>13</v>
      </c>
      <c r="G4" s="10">
        <v>8000</v>
      </c>
      <c r="H4" s="51">
        <v>0.2</v>
      </c>
    </row>
    <row r="5" spans="1:8">
      <c r="A5" s="9" t="s">
        <v>9</v>
      </c>
      <c r="B5" s="9" t="s">
        <v>10</v>
      </c>
      <c r="C5" s="9" t="s">
        <v>11</v>
      </c>
      <c r="D5" s="9" t="s">
        <v>12</v>
      </c>
      <c r="E5" s="9"/>
      <c r="F5" s="9" t="s">
        <v>13</v>
      </c>
      <c r="G5" s="10">
        <v>4000</v>
      </c>
      <c r="H5" s="51">
        <v>0.2</v>
      </c>
    </row>
    <row r="6" spans="1:8">
      <c r="A6" s="9" t="s">
        <v>9</v>
      </c>
      <c r="B6" s="9" t="s">
        <v>14</v>
      </c>
      <c r="C6" s="9" t="s">
        <v>11</v>
      </c>
      <c r="D6" s="9" t="s">
        <v>15</v>
      </c>
      <c r="E6" s="9"/>
      <c r="F6" s="9" t="s">
        <v>13</v>
      </c>
      <c r="G6" s="10">
        <v>2000</v>
      </c>
      <c r="H6" s="51">
        <v>0.2</v>
      </c>
    </row>
    <row r="7" spans="1:8">
      <c r="A7" s="9" t="s">
        <v>9</v>
      </c>
      <c r="B7" s="9" t="s">
        <v>14</v>
      </c>
      <c r="C7" s="9" t="s">
        <v>11</v>
      </c>
      <c r="D7" s="9" t="s">
        <v>15</v>
      </c>
      <c r="E7" s="9"/>
      <c r="F7" s="9" t="s">
        <v>13</v>
      </c>
      <c r="G7" s="10">
        <v>2000</v>
      </c>
      <c r="H7" s="51">
        <v>0.2</v>
      </c>
    </row>
    <row r="8" spans="1:8">
      <c r="A8" s="9" t="s">
        <v>9</v>
      </c>
      <c r="B8" s="9" t="s">
        <v>14</v>
      </c>
      <c r="C8" s="9" t="s">
        <v>11</v>
      </c>
      <c r="D8" s="9" t="s">
        <v>15</v>
      </c>
      <c r="E8" s="9"/>
      <c r="F8" s="9" t="s">
        <v>13</v>
      </c>
      <c r="G8" s="10">
        <v>9000</v>
      </c>
      <c r="H8" s="51">
        <v>0.2</v>
      </c>
    </row>
    <row r="9" spans="1:8">
      <c r="A9" s="9" t="s">
        <v>9</v>
      </c>
      <c r="B9" s="9" t="s">
        <v>14</v>
      </c>
      <c r="C9" s="9" t="s">
        <v>11</v>
      </c>
      <c r="D9" s="9" t="s">
        <v>15</v>
      </c>
      <c r="E9" s="9"/>
      <c r="F9" s="9" t="s">
        <v>13</v>
      </c>
      <c r="G9" s="10">
        <v>3000</v>
      </c>
      <c r="H9" s="51">
        <v>0.2</v>
      </c>
    </row>
    <row r="10" spans="1:8">
      <c r="A10" s="9" t="s">
        <v>9</v>
      </c>
      <c r="B10" s="9" t="s">
        <v>16</v>
      </c>
      <c r="C10" s="9" t="s">
        <v>11</v>
      </c>
      <c r="D10" s="9" t="s">
        <v>17</v>
      </c>
      <c r="E10" s="9"/>
      <c r="F10" s="9" t="s">
        <v>13</v>
      </c>
      <c r="G10" s="10">
        <v>12000</v>
      </c>
      <c r="H10" s="51">
        <v>0.2</v>
      </c>
    </row>
    <row r="11" spans="1:8">
      <c r="A11" s="9" t="s">
        <v>9</v>
      </c>
      <c r="B11" s="9" t="s">
        <v>16</v>
      </c>
      <c r="C11" s="9" t="s">
        <v>11</v>
      </c>
      <c r="D11" s="9" t="s">
        <v>17</v>
      </c>
      <c r="E11" s="9"/>
      <c r="F11" s="9" t="s">
        <v>13</v>
      </c>
      <c r="G11" s="10">
        <v>4000</v>
      </c>
      <c r="H11" s="51">
        <v>0.2</v>
      </c>
    </row>
    <row r="12" spans="1:8">
      <c r="A12" s="9" t="s">
        <v>9</v>
      </c>
      <c r="B12" s="9" t="s">
        <v>16</v>
      </c>
      <c r="C12" s="9" t="s">
        <v>11</v>
      </c>
      <c r="D12" s="9" t="s">
        <v>17</v>
      </c>
      <c r="E12" s="9"/>
      <c r="F12" s="9" t="s">
        <v>13</v>
      </c>
      <c r="G12" s="10">
        <v>12000</v>
      </c>
      <c r="H12" s="51">
        <v>0.2</v>
      </c>
    </row>
    <row r="13" spans="1:8">
      <c r="A13" s="9" t="s">
        <v>9</v>
      </c>
      <c r="B13" s="9" t="s">
        <v>16</v>
      </c>
      <c r="C13" s="9" t="s">
        <v>11</v>
      </c>
      <c r="D13" s="9" t="s">
        <v>17</v>
      </c>
      <c r="E13" s="9"/>
      <c r="F13" s="9" t="s">
        <v>13</v>
      </c>
      <c r="G13" s="10">
        <v>12000</v>
      </c>
      <c r="H13" s="51">
        <v>0.2</v>
      </c>
    </row>
    <row r="14" spans="1:8">
      <c r="A14" s="9" t="s">
        <v>9</v>
      </c>
      <c r="B14" s="9" t="s">
        <v>16</v>
      </c>
      <c r="C14" s="9" t="s">
        <v>11</v>
      </c>
      <c r="D14" s="9" t="s">
        <v>17</v>
      </c>
      <c r="E14" s="9"/>
      <c r="F14" s="9" t="s">
        <v>13</v>
      </c>
      <c r="G14" s="10">
        <v>12000</v>
      </c>
      <c r="H14" s="51">
        <v>0.2</v>
      </c>
    </row>
    <row r="15" spans="1:8">
      <c r="A15" s="9" t="s">
        <v>9</v>
      </c>
      <c r="B15" s="9" t="s">
        <v>16</v>
      </c>
      <c r="C15" s="9" t="s">
        <v>11</v>
      </c>
      <c r="D15" s="9" t="s">
        <v>17</v>
      </c>
      <c r="E15" s="9"/>
      <c r="F15" s="9" t="s">
        <v>13</v>
      </c>
      <c r="G15" s="10">
        <v>4000</v>
      </c>
      <c r="H15" s="51">
        <v>0.2</v>
      </c>
    </row>
    <row r="16" spans="1:8">
      <c r="A16" s="9" t="s">
        <v>9</v>
      </c>
      <c r="B16" s="9" t="s">
        <v>16</v>
      </c>
      <c r="C16" s="9" t="s">
        <v>11</v>
      </c>
      <c r="D16" s="9" t="s">
        <v>17</v>
      </c>
      <c r="E16" s="9"/>
      <c r="F16" s="9" t="s">
        <v>13</v>
      </c>
      <c r="G16" s="10">
        <v>8000</v>
      </c>
      <c r="H16" s="51">
        <v>0.2</v>
      </c>
    </row>
    <row r="17" spans="1:8">
      <c r="A17" s="9" t="s">
        <v>9</v>
      </c>
      <c r="B17" s="9" t="s">
        <v>16</v>
      </c>
      <c r="C17" s="9" t="s">
        <v>11</v>
      </c>
      <c r="D17" s="9" t="s">
        <v>17</v>
      </c>
      <c r="E17" s="9"/>
      <c r="F17" s="9" t="s">
        <v>13</v>
      </c>
      <c r="G17" s="10">
        <v>8000</v>
      </c>
      <c r="H17" s="51">
        <v>0.2</v>
      </c>
    </row>
    <row r="18" spans="1:8">
      <c r="A18" s="9" t="s">
        <v>18</v>
      </c>
      <c r="B18" s="9" t="s">
        <v>19</v>
      </c>
      <c r="C18" s="9" t="s">
        <v>11</v>
      </c>
      <c r="D18" s="9" t="s">
        <v>20</v>
      </c>
      <c r="E18" s="9"/>
      <c r="F18" s="9" t="s">
        <v>13</v>
      </c>
      <c r="G18" s="10">
        <v>1000</v>
      </c>
      <c r="H18" s="51">
        <v>0.27</v>
      </c>
    </row>
    <row r="19" spans="1:8">
      <c r="A19" s="9" t="s">
        <v>18</v>
      </c>
      <c r="B19" s="9" t="s">
        <v>21</v>
      </c>
      <c r="C19" s="9" t="s">
        <v>22</v>
      </c>
      <c r="D19" s="9" t="s">
        <v>23</v>
      </c>
      <c r="E19" s="9"/>
      <c r="F19" s="9" t="s">
        <v>13</v>
      </c>
      <c r="G19" s="10">
        <v>6000</v>
      </c>
      <c r="H19" s="51">
        <v>0.5</v>
      </c>
    </row>
    <row r="20" spans="1:8">
      <c r="A20" s="9" t="s">
        <v>18</v>
      </c>
      <c r="B20" s="9" t="s">
        <v>21</v>
      </c>
      <c r="C20" s="9" t="s">
        <v>22</v>
      </c>
      <c r="D20" s="9" t="s">
        <v>23</v>
      </c>
      <c r="E20" s="9"/>
      <c r="F20" s="9" t="s">
        <v>13</v>
      </c>
      <c r="G20" s="10">
        <v>1000</v>
      </c>
      <c r="H20" s="51">
        <v>0.5</v>
      </c>
    </row>
    <row r="21" spans="1:8">
      <c r="A21" s="9" t="s">
        <v>24</v>
      </c>
      <c r="B21" s="9" t="s">
        <v>21</v>
      </c>
      <c r="C21" s="9" t="s">
        <v>22</v>
      </c>
      <c r="D21" s="9" t="s">
        <v>23</v>
      </c>
      <c r="E21" s="9"/>
      <c r="F21" s="9" t="s">
        <v>13</v>
      </c>
      <c r="G21" s="10">
        <v>1000</v>
      </c>
      <c r="H21" s="51">
        <v>0.73</v>
      </c>
    </row>
    <row r="22" spans="1:8">
      <c r="A22" s="9" t="s">
        <v>24</v>
      </c>
      <c r="B22" s="9" t="s">
        <v>21</v>
      </c>
      <c r="C22" s="9" t="s">
        <v>22</v>
      </c>
      <c r="D22" s="9" t="s">
        <v>23</v>
      </c>
      <c r="E22" s="9"/>
      <c r="F22" s="9" t="s">
        <v>13</v>
      </c>
      <c r="G22" s="10">
        <v>2000</v>
      </c>
      <c r="H22" s="51">
        <v>0.73</v>
      </c>
    </row>
    <row r="23" spans="1:8">
      <c r="A23" s="9" t="s">
        <v>24</v>
      </c>
      <c r="B23" s="9" t="s">
        <v>21</v>
      </c>
      <c r="C23" s="9" t="s">
        <v>22</v>
      </c>
      <c r="D23" s="9" t="s">
        <v>23</v>
      </c>
      <c r="E23" s="9"/>
      <c r="F23" s="9" t="s">
        <v>13</v>
      </c>
      <c r="G23" s="10">
        <v>1200</v>
      </c>
      <c r="H23" s="51">
        <v>0.73</v>
      </c>
    </row>
    <row r="24" spans="1:8">
      <c r="A24" s="9" t="s">
        <v>9</v>
      </c>
      <c r="B24" s="9" t="s">
        <v>25</v>
      </c>
      <c r="C24" s="9" t="s">
        <v>11</v>
      </c>
      <c r="D24" s="9" t="s">
        <v>26</v>
      </c>
      <c r="E24" s="9"/>
      <c r="F24" s="9" t="s">
        <v>13</v>
      </c>
      <c r="G24" s="10">
        <v>1000</v>
      </c>
      <c r="H24" s="51">
        <v>0.23</v>
      </c>
    </row>
    <row r="25" spans="1:8">
      <c r="A25" s="9" t="s">
        <v>18</v>
      </c>
      <c r="B25" s="9" t="s">
        <v>27</v>
      </c>
      <c r="C25" s="9" t="s">
        <v>22</v>
      </c>
      <c r="D25" s="9" t="s">
        <v>28</v>
      </c>
      <c r="E25" s="9"/>
      <c r="F25" s="9" t="s">
        <v>13</v>
      </c>
      <c r="G25" s="10">
        <v>1000</v>
      </c>
      <c r="H25" s="51">
        <v>0.079</v>
      </c>
    </row>
    <row r="26" spans="1:8">
      <c r="A26" s="9" t="s">
        <v>18</v>
      </c>
      <c r="B26" s="9" t="s">
        <v>27</v>
      </c>
      <c r="C26" s="9" t="s">
        <v>22</v>
      </c>
      <c r="D26" s="9" t="s">
        <v>28</v>
      </c>
      <c r="E26" s="9"/>
      <c r="F26" s="9" t="s">
        <v>13</v>
      </c>
      <c r="G26" s="10">
        <v>6000</v>
      </c>
      <c r="H26" s="51">
        <v>0.079</v>
      </c>
    </row>
    <row r="27" spans="1:8">
      <c r="A27" s="9" t="s">
        <v>18</v>
      </c>
      <c r="B27" s="9" t="s">
        <v>27</v>
      </c>
      <c r="C27" s="9" t="s">
        <v>22</v>
      </c>
      <c r="D27" s="9" t="s">
        <v>28</v>
      </c>
      <c r="E27" s="9"/>
      <c r="F27" s="9" t="s">
        <v>13</v>
      </c>
      <c r="G27" s="10">
        <v>5000</v>
      </c>
      <c r="H27" s="51">
        <v>0.079</v>
      </c>
    </row>
    <row r="28" spans="1:8">
      <c r="A28" s="9" t="s">
        <v>18</v>
      </c>
      <c r="B28" s="9" t="s">
        <v>27</v>
      </c>
      <c r="C28" s="9" t="s">
        <v>22</v>
      </c>
      <c r="D28" s="9" t="s">
        <v>28</v>
      </c>
      <c r="E28" s="9"/>
      <c r="F28" s="9" t="s">
        <v>13</v>
      </c>
      <c r="G28" s="10">
        <v>6000</v>
      </c>
      <c r="H28" s="51">
        <v>0.079</v>
      </c>
    </row>
    <row r="29" spans="1:8">
      <c r="A29" s="9" t="s">
        <v>18</v>
      </c>
      <c r="B29" s="9" t="s">
        <v>27</v>
      </c>
      <c r="C29" s="9" t="s">
        <v>22</v>
      </c>
      <c r="D29" s="9" t="s">
        <v>28</v>
      </c>
      <c r="E29" s="9"/>
      <c r="F29" s="9" t="s">
        <v>13</v>
      </c>
      <c r="G29" s="10">
        <v>10000</v>
      </c>
      <c r="H29" s="51">
        <v>0.079</v>
      </c>
    </row>
    <row r="30" spans="1:8">
      <c r="A30" s="9" t="s">
        <v>18</v>
      </c>
      <c r="B30" s="9" t="s">
        <v>27</v>
      </c>
      <c r="C30" s="9" t="s">
        <v>22</v>
      </c>
      <c r="D30" s="9" t="s">
        <v>28</v>
      </c>
      <c r="E30" s="9"/>
      <c r="F30" s="9" t="s">
        <v>13</v>
      </c>
      <c r="G30" s="10">
        <v>10000</v>
      </c>
      <c r="H30" s="51">
        <v>0.079</v>
      </c>
    </row>
    <row r="31" spans="1:8">
      <c r="A31" s="9" t="s">
        <v>18</v>
      </c>
      <c r="B31" s="9" t="s">
        <v>27</v>
      </c>
      <c r="C31" s="9" t="s">
        <v>22</v>
      </c>
      <c r="D31" s="9" t="s">
        <v>28</v>
      </c>
      <c r="E31" s="9"/>
      <c r="F31" s="9" t="s">
        <v>13</v>
      </c>
      <c r="G31" s="10">
        <v>2000</v>
      </c>
      <c r="H31" s="51">
        <v>0.079</v>
      </c>
    </row>
    <row r="32" spans="1:8">
      <c r="A32" s="9" t="s">
        <v>18</v>
      </c>
      <c r="B32" s="9" t="s">
        <v>27</v>
      </c>
      <c r="C32" s="9" t="s">
        <v>22</v>
      </c>
      <c r="D32" s="9" t="s">
        <v>28</v>
      </c>
      <c r="E32" s="9"/>
      <c r="F32" s="9" t="s">
        <v>13</v>
      </c>
      <c r="G32" s="10">
        <v>10000</v>
      </c>
      <c r="H32" s="51">
        <v>0.08</v>
      </c>
    </row>
    <row r="33" spans="1:8">
      <c r="A33" s="9" t="s">
        <v>18</v>
      </c>
      <c r="B33" s="9" t="s">
        <v>27</v>
      </c>
      <c r="C33" s="9" t="s">
        <v>22</v>
      </c>
      <c r="D33" s="9" t="s">
        <v>28</v>
      </c>
      <c r="E33" s="9"/>
      <c r="F33" s="9" t="s">
        <v>13</v>
      </c>
      <c r="G33" s="10">
        <v>3000</v>
      </c>
      <c r="H33" s="51">
        <v>0.08</v>
      </c>
    </row>
    <row r="34" spans="1:8">
      <c r="A34" s="9" t="s">
        <v>18</v>
      </c>
      <c r="B34" s="9" t="s">
        <v>27</v>
      </c>
      <c r="C34" s="9" t="s">
        <v>22</v>
      </c>
      <c r="D34" s="9" t="s">
        <v>28</v>
      </c>
      <c r="E34" s="9"/>
      <c r="F34" s="9" t="s">
        <v>13</v>
      </c>
      <c r="G34" s="10">
        <v>2000</v>
      </c>
      <c r="H34" s="51">
        <v>0.08</v>
      </c>
    </row>
    <row r="35" spans="1:8">
      <c r="A35" s="9" t="s">
        <v>18</v>
      </c>
      <c r="B35" s="9" t="s">
        <v>27</v>
      </c>
      <c r="C35" s="9" t="s">
        <v>22</v>
      </c>
      <c r="D35" s="9" t="s">
        <v>28</v>
      </c>
      <c r="E35" s="9"/>
      <c r="F35" s="9" t="s">
        <v>13</v>
      </c>
      <c r="G35" s="10">
        <v>4000</v>
      </c>
      <c r="H35" s="51">
        <v>0.08</v>
      </c>
    </row>
    <row r="36" spans="1:8">
      <c r="A36" s="9" t="s">
        <v>18</v>
      </c>
      <c r="B36" s="9" t="s">
        <v>29</v>
      </c>
      <c r="C36" s="9" t="s">
        <v>22</v>
      </c>
      <c r="D36" s="9" t="s">
        <v>30</v>
      </c>
      <c r="E36" s="9"/>
      <c r="F36" s="9" t="s">
        <v>13</v>
      </c>
      <c r="G36" s="10">
        <v>10000</v>
      </c>
      <c r="H36" s="51">
        <v>0.238</v>
      </c>
    </row>
    <row r="37" spans="1:8">
      <c r="A37" s="9" t="s">
        <v>18</v>
      </c>
      <c r="B37" s="9" t="s">
        <v>29</v>
      </c>
      <c r="C37" s="9" t="s">
        <v>22</v>
      </c>
      <c r="D37" s="9" t="s">
        <v>30</v>
      </c>
      <c r="E37" s="9"/>
      <c r="F37" s="9" t="s">
        <v>13</v>
      </c>
      <c r="G37" s="10">
        <v>10000</v>
      </c>
      <c r="H37" s="51">
        <v>0.238</v>
      </c>
    </row>
    <row r="38" spans="1:8">
      <c r="A38" s="9" t="s">
        <v>18</v>
      </c>
      <c r="B38" s="9" t="s">
        <v>29</v>
      </c>
      <c r="C38" s="9" t="s">
        <v>22</v>
      </c>
      <c r="D38" s="9" t="s">
        <v>30</v>
      </c>
      <c r="E38" s="9"/>
      <c r="F38" s="9" t="s">
        <v>13</v>
      </c>
      <c r="G38" s="10">
        <v>10000</v>
      </c>
      <c r="H38" s="51">
        <v>0.238</v>
      </c>
    </row>
    <row r="39" spans="1:8">
      <c r="A39" s="9" t="s">
        <v>18</v>
      </c>
      <c r="B39" s="9" t="s">
        <v>29</v>
      </c>
      <c r="C39" s="9" t="s">
        <v>22</v>
      </c>
      <c r="D39" s="9" t="s">
        <v>30</v>
      </c>
      <c r="E39" s="9"/>
      <c r="F39" s="9" t="s">
        <v>13</v>
      </c>
      <c r="G39" s="10">
        <v>3000</v>
      </c>
      <c r="H39" s="51">
        <v>0.238</v>
      </c>
    </row>
    <row r="40" spans="1:8">
      <c r="A40" s="9" t="s">
        <v>18</v>
      </c>
      <c r="B40" s="9" t="s">
        <v>29</v>
      </c>
      <c r="C40" s="9" t="s">
        <v>22</v>
      </c>
      <c r="D40" s="9" t="s">
        <v>30</v>
      </c>
      <c r="E40" s="9"/>
      <c r="F40" s="9" t="s">
        <v>13</v>
      </c>
      <c r="G40" s="10">
        <v>16000</v>
      </c>
      <c r="H40" s="51">
        <v>0.238</v>
      </c>
    </row>
    <row r="41" spans="1:8">
      <c r="A41" s="9" t="s">
        <v>18</v>
      </c>
      <c r="B41" s="9" t="s">
        <v>29</v>
      </c>
      <c r="C41" s="9" t="s">
        <v>22</v>
      </c>
      <c r="D41" s="9" t="s">
        <v>30</v>
      </c>
      <c r="E41" s="9"/>
      <c r="F41" s="9" t="s">
        <v>13</v>
      </c>
      <c r="G41" s="10">
        <v>11000</v>
      </c>
      <c r="H41" s="51">
        <v>0.238</v>
      </c>
    </row>
    <row r="42" spans="1:8">
      <c r="A42" s="9" t="s">
        <v>18</v>
      </c>
      <c r="B42" s="9" t="s">
        <v>29</v>
      </c>
      <c r="C42" s="9" t="s">
        <v>22</v>
      </c>
      <c r="D42" s="9" t="s">
        <v>30</v>
      </c>
      <c r="E42" s="9"/>
      <c r="F42" s="9" t="s">
        <v>13</v>
      </c>
      <c r="G42" s="10">
        <v>16000</v>
      </c>
      <c r="H42" s="51">
        <v>0.238</v>
      </c>
    </row>
    <row r="43" spans="1:8">
      <c r="A43" s="9" t="s">
        <v>18</v>
      </c>
      <c r="B43" s="9" t="s">
        <v>29</v>
      </c>
      <c r="C43" s="9" t="s">
        <v>22</v>
      </c>
      <c r="D43" s="9" t="s">
        <v>30</v>
      </c>
      <c r="E43" s="9"/>
      <c r="F43" s="9" t="s">
        <v>13</v>
      </c>
      <c r="G43" s="10">
        <v>5000</v>
      </c>
      <c r="H43" s="51">
        <v>0.238</v>
      </c>
    </row>
    <row r="44" spans="1:8">
      <c r="A44" s="9" t="s">
        <v>9</v>
      </c>
      <c r="B44" s="9" t="s">
        <v>29</v>
      </c>
      <c r="C44" s="9" t="s">
        <v>22</v>
      </c>
      <c r="D44" s="9" t="s">
        <v>30</v>
      </c>
      <c r="E44" s="9"/>
      <c r="F44" s="9" t="s">
        <v>13</v>
      </c>
      <c r="G44" s="10">
        <v>10000</v>
      </c>
      <c r="H44" s="51">
        <v>0.23</v>
      </c>
    </row>
    <row r="45" spans="1:8">
      <c r="A45" s="9" t="s">
        <v>18</v>
      </c>
      <c r="B45" s="9" t="s">
        <v>29</v>
      </c>
      <c r="C45" s="9" t="s">
        <v>22</v>
      </c>
      <c r="D45" s="9" t="s">
        <v>30</v>
      </c>
      <c r="E45" s="9"/>
      <c r="F45" s="9" t="s">
        <v>13</v>
      </c>
      <c r="G45" s="10">
        <v>15000</v>
      </c>
      <c r="H45" s="51">
        <v>0.238</v>
      </c>
    </row>
    <row r="46" spans="1:8">
      <c r="A46" s="9" t="s">
        <v>18</v>
      </c>
      <c r="B46" s="9" t="s">
        <v>29</v>
      </c>
      <c r="C46" s="9" t="s">
        <v>22</v>
      </c>
      <c r="D46" s="9" t="s">
        <v>30</v>
      </c>
      <c r="E46" s="9"/>
      <c r="F46" s="9" t="s">
        <v>13</v>
      </c>
      <c r="G46" s="10">
        <v>10000</v>
      </c>
      <c r="H46" s="51">
        <v>0.238</v>
      </c>
    </row>
    <row r="47" spans="1:8">
      <c r="A47" s="9" t="s">
        <v>9</v>
      </c>
      <c r="B47" s="9" t="s">
        <v>29</v>
      </c>
      <c r="C47" s="9" t="s">
        <v>22</v>
      </c>
      <c r="D47" s="9" t="s">
        <v>30</v>
      </c>
      <c r="E47" s="9"/>
      <c r="F47" s="9" t="s">
        <v>13</v>
      </c>
      <c r="G47" s="10">
        <v>5000</v>
      </c>
      <c r="H47" s="51">
        <v>0.2</v>
      </c>
    </row>
    <row r="48" spans="1:8">
      <c r="A48" s="9" t="s">
        <v>18</v>
      </c>
      <c r="B48" s="9" t="s">
        <v>29</v>
      </c>
      <c r="C48" s="9" t="s">
        <v>22</v>
      </c>
      <c r="D48" s="9" t="s">
        <v>30</v>
      </c>
      <c r="E48" s="9"/>
      <c r="F48" s="9" t="s">
        <v>13</v>
      </c>
      <c r="G48" s="10">
        <v>3000</v>
      </c>
      <c r="H48" s="51">
        <v>0.24</v>
      </c>
    </row>
    <row r="49" spans="1:8">
      <c r="A49" s="9" t="s">
        <v>18</v>
      </c>
      <c r="B49" s="9" t="s">
        <v>29</v>
      </c>
      <c r="C49" s="9" t="s">
        <v>22</v>
      </c>
      <c r="D49" s="9" t="s">
        <v>30</v>
      </c>
      <c r="E49" s="9"/>
      <c r="F49" s="9" t="s">
        <v>13</v>
      </c>
      <c r="G49" s="10">
        <v>10000</v>
      </c>
      <c r="H49" s="51">
        <v>0.24</v>
      </c>
    </row>
    <row r="50" spans="1:8">
      <c r="A50" s="9" t="s">
        <v>18</v>
      </c>
      <c r="B50" s="9" t="s">
        <v>29</v>
      </c>
      <c r="C50" s="9" t="s">
        <v>22</v>
      </c>
      <c r="D50" s="9" t="s">
        <v>30</v>
      </c>
      <c r="E50" s="9"/>
      <c r="F50" s="9" t="s">
        <v>13</v>
      </c>
      <c r="G50" s="10">
        <v>3000</v>
      </c>
      <c r="H50" s="51">
        <v>0.24</v>
      </c>
    </row>
    <row r="51" spans="1:8">
      <c r="A51" s="9" t="s">
        <v>18</v>
      </c>
      <c r="B51" s="9" t="s">
        <v>29</v>
      </c>
      <c r="C51" s="9" t="s">
        <v>22</v>
      </c>
      <c r="D51" s="9" t="s">
        <v>30</v>
      </c>
      <c r="E51" s="9"/>
      <c r="F51" s="9" t="s">
        <v>13</v>
      </c>
      <c r="G51" s="10">
        <v>3000</v>
      </c>
      <c r="H51" s="51">
        <v>0.24</v>
      </c>
    </row>
    <row r="52" spans="1:8">
      <c r="A52" s="9" t="s">
        <v>18</v>
      </c>
      <c r="B52" s="9" t="s">
        <v>29</v>
      </c>
      <c r="C52" s="9" t="s">
        <v>22</v>
      </c>
      <c r="D52" s="9" t="s">
        <v>30</v>
      </c>
      <c r="E52" s="9"/>
      <c r="F52" s="9" t="s">
        <v>13</v>
      </c>
      <c r="G52" s="10">
        <v>4000</v>
      </c>
      <c r="H52" s="51">
        <v>0.24</v>
      </c>
    </row>
    <row r="53" spans="1:8">
      <c r="A53" s="9" t="s">
        <v>18</v>
      </c>
      <c r="B53" s="9" t="s">
        <v>29</v>
      </c>
      <c r="C53" s="9" t="s">
        <v>22</v>
      </c>
      <c r="D53" s="9" t="s">
        <v>30</v>
      </c>
      <c r="E53" s="9"/>
      <c r="F53" s="9" t="s">
        <v>13</v>
      </c>
      <c r="G53" s="10">
        <v>10000</v>
      </c>
      <c r="H53" s="51">
        <v>0.24</v>
      </c>
    </row>
    <row r="54" spans="1:8">
      <c r="A54" s="9" t="s">
        <v>18</v>
      </c>
      <c r="B54" s="9" t="s">
        <v>29</v>
      </c>
      <c r="C54" s="9" t="s">
        <v>22</v>
      </c>
      <c r="D54" s="9" t="s">
        <v>30</v>
      </c>
      <c r="E54" s="9"/>
      <c r="F54" s="9" t="s">
        <v>13</v>
      </c>
      <c r="G54" s="10">
        <v>1000</v>
      </c>
      <c r="H54" s="51">
        <v>0.24</v>
      </c>
    </row>
    <row r="55" spans="1:8">
      <c r="A55" s="9" t="s">
        <v>18</v>
      </c>
      <c r="B55" s="9" t="s">
        <v>29</v>
      </c>
      <c r="C55" s="9" t="s">
        <v>22</v>
      </c>
      <c r="D55" s="9" t="s">
        <v>30</v>
      </c>
      <c r="E55" s="9"/>
      <c r="F55" s="9" t="s">
        <v>13</v>
      </c>
      <c r="G55" s="10">
        <v>5000</v>
      </c>
      <c r="H55" s="51">
        <v>0.24</v>
      </c>
    </row>
    <row r="56" spans="1:8">
      <c r="A56" s="9" t="s">
        <v>18</v>
      </c>
      <c r="B56" s="9" t="s">
        <v>29</v>
      </c>
      <c r="C56" s="9" t="s">
        <v>22</v>
      </c>
      <c r="D56" s="9" t="s">
        <v>30</v>
      </c>
      <c r="E56" s="9"/>
      <c r="F56" s="9" t="s">
        <v>13</v>
      </c>
      <c r="G56" s="10">
        <v>5000</v>
      </c>
      <c r="H56" s="51">
        <v>0.24</v>
      </c>
    </row>
    <row r="57" spans="1:8">
      <c r="A57" s="9" t="s">
        <v>18</v>
      </c>
      <c r="B57" s="9" t="s">
        <v>29</v>
      </c>
      <c r="C57" s="9" t="s">
        <v>22</v>
      </c>
      <c r="D57" s="9" t="s">
        <v>30</v>
      </c>
      <c r="E57" s="9"/>
      <c r="F57" s="9" t="s">
        <v>13</v>
      </c>
      <c r="G57" s="10">
        <v>11000</v>
      </c>
      <c r="H57" s="51">
        <v>0.24</v>
      </c>
    </row>
    <row r="58" spans="1:8">
      <c r="A58" s="9" t="s">
        <v>18</v>
      </c>
      <c r="B58" s="9" t="s">
        <v>31</v>
      </c>
      <c r="C58" s="9" t="s">
        <v>22</v>
      </c>
      <c r="D58" s="9" t="s">
        <v>32</v>
      </c>
      <c r="E58" s="9"/>
      <c r="F58" s="9" t="s">
        <v>13</v>
      </c>
      <c r="G58" s="10">
        <v>1000</v>
      </c>
      <c r="H58" s="51">
        <v>0.38</v>
      </c>
    </row>
    <row r="59" spans="1:8">
      <c r="A59" s="9" t="s">
        <v>18</v>
      </c>
      <c r="B59" s="9" t="s">
        <v>33</v>
      </c>
      <c r="C59" s="9" t="s">
        <v>22</v>
      </c>
      <c r="D59" s="9" t="s">
        <v>34</v>
      </c>
      <c r="E59" s="9"/>
      <c r="F59" s="9" t="s">
        <v>13</v>
      </c>
      <c r="G59" s="10">
        <v>700</v>
      </c>
      <c r="H59" s="51">
        <v>0.069</v>
      </c>
    </row>
    <row r="60" spans="1:8">
      <c r="A60" s="9" t="s">
        <v>18</v>
      </c>
      <c r="B60" s="9" t="s">
        <v>33</v>
      </c>
      <c r="C60" s="9" t="s">
        <v>22</v>
      </c>
      <c r="D60" s="9" t="s">
        <v>34</v>
      </c>
      <c r="E60" s="9"/>
      <c r="F60" s="9" t="s">
        <v>13</v>
      </c>
      <c r="G60" s="10">
        <v>1000</v>
      </c>
      <c r="H60" s="51">
        <v>0.069</v>
      </c>
    </row>
    <row r="61" spans="1:8">
      <c r="A61" s="9" t="s">
        <v>18</v>
      </c>
      <c r="B61" s="9" t="s">
        <v>33</v>
      </c>
      <c r="C61" s="9" t="s">
        <v>22</v>
      </c>
      <c r="D61" s="9" t="s">
        <v>34</v>
      </c>
      <c r="E61" s="9"/>
      <c r="F61" s="9" t="s">
        <v>13</v>
      </c>
      <c r="G61" s="10">
        <v>3000</v>
      </c>
      <c r="H61" s="51">
        <v>0.069</v>
      </c>
    </row>
    <row r="62" spans="1:8">
      <c r="A62" s="9" t="s">
        <v>18</v>
      </c>
      <c r="B62" s="9" t="s">
        <v>33</v>
      </c>
      <c r="C62" s="9" t="s">
        <v>22</v>
      </c>
      <c r="D62" s="9" t="s">
        <v>34</v>
      </c>
      <c r="E62" s="9"/>
      <c r="F62" s="9" t="s">
        <v>13</v>
      </c>
      <c r="G62" s="10">
        <v>2000</v>
      </c>
      <c r="H62" s="51">
        <v>0.069</v>
      </c>
    </row>
    <row r="63" spans="1:8">
      <c r="A63" s="9" t="s">
        <v>18</v>
      </c>
      <c r="B63" s="9" t="s">
        <v>33</v>
      </c>
      <c r="C63" s="9" t="s">
        <v>22</v>
      </c>
      <c r="D63" s="9" t="s">
        <v>34</v>
      </c>
      <c r="E63" s="9"/>
      <c r="F63" s="9" t="s">
        <v>13</v>
      </c>
      <c r="G63" s="10">
        <v>1000</v>
      </c>
      <c r="H63" s="51">
        <v>0.069</v>
      </c>
    </row>
    <row r="64" spans="1:8">
      <c r="A64" s="9" t="s">
        <v>18</v>
      </c>
      <c r="B64" s="9" t="s">
        <v>33</v>
      </c>
      <c r="C64" s="9" t="s">
        <v>22</v>
      </c>
      <c r="D64" s="9" t="s">
        <v>34</v>
      </c>
      <c r="E64" s="9"/>
      <c r="F64" s="9" t="s">
        <v>13</v>
      </c>
      <c r="G64" s="10">
        <v>1000</v>
      </c>
      <c r="H64" s="51">
        <v>0.07</v>
      </c>
    </row>
    <row r="65" spans="1:8">
      <c r="A65" s="9" t="s">
        <v>18</v>
      </c>
      <c r="B65" s="9" t="s">
        <v>33</v>
      </c>
      <c r="C65" s="9" t="s">
        <v>22</v>
      </c>
      <c r="D65" s="9" t="s">
        <v>34</v>
      </c>
      <c r="E65" s="9"/>
      <c r="F65" s="9" t="s">
        <v>13</v>
      </c>
      <c r="G65" s="10">
        <v>1000</v>
      </c>
      <c r="H65" s="51">
        <v>0.07</v>
      </c>
    </row>
    <row r="66" spans="1:8">
      <c r="A66" s="9" t="s">
        <v>18</v>
      </c>
      <c r="B66" s="9" t="s">
        <v>35</v>
      </c>
      <c r="C66" s="9" t="s">
        <v>22</v>
      </c>
      <c r="D66" s="9" t="s">
        <v>36</v>
      </c>
      <c r="E66" s="9"/>
      <c r="F66" s="9" t="s">
        <v>13</v>
      </c>
      <c r="G66" s="10">
        <v>2000</v>
      </c>
      <c r="H66" s="51">
        <v>0.397</v>
      </c>
    </row>
    <row r="67" spans="1:8">
      <c r="A67" s="9" t="s">
        <v>18</v>
      </c>
      <c r="B67" s="9" t="s">
        <v>35</v>
      </c>
      <c r="C67" s="9" t="s">
        <v>22</v>
      </c>
      <c r="D67" s="9" t="s">
        <v>36</v>
      </c>
      <c r="E67" s="9"/>
      <c r="F67" s="9" t="s">
        <v>13</v>
      </c>
      <c r="G67" s="10">
        <v>2000</v>
      </c>
      <c r="H67" s="51">
        <v>0.4</v>
      </c>
    </row>
    <row r="68" spans="1:8">
      <c r="A68" s="9" t="s">
        <v>18</v>
      </c>
      <c r="B68" s="9" t="s">
        <v>35</v>
      </c>
      <c r="C68" s="9" t="s">
        <v>22</v>
      </c>
      <c r="D68" s="9" t="s">
        <v>36</v>
      </c>
      <c r="E68" s="9"/>
      <c r="F68" s="9" t="s">
        <v>13</v>
      </c>
      <c r="G68" s="10">
        <v>2000</v>
      </c>
      <c r="H68" s="51">
        <v>0.4</v>
      </c>
    </row>
    <row r="69" spans="1:8">
      <c r="A69" s="9" t="s">
        <v>9</v>
      </c>
      <c r="B69" s="9" t="s">
        <v>37</v>
      </c>
      <c r="C69" s="9" t="s">
        <v>38</v>
      </c>
      <c r="D69" s="9" t="s">
        <v>39</v>
      </c>
      <c r="E69" s="9"/>
      <c r="F69" s="9" t="s">
        <v>13</v>
      </c>
      <c r="G69" s="10">
        <v>65000</v>
      </c>
      <c r="H69" s="51">
        <v>0.22</v>
      </c>
    </row>
    <row r="70" spans="1:8">
      <c r="A70" s="9" t="s">
        <v>9</v>
      </c>
      <c r="B70" s="9" t="s">
        <v>37</v>
      </c>
      <c r="C70" s="9" t="s">
        <v>38</v>
      </c>
      <c r="D70" s="9" t="s">
        <v>39</v>
      </c>
      <c r="E70" s="9"/>
      <c r="F70" s="9" t="s">
        <v>13</v>
      </c>
      <c r="G70" s="10">
        <v>65000</v>
      </c>
      <c r="H70" s="51">
        <v>0.22</v>
      </c>
    </row>
    <row r="71" spans="1:8">
      <c r="A71" s="9" t="s">
        <v>9</v>
      </c>
      <c r="B71" s="9" t="s">
        <v>37</v>
      </c>
      <c r="C71" s="9" t="s">
        <v>38</v>
      </c>
      <c r="D71" s="9" t="s">
        <v>39</v>
      </c>
      <c r="E71" s="9"/>
      <c r="F71" s="9" t="s">
        <v>13</v>
      </c>
      <c r="G71" s="10">
        <v>65000</v>
      </c>
      <c r="H71" s="51">
        <v>0.22</v>
      </c>
    </row>
    <row r="72" spans="1:8">
      <c r="A72" s="9" t="s">
        <v>18</v>
      </c>
      <c r="B72" s="9" t="s">
        <v>37</v>
      </c>
      <c r="C72" s="9" t="s">
        <v>38</v>
      </c>
      <c r="D72" s="9" t="s">
        <v>39</v>
      </c>
      <c r="E72" s="9"/>
      <c r="F72" s="9" t="s">
        <v>13</v>
      </c>
      <c r="G72" s="10">
        <v>72000</v>
      </c>
      <c r="H72" s="51">
        <v>0.258</v>
      </c>
    </row>
    <row r="73" spans="1:8">
      <c r="A73" s="9" t="s">
        <v>18</v>
      </c>
      <c r="B73" s="9" t="s">
        <v>37</v>
      </c>
      <c r="C73" s="9" t="s">
        <v>38</v>
      </c>
      <c r="D73" s="9" t="s">
        <v>39</v>
      </c>
      <c r="E73" s="9"/>
      <c r="F73" s="9" t="s">
        <v>13</v>
      </c>
      <c r="G73" s="10">
        <v>30000</v>
      </c>
      <c r="H73" s="51">
        <v>0.258</v>
      </c>
    </row>
    <row r="74" spans="1:8">
      <c r="A74" s="9" t="s">
        <v>9</v>
      </c>
      <c r="B74" s="9" t="s">
        <v>37</v>
      </c>
      <c r="C74" s="9" t="s">
        <v>38</v>
      </c>
      <c r="D74" s="9" t="s">
        <v>39</v>
      </c>
      <c r="E74" s="9"/>
      <c r="F74" s="9" t="s">
        <v>13</v>
      </c>
      <c r="G74" s="10">
        <v>35000</v>
      </c>
      <c r="H74" s="51">
        <v>0.22</v>
      </c>
    </row>
    <row r="75" spans="1:8">
      <c r="A75" s="9" t="s">
        <v>18</v>
      </c>
      <c r="B75" s="9" t="s">
        <v>37</v>
      </c>
      <c r="C75" s="9" t="s">
        <v>38</v>
      </c>
      <c r="D75" s="9" t="s">
        <v>39</v>
      </c>
      <c r="E75" s="9"/>
      <c r="F75" s="9" t="s">
        <v>13</v>
      </c>
      <c r="G75" s="10">
        <v>45000</v>
      </c>
      <c r="H75" s="51">
        <v>0.258</v>
      </c>
    </row>
    <row r="76" spans="1:8">
      <c r="A76" s="9" t="s">
        <v>9</v>
      </c>
      <c r="B76" s="9" t="s">
        <v>37</v>
      </c>
      <c r="C76" s="9" t="s">
        <v>38</v>
      </c>
      <c r="D76" s="9" t="s">
        <v>39</v>
      </c>
      <c r="E76" s="9"/>
      <c r="F76" s="9" t="s">
        <v>13</v>
      </c>
      <c r="G76" s="10">
        <v>30000</v>
      </c>
      <c r="H76" s="51">
        <v>0.22</v>
      </c>
    </row>
    <row r="77" spans="1:8">
      <c r="A77" s="9" t="s">
        <v>18</v>
      </c>
      <c r="B77" s="9" t="s">
        <v>37</v>
      </c>
      <c r="C77" s="9" t="s">
        <v>38</v>
      </c>
      <c r="D77" s="9" t="s">
        <v>39</v>
      </c>
      <c r="E77" s="9"/>
      <c r="F77" s="9" t="s">
        <v>13</v>
      </c>
      <c r="G77" s="10">
        <v>34000</v>
      </c>
      <c r="H77" s="51">
        <v>0.26</v>
      </c>
    </row>
    <row r="78" spans="1:8">
      <c r="A78" s="9" t="s">
        <v>9</v>
      </c>
      <c r="B78" s="9" t="s">
        <v>37</v>
      </c>
      <c r="C78" s="9" t="s">
        <v>38</v>
      </c>
      <c r="D78" s="9" t="s">
        <v>39</v>
      </c>
      <c r="E78" s="9"/>
      <c r="F78" s="9" t="s">
        <v>13</v>
      </c>
      <c r="G78" s="10">
        <v>30000</v>
      </c>
      <c r="H78" s="51">
        <v>0.22</v>
      </c>
    </row>
    <row r="79" spans="1:8">
      <c r="A79" s="9" t="s">
        <v>40</v>
      </c>
      <c r="B79" s="9" t="s">
        <v>41</v>
      </c>
      <c r="C79" s="9" t="s">
        <v>38</v>
      </c>
      <c r="D79" s="9" t="s">
        <v>42</v>
      </c>
      <c r="E79" s="9"/>
      <c r="F79" s="9" t="s">
        <v>13</v>
      </c>
      <c r="G79" s="10">
        <v>6000</v>
      </c>
      <c r="H79" s="51">
        <v>0.43</v>
      </c>
    </row>
    <row r="80" spans="1:8">
      <c r="A80" s="9" t="s">
        <v>40</v>
      </c>
      <c r="B80" s="9" t="s">
        <v>41</v>
      </c>
      <c r="C80" s="9" t="s">
        <v>38</v>
      </c>
      <c r="D80" s="9" t="s">
        <v>42</v>
      </c>
      <c r="E80" s="9"/>
      <c r="F80" s="9" t="s">
        <v>13</v>
      </c>
      <c r="G80" s="10">
        <v>10000</v>
      </c>
      <c r="H80" s="51">
        <v>0.43</v>
      </c>
    </row>
    <row r="81" spans="1:8">
      <c r="A81" s="9" t="s">
        <v>40</v>
      </c>
      <c r="B81" s="9" t="s">
        <v>41</v>
      </c>
      <c r="C81" s="9" t="s">
        <v>38</v>
      </c>
      <c r="D81" s="9" t="s">
        <v>42</v>
      </c>
      <c r="E81" s="9"/>
      <c r="F81" s="9" t="s">
        <v>13</v>
      </c>
      <c r="G81" s="10">
        <v>4000</v>
      </c>
      <c r="H81" s="51">
        <v>0.43</v>
      </c>
    </row>
    <row r="82" spans="1:8">
      <c r="A82" s="9" t="s">
        <v>43</v>
      </c>
      <c r="B82" s="9" t="s">
        <v>41</v>
      </c>
      <c r="C82" s="9" t="s">
        <v>38</v>
      </c>
      <c r="D82" s="9" t="s">
        <v>42</v>
      </c>
      <c r="E82" s="9"/>
      <c r="F82" s="9" t="s">
        <v>13</v>
      </c>
      <c r="G82" s="10">
        <v>10000</v>
      </c>
      <c r="H82" s="51">
        <v>0.59</v>
      </c>
    </row>
    <row r="83" spans="1:8">
      <c r="A83" s="9" t="s">
        <v>40</v>
      </c>
      <c r="B83" s="9" t="s">
        <v>41</v>
      </c>
      <c r="C83" s="9" t="s">
        <v>38</v>
      </c>
      <c r="D83" s="9" t="s">
        <v>42</v>
      </c>
      <c r="E83" s="9"/>
      <c r="F83" s="9" t="s">
        <v>13</v>
      </c>
      <c r="G83" s="10">
        <v>4000</v>
      </c>
      <c r="H83" s="51">
        <v>0.43</v>
      </c>
    </row>
    <row r="84" spans="1:8">
      <c r="A84" s="9" t="s">
        <v>40</v>
      </c>
      <c r="B84" s="9" t="s">
        <v>41</v>
      </c>
      <c r="C84" s="9" t="s">
        <v>38</v>
      </c>
      <c r="D84" s="9" t="s">
        <v>42</v>
      </c>
      <c r="E84" s="9"/>
      <c r="F84" s="9" t="s">
        <v>13</v>
      </c>
      <c r="G84" s="10">
        <v>7000</v>
      </c>
      <c r="H84" s="51">
        <v>0.43</v>
      </c>
    </row>
    <row r="85" spans="1:8">
      <c r="A85" s="9" t="s">
        <v>43</v>
      </c>
      <c r="B85" s="9" t="s">
        <v>41</v>
      </c>
      <c r="C85" s="9" t="s">
        <v>38</v>
      </c>
      <c r="D85" s="9" t="s">
        <v>42</v>
      </c>
      <c r="E85" s="9"/>
      <c r="F85" s="9" t="s">
        <v>13</v>
      </c>
      <c r="G85" s="10">
        <v>10000</v>
      </c>
      <c r="H85" s="51">
        <v>0.59</v>
      </c>
    </row>
    <row r="86" spans="1:8">
      <c r="A86" s="9" t="s">
        <v>18</v>
      </c>
      <c r="B86" s="9" t="s">
        <v>44</v>
      </c>
      <c r="C86" s="9" t="s">
        <v>38</v>
      </c>
      <c r="D86" s="9" t="s">
        <v>45</v>
      </c>
      <c r="E86" s="9"/>
      <c r="F86" s="9" t="s">
        <v>13</v>
      </c>
      <c r="G86" s="10">
        <v>1000</v>
      </c>
      <c r="H86" s="51">
        <v>0.2</v>
      </c>
    </row>
    <row r="87" spans="1:8">
      <c r="A87" s="9" t="s">
        <v>18</v>
      </c>
      <c r="B87" s="9" t="s">
        <v>44</v>
      </c>
      <c r="C87" s="9" t="s">
        <v>38</v>
      </c>
      <c r="D87" s="9" t="s">
        <v>45</v>
      </c>
      <c r="E87" s="9"/>
      <c r="F87" s="9" t="s">
        <v>13</v>
      </c>
      <c r="G87" s="10">
        <v>5000</v>
      </c>
      <c r="H87" s="51">
        <v>0.2</v>
      </c>
    </row>
    <row r="88" spans="1:8">
      <c r="A88" s="9" t="s">
        <v>43</v>
      </c>
      <c r="B88" s="9" t="s">
        <v>46</v>
      </c>
      <c r="C88" s="9" t="s">
        <v>38</v>
      </c>
      <c r="D88" s="9" t="s">
        <v>47</v>
      </c>
      <c r="E88" s="9"/>
      <c r="F88" s="9" t="s">
        <v>13</v>
      </c>
      <c r="G88" s="10">
        <v>1000</v>
      </c>
      <c r="H88" s="51">
        <v>0.17</v>
      </c>
    </row>
    <row r="89" spans="1:8">
      <c r="A89" s="9" t="s">
        <v>43</v>
      </c>
      <c r="B89" s="9" t="s">
        <v>48</v>
      </c>
      <c r="C89" s="9" t="s">
        <v>38</v>
      </c>
      <c r="D89" s="9" t="s">
        <v>49</v>
      </c>
      <c r="E89" s="9"/>
      <c r="F89" s="9" t="s">
        <v>13</v>
      </c>
      <c r="G89" s="10">
        <v>1000</v>
      </c>
      <c r="H89" s="51">
        <v>2.75</v>
      </c>
    </row>
    <row r="90" spans="1:8">
      <c r="A90" s="9" t="s">
        <v>43</v>
      </c>
      <c r="B90" s="9" t="s">
        <v>50</v>
      </c>
      <c r="C90" s="9" t="s">
        <v>38</v>
      </c>
      <c r="D90" s="9" t="s">
        <v>51</v>
      </c>
      <c r="E90" s="9"/>
      <c r="F90" s="9" t="s">
        <v>13</v>
      </c>
      <c r="G90" s="10">
        <v>3000</v>
      </c>
      <c r="H90" s="51">
        <v>0.65</v>
      </c>
    </row>
    <row r="91" spans="1:8">
      <c r="A91" s="9" t="s">
        <v>43</v>
      </c>
      <c r="B91" s="9" t="s">
        <v>50</v>
      </c>
      <c r="C91" s="9" t="s">
        <v>38</v>
      </c>
      <c r="D91" s="9" t="s">
        <v>51</v>
      </c>
      <c r="E91" s="9"/>
      <c r="F91" s="9" t="s">
        <v>13</v>
      </c>
      <c r="G91" s="10">
        <v>2000</v>
      </c>
      <c r="H91" s="51">
        <v>0.65</v>
      </c>
    </row>
    <row r="92" spans="1:8">
      <c r="A92" s="9" t="s">
        <v>43</v>
      </c>
      <c r="B92" s="9" t="s">
        <v>50</v>
      </c>
      <c r="C92" s="9" t="s">
        <v>38</v>
      </c>
      <c r="D92" s="9" t="s">
        <v>51</v>
      </c>
      <c r="E92" s="9"/>
      <c r="F92" s="9" t="s">
        <v>13</v>
      </c>
      <c r="G92" s="10">
        <v>1000</v>
      </c>
      <c r="H92" s="51">
        <v>0.65</v>
      </c>
    </row>
    <row r="93" spans="1:8">
      <c r="A93" s="9" t="s">
        <v>43</v>
      </c>
      <c r="B93" s="9" t="s">
        <v>50</v>
      </c>
      <c r="C93" s="9" t="s">
        <v>38</v>
      </c>
      <c r="D93" s="9" t="s">
        <v>51</v>
      </c>
      <c r="E93" s="9"/>
      <c r="F93" s="9" t="s">
        <v>13</v>
      </c>
      <c r="G93" s="10">
        <v>1000</v>
      </c>
      <c r="H93" s="51">
        <v>0.65</v>
      </c>
    </row>
    <row r="94" spans="1:8">
      <c r="A94" s="9" t="s">
        <v>43</v>
      </c>
      <c r="B94" s="9" t="s">
        <v>50</v>
      </c>
      <c r="C94" s="9" t="s">
        <v>38</v>
      </c>
      <c r="D94" s="9" t="s">
        <v>51</v>
      </c>
      <c r="E94" s="9"/>
      <c r="F94" s="9" t="s">
        <v>13</v>
      </c>
      <c r="G94" s="10">
        <v>1000</v>
      </c>
      <c r="H94" s="51">
        <v>0.65</v>
      </c>
    </row>
    <row r="95" spans="1:8">
      <c r="A95" s="9" t="s">
        <v>43</v>
      </c>
      <c r="B95" s="9" t="s">
        <v>50</v>
      </c>
      <c r="C95" s="9" t="s">
        <v>38</v>
      </c>
      <c r="D95" s="9" t="s">
        <v>51</v>
      </c>
      <c r="E95" s="9"/>
      <c r="F95" s="9" t="s">
        <v>13</v>
      </c>
      <c r="G95" s="10">
        <v>1000</v>
      </c>
      <c r="H95" s="51">
        <v>0.65</v>
      </c>
    </row>
    <row r="96" spans="1:8">
      <c r="A96" s="9" t="s">
        <v>43</v>
      </c>
      <c r="B96" s="9" t="s">
        <v>50</v>
      </c>
      <c r="C96" s="9" t="s">
        <v>38</v>
      </c>
      <c r="D96" s="9" t="s">
        <v>51</v>
      </c>
      <c r="E96" s="9"/>
      <c r="F96" s="9" t="s">
        <v>13</v>
      </c>
      <c r="G96" s="10">
        <v>1000</v>
      </c>
      <c r="H96" s="51">
        <v>0.65</v>
      </c>
    </row>
    <row r="97" spans="1:8">
      <c r="A97" s="9" t="s">
        <v>43</v>
      </c>
      <c r="B97" s="9" t="s">
        <v>50</v>
      </c>
      <c r="C97" s="9" t="s">
        <v>38</v>
      </c>
      <c r="D97" s="9" t="s">
        <v>51</v>
      </c>
      <c r="E97" s="9"/>
      <c r="F97" s="9" t="s">
        <v>13</v>
      </c>
      <c r="G97" s="10">
        <v>1000</v>
      </c>
      <c r="H97" s="51">
        <v>0.65</v>
      </c>
    </row>
    <row r="98" spans="1:8">
      <c r="A98" s="9" t="s">
        <v>18</v>
      </c>
      <c r="B98" s="9" t="s">
        <v>52</v>
      </c>
      <c r="C98" s="9" t="s">
        <v>38</v>
      </c>
      <c r="D98" s="9" t="s">
        <v>53</v>
      </c>
      <c r="E98" s="9"/>
      <c r="F98" s="9" t="s">
        <v>13</v>
      </c>
      <c r="G98" s="10">
        <v>2000</v>
      </c>
      <c r="H98" s="51">
        <v>0.24</v>
      </c>
    </row>
    <row r="99" spans="1:8">
      <c r="A99" s="9" t="s">
        <v>18</v>
      </c>
      <c r="B99" s="9" t="s">
        <v>52</v>
      </c>
      <c r="C99" s="9" t="s">
        <v>38</v>
      </c>
      <c r="D99" s="9" t="s">
        <v>53</v>
      </c>
      <c r="E99" s="9"/>
      <c r="F99" s="9" t="s">
        <v>13</v>
      </c>
      <c r="G99" s="10">
        <v>1000</v>
      </c>
      <c r="H99" s="51">
        <v>0.24</v>
      </c>
    </row>
    <row r="100" spans="1:8">
      <c r="A100" s="9" t="s">
        <v>43</v>
      </c>
      <c r="B100" s="9" t="s">
        <v>54</v>
      </c>
      <c r="C100" s="9" t="s">
        <v>38</v>
      </c>
      <c r="D100" s="9" t="s">
        <v>55</v>
      </c>
      <c r="E100" s="9"/>
      <c r="F100" s="9" t="s">
        <v>13</v>
      </c>
      <c r="G100" s="10">
        <v>200</v>
      </c>
      <c r="H100" s="51">
        <v>0.3</v>
      </c>
    </row>
    <row r="101" spans="1:8">
      <c r="A101" s="9" t="s">
        <v>56</v>
      </c>
      <c r="B101" s="9" t="s">
        <v>57</v>
      </c>
      <c r="C101" s="9" t="s">
        <v>58</v>
      </c>
      <c r="D101" s="9" t="s">
        <v>59</v>
      </c>
      <c r="E101" s="9" t="s">
        <v>60</v>
      </c>
      <c r="F101" s="9" t="s">
        <v>13</v>
      </c>
      <c r="G101" s="10">
        <v>30000</v>
      </c>
      <c r="H101" s="51">
        <v>0.739</v>
      </c>
    </row>
    <row r="102" spans="1:8">
      <c r="A102" s="9" t="s">
        <v>56</v>
      </c>
      <c r="B102" s="9" t="s">
        <v>57</v>
      </c>
      <c r="C102" s="9" t="s">
        <v>58</v>
      </c>
      <c r="D102" s="9" t="s">
        <v>59</v>
      </c>
      <c r="E102" s="9" t="s">
        <v>60</v>
      </c>
      <c r="F102" s="9" t="s">
        <v>13</v>
      </c>
      <c r="G102" s="10">
        <v>32000</v>
      </c>
      <c r="H102" s="51">
        <v>0.739</v>
      </c>
    </row>
    <row r="103" spans="1:8">
      <c r="A103" s="9" t="s">
        <v>56</v>
      </c>
      <c r="B103" s="9" t="s">
        <v>57</v>
      </c>
      <c r="C103" s="9" t="s">
        <v>58</v>
      </c>
      <c r="D103" s="9" t="s">
        <v>59</v>
      </c>
      <c r="E103" s="9" t="s">
        <v>60</v>
      </c>
      <c r="F103" s="9" t="s">
        <v>13</v>
      </c>
      <c r="G103" s="10">
        <v>64000</v>
      </c>
      <c r="H103" s="51">
        <v>0.739</v>
      </c>
    </row>
    <row r="104" spans="1:8">
      <c r="A104" s="9" t="s">
        <v>56</v>
      </c>
      <c r="B104" s="9" t="s">
        <v>57</v>
      </c>
      <c r="C104" s="9" t="s">
        <v>58</v>
      </c>
      <c r="D104" s="9" t="s">
        <v>59</v>
      </c>
      <c r="E104" s="9" t="s">
        <v>60</v>
      </c>
      <c r="F104" s="9" t="s">
        <v>13</v>
      </c>
      <c r="G104" s="10">
        <v>50000</v>
      </c>
      <c r="H104" s="51">
        <v>0.739</v>
      </c>
    </row>
    <row r="105" spans="1:8">
      <c r="A105" s="9" t="s">
        <v>56</v>
      </c>
      <c r="B105" s="9" t="s">
        <v>57</v>
      </c>
      <c r="C105" s="9" t="s">
        <v>58</v>
      </c>
      <c r="D105" s="9" t="s">
        <v>59</v>
      </c>
      <c r="E105" s="9" t="s">
        <v>60</v>
      </c>
      <c r="F105" s="9" t="s">
        <v>13</v>
      </c>
      <c r="G105" s="10">
        <v>50000</v>
      </c>
      <c r="H105" s="51">
        <v>0.739</v>
      </c>
    </row>
    <row r="106" spans="1:8">
      <c r="A106" s="9" t="s">
        <v>56</v>
      </c>
      <c r="B106" s="9" t="s">
        <v>57</v>
      </c>
      <c r="C106" s="9" t="s">
        <v>58</v>
      </c>
      <c r="D106" s="9" t="s">
        <v>59</v>
      </c>
      <c r="E106" s="9" t="s">
        <v>60</v>
      </c>
      <c r="F106" s="9" t="s">
        <v>13</v>
      </c>
      <c r="G106" s="10">
        <v>50000</v>
      </c>
      <c r="H106" s="51">
        <v>0.739</v>
      </c>
    </row>
    <row r="107" spans="1:8">
      <c r="A107" s="9" t="s">
        <v>56</v>
      </c>
      <c r="B107" s="9" t="s">
        <v>57</v>
      </c>
      <c r="C107" s="9" t="s">
        <v>58</v>
      </c>
      <c r="D107" s="9" t="s">
        <v>59</v>
      </c>
      <c r="E107" s="9" t="s">
        <v>60</v>
      </c>
      <c r="F107" s="9" t="s">
        <v>13</v>
      </c>
      <c r="G107" s="10">
        <v>50000</v>
      </c>
      <c r="H107" s="51">
        <v>0.739</v>
      </c>
    </row>
    <row r="108" spans="1:8">
      <c r="A108" s="9" t="s">
        <v>61</v>
      </c>
      <c r="B108" s="9" t="s">
        <v>57</v>
      </c>
      <c r="C108" s="9" t="s">
        <v>58</v>
      </c>
      <c r="D108" s="9" t="s">
        <v>59</v>
      </c>
      <c r="E108" s="9" t="s">
        <v>60</v>
      </c>
      <c r="F108" s="9" t="s">
        <v>13</v>
      </c>
      <c r="G108" s="10">
        <v>500</v>
      </c>
      <c r="H108" s="51">
        <v>0.72</v>
      </c>
    </row>
    <row r="109" spans="1:8">
      <c r="A109" s="9" t="s">
        <v>56</v>
      </c>
      <c r="B109" s="9" t="s">
        <v>57</v>
      </c>
      <c r="C109" s="9" t="s">
        <v>58</v>
      </c>
      <c r="D109" s="9" t="s">
        <v>59</v>
      </c>
      <c r="E109" s="9" t="s">
        <v>60</v>
      </c>
      <c r="F109" s="9" t="s">
        <v>13</v>
      </c>
      <c r="G109" s="10">
        <v>70000</v>
      </c>
      <c r="H109" s="51">
        <v>0.65</v>
      </c>
    </row>
    <row r="110" spans="1:8">
      <c r="A110" s="9" t="s">
        <v>56</v>
      </c>
      <c r="B110" s="9" t="s">
        <v>57</v>
      </c>
      <c r="C110" s="9" t="s">
        <v>58</v>
      </c>
      <c r="D110" s="9" t="s">
        <v>59</v>
      </c>
      <c r="E110" s="9" t="s">
        <v>60</v>
      </c>
      <c r="F110" s="9" t="s">
        <v>13</v>
      </c>
      <c r="G110" s="10">
        <v>70000</v>
      </c>
      <c r="H110" s="51">
        <v>0.65</v>
      </c>
    </row>
    <row r="111" spans="1:8">
      <c r="A111" s="9" t="s">
        <v>56</v>
      </c>
      <c r="B111" s="9" t="s">
        <v>57</v>
      </c>
      <c r="C111" s="9" t="s">
        <v>58</v>
      </c>
      <c r="D111" s="9" t="s">
        <v>59</v>
      </c>
      <c r="E111" s="9" t="s">
        <v>60</v>
      </c>
      <c r="F111" s="9" t="s">
        <v>13</v>
      </c>
      <c r="G111" s="10">
        <v>80000</v>
      </c>
      <c r="H111" s="51">
        <v>0.65</v>
      </c>
    </row>
    <row r="112" spans="1:8">
      <c r="A112" s="9" t="s">
        <v>56</v>
      </c>
      <c r="B112" s="9" t="s">
        <v>57</v>
      </c>
      <c r="C112" s="9" t="s">
        <v>58</v>
      </c>
      <c r="D112" s="9" t="s">
        <v>59</v>
      </c>
      <c r="E112" s="9" t="s">
        <v>60</v>
      </c>
      <c r="F112" s="9" t="s">
        <v>13</v>
      </c>
      <c r="G112" s="10">
        <v>80000</v>
      </c>
      <c r="H112" s="51">
        <v>0.65</v>
      </c>
    </row>
    <row r="113" spans="1:8">
      <c r="A113" s="9" t="s">
        <v>56</v>
      </c>
      <c r="B113" s="9" t="s">
        <v>57</v>
      </c>
      <c r="C113" s="9" t="s">
        <v>58</v>
      </c>
      <c r="D113" s="9" t="s">
        <v>59</v>
      </c>
      <c r="E113" s="9" t="s">
        <v>60</v>
      </c>
      <c r="F113" s="9" t="s">
        <v>13</v>
      </c>
      <c r="G113" s="10">
        <v>500</v>
      </c>
      <c r="H113" s="51">
        <v>0.65</v>
      </c>
    </row>
    <row r="114" spans="1:8">
      <c r="A114" s="9" t="s">
        <v>62</v>
      </c>
      <c r="B114" s="9" t="s">
        <v>63</v>
      </c>
      <c r="C114" s="9" t="s">
        <v>58</v>
      </c>
      <c r="D114" s="9" t="s">
        <v>64</v>
      </c>
      <c r="E114" s="9"/>
      <c r="F114" s="9" t="s">
        <v>13</v>
      </c>
      <c r="G114" s="10">
        <v>10000</v>
      </c>
      <c r="H114" s="51">
        <v>0.4</v>
      </c>
    </row>
    <row r="115" spans="1:8">
      <c r="A115" s="9" t="s">
        <v>62</v>
      </c>
      <c r="B115" s="9" t="s">
        <v>63</v>
      </c>
      <c r="C115" s="9" t="s">
        <v>58</v>
      </c>
      <c r="D115" s="9" t="s">
        <v>64</v>
      </c>
      <c r="E115" s="9"/>
      <c r="F115" s="9" t="s">
        <v>13</v>
      </c>
      <c r="G115" s="10">
        <v>10000</v>
      </c>
      <c r="H115" s="51">
        <v>0.4</v>
      </c>
    </row>
    <row r="116" spans="1:8">
      <c r="A116" s="9" t="s">
        <v>62</v>
      </c>
      <c r="B116" s="9" t="s">
        <v>63</v>
      </c>
      <c r="C116" s="9" t="s">
        <v>58</v>
      </c>
      <c r="D116" s="9" t="s">
        <v>64</v>
      </c>
      <c r="E116" s="9"/>
      <c r="F116" s="9" t="s">
        <v>13</v>
      </c>
      <c r="G116" s="10">
        <v>10000</v>
      </c>
      <c r="H116" s="51">
        <v>0.4</v>
      </c>
    </row>
    <row r="117" spans="1:8">
      <c r="A117" s="9" t="s">
        <v>62</v>
      </c>
      <c r="B117" s="9" t="s">
        <v>63</v>
      </c>
      <c r="C117" s="9" t="s">
        <v>58</v>
      </c>
      <c r="D117" s="9" t="s">
        <v>64</v>
      </c>
      <c r="E117" s="9"/>
      <c r="F117" s="9" t="s">
        <v>13</v>
      </c>
      <c r="G117" s="10">
        <v>10000</v>
      </c>
      <c r="H117" s="51">
        <v>0.4</v>
      </c>
    </row>
    <row r="118" spans="1:8">
      <c r="A118" s="9" t="s">
        <v>62</v>
      </c>
      <c r="B118" s="9" t="s">
        <v>63</v>
      </c>
      <c r="C118" s="9" t="s">
        <v>58</v>
      </c>
      <c r="D118" s="9" t="s">
        <v>64</v>
      </c>
      <c r="E118" s="9"/>
      <c r="F118" s="9" t="s">
        <v>13</v>
      </c>
      <c r="G118" s="10">
        <v>10000</v>
      </c>
      <c r="H118" s="51">
        <v>0.4</v>
      </c>
    </row>
    <row r="119" spans="1:8">
      <c r="A119" s="9" t="s">
        <v>62</v>
      </c>
      <c r="B119" s="9" t="s">
        <v>63</v>
      </c>
      <c r="C119" s="9" t="s">
        <v>58</v>
      </c>
      <c r="D119" s="9" t="s">
        <v>64</v>
      </c>
      <c r="E119" s="9"/>
      <c r="F119" s="9" t="s">
        <v>13</v>
      </c>
      <c r="G119" s="10">
        <v>16000</v>
      </c>
      <c r="H119" s="51">
        <v>0.3</v>
      </c>
    </row>
    <row r="120" spans="1:8">
      <c r="A120" s="9" t="s">
        <v>62</v>
      </c>
      <c r="B120" s="9" t="s">
        <v>63</v>
      </c>
      <c r="C120" s="9" t="s">
        <v>58</v>
      </c>
      <c r="D120" s="9" t="s">
        <v>64</v>
      </c>
      <c r="E120" s="9"/>
      <c r="F120" s="9" t="s">
        <v>13</v>
      </c>
      <c r="G120" s="10">
        <v>10000</v>
      </c>
      <c r="H120" s="51">
        <v>0.3</v>
      </c>
    </row>
    <row r="121" spans="1:8">
      <c r="A121" s="9" t="s">
        <v>62</v>
      </c>
      <c r="B121" s="9" t="s">
        <v>63</v>
      </c>
      <c r="C121" s="9" t="s">
        <v>58</v>
      </c>
      <c r="D121" s="9" t="s">
        <v>64</v>
      </c>
      <c r="E121" s="9"/>
      <c r="F121" s="9" t="s">
        <v>13</v>
      </c>
      <c r="G121" s="10">
        <v>10000</v>
      </c>
      <c r="H121" s="51">
        <v>0.3</v>
      </c>
    </row>
    <row r="122" spans="1:8">
      <c r="A122" s="9" t="s">
        <v>62</v>
      </c>
      <c r="B122" s="9" t="s">
        <v>63</v>
      </c>
      <c r="C122" s="9" t="s">
        <v>58</v>
      </c>
      <c r="D122" s="9" t="s">
        <v>64</v>
      </c>
      <c r="E122" s="9"/>
      <c r="F122" s="9" t="s">
        <v>13</v>
      </c>
      <c r="G122" s="10">
        <v>6000</v>
      </c>
      <c r="H122" s="51">
        <v>0.3</v>
      </c>
    </row>
    <row r="123" spans="1:8">
      <c r="A123" s="9" t="s">
        <v>62</v>
      </c>
      <c r="B123" s="9" t="s">
        <v>63</v>
      </c>
      <c r="C123" s="9" t="s">
        <v>58</v>
      </c>
      <c r="D123" s="9" t="s">
        <v>64</v>
      </c>
      <c r="E123" s="9"/>
      <c r="F123" s="9" t="s">
        <v>13</v>
      </c>
      <c r="G123" s="10">
        <v>2000</v>
      </c>
      <c r="H123" s="51">
        <v>0.3</v>
      </c>
    </row>
    <row r="124" spans="1:8">
      <c r="A124" s="9" t="s">
        <v>62</v>
      </c>
      <c r="B124" s="9" t="s">
        <v>63</v>
      </c>
      <c r="C124" s="9" t="s">
        <v>58</v>
      </c>
      <c r="D124" s="9" t="s">
        <v>64</v>
      </c>
      <c r="E124" s="9"/>
      <c r="F124" s="9" t="s">
        <v>13</v>
      </c>
      <c r="G124" s="10">
        <v>10000</v>
      </c>
      <c r="H124" s="51">
        <v>0.3</v>
      </c>
    </row>
    <row r="125" spans="1:8">
      <c r="A125" s="9" t="s">
        <v>62</v>
      </c>
      <c r="B125" s="9" t="s">
        <v>63</v>
      </c>
      <c r="C125" s="9" t="s">
        <v>58</v>
      </c>
      <c r="D125" s="9" t="s">
        <v>64</v>
      </c>
      <c r="E125" s="9"/>
      <c r="F125" s="9" t="s">
        <v>13</v>
      </c>
      <c r="G125" s="10">
        <v>2000</v>
      </c>
      <c r="H125" s="51">
        <v>0.3</v>
      </c>
    </row>
    <row r="126" spans="1:8">
      <c r="A126" s="9" t="s">
        <v>18</v>
      </c>
      <c r="B126" s="9" t="s">
        <v>65</v>
      </c>
      <c r="C126" s="9" t="s">
        <v>11</v>
      </c>
      <c r="D126" s="9" t="s">
        <v>66</v>
      </c>
      <c r="E126" s="9"/>
      <c r="F126" s="9" t="s">
        <v>13</v>
      </c>
      <c r="G126" s="10">
        <v>1000</v>
      </c>
      <c r="H126" s="51">
        <v>0.297</v>
      </c>
    </row>
    <row r="127" spans="1:8">
      <c r="A127" s="9" t="s">
        <v>18</v>
      </c>
      <c r="B127" s="9" t="s">
        <v>65</v>
      </c>
      <c r="C127" s="9" t="s">
        <v>11</v>
      </c>
      <c r="D127" s="9" t="s">
        <v>66</v>
      </c>
      <c r="E127" s="9"/>
      <c r="F127" s="9" t="s">
        <v>13</v>
      </c>
      <c r="G127" s="10">
        <v>3000</v>
      </c>
      <c r="H127" s="51">
        <v>0.297</v>
      </c>
    </row>
    <row r="128" spans="1:8">
      <c r="A128" s="9" t="s">
        <v>18</v>
      </c>
      <c r="B128" s="9" t="s">
        <v>65</v>
      </c>
      <c r="C128" s="9" t="s">
        <v>11</v>
      </c>
      <c r="D128" s="9" t="s">
        <v>66</v>
      </c>
      <c r="E128" s="9"/>
      <c r="F128" s="9" t="s">
        <v>13</v>
      </c>
      <c r="G128" s="10">
        <v>2000</v>
      </c>
      <c r="H128" s="51">
        <v>0.297</v>
      </c>
    </row>
    <row r="129" spans="1:8">
      <c r="A129" s="9" t="s">
        <v>18</v>
      </c>
      <c r="B129" s="9" t="s">
        <v>65</v>
      </c>
      <c r="C129" s="9" t="s">
        <v>11</v>
      </c>
      <c r="D129" s="9" t="s">
        <v>66</v>
      </c>
      <c r="E129" s="9"/>
      <c r="F129" s="9" t="s">
        <v>13</v>
      </c>
      <c r="G129" s="10">
        <v>5000</v>
      </c>
      <c r="H129" s="51">
        <v>0.297</v>
      </c>
    </row>
    <row r="130" spans="1:8">
      <c r="A130" s="9" t="s">
        <v>18</v>
      </c>
      <c r="B130" s="9" t="s">
        <v>65</v>
      </c>
      <c r="C130" s="9" t="s">
        <v>11</v>
      </c>
      <c r="D130" s="9" t="s">
        <v>66</v>
      </c>
      <c r="E130" s="9"/>
      <c r="F130" s="9" t="s">
        <v>13</v>
      </c>
      <c r="G130" s="10">
        <v>2500</v>
      </c>
      <c r="H130" s="51">
        <v>0.297</v>
      </c>
    </row>
    <row r="131" spans="1:8">
      <c r="A131" s="9" t="s">
        <v>18</v>
      </c>
      <c r="B131" s="9" t="s">
        <v>65</v>
      </c>
      <c r="C131" s="9" t="s">
        <v>11</v>
      </c>
      <c r="D131" s="9" t="s">
        <v>66</v>
      </c>
      <c r="E131" s="9"/>
      <c r="F131" s="9" t="s">
        <v>13</v>
      </c>
      <c r="G131" s="10">
        <v>2000</v>
      </c>
      <c r="H131" s="51">
        <v>0.297</v>
      </c>
    </row>
    <row r="132" spans="1:8">
      <c r="A132" s="9" t="s">
        <v>18</v>
      </c>
      <c r="B132" s="9" t="s">
        <v>65</v>
      </c>
      <c r="C132" s="9" t="s">
        <v>11</v>
      </c>
      <c r="D132" s="9" t="s">
        <v>66</v>
      </c>
      <c r="E132" s="9"/>
      <c r="F132" s="9" t="s">
        <v>13</v>
      </c>
      <c r="G132" s="10">
        <v>9000</v>
      </c>
      <c r="H132" s="51">
        <v>0.297</v>
      </c>
    </row>
    <row r="133" spans="1:8">
      <c r="A133" s="9" t="s">
        <v>18</v>
      </c>
      <c r="B133" s="9" t="s">
        <v>65</v>
      </c>
      <c r="C133" s="9" t="s">
        <v>11</v>
      </c>
      <c r="D133" s="9" t="s">
        <v>66</v>
      </c>
      <c r="E133" s="9"/>
      <c r="F133" s="9" t="s">
        <v>13</v>
      </c>
      <c r="G133" s="10">
        <v>3000</v>
      </c>
      <c r="H133" s="51">
        <v>0.297</v>
      </c>
    </row>
    <row r="134" spans="1:8">
      <c r="A134" s="9" t="s">
        <v>18</v>
      </c>
      <c r="B134" s="9" t="s">
        <v>65</v>
      </c>
      <c r="C134" s="9" t="s">
        <v>11</v>
      </c>
      <c r="D134" s="9" t="s">
        <v>66</v>
      </c>
      <c r="E134" s="9"/>
      <c r="F134" s="9" t="s">
        <v>13</v>
      </c>
      <c r="G134" s="10">
        <v>3000</v>
      </c>
      <c r="H134" s="51">
        <v>0.297</v>
      </c>
    </row>
    <row r="135" spans="1:8">
      <c r="A135" s="9" t="s">
        <v>18</v>
      </c>
      <c r="B135" s="9" t="s">
        <v>65</v>
      </c>
      <c r="C135" s="9" t="s">
        <v>11</v>
      </c>
      <c r="D135" s="9" t="s">
        <v>66</v>
      </c>
      <c r="E135" s="9"/>
      <c r="F135" s="9" t="s">
        <v>13</v>
      </c>
      <c r="G135" s="10">
        <v>4000</v>
      </c>
      <c r="H135" s="51">
        <v>0.297</v>
      </c>
    </row>
    <row r="136" spans="1:8">
      <c r="A136" s="9" t="s">
        <v>18</v>
      </c>
      <c r="B136" s="9" t="s">
        <v>65</v>
      </c>
      <c r="C136" s="9" t="s">
        <v>11</v>
      </c>
      <c r="D136" s="9" t="s">
        <v>66</v>
      </c>
      <c r="E136" s="9"/>
      <c r="F136" s="9" t="s">
        <v>13</v>
      </c>
      <c r="G136" s="10">
        <v>4000</v>
      </c>
      <c r="H136" s="51">
        <v>0.3</v>
      </c>
    </row>
    <row r="137" spans="1:8">
      <c r="A137" s="9" t="s">
        <v>18</v>
      </c>
      <c r="B137" s="9" t="s">
        <v>65</v>
      </c>
      <c r="C137" s="9" t="s">
        <v>11</v>
      </c>
      <c r="D137" s="9" t="s">
        <v>66</v>
      </c>
      <c r="E137" s="9"/>
      <c r="F137" s="9" t="s">
        <v>13</v>
      </c>
      <c r="G137" s="10">
        <v>4000</v>
      </c>
      <c r="H137" s="51">
        <v>0.3</v>
      </c>
    </row>
    <row r="138" spans="1:8">
      <c r="A138" s="9" t="s">
        <v>18</v>
      </c>
      <c r="B138" s="9" t="s">
        <v>65</v>
      </c>
      <c r="C138" s="9" t="s">
        <v>11</v>
      </c>
      <c r="D138" s="9" t="s">
        <v>66</v>
      </c>
      <c r="E138" s="9"/>
      <c r="F138" s="9" t="s">
        <v>13</v>
      </c>
      <c r="G138" s="10">
        <v>5000</v>
      </c>
      <c r="H138" s="51">
        <v>0.3</v>
      </c>
    </row>
    <row r="139" spans="1:8">
      <c r="A139" s="9" t="s">
        <v>18</v>
      </c>
      <c r="B139" s="9" t="s">
        <v>65</v>
      </c>
      <c r="C139" s="9" t="s">
        <v>11</v>
      </c>
      <c r="D139" s="9" t="s">
        <v>66</v>
      </c>
      <c r="E139" s="9"/>
      <c r="F139" s="9" t="s">
        <v>13</v>
      </c>
      <c r="G139" s="10">
        <v>2000</v>
      </c>
      <c r="H139" s="51">
        <v>0.3</v>
      </c>
    </row>
    <row r="140" spans="1:8">
      <c r="A140" s="9" t="s">
        <v>18</v>
      </c>
      <c r="B140" s="9" t="s">
        <v>65</v>
      </c>
      <c r="C140" s="9" t="s">
        <v>11</v>
      </c>
      <c r="D140" s="9" t="s">
        <v>66</v>
      </c>
      <c r="E140" s="9"/>
      <c r="F140" s="9" t="s">
        <v>13</v>
      </c>
      <c r="G140" s="10">
        <v>1000</v>
      </c>
      <c r="H140" s="51">
        <v>0.3</v>
      </c>
    </row>
    <row r="141" spans="1:8">
      <c r="A141" s="9" t="s">
        <v>18</v>
      </c>
      <c r="B141" s="9" t="s">
        <v>65</v>
      </c>
      <c r="C141" s="9" t="s">
        <v>11</v>
      </c>
      <c r="D141" s="9" t="s">
        <v>66</v>
      </c>
      <c r="E141" s="9"/>
      <c r="F141" s="9" t="s">
        <v>13</v>
      </c>
      <c r="G141" s="10">
        <v>1000</v>
      </c>
      <c r="H141" s="51">
        <v>0.3</v>
      </c>
    </row>
    <row r="142" spans="1:8">
      <c r="A142" s="9" t="s">
        <v>18</v>
      </c>
      <c r="B142" s="9" t="s">
        <v>65</v>
      </c>
      <c r="C142" s="9" t="s">
        <v>11</v>
      </c>
      <c r="D142" s="9" t="s">
        <v>66</v>
      </c>
      <c r="E142" s="9"/>
      <c r="F142" s="9" t="s">
        <v>13</v>
      </c>
      <c r="G142" s="10">
        <v>3000</v>
      </c>
      <c r="H142" s="51">
        <v>0.3</v>
      </c>
    </row>
    <row r="143" spans="1:8">
      <c r="A143" s="9" t="s">
        <v>18</v>
      </c>
      <c r="B143" s="9" t="s">
        <v>65</v>
      </c>
      <c r="C143" s="9" t="s">
        <v>11</v>
      </c>
      <c r="D143" s="9" t="s">
        <v>66</v>
      </c>
      <c r="E143" s="9"/>
      <c r="F143" s="9" t="s">
        <v>13</v>
      </c>
      <c r="G143" s="10">
        <v>7000</v>
      </c>
      <c r="H143" s="51">
        <v>0.3</v>
      </c>
    </row>
    <row r="144" spans="1:8">
      <c r="A144" s="9" t="s">
        <v>43</v>
      </c>
      <c r="B144" s="9" t="s">
        <v>67</v>
      </c>
      <c r="C144" s="9" t="s">
        <v>22</v>
      </c>
      <c r="D144" s="9" t="s">
        <v>68</v>
      </c>
      <c r="E144" s="9"/>
      <c r="F144" s="9" t="s">
        <v>13</v>
      </c>
      <c r="G144" s="10">
        <v>2000</v>
      </c>
      <c r="H144" s="51">
        <v>0.28</v>
      </c>
    </row>
    <row r="145" spans="1:8">
      <c r="A145" s="9" t="s">
        <v>43</v>
      </c>
      <c r="B145" s="9" t="s">
        <v>67</v>
      </c>
      <c r="C145" s="9" t="s">
        <v>22</v>
      </c>
      <c r="D145" s="9" t="s">
        <v>68</v>
      </c>
      <c r="E145" s="9"/>
      <c r="F145" s="9" t="s">
        <v>13</v>
      </c>
      <c r="G145" s="10">
        <v>2000</v>
      </c>
      <c r="H145" s="51">
        <v>0.28</v>
      </c>
    </row>
    <row r="146" spans="1:8">
      <c r="A146" s="9" t="s">
        <v>43</v>
      </c>
      <c r="B146" s="9" t="s">
        <v>67</v>
      </c>
      <c r="C146" s="9" t="s">
        <v>22</v>
      </c>
      <c r="D146" s="9" t="s">
        <v>68</v>
      </c>
      <c r="E146" s="9"/>
      <c r="F146" s="9" t="s">
        <v>13</v>
      </c>
      <c r="G146" s="10">
        <v>1000</v>
      </c>
      <c r="H146" s="51">
        <v>0.28</v>
      </c>
    </row>
    <row r="147" spans="1:8">
      <c r="A147" s="9" t="s">
        <v>43</v>
      </c>
      <c r="B147" s="9" t="s">
        <v>67</v>
      </c>
      <c r="C147" s="9" t="s">
        <v>22</v>
      </c>
      <c r="D147" s="9" t="s">
        <v>68</v>
      </c>
      <c r="E147" s="9"/>
      <c r="F147" s="9" t="s">
        <v>13</v>
      </c>
      <c r="G147" s="10">
        <v>2000</v>
      </c>
      <c r="H147" s="51">
        <v>0.28</v>
      </c>
    </row>
    <row r="148" spans="1:8">
      <c r="A148" s="9" t="s">
        <v>43</v>
      </c>
      <c r="B148" s="9" t="s">
        <v>67</v>
      </c>
      <c r="C148" s="9" t="s">
        <v>22</v>
      </c>
      <c r="D148" s="9" t="s">
        <v>68</v>
      </c>
      <c r="E148" s="9"/>
      <c r="F148" s="9" t="s">
        <v>13</v>
      </c>
      <c r="G148" s="10">
        <v>4000</v>
      </c>
      <c r="H148" s="51">
        <v>0.28</v>
      </c>
    </row>
    <row r="149" spans="1:8">
      <c r="A149" s="9" t="s">
        <v>43</v>
      </c>
      <c r="B149" s="9" t="s">
        <v>67</v>
      </c>
      <c r="C149" s="9" t="s">
        <v>22</v>
      </c>
      <c r="D149" s="9" t="s">
        <v>68</v>
      </c>
      <c r="E149" s="9"/>
      <c r="F149" s="9" t="s">
        <v>13</v>
      </c>
      <c r="G149" s="10">
        <v>1000</v>
      </c>
      <c r="H149" s="51">
        <v>0.28</v>
      </c>
    </row>
    <row r="150" spans="1:8">
      <c r="A150" s="9" t="s">
        <v>43</v>
      </c>
      <c r="B150" s="9" t="s">
        <v>67</v>
      </c>
      <c r="C150" s="9" t="s">
        <v>22</v>
      </c>
      <c r="D150" s="9" t="s">
        <v>68</v>
      </c>
      <c r="E150" s="9"/>
      <c r="F150" s="9" t="s">
        <v>13</v>
      </c>
      <c r="G150" s="10">
        <v>1000</v>
      </c>
      <c r="H150" s="51">
        <v>0.28</v>
      </c>
    </row>
    <row r="151" spans="1:8">
      <c r="A151" s="9" t="s">
        <v>18</v>
      </c>
      <c r="B151" s="9" t="s">
        <v>69</v>
      </c>
      <c r="C151" s="9" t="s">
        <v>38</v>
      </c>
      <c r="D151" s="9" t="s">
        <v>70</v>
      </c>
      <c r="E151" s="9"/>
      <c r="F151" s="9" t="s">
        <v>13</v>
      </c>
      <c r="G151" s="10">
        <v>4000</v>
      </c>
      <c r="H151" s="51">
        <v>0.079</v>
      </c>
    </row>
    <row r="152" spans="1:8">
      <c r="A152" s="9" t="s">
        <v>18</v>
      </c>
      <c r="B152" s="9" t="s">
        <v>69</v>
      </c>
      <c r="C152" s="9" t="s">
        <v>38</v>
      </c>
      <c r="D152" s="9" t="s">
        <v>70</v>
      </c>
      <c r="E152" s="9"/>
      <c r="F152" s="9" t="s">
        <v>13</v>
      </c>
      <c r="G152" s="10">
        <v>5000</v>
      </c>
      <c r="H152" s="51">
        <v>0.079</v>
      </c>
    </row>
    <row r="153" spans="1:8">
      <c r="A153" s="9" t="s">
        <v>18</v>
      </c>
      <c r="B153" s="9" t="s">
        <v>69</v>
      </c>
      <c r="C153" s="9" t="s">
        <v>38</v>
      </c>
      <c r="D153" s="9" t="s">
        <v>70</v>
      </c>
      <c r="E153" s="9"/>
      <c r="F153" s="9" t="s">
        <v>13</v>
      </c>
      <c r="G153" s="10">
        <v>2000</v>
      </c>
      <c r="H153" s="51">
        <v>0.079</v>
      </c>
    </row>
    <row r="154" spans="1:8">
      <c r="A154" s="9" t="s">
        <v>18</v>
      </c>
      <c r="B154" s="9" t="s">
        <v>69</v>
      </c>
      <c r="C154" s="9" t="s">
        <v>38</v>
      </c>
      <c r="D154" s="9" t="s">
        <v>70</v>
      </c>
      <c r="E154" s="9"/>
      <c r="F154" s="9" t="s">
        <v>13</v>
      </c>
      <c r="G154" s="10">
        <v>3000</v>
      </c>
      <c r="H154" s="51">
        <v>0.079</v>
      </c>
    </row>
    <row r="155" spans="1:8">
      <c r="A155" s="9" t="s">
        <v>18</v>
      </c>
      <c r="B155" s="9" t="s">
        <v>69</v>
      </c>
      <c r="C155" s="9" t="s">
        <v>38</v>
      </c>
      <c r="D155" s="9" t="s">
        <v>70</v>
      </c>
      <c r="E155" s="9"/>
      <c r="F155" s="9" t="s">
        <v>13</v>
      </c>
      <c r="G155" s="10">
        <v>1000</v>
      </c>
      <c r="H155" s="51">
        <v>0.08</v>
      </c>
    </row>
    <row r="156" spans="1:8">
      <c r="A156" s="9" t="s">
        <v>18</v>
      </c>
      <c r="B156" s="9" t="s">
        <v>69</v>
      </c>
      <c r="C156" s="9" t="s">
        <v>38</v>
      </c>
      <c r="D156" s="9" t="s">
        <v>70</v>
      </c>
      <c r="E156" s="9"/>
      <c r="F156" s="9" t="s">
        <v>13</v>
      </c>
      <c r="G156" s="10">
        <v>2000</v>
      </c>
      <c r="H156" s="51">
        <v>0.08</v>
      </c>
    </row>
    <row r="157" spans="1:8">
      <c r="A157" s="9" t="s">
        <v>18</v>
      </c>
      <c r="B157" s="9" t="s">
        <v>69</v>
      </c>
      <c r="C157" s="9" t="s">
        <v>38</v>
      </c>
      <c r="D157" s="9" t="s">
        <v>70</v>
      </c>
      <c r="E157" s="9"/>
      <c r="F157" s="9" t="s">
        <v>13</v>
      </c>
      <c r="G157" s="10">
        <v>1000</v>
      </c>
      <c r="H157" s="51">
        <v>0.08</v>
      </c>
    </row>
    <row r="158" spans="1:8">
      <c r="A158" s="9" t="s">
        <v>18</v>
      </c>
      <c r="B158" s="9" t="s">
        <v>71</v>
      </c>
      <c r="C158" s="9" t="s">
        <v>38</v>
      </c>
      <c r="D158" s="9" t="s">
        <v>72</v>
      </c>
      <c r="E158" s="9"/>
      <c r="F158" s="9" t="s">
        <v>13</v>
      </c>
      <c r="G158" s="10">
        <v>2500</v>
      </c>
      <c r="H158" s="51">
        <v>0.307</v>
      </c>
    </row>
    <row r="159" spans="1:8">
      <c r="A159" s="9" t="s">
        <v>18</v>
      </c>
      <c r="B159" s="9" t="s">
        <v>71</v>
      </c>
      <c r="C159" s="9" t="s">
        <v>38</v>
      </c>
      <c r="D159" s="9" t="s">
        <v>72</v>
      </c>
      <c r="E159" s="9"/>
      <c r="F159" s="9" t="s">
        <v>13</v>
      </c>
      <c r="G159" s="10">
        <v>3500</v>
      </c>
      <c r="H159" s="51">
        <v>0.307</v>
      </c>
    </row>
    <row r="160" spans="1:8">
      <c r="A160" s="9" t="s">
        <v>40</v>
      </c>
      <c r="B160" s="9" t="s">
        <v>71</v>
      </c>
      <c r="C160" s="9" t="s">
        <v>38</v>
      </c>
      <c r="D160" s="9" t="s">
        <v>72</v>
      </c>
      <c r="E160" s="9"/>
      <c r="F160" s="9" t="s">
        <v>13</v>
      </c>
      <c r="G160" s="10">
        <v>4500</v>
      </c>
      <c r="H160" s="51">
        <v>0.34</v>
      </c>
    </row>
    <row r="161" spans="1:8">
      <c r="A161" s="9" t="s">
        <v>40</v>
      </c>
      <c r="B161" s="9" t="s">
        <v>71</v>
      </c>
      <c r="C161" s="9" t="s">
        <v>38</v>
      </c>
      <c r="D161" s="9" t="s">
        <v>72</v>
      </c>
      <c r="E161" s="9"/>
      <c r="F161" s="9" t="s">
        <v>13</v>
      </c>
      <c r="G161" s="10">
        <v>3500</v>
      </c>
      <c r="H161" s="51">
        <v>0.34</v>
      </c>
    </row>
    <row r="162" spans="1:8">
      <c r="A162" s="9" t="s">
        <v>18</v>
      </c>
      <c r="B162" s="9" t="s">
        <v>71</v>
      </c>
      <c r="C162" s="9" t="s">
        <v>38</v>
      </c>
      <c r="D162" s="9" t="s">
        <v>72</v>
      </c>
      <c r="E162" s="9"/>
      <c r="F162" s="9" t="s">
        <v>13</v>
      </c>
      <c r="G162" s="10">
        <v>6000</v>
      </c>
      <c r="H162" s="51">
        <v>0.307</v>
      </c>
    </row>
    <row r="163" spans="1:8">
      <c r="A163" s="9" t="s">
        <v>40</v>
      </c>
      <c r="B163" s="9" t="s">
        <v>71</v>
      </c>
      <c r="C163" s="9" t="s">
        <v>38</v>
      </c>
      <c r="D163" s="9" t="s">
        <v>72</v>
      </c>
      <c r="E163" s="9"/>
      <c r="F163" s="9" t="s">
        <v>13</v>
      </c>
      <c r="G163" s="10">
        <v>6000</v>
      </c>
      <c r="H163" s="51">
        <v>0.38</v>
      </c>
    </row>
    <row r="164" spans="1:8">
      <c r="A164" s="9" t="s">
        <v>18</v>
      </c>
      <c r="B164" s="9" t="s">
        <v>71</v>
      </c>
      <c r="C164" s="9" t="s">
        <v>38</v>
      </c>
      <c r="D164" s="9" t="s">
        <v>72</v>
      </c>
      <c r="E164" s="9"/>
      <c r="F164" s="9" t="s">
        <v>13</v>
      </c>
      <c r="G164" s="10">
        <v>3000</v>
      </c>
      <c r="H164" s="51">
        <v>0.31</v>
      </c>
    </row>
    <row r="165" spans="1:8">
      <c r="A165" s="9" t="s">
        <v>18</v>
      </c>
      <c r="B165" s="9" t="s">
        <v>71</v>
      </c>
      <c r="C165" s="9" t="s">
        <v>38</v>
      </c>
      <c r="D165" s="9" t="s">
        <v>72</v>
      </c>
      <c r="E165" s="9"/>
      <c r="F165" s="9" t="s">
        <v>13</v>
      </c>
      <c r="G165" s="10">
        <v>3000</v>
      </c>
      <c r="H165" s="51">
        <v>0.31</v>
      </c>
    </row>
    <row r="166" spans="1:8">
      <c r="A166" s="9" t="s">
        <v>18</v>
      </c>
      <c r="B166" s="9" t="s">
        <v>71</v>
      </c>
      <c r="C166" s="9" t="s">
        <v>38</v>
      </c>
      <c r="D166" s="9" t="s">
        <v>72</v>
      </c>
      <c r="E166" s="9"/>
      <c r="F166" s="9" t="s">
        <v>13</v>
      </c>
      <c r="G166" s="10">
        <v>3000</v>
      </c>
      <c r="H166" s="51">
        <v>0.31</v>
      </c>
    </row>
    <row r="167" spans="1:8">
      <c r="A167" s="9" t="s">
        <v>43</v>
      </c>
      <c r="B167" s="9" t="s">
        <v>73</v>
      </c>
      <c r="C167" s="9" t="s">
        <v>38</v>
      </c>
      <c r="D167" s="9" t="s">
        <v>74</v>
      </c>
      <c r="E167" s="9"/>
      <c r="F167" s="9" t="s">
        <v>13</v>
      </c>
      <c r="G167" s="10">
        <v>3000</v>
      </c>
      <c r="H167" s="51">
        <v>0.15</v>
      </c>
    </row>
    <row r="168" spans="1:8">
      <c r="A168" s="9" t="s">
        <v>43</v>
      </c>
      <c r="B168" s="9" t="s">
        <v>73</v>
      </c>
      <c r="C168" s="9" t="s">
        <v>38</v>
      </c>
      <c r="D168" s="9" t="s">
        <v>74</v>
      </c>
      <c r="E168" s="9"/>
      <c r="F168" s="9" t="s">
        <v>13</v>
      </c>
      <c r="G168" s="10">
        <v>5000</v>
      </c>
      <c r="H168" s="51">
        <v>0.15</v>
      </c>
    </row>
    <row r="169" spans="1:8">
      <c r="A169" s="9" t="s">
        <v>43</v>
      </c>
      <c r="B169" s="9" t="s">
        <v>73</v>
      </c>
      <c r="C169" s="9" t="s">
        <v>38</v>
      </c>
      <c r="D169" s="9" t="s">
        <v>74</v>
      </c>
      <c r="E169" s="9"/>
      <c r="F169" s="9" t="s">
        <v>13</v>
      </c>
      <c r="G169" s="10">
        <v>1000</v>
      </c>
      <c r="H169" s="51">
        <v>0.15</v>
      </c>
    </row>
    <row r="170" spans="1:8">
      <c r="A170" s="9" t="s">
        <v>43</v>
      </c>
      <c r="B170" s="9" t="s">
        <v>75</v>
      </c>
      <c r="C170" s="9" t="s">
        <v>38</v>
      </c>
      <c r="D170" s="9" t="s">
        <v>76</v>
      </c>
      <c r="E170" s="9"/>
      <c r="F170" s="9" t="s">
        <v>13</v>
      </c>
      <c r="G170" s="10">
        <v>1000</v>
      </c>
      <c r="H170" s="51">
        <v>0.19</v>
      </c>
    </row>
    <row r="171" spans="1:8">
      <c r="A171" s="9" t="s">
        <v>43</v>
      </c>
      <c r="B171" s="9" t="s">
        <v>75</v>
      </c>
      <c r="C171" s="9" t="s">
        <v>38</v>
      </c>
      <c r="D171" s="9" t="s">
        <v>76</v>
      </c>
      <c r="E171" s="9"/>
      <c r="F171" s="9" t="s">
        <v>13</v>
      </c>
      <c r="G171" s="10">
        <v>3000</v>
      </c>
      <c r="H171" s="51">
        <v>0.19</v>
      </c>
    </row>
    <row r="172" spans="1:8">
      <c r="A172" s="9" t="s">
        <v>43</v>
      </c>
      <c r="B172" s="9" t="s">
        <v>75</v>
      </c>
      <c r="C172" s="9" t="s">
        <v>38</v>
      </c>
      <c r="D172" s="9" t="s">
        <v>76</v>
      </c>
      <c r="E172" s="9"/>
      <c r="F172" s="9" t="s">
        <v>13</v>
      </c>
      <c r="G172" s="10">
        <v>1000</v>
      </c>
      <c r="H172" s="51">
        <v>0.19</v>
      </c>
    </row>
    <row r="173" spans="1:8">
      <c r="A173" s="9" t="s">
        <v>9</v>
      </c>
      <c r="B173" s="9" t="s">
        <v>77</v>
      </c>
      <c r="C173" s="9" t="s">
        <v>38</v>
      </c>
      <c r="D173" s="9" t="s">
        <v>78</v>
      </c>
      <c r="E173" s="9"/>
      <c r="F173" s="9" t="s">
        <v>13</v>
      </c>
      <c r="G173" s="10">
        <v>1000</v>
      </c>
      <c r="H173" s="51">
        <v>0.19</v>
      </c>
    </row>
    <row r="174" spans="1:8">
      <c r="A174" s="9" t="s">
        <v>9</v>
      </c>
      <c r="B174" s="9" t="s">
        <v>79</v>
      </c>
      <c r="C174" s="9" t="s">
        <v>38</v>
      </c>
      <c r="D174" s="9" t="s">
        <v>80</v>
      </c>
      <c r="E174" s="9"/>
      <c r="F174" s="9" t="s">
        <v>13</v>
      </c>
      <c r="G174" s="10">
        <v>1000</v>
      </c>
      <c r="H174" s="51">
        <v>0.16</v>
      </c>
    </row>
    <row r="175" spans="1:8">
      <c r="A175" s="9" t="s">
        <v>9</v>
      </c>
      <c r="B175" s="9" t="s">
        <v>79</v>
      </c>
      <c r="C175" s="9" t="s">
        <v>38</v>
      </c>
      <c r="D175" s="9" t="s">
        <v>80</v>
      </c>
      <c r="E175" s="9"/>
      <c r="F175" s="9" t="s">
        <v>13</v>
      </c>
      <c r="G175" s="10">
        <v>2000</v>
      </c>
      <c r="H175" s="51">
        <v>0.16</v>
      </c>
    </row>
    <row r="176" spans="1:8">
      <c r="A176" s="9" t="s">
        <v>9</v>
      </c>
      <c r="B176" s="9" t="s">
        <v>81</v>
      </c>
      <c r="C176" s="9" t="s">
        <v>38</v>
      </c>
      <c r="D176" s="9" t="s">
        <v>82</v>
      </c>
      <c r="E176" s="9"/>
      <c r="F176" s="9" t="s">
        <v>13</v>
      </c>
      <c r="G176" s="10">
        <v>500</v>
      </c>
      <c r="H176" s="51">
        <v>0.11</v>
      </c>
    </row>
    <row r="177" spans="1:8">
      <c r="A177" s="9" t="s">
        <v>9</v>
      </c>
      <c r="B177" s="9" t="s">
        <v>81</v>
      </c>
      <c r="C177" s="9" t="s">
        <v>38</v>
      </c>
      <c r="D177" s="9" t="s">
        <v>82</v>
      </c>
      <c r="E177" s="9"/>
      <c r="F177" s="9" t="s">
        <v>13</v>
      </c>
      <c r="G177" s="10">
        <v>500</v>
      </c>
      <c r="H177" s="51">
        <v>0.11</v>
      </c>
    </row>
    <row r="178" spans="1:8">
      <c r="A178" s="9" t="s">
        <v>9</v>
      </c>
      <c r="B178" s="9" t="s">
        <v>81</v>
      </c>
      <c r="C178" s="9" t="s">
        <v>38</v>
      </c>
      <c r="D178" s="9" t="s">
        <v>82</v>
      </c>
      <c r="E178" s="9"/>
      <c r="F178" s="9" t="s">
        <v>13</v>
      </c>
      <c r="G178" s="10">
        <v>1000</v>
      </c>
      <c r="H178" s="51">
        <v>0.11</v>
      </c>
    </row>
    <row r="179" spans="7:7">
      <c r="G179" s="52"/>
    </row>
    <row r="180" spans="7:7">
      <c r="G180" s="52"/>
    </row>
    <row r="181" spans="7:7">
      <c r="G181" s="52"/>
    </row>
    <row r="182" spans="7:7">
      <c r="G182" s="52"/>
    </row>
    <row r="183" spans="7:7">
      <c r="G183" s="52"/>
    </row>
  </sheetData>
  <autoFilter ref="A2:H178">
    <sortState ref="A2:H178">
      <sortCondition ref="B2"/>
    </sortState>
    <extLst/>
  </autoFilter>
  <mergeCells count="1">
    <mergeCell ref="A1:H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selection activeCell="I24" sqref="I24"/>
    </sheetView>
  </sheetViews>
  <sheetFormatPr defaultColWidth="9" defaultRowHeight="13.5"/>
  <cols>
    <col min="1" max="1" width="23.5" style="48" customWidth="1"/>
    <col min="2" max="2" width="10.875" style="48" customWidth="1"/>
    <col min="3" max="3" width="14.875" style="48" customWidth="1"/>
    <col min="4" max="4" width="31.5" style="48" customWidth="1"/>
    <col min="5" max="5" width="9" style="48"/>
    <col min="6" max="6" width="5.75" style="48" customWidth="1"/>
    <col min="7" max="8" width="11.75" style="24" customWidth="1"/>
    <col min="9" max="9" width="34.75" style="48" customWidth="1"/>
    <col min="10" max="16384" width="9" style="48"/>
  </cols>
  <sheetData>
    <row r="1" spans="1:9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8</v>
      </c>
      <c r="H1" s="6" t="s">
        <v>83</v>
      </c>
      <c r="I1" s="48" t="s">
        <v>84</v>
      </c>
    </row>
    <row r="2" spans="1:8">
      <c r="A2" s="9" t="s">
        <v>9</v>
      </c>
      <c r="B2" s="9" t="s">
        <v>79</v>
      </c>
      <c r="C2" s="9" t="s">
        <v>38</v>
      </c>
      <c r="D2" s="9" t="s">
        <v>80</v>
      </c>
      <c r="E2" s="9"/>
      <c r="F2" s="9" t="s">
        <v>13</v>
      </c>
      <c r="G2" s="49">
        <v>0.16</v>
      </c>
      <c r="H2" s="24">
        <v>3000</v>
      </c>
    </row>
    <row r="3" spans="1:8">
      <c r="A3" s="9" t="s">
        <v>9</v>
      </c>
      <c r="B3" s="9" t="s">
        <v>81</v>
      </c>
      <c r="C3" s="9" t="s">
        <v>38</v>
      </c>
      <c r="D3" s="9" t="s">
        <v>82</v>
      </c>
      <c r="E3" s="9"/>
      <c r="F3" s="9" t="s">
        <v>13</v>
      </c>
      <c r="G3" s="49">
        <v>0.11</v>
      </c>
      <c r="H3" s="24">
        <v>2000</v>
      </c>
    </row>
    <row r="4" spans="1:8">
      <c r="A4" s="9" t="s">
        <v>18</v>
      </c>
      <c r="B4" s="9" t="s">
        <v>69</v>
      </c>
      <c r="C4" s="9" t="s">
        <v>38</v>
      </c>
      <c r="D4" s="9" t="s">
        <v>70</v>
      </c>
      <c r="E4" s="9"/>
      <c r="F4" s="9" t="s">
        <v>13</v>
      </c>
      <c r="G4" s="49">
        <v>0.079</v>
      </c>
      <c r="H4" s="24">
        <v>18000</v>
      </c>
    </row>
    <row r="5" spans="1:8">
      <c r="A5" s="9" t="s">
        <v>18</v>
      </c>
      <c r="B5" s="9" t="s">
        <v>71</v>
      </c>
      <c r="C5" s="9" t="s">
        <v>38</v>
      </c>
      <c r="D5" s="9" t="s">
        <v>72</v>
      </c>
      <c r="E5" s="9"/>
      <c r="F5" s="9" t="s">
        <v>13</v>
      </c>
      <c r="G5" s="49">
        <v>0.307</v>
      </c>
      <c r="H5" s="24">
        <v>37600</v>
      </c>
    </row>
    <row r="6" spans="1:8">
      <c r="A6" s="9" t="s">
        <v>43</v>
      </c>
      <c r="B6" s="9" t="s">
        <v>75</v>
      </c>
      <c r="C6" s="9" t="s">
        <v>38</v>
      </c>
      <c r="D6" s="9" t="s">
        <v>76</v>
      </c>
      <c r="E6" s="9"/>
      <c r="F6" s="9" t="s">
        <v>13</v>
      </c>
      <c r="G6" s="49">
        <v>0.19</v>
      </c>
      <c r="H6" s="24">
        <v>5000</v>
      </c>
    </row>
    <row r="7" spans="1:8">
      <c r="A7" s="9" t="s">
        <v>43</v>
      </c>
      <c r="B7" s="9" t="s">
        <v>73</v>
      </c>
      <c r="C7" s="9" t="s">
        <v>38</v>
      </c>
      <c r="D7" s="9" t="s">
        <v>74</v>
      </c>
      <c r="E7" s="9"/>
      <c r="F7" s="9" t="s">
        <v>13</v>
      </c>
      <c r="G7" s="49">
        <v>0.15</v>
      </c>
      <c r="H7" s="24">
        <v>9000</v>
      </c>
    </row>
    <row r="8" spans="1:8">
      <c r="A8" s="9" t="s">
        <v>18</v>
      </c>
      <c r="B8" s="9" t="s">
        <v>29</v>
      </c>
      <c r="C8" s="9" t="s">
        <v>22</v>
      </c>
      <c r="D8" s="9" t="s">
        <v>30</v>
      </c>
      <c r="E8" s="9"/>
      <c r="F8" s="9" t="s">
        <v>13</v>
      </c>
      <c r="G8" s="49">
        <v>0.238</v>
      </c>
      <c r="H8" s="24">
        <v>176000</v>
      </c>
    </row>
    <row r="9" spans="1:8">
      <c r="A9" s="9" t="s">
        <v>9</v>
      </c>
      <c r="B9" s="9" t="s">
        <v>16</v>
      </c>
      <c r="C9" s="9" t="s">
        <v>11</v>
      </c>
      <c r="D9" s="9" t="s">
        <v>17</v>
      </c>
      <c r="E9" s="9"/>
      <c r="F9" s="9" t="s">
        <v>13</v>
      </c>
      <c r="G9" s="49">
        <v>0.2</v>
      </c>
      <c r="H9" s="24">
        <v>72000</v>
      </c>
    </row>
    <row r="10" spans="1:8">
      <c r="A10" s="9" t="s">
        <v>40</v>
      </c>
      <c r="B10" s="9" t="s">
        <v>41</v>
      </c>
      <c r="C10" s="9" t="s">
        <v>38</v>
      </c>
      <c r="D10" s="9" t="s">
        <v>42</v>
      </c>
      <c r="E10" s="9"/>
      <c r="F10" s="9" t="s">
        <v>13</v>
      </c>
      <c r="G10" s="49">
        <v>0.43</v>
      </c>
      <c r="H10" s="24">
        <v>51000</v>
      </c>
    </row>
    <row r="11" spans="1:8">
      <c r="A11" s="9" t="s">
        <v>18</v>
      </c>
      <c r="B11" s="9" t="s">
        <v>33</v>
      </c>
      <c r="C11" s="9" t="s">
        <v>22</v>
      </c>
      <c r="D11" s="9" t="s">
        <v>34</v>
      </c>
      <c r="E11" s="9"/>
      <c r="F11" s="9" t="s">
        <v>13</v>
      </c>
      <c r="G11" s="49">
        <v>0.069</v>
      </c>
      <c r="H11" s="24">
        <v>9700</v>
      </c>
    </row>
    <row r="12" spans="1:8">
      <c r="A12" s="9" t="s">
        <v>43</v>
      </c>
      <c r="B12" s="9" t="s">
        <v>67</v>
      </c>
      <c r="C12" s="9" t="s">
        <v>22</v>
      </c>
      <c r="D12" s="9" t="s">
        <v>68</v>
      </c>
      <c r="E12" s="9"/>
      <c r="F12" s="9" t="s">
        <v>13</v>
      </c>
      <c r="G12" s="49">
        <v>0.28</v>
      </c>
      <c r="H12" s="24">
        <v>13000</v>
      </c>
    </row>
    <row r="13" spans="1:9">
      <c r="A13" s="9" t="s">
        <v>56</v>
      </c>
      <c r="B13" s="9" t="s">
        <v>57</v>
      </c>
      <c r="C13" s="9" t="s">
        <v>58</v>
      </c>
      <c r="D13" s="9" t="s">
        <v>59</v>
      </c>
      <c r="E13" s="9" t="s">
        <v>60</v>
      </c>
      <c r="F13" s="9" t="s">
        <v>13</v>
      </c>
      <c r="G13" s="49">
        <v>0.739</v>
      </c>
      <c r="H13" s="24">
        <v>627000</v>
      </c>
      <c r="I13" s="48" t="s">
        <v>85</v>
      </c>
    </row>
    <row r="14" spans="1:9">
      <c r="A14" s="9" t="s">
        <v>18</v>
      </c>
      <c r="B14" s="9" t="s">
        <v>21</v>
      </c>
      <c r="C14" s="9" t="s">
        <v>22</v>
      </c>
      <c r="D14" s="9" t="s">
        <v>23</v>
      </c>
      <c r="E14" s="9"/>
      <c r="F14" s="9" t="s">
        <v>13</v>
      </c>
      <c r="G14" s="49">
        <v>0.5</v>
      </c>
      <c r="H14" s="24">
        <v>11200</v>
      </c>
      <c r="I14" s="48" t="s">
        <v>86</v>
      </c>
    </row>
    <row r="15" spans="1:8">
      <c r="A15" s="9" t="s">
        <v>18</v>
      </c>
      <c r="B15" s="9" t="s">
        <v>65</v>
      </c>
      <c r="C15" s="9" t="s">
        <v>11</v>
      </c>
      <c r="D15" s="9" t="s">
        <v>66</v>
      </c>
      <c r="E15" s="9"/>
      <c r="F15" s="9" t="s">
        <v>13</v>
      </c>
      <c r="G15" s="49">
        <v>0.297</v>
      </c>
      <c r="H15" s="24">
        <v>61500</v>
      </c>
    </row>
    <row r="16" spans="1:8">
      <c r="A16" s="9" t="s">
        <v>43</v>
      </c>
      <c r="B16" s="9" t="s">
        <v>50</v>
      </c>
      <c r="C16" s="9" t="s">
        <v>38</v>
      </c>
      <c r="D16" s="9" t="s">
        <v>51</v>
      </c>
      <c r="E16" s="9"/>
      <c r="F16" s="9" t="s">
        <v>13</v>
      </c>
      <c r="G16" s="49">
        <v>0.65</v>
      </c>
      <c r="H16" s="24">
        <v>11000</v>
      </c>
    </row>
    <row r="17" spans="1:8">
      <c r="A17" s="9" t="s">
        <v>9</v>
      </c>
      <c r="B17" s="9" t="s">
        <v>25</v>
      </c>
      <c r="C17" s="9" t="s">
        <v>11</v>
      </c>
      <c r="D17" s="9" t="s">
        <v>26</v>
      </c>
      <c r="E17" s="9"/>
      <c r="F17" s="9" t="s">
        <v>13</v>
      </c>
      <c r="G17" s="49">
        <v>0.23</v>
      </c>
      <c r="H17" s="24">
        <v>1000</v>
      </c>
    </row>
    <row r="18" spans="1:8">
      <c r="A18" s="9" t="s">
        <v>18</v>
      </c>
      <c r="B18" s="9" t="s">
        <v>27</v>
      </c>
      <c r="C18" s="9" t="s">
        <v>22</v>
      </c>
      <c r="D18" s="9" t="s">
        <v>28</v>
      </c>
      <c r="E18" s="9"/>
      <c r="F18" s="9" t="s">
        <v>13</v>
      </c>
      <c r="G18" s="49">
        <v>0.079</v>
      </c>
      <c r="H18" s="24">
        <v>59000</v>
      </c>
    </row>
    <row r="19" spans="1:8">
      <c r="A19" s="9" t="s">
        <v>9</v>
      </c>
      <c r="B19" s="9" t="s">
        <v>14</v>
      </c>
      <c r="C19" s="9" t="s">
        <v>11</v>
      </c>
      <c r="D19" s="9" t="s">
        <v>15</v>
      </c>
      <c r="E19" s="9"/>
      <c r="F19" s="9" t="s">
        <v>13</v>
      </c>
      <c r="G19" s="49">
        <v>0.2</v>
      </c>
      <c r="H19" s="24">
        <v>16000</v>
      </c>
    </row>
    <row r="20" spans="1:8">
      <c r="A20" s="9" t="s">
        <v>9</v>
      </c>
      <c r="B20" s="9" t="s">
        <v>37</v>
      </c>
      <c r="C20" s="9" t="s">
        <v>38</v>
      </c>
      <c r="D20" s="9" t="s">
        <v>39</v>
      </c>
      <c r="E20" s="9"/>
      <c r="F20" s="9" t="s">
        <v>13</v>
      </c>
      <c r="G20" s="49">
        <v>0.22</v>
      </c>
      <c r="H20" s="24">
        <v>471000</v>
      </c>
    </row>
    <row r="21" spans="1:8">
      <c r="A21" s="9" t="s">
        <v>43</v>
      </c>
      <c r="B21" s="9" t="s">
        <v>46</v>
      </c>
      <c r="C21" s="9" t="s">
        <v>38</v>
      </c>
      <c r="D21" s="9" t="s">
        <v>47</v>
      </c>
      <c r="E21" s="9"/>
      <c r="F21" s="9" t="s">
        <v>13</v>
      </c>
      <c r="G21" s="49">
        <v>0.17</v>
      </c>
      <c r="H21" s="24">
        <v>1000</v>
      </c>
    </row>
    <row r="22" spans="1:8">
      <c r="A22" s="9" t="s">
        <v>43</v>
      </c>
      <c r="B22" s="9" t="s">
        <v>48</v>
      </c>
      <c r="C22" s="9" t="s">
        <v>38</v>
      </c>
      <c r="D22" s="9" t="s">
        <v>49</v>
      </c>
      <c r="E22" s="9"/>
      <c r="F22" s="9" t="s">
        <v>13</v>
      </c>
      <c r="G22" s="49">
        <v>2.75</v>
      </c>
      <c r="H22" s="24">
        <v>1000</v>
      </c>
    </row>
    <row r="23" spans="1:8">
      <c r="A23" s="9" t="s">
        <v>18</v>
      </c>
      <c r="B23" s="9" t="s">
        <v>44</v>
      </c>
      <c r="C23" s="9" t="s">
        <v>38</v>
      </c>
      <c r="D23" s="9" t="s">
        <v>45</v>
      </c>
      <c r="E23" s="9"/>
      <c r="F23" s="9" t="s">
        <v>13</v>
      </c>
      <c r="G23" s="49">
        <v>0.2</v>
      </c>
      <c r="H23" s="24">
        <v>6000</v>
      </c>
    </row>
    <row r="24" spans="1:8">
      <c r="A24" s="9" t="s">
        <v>9</v>
      </c>
      <c r="B24" s="9" t="s">
        <v>10</v>
      </c>
      <c r="C24" s="9" t="s">
        <v>11</v>
      </c>
      <c r="D24" s="9" t="s">
        <v>12</v>
      </c>
      <c r="E24" s="9"/>
      <c r="F24" s="9" t="s">
        <v>13</v>
      </c>
      <c r="G24" s="49">
        <v>0.2</v>
      </c>
      <c r="H24" s="24">
        <v>20000</v>
      </c>
    </row>
    <row r="25" spans="1:8">
      <c r="A25" s="9" t="s">
        <v>62</v>
      </c>
      <c r="B25" s="50">
        <v>10504.0073</v>
      </c>
      <c r="C25" s="9" t="s">
        <v>58</v>
      </c>
      <c r="D25" s="9" t="s">
        <v>87</v>
      </c>
      <c r="E25" s="9"/>
      <c r="F25" s="9" t="s">
        <v>13</v>
      </c>
      <c r="G25" s="49">
        <v>0.4</v>
      </c>
      <c r="H25" s="24">
        <v>106000</v>
      </c>
    </row>
    <row r="26" spans="1:8">
      <c r="A26" s="9" t="s">
        <v>9</v>
      </c>
      <c r="B26" s="9" t="s">
        <v>77</v>
      </c>
      <c r="C26" s="9" t="s">
        <v>38</v>
      </c>
      <c r="D26" s="9" t="s">
        <v>78</v>
      </c>
      <c r="E26" s="9"/>
      <c r="F26" s="9" t="s">
        <v>13</v>
      </c>
      <c r="G26" s="49">
        <v>0.19</v>
      </c>
      <c r="H26" s="24">
        <v>1000</v>
      </c>
    </row>
    <row r="27" spans="1:8">
      <c r="A27" s="9" t="s">
        <v>18</v>
      </c>
      <c r="B27" s="9" t="s">
        <v>35</v>
      </c>
      <c r="C27" s="9" t="s">
        <v>22</v>
      </c>
      <c r="D27" s="9" t="s">
        <v>36</v>
      </c>
      <c r="E27" s="9"/>
      <c r="F27" s="9" t="s">
        <v>13</v>
      </c>
      <c r="G27" s="49">
        <v>0.397</v>
      </c>
      <c r="H27" s="24">
        <v>6000</v>
      </c>
    </row>
    <row r="28" spans="1:8">
      <c r="A28" s="9" t="s">
        <v>18</v>
      </c>
      <c r="B28" s="9" t="s">
        <v>19</v>
      </c>
      <c r="C28" s="9" t="s">
        <v>11</v>
      </c>
      <c r="D28" s="9" t="s">
        <v>20</v>
      </c>
      <c r="E28" s="9"/>
      <c r="F28" s="9" t="s">
        <v>13</v>
      </c>
      <c r="G28" s="49">
        <v>0.27</v>
      </c>
      <c r="H28" s="24">
        <v>1000</v>
      </c>
    </row>
    <row r="29" spans="1:8">
      <c r="A29" s="9" t="s">
        <v>18</v>
      </c>
      <c r="B29" s="9" t="s">
        <v>52</v>
      </c>
      <c r="C29" s="9" t="s">
        <v>38</v>
      </c>
      <c r="D29" s="9" t="s">
        <v>53</v>
      </c>
      <c r="E29" s="9"/>
      <c r="F29" s="9" t="s">
        <v>13</v>
      </c>
      <c r="G29" s="49">
        <v>0.24</v>
      </c>
      <c r="H29" s="24">
        <v>3000</v>
      </c>
    </row>
    <row r="30" spans="1:8">
      <c r="A30" s="9" t="s">
        <v>18</v>
      </c>
      <c r="B30" s="9" t="s">
        <v>31</v>
      </c>
      <c r="C30" s="9" t="s">
        <v>22</v>
      </c>
      <c r="D30" s="9" t="s">
        <v>32</v>
      </c>
      <c r="E30" s="9"/>
      <c r="F30" s="9" t="s">
        <v>13</v>
      </c>
      <c r="G30" s="49">
        <v>0.38</v>
      </c>
      <c r="H30" s="24">
        <v>1000</v>
      </c>
    </row>
    <row r="31" spans="1:8">
      <c r="A31" s="9" t="s">
        <v>43</v>
      </c>
      <c r="B31" s="50">
        <v>10504.0064</v>
      </c>
      <c r="C31" s="9" t="s">
        <v>38</v>
      </c>
      <c r="D31" s="9" t="s">
        <v>55</v>
      </c>
      <c r="E31" s="9"/>
      <c r="F31" s="9" t="s">
        <v>13</v>
      </c>
      <c r="G31" s="49">
        <v>0.3</v>
      </c>
      <c r="H31" s="24">
        <v>200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05"/>
  <sheetViews>
    <sheetView tabSelected="1" workbookViewId="0">
      <selection activeCell="P7" sqref="P7"/>
    </sheetView>
  </sheetViews>
  <sheetFormatPr defaultColWidth="9" defaultRowHeight="13.5"/>
  <cols>
    <col min="1" max="1" width="19.875" customWidth="1"/>
    <col min="2" max="2" width="11.875" customWidth="1"/>
    <col min="3" max="3" width="13" customWidth="1"/>
    <col min="4" max="4" width="14.625" customWidth="1"/>
    <col min="5" max="5" width="20.875" customWidth="1"/>
    <col min="6" max="6" width="7.125" customWidth="1"/>
    <col min="7" max="7" width="6.875" customWidth="1"/>
    <col min="8" max="10" width="6.875" style="3" customWidth="1"/>
    <col min="11" max="12" width="8" customWidth="1"/>
    <col min="13" max="13" width="12.125" customWidth="1"/>
    <col min="16" max="16" width="29.5" customWidth="1"/>
    <col min="18" max="18" width="18.25" customWidth="1"/>
  </cols>
  <sheetData>
    <row r="1" ht="18.75" spans="1:10">
      <c r="A1" s="4" t="s">
        <v>0</v>
      </c>
      <c r="B1" s="4"/>
      <c r="C1" s="4"/>
      <c r="D1" s="4"/>
      <c r="E1" s="4"/>
      <c r="F1" s="4"/>
      <c r="G1" s="4"/>
      <c r="H1" s="5"/>
      <c r="I1" s="21"/>
      <c r="J1" s="21"/>
    </row>
    <row r="2" spans="1:13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 t="s">
        <v>7</v>
      </c>
      <c r="H2" s="8" t="s">
        <v>8</v>
      </c>
      <c r="I2" s="22" t="s">
        <v>88</v>
      </c>
      <c r="J2" s="22" t="s">
        <v>89</v>
      </c>
      <c r="K2" s="23"/>
      <c r="L2" s="23"/>
      <c r="M2" s="24" t="s">
        <v>90</v>
      </c>
    </row>
    <row r="3" spans="1:13">
      <c r="A3" s="9" t="s">
        <v>9</v>
      </c>
      <c r="B3" s="9" t="s">
        <v>10</v>
      </c>
      <c r="C3" s="9" t="s">
        <v>11</v>
      </c>
      <c r="D3" s="9" t="s">
        <v>12</v>
      </c>
      <c r="E3" s="9"/>
      <c r="F3" s="9" t="s">
        <v>13</v>
      </c>
      <c r="G3" s="10">
        <v>20000</v>
      </c>
      <c r="H3" s="11">
        <v>0.2</v>
      </c>
      <c r="I3" s="25"/>
      <c r="J3" s="25">
        <v>0.2</v>
      </c>
      <c r="K3" s="23">
        <f t="shared" ref="K3:K17" si="0">SUM(G3*H3)</f>
        <v>4000</v>
      </c>
      <c r="L3" s="23"/>
      <c r="M3" s="24">
        <f>J3*G3</f>
        <v>4000</v>
      </c>
    </row>
    <row r="4" spans="1:13">
      <c r="A4" s="9" t="s">
        <v>9</v>
      </c>
      <c r="B4" s="9" t="s">
        <v>14</v>
      </c>
      <c r="C4" s="9" t="s">
        <v>11</v>
      </c>
      <c r="D4" s="9" t="s">
        <v>15</v>
      </c>
      <c r="E4" s="9"/>
      <c r="F4" s="9" t="s">
        <v>13</v>
      </c>
      <c r="G4" s="10">
        <v>16000</v>
      </c>
      <c r="H4" s="11">
        <v>0.2</v>
      </c>
      <c r="I4" s="25"/>
      <c r="J4" s="25">
        <v>0.2</v>
      </c>
      <c r="K4" s="23">
        <f t="shared" si="0"/>
        <v>3200</v>
      </c>
      <c r="L4" s="23"/>
      <c r="M4" s="24">
        <f t="shared" ref="M4:M32" si="1">J4*G4</f>
        <v>3200</v>
      </c>
    </row>
    <row r="5" spans="1:13">
      <c r="A5" s="9" t="s">
        <v>9</v>
      </c>
      <c r="B5" s="9" t="s">
        <v>16</v>
      </c>
      <c r="C5" s="9" t="s">
        <v>11</v>
      </c>
      <c r="D5" s="9" t="s">
        <v>17</v>
      </c>
      <c r="E5" s="9"/>
      <c r="F5" s="9" t="s">
        <v>13</v>
      </c>
      <c r="G5" s="10">
        <v>72000</v>
      </c>
      <c r="H5" s="11">
        <v>0.2</v>
      </c>
      <c r="I5" s="25"/>
      <c r="J5" s="25">
        <v>0.2</v>
      </c>
      <c r="K5" s="23">
        <f t="shared" si="0"/>
        <v>14400</v>
      </c>
      <c r="L5" s="23"/>
      <c r="M5" s="24">
        <f t="shared" si="1"/>
        <v>14400</v>
      </c>
    </row>
    <row r="6" spans="1:13">
      <c r="A6" s="9" t="s">
        <v>9</v>
      </c>
      <c r="B6" s="9" t="s">
        <v>25</v>
      </c>
      <c r="C6" s="9" t="s">
        <v>11</v>
      </c>
      <c r="D6" s="9" t="s">
        <v>26</v>
      </c>
      <c r="E6" s="9"/>
      <c r="F6" s="9" t="s">
        <v>13</v>
      </c>
      <c r="G6" s="10">
        <v>1000</v>
      </c>
      <c r="H6" s="11">
        <v>0.23</v>
      </c>
      <c r="I6" s="25"/>
      <c r="J6" s="25">
        <v>0.2</v>
      </c>
      <c r="K6" s="23">
        <f t="shared" si="0"/>
        <v>230</v>
      </c>
      <c r="L6" s="23"/>
      <c r="M6" s="24">
        <f t="shared" si="1"/>
        <v>200</v>
      </c>
    </row>
    <row r="7" spans="1:13">
      <c r="A7" s="9" t="s">
        <v>18</v>
      </c>
      <c r="B7" s="9" t="s">
        <v>19</v>
      </c>
      <c r="C7" s="9" t="s">
        <v>11</v>
      </c>
      <c r="D7" s="9" t="s">
        <v>20</v>
      </c>
      <c r="E7" s="9"/>
      <c r="F7" s="9" t="s">
        <v>13</v>
      </c>
      <c r="G7" s="10">
        <v>1000</v>
      </c>
      <c r="H7" s="11">
        <v>0.27</v>
      </c>
      <c r="I7" s="25"/>
      <c r="J7" s="25">
        <v>0.24</v>
      </c>
      <c r="K7" s="23">
        <f t="shared" si="0"/>
        <v>270</v>
      </c>
      <c r="L7" s="23"/>
      <c r="M7" s="24">
        <f t="shared" si="1"/>
        <v>240</v>
      </c>
    </row>
    <row r="8" spans="1:13">
      <c r="A8" s="9" t="s">
        <v>18</v>
      </c>
      <c r="B8" s="9" t="s">
        <v>21</v>
      </c>
      <c r="C8" s="9" t="s">
        <v>22</v>
      </c>
      <c r="D8" s="9" t="s">
        <v>23</v>
      </c>
      <c r="E8" s="9"/>
      <c r="F8" s="9" t="s">
        <v>13</v>
      </c>
      <c r="G8" s="10">
        <v>11200</v>
      </c>
      <c r="H8" s="11">
        <v>0.5</v>
      </c>
      <c r="I8" s="25"/>
      <c r="J8" s="25">
        <v>0.325</v>
      </c>
      <c r="K8" s="23">
        <f t="shared" si="0"/>
        <v>5600</v>
      </c>
      <c r="L8" s="23"/>
      <c r="M8" s="24">
        <f t="shared" si="1"/>
        <v>3640</v>
      </c>
    </row>
    <row r="9" spans="1:13">
      <c r="A9" s="9" t="s">
        <v>18</v>
      </c>
      <c r="B9" s="9" t="s">
        <v>27</v>
      </c>
      <c r="C9" s="9" t="s">
        <v>22</v>
      </c>
      <c r="D9" s="9" t="s">
        <v>28</v>
      </c>
      <c r="E9" s="9"/>
      <c r="F9" s="9" t="s">
        <v>13</v>
      </c>
      <c r="G9" s="10">
        <v>59000</v>
      </c>
      <c r="H9" s="11">
        <v>0.079</v>
      </c>
      <c r="I9" s="25"/>
      <c r="J9" s="25">
        <v>0.075</v>
      </c>
      <c r="K9" s="23">
        <f t="shared" si="0"/>
        <v>4661</v>
      </c>
      <c r="L9" s="23"/>
      <c r="M9" s="24">
        <f t="shared" si="1"/>
        <v>4425</v>
      </c>
    </row>
    <row r="10" s="1" customFormat="1" spans="1:13">
      <c r="A10" s="12" t="s">
        <v>18</v>
      </c>
      <c r="B10" s="12" t="s">
        <v>29</v>
      </c>
      <c r="C10" s="12" t="s">
        <v>22</v>
      </c>
      <c r="D10" s="12" t="s">
        <v>30</v>
      </c>
      <c r="E10" s="12"/>
      <c r="F10" s="12" t="s">
        <v>13</v>
      </c>
      <c r="G10" s="13">
        <v>176000</v>
      </c>
      <c r="H10" s="14">
        <v>0.238</v>
      </c>
      <c r="I10" s="26"/>
      <c r="J10" s="26">
        <v>0.155</v>
      </c>
      <c r="K10" s="27">
        <f t="shared" si="0"/>
        <v>41888</v>
      </c>
      <c r="L10" s="27"/>
      <c r="M10" s="28">
        <f t="shared" si="1"/>
        <v>27280</v>
      </c>
    </row>
    <row r="11" spans="1:13">
      <c r="A11" s="9" t="s">
        <v>18</v>
      </c>
      <c r="B11" s="9" t="s">
        <v>33</v>
      </c>
      <c r="C11" s="9" t="s">
        <v>22</v>
      </c>
      <c r="D11" s="9" t="s">
        <v>34</v>
      </c>
      <c r="E11" s="9"/>
      <c r="F11" s="9" t="s">
        <v>13</v>
      </c>
      <c r="G11" s="10">
        <v>9700</v>
      </c>
      <c r="H11" s="11">
        <v>0.069</v>
      </c>
      <c r="I11" s="25"/>
      <c r="J11" s="25">
        <v>0.069</v>
      </c>
      <c r="K11" s="23">
        <f t="shared" si="0"/>
        <v>669.3</v>
      </c>
      <c r="L11" s="23"/>
      <c r="M11" s="24">
        <f t="shared" si="1"/>
        <v>669.3</v>
      </c>
    </row>
    <row r="12" spans="1:13">
      <c r="A12" s="9" t="s">
        <v>18</v>
      </c>
      <c r="B12" s="9" t="s">
        <v>31</v>
      </c>
      <c r="C12" s="9" t="s">
        <v>22</v>
      </c>
      <c r="D12" s="9" t="s">
        <v>32</v>
      </c>
      <c r="E12" s="9"/>
      <c r="F12" s="9" t="s">
        <v>13</v>
      </c>
      <c r="G12" s="10">
        <v>1000</v>
      </c>
      <c r="H12" s="11">
        <v>0.38</v>
      </c>
      <c r="I12" s="25"/>
      <c r="J12" s="25">
        <v>0.11</v>
      </c>
      <c r="K12" s="23">
        <f t="shared" si="0"/>
        <v>380</v>
      </c>
      <c r="L12" s="23"/>
      <c r="M12" s="24">
        <f t="shared" si="1"/>
        <v>110</v>
      </c>
    </row>
    <row r="13" spans="1:13">
      <c r="A13" s="9" t="s">
        <v>18</v>
      </c>
      <c r="B13" s="9" t="s">
        <v>35</v>
      </c>
      <c r="C13" s="9" t="s">
        <v>22</v>
      </c>
      <c r="D13" s="9" t="s">
        <v>36</v>
      </c>
      <c r="E13" s="9"/>
      <c r="F13" s="9" t="s">
        <v>13</v>
      </c>
      <c r="G13" s="10">
        <v>6000</v>
      </c>
      <c r="H13" s="11">
        <v>0.397</v>
      </c>
      <c r="I13" s="25"/>
      <c r="J13" s="25">
        <v>0.18</v>
      </c>
      <c r="K13" s="23">
        <f t="shared" si="0"/>
        <v>2382</v>
      </c>
      <c r="L13" s="23"/>
      <c r="M13" s="24">
        <f t="shared" si="1"/>
        <v>1080</v>
      </c>
    </row>
    <row r="14" s="2" customFormat="1" spans="1:13">
      <c r="A14" s="12" t="s">
        <v>9</v>
      </c>
      <c r="B14" s="12" t="s">
        <v>37</v>
      </c>
      <c r="C14" s="12" t="s">
        <v>38</v>
      </c>
      <c r="D14" s="12" t="s">
        <v>39</v>
      </c>
      <c r="E14" s="12"/>
      <c r="F14" s="12" t="s">
        <v>13</v>
      </c>
      <c r="G14" s="13">
        <v>471000</v>
      </c>
      <c r="H14" s="14">
        <v>0.22</v>
      </c>
      <c r="I14" s="26"/>
      <c r="J14" s="26">
        <v>0.18</v>
      </c>
      <c r="K14" s="29">
        <f t="shared" si="0"/>
        <v>103620</v>
      </c>
      <c r="L14" s="29"/>
      <c r="M14" s="30">
        <f t="shared" si="1"/>
        <v>84780</v>
      </c>
    </row>
    <row r="15" s="2" customFormat="1" spans="1:13">
      <c r="A15" s="15" t="s">
        <v>40</v>
      </c>
      <c r="B15" s="15" t="s">
        <v>41</v>
      </c>
      <c r="C15" s="15" t="s">
        <v>38</v>
      </c>
      <c r="D15" s="15" t="s">
        <v>42</v>
      </c>
      <c r="E15" s="15"/>
      <c r="F15" s="15" t="s">
        <v>13</v>
      </c>
      <c r="G15" s="16">
        <v>51000</v>
      </c>
      <c r="H15" s="17">
        <v>0.43</v>
      </c>
      <c r="I15" s="31"/>
      <c r="J15" s="31">
        <v>0.165</v>
      </c>
      <c r="K15" s="29">
        <f t="shared" si="0"/>
        <v>21930</v>
      </c>
      <c r="L15" s="29"/>
      <c r="M15" s="30">
        <f t="shared" si="1"/>
        <v>8415</v>
      </c>
    </row>
    <row r="16" s="2" customFormat="1" spans="1:13">
      <c r="A16" s="15" t="s">
        <v>43</v>
      </c>
      <c r="B16" s="15" t="s">
        <v>50</v>
      </c>
      <c r="C16" s="15" t="s">
        <v>38</v>
      </c>
      <c r="D16" s="15" t="s">
        <v>51</v>
      </c>
      <c r="E16" s="15"/>
      <c r="F16" s="15" t="s">
        <v>13</v>
      </c>
      <c r="G16" s="16">
        <v>11000</v>
      </c>
      <c r="H16" s="17">
        <v>0.65</v>
      </c>
      <c r="I16" s="31"/>
      <c r="J16" s="31">
        <v>0.18</v>
      </c>
      <c r="K16" s="29">
        <f t="shared" si="0"/>
        <v>7150</v>
      </c>
      <c r="L16" s="29"/>
      <c r="M16" s="30">
        <f t="shared" si="1"/>
        <v>1980</v>
      </c>
    </row>
    <row r="17" spans="1:13">
      <c r="A17" s="9" t="s">
        <v>18</v>
      </c>
      <c r="B17" s="9" t="s">
        <v>52</v>
      </c>
      <c r="C17" s="9" t="s">
        <v>38</v>
      </c>
      <c r="D17" s="9" t="s">
        <v>53</v>
      </c>
      <c r="E17" s="9"/>
      <c r="F17" s="9" t="s">
        <v>13</v>
      </c>
      <c r="G17" s="10">
        <v>3000</v>
      </c>
      <c r="H17" s="11">
        <v>0.24</v>
      </c>
      <c r="I17" s="25"/>
      <c r="J17" s="25">
        <v>0.085</v>
      </c>
      <c r="K17" s="23">
        <f t="shared" si="0"/>
        <v>720</v>
      </c>
      <c r="L17" s="23"/>
      <c r="M17" s="24">
        <f t="shared" si="1"/>
        <v>255</v>
      </c>
    </row>
    <row r="18" spans="1:13">
      <c r="A18" s="9" t="s">
        <v>43</v>
      </c>
      <c r="B18" s="9" t="s">
        <v>54</v>
      </c>
      <c r="C18" s="9" t="s">
        <v>38</v>
      </c>
      <c r="D18" s="9" t="s">
        <v>55</v>
      </c>
      <c r="E18" s="9"/>
      <c r="F18" s="9" t="s">
        <v>13</v>
      </c>
      <c r="G18" s="10">
        <v>200</v>
      </c>
      <c r="H18" s="11">
        <v>0.3</v>
      </c>
      <c r="I18" s="25"/>
      <c r="J18" s="25">
        <v>0.095</v>
      </c>
      <c r="K18" s="23">
        <f t="shared" ref="K18:K32" si="2">SUM(G18*H18)</f>
        <v>60</v>
      </c>
      <c r="L18" s="23"/>
      <c r="M18" s="24">
        <f t="shared" si="1"/>
        <v>19</v>
      </c>
    </row>
    <row r="19" spans="1:13">
      <c r="A19" s="9" t="s">
        <v>18</v>
      </c>
      <c r="B19" s="9" t="s">
        <v>44</v>
      </c>
      <c r="C19" s="9" t="s">
        <v>38</v>
      </c>
      <c r="D19" s="9" t="s">
        <v>45</v>
      </c>
      <c r="E19" s="9"/>
      <c r="F19" s="9" t="s">
        <v>13</v>
      </c>
      <c r="G19" s="10">
        <v>6000</v>
      </c>
      <c r="H19" s="11">
        <v>0.2</v>
      </c>
      <c r="I19" s="25"/>
      <c r="J19" s="25">
        <v>0.135</v>
      </c>
      <c r="K19" s="23">
        <f t="shared" si="2"/>
        <v>1200</v>
      </c>
      <c r="L19" s="23"/>
      <c r="M19" s="24">
        <f t="shared" si="1"/>
        <v>810</v>
      </c>
    </row>
    <row r="20" spans="1:13">
      <c r="A20" s="9" t="s">
        <v>43</v>
      </c>
      <c r="B20" s="9" t="s">
        <v>46</v>
      </c>
      <c r="C20" s="9" t="s">
        <v>38</v>
      </c>
      <c r="D20" s="9" t="s">
        <v>47</v>
      </c>
      <c r="E20" s="9"/>
      <c r="F20" s="9" t="s">
        <v>13</v>
      </c>
      <c r="G20" s="10">
        <v>1000</v>
      </c>
      <c r="H20" s="11">
        <v>0.17</v>
      </c>
      <c r="I20" s="25"/>
      <c r="J20" s="25">
        <v>0.17</v>
      </c>
      <c r="K20" s="23">
        <f t="shared" si="2"/>
        <v>170</v>
      </c>
      <c r="L20" s="23"/>
      <c r="M20" s="24">
        <f t="shared" si="1"/>
        <v>170</v>
      </c>
    </row>
    <row r="21" spans="1:13">
      <c r="A21" s="9" t="s">
        <v>43</v>
      </c>
      <c r="B21" s="9" t="s">
        <v>48</v>
      </c>
      <c r="C21" s="9" t="s">
        <v>38</v>
      </c>
      <c r="D21" s="9" t="s">
        <v>49</v>
      </c>
      <c r="E21" s="9"/>
      <c r="F21" s="9" t="s">
        <v>13</v>
      </c>
      <c r="G21" s="10">
        <v>1000</v>
      </c>
      <c r="H21" s="11">
        <v>2.75</v>
      </c>
      <c r="I21" s="25"/>
      <c r="J21" s="25">
        <v>2.75</v>
      </c>
      <c r="K21" s="23">
        <f t="shared" si="2"/>
        <v>2750</v>
      </c>
      <c r="L21" s="23"/>
      <c r="M21" s="24">
        <f t="shared" si="1"/>
        <v>2750</v>
      </c>
    </row>
    <row r="22" spans="1:13">
      <c r="A22" s="9" t="s">
        <v>56</v>
      </c>
      <c r="B22" s="9" t="s">
        <v>57</v>
      </c>
      <c r="C22" s="9" t="s">
        <v>58</v>
      </c>
      <c r="D22" s="9" t="s">
        <v>59</v>
      </c>
      <c r="E22" s="9" t="s">
        <v>60</v>
      </c>
      <c r="F22" s="9" t="s">
        <v>13</v>
      </c>
      <c r="G22" s="10">
        <v>627000</v>
      </c>
      <c r="H22" s="11">
        <v>0.739</v>
      </c>
      <c r="I22" s="25"/>
      <c r="J22" s="25">
        <v>0.739</v>
      </c>
      <c r="K22" s="23">
        <f t="shared" si="2"/>
        <v>463353</v>
      </c>
      <c r="L22" s="23"/>
      <c r="M22" s="24">
        <f t="shared" si="1"/>
        <v>463353</v>
      </c>
    </row>
    <row r="23" spans="1:13">
      <c r="A23" s="9" t="s">
        <v>62</v>
      </c>
      <c r="B23" s="9" t="s">
        <v>63</v>
      </c>
      <c r="C23" s="9" t="s">
        <v>58</v>
      </c>
      <c r="D23" s="9" t="s">
        <v>64</v>
      </c>
      <c r="E23" s="9"/>
      <c r="F23" s="9" t="s">
        <v>13</v>
      </c>
      <c r="G23" s="10">
        <v>106000</v>
      </c>
      <c r="H23" s="11">
        <v>0.4</v>
      </c>
      <c r="I23" s="25"/>
      <c r="J23" s="25">
        <v>0.4</v>
      </c>
      <c r="K23" s="23">
        <f t="shared" si="2"/>
        <v>42400</v>
      </c>
      <c r="L23" s="23"/>
      <c r="M23" s="24">
        <f t="shared" si="1"/>
        <v>42400</v>
      </c>
    </row>
    <row r="24" s="2" customFormat="1" spans="1:13">
      <c r="A24" s="15" t="s">
        <v>18</v>
      </c>
      <c r="B24" s="15" t="s">
        <v>65</v>
      </c>
      <c r="C24" s="15" t="s">
        <v>11</v>
      </c>
      <c r="D24" s="15" t="s">
        <v>66</v>
      </c>
      <c r="E24" s="15"/>
      <c r="F24" s="15" t="s">
        <v>13</v>
      </c>
      <c r="G24" s="16">
        <v>61500</v>
      </c>
      <c r="H24" s="17">
        <v>0.297</v>
      </c>
      <c r="I24" s="31"/>
      <c r="J24" s="31">
        <v>0.175</v>
      </c>
      <c r="K24" s="29">
        <f t="shared" si="2"/>
        <v>18265.5</v>
      </c>
      <c r="L24" s="29"/>
      <c r="M24" s="30">
        <f t="shared" si="1"/>
        <v>10762.5</v>
      </c>
    </row>
    <row r="25" spans="1:13">
      <c r="A25" s="9" t="s">
        <v>43</v>
      </c>
      <c r="B25" s="9" t="s">
        <v>67</v>
      </c>
      <c r="C25" s="9" t="s">
        <v>22</v>
      </c>
      <c r="D25" s="9" t="s">
        <v>68</v>
      </c>
      <c r="E25" s="9"/>
      <c r="F25" s="9" t="s">
        <v>13</v>
      </c>
      <c r="G25" s="10">
        <v>13000</v>
      </c>
      <c r="H25" s="11">
        <v>0.28</v>
      </c>
      <c r="I25" s="25"/>
      <c r="J25" s="25">
        <v>0.11</v>
      </c>
      <c r="K25" s="23">
        <f t="shared" si="2"/>
        <v>3640</v>
      </c>
      <c r="L25" s="23"/>
      <c r="M25" s="24">
        <f t="shared" si="1"/>
        <v>1430</v>
      </c>
    </row>
    <row r="26" spans="1:13">
      <c r="A26" s="9" t="s">
        <v>18</v>
      </c>
      <c r="B26" s="9" t="s">
        <v>69</v>
      </c>
      <c r="C26" s="9" t="s">
        <v>38</v>
      </c>
      <c r="D26" s="9" t="s">
        <v>70</v>
      </c>
      <c r="E26" s="9"/>
      <c r="F26" s="9" t="s">
        <v>13</v>
      </c>
      <c r="G26" s="10">
        <v>18000</v>
      </c>
      <c r="H26" s="11">
        <v>0.079</v>
      </c>
      <c r="I26" s="25"/>
      <c r="J26" s="25">
        <v>0.05</v>
      </c>
      <c r="K26" s="23">
        <f t="shared" si="2"/>
        <v>1422</v>
      </c>
      <c r="L26" s="23"/>
      <c r="M26" s="24">
        <f t="shared" si="1"/>
        <v>900</v>
      </c>
    </row>
    <row r="27" s="1" customFormat="1" spans="1:13">
      <c r="A27" s="12" t="s">
        <v>18</v>
      </c>
      <c r="B27" s="12" t="s">
        <v>71</v>
      </c>
      <c r="C27" s="12" t="s">
        <v>38</v>
      </c>
      <c r="D27" s="12" t="s">
        <v>72</v>
      </c>
      <c r="E27" s="12"/>
      <c r="F27" s="12" t="s">
        <v>13</v>
      </c>
      <c r="G27" s="13">
        <v>35000</v>
      </c>
      <c r="H27" s="14">
        <v>0.307</v>
      </c>
      <c r="I27" s="26"/>
      <c r="J27" s="26">
        <v>0.165</v>
      </c>
      <c r="K27" s="32">
        <f t="shared" si="2"/>
        <v>10745</v>
      </c>
      <c r="L27" s="32"/>
      <c r="M27" s="33">
        <f t="shared" si="1"/>
        <v>5775</v>
      </c>
    </row>
    <row r="28" spans="1:13">
      <c r="A28" s="9" t="s">
        <v>43</v>
      </c>
      <c r="B28" s="9" t="s">
        <v>73</v>
      </c>
      <c r="C28" s="9" t="s">
        <v>38</v>
      </c>
      <c r="D28" s="9" t="s">
        <v>74</v>
      </c>
      <c r="E28" s="9"/>
      <c r="F28" s="9" t="s">
        <v>13</v>
      </c>
      <c r="G28" s="10">
        <v>9000</v>
      </c>
      <c r="H28" s="11">
        <v>0.15</v>
      </c>
      <c r="I28" s="25"/>
      <c r="J28" s="25">
        <v>0.165</v>
      </c>
      <c r="K28" s="23">
        <f t="shared" si="2"/>
        <v>1350</v>
      </c>
      <c r="L28" s="23"/>
      <c r="M28" s="24">
        <f t="shared" si="1"/>
        <v>1485</v>
      </c>
    </row>
    <row r="29" spans="1:13">
      <c r="A29" s="9" t="s">
        <v>43</v>
      </c>
      <c r="B29" s="9" t="s">
        <v>75</v>
      </c>
      <c r="C29" s="9" t="s">
        <v>38</v>
      </c>
      <c r="D29" s="9" t="s">
        <v>76</v>
      </c>
      <c r="E29" s="9"/>
      <c r="F29" s="9" t="s">
        <v>13</v>
      </c>
      <c r="G29" s="10">
        <v>5000</v>
      </c>
      <c r="H29" s="11">
        <v>0.19</v>
      </c>
      <c r="I29" s="25"/>
      <c r="J29" s="25">
        <v>0.18</v>
      </c>
      <c r="K29" s="23">
        <f t="shared" si="2"/>
        <v>950</v>
      </c>
      <c r="L29" s="23"/>
      <c r="M29" s="24">
        <f t="shared" si="1"/>
        <v>900</v>
      </c>
    </row>
    <row r="30" spans="1:13">
      <c r="A30" s="9" t="s">
        <v>9</v>
      </c>
      <c r="B30" s="9" t="s">
        <v>77</v>
      </c>
      <c r="C30" s="9" t="s">
        <v>38</v>
      </c>
      <c r="D30" s="9" t="s">
        <v>78</v>
      </c>
      <c r="E30" s="9"/>
      <c r="F30" s="9" t="s">
        <v>13</v>
      </c>
      <c r="G30" s="10">
        <v>1000</v>
      </c>
      <c r="H30" s="11">
        <v>0.19</v>
      </c>
      <c r="I30" s="25"/>
      <c r="J30" s="25">
        <v>0.18</v>
      </c>
      <c r="K30" s="23">
        <f t="shared" si="2"/>
        <v>190</v>
      </c>
      <c r="L30" s="23"/>
      <c r="M30" s="24">
        <f t="shared" si="1"/>
        <v>180</v>
      </c>
    </row>
    <row r="31" spans="1:13">
      <c r="A31" s="9" t="s">
        <v>9</v>
      </c>
      <c r="B31" s="9" t="s">
        <v>79</v>
      </c>
      <c r="C31" s="9" t="s">
        <v>38</v>
      </c>
      <c r="D31" s="9" t="s">
        <v>80</v>
      </c>
      <c r="E31" s="9"/>
      <c r="F31" s="9" t="s">
        <v>13</v>
      </c>
      <c r="G31" s="10">
        <v>3000</v>
      </c>
      <c r="H31" s="11">
        <v>0.16</v>
      </c>
      <c r="I31" s="25"/>
      <c r="J31" s="25">
        <v>0.155</v>
      </c>
      <c r="K31" s="23">
        <f t="shared" si="2"/>
        <v>480</v>
      </c>
      <c r="L31" s="23"/>
      <c r="M31" s="24">
        <f t="shared" si="1"/>
        <v>465</v>
      </c>
    </row>
    <row r="32" spans="1:13">
      <c r="A32" s="9" t="s">
        <v>9</v>
      </c>
      <c r="B32" s="9" t="s">
        <v>81</v>
      </c>
      <c r="C32" s="9" t="s">
        <v>38</v>
      </c>
      <c r="D32" s="9" t="s">
        <v>82</v>
      </c>
      <c r="E32" s="9"/>
      <c r="F32" s="9" t="s">
        <v>13</v>
      </c>
      <c r="G32" s="10">
        <v>2000</v>
      </c>
      <c r="H32" s="11">
        <v>0.11</v>
      </c>
      <c r="I32" s="25"/>
      <c r="J32" s="25">
        <v>0.11</v>
      </c>
      <c r="K32" s="23">
        <f t="shared" si="2"/>
        <v>220</v>
      </c>
      <c r="L32" s="23"/>
      <c r="M32" s="24">
        <f t="shared" si="1"/>
        <v>220</v>
      </c>
    </row>
    <row r="33" spans="11:13">
      <c r="K33">
        <f>SUM(K3:K32)</f>
        <v>758295.8</v>
      </c>
      <c r="M33">
        <f>SUM(M3:M32)</f>
        <v>686293.8</v>
      </c>
    </row>
    <row r="34" spans="13:13">
      <c r="M34" s="34" t="s">
        <v>91</v>
      </c>
    </row>
    <row r="37" ht="18.75" spans="15:24">
      <c r="O37" s="35"/>
      <c r="P37" s="35"/>
      <c r="Q37" s="35"/>
      <c r="R37" s="35"/>
      <c r="S37" s="35"/>
      <c r="T37" s="35"/>
      <c r="U37" s="35"/>
      <c r="V37" s="35"/>
      <c r="W37" s="36"/>
      <c r="X37" s="19"/>
    </row>
    <row r="38" spans="15:24">
      <c r="O38" s="6"/>
      <c r="P38" s="6"/>
      <c r="Q38" s="6"/>
      <c r="R38" s="6"/>
      <c r="S38" s="6"/>
      <c r="T38" s="6"/>
      <c r="U38" s="7"/>
      <c r="V38" s="6"/>
      <c r="W38" s="6"/>
      <c r="X38" s="6"/>
    </row>
    <row r="39" ht="14.25" spans="15:24">
      <c r="O39" s="18"/>
      <c r="P39" s="18"/>
      <c r="Q39" s="18"/>
      <c r="R39" s="18"/>
      <c r="S39" s="18"/>
      <c r="T39" s="18"/>
      <c r="U39" s="37"/>
      <c r="V39" s="38"/>
      <c r="W39" s="39"/>
      <c r="X39" s="40"/>
    </row>
    <row r="40" ht="14.25" spans="15:24">
      <c r="O40" s="18"/>
      <c r="P40" s="18"/>
      <c r="Q40" s="18"/>
      <c r="R40" s="18"/>
      <c r="S40" s="18"/>
      <c r="T40" s="18"/>
      <c r="U40" s="37"/>
      <c r="V40" s="38"/>
      <c r="W40" s="39"/>
      <c r="X40" s="40"/>
    </row>
    <row r="41" ht="14.25" spans="15:24">
      <c r="O41" s="18"/>
      <c r="P41" s="18"/>
      <c r="Q41" s="18"/>
      <c r="R41" s="18"/>
      <c r="S41" s="18"/>
      <c r="T41" s="18"/>
      <c r="U41" s="37"/>
      <c r="V41" s="38"/>
      <c r="W41" s="39"/>
      <c r="X41" s="40"/>
    </row>
    <row r="42" ht="14.25" spans="3:24">
      <c r="C42" s="18" t="s">
        <v>11</v>
      </c>
      <c r="D42" s="18" t="s">
        <v>12</v>
      </c>
      <c r="E42" s="17" t="s">
        <v>92</v>
      </c>
      <c r="F42" s="17" t="s">
        <v>93</v>
      </c>
      <c r="G42" s="17"/>
      <c r="H42" s="11">
        <v>0.2</v>
      </c>
      <c r="O42" s="18"/>
      <c r="P42" s="18"/>
      <c r="Q42" s="18"/>
      <c r="R42" s="18"/>
      <c r="S42" s="18"/>
      <c r="T42" s="18"/>
      <c r="U42" s="37"/>
      <c r="V42" s="38"/>
      <c r="W42" s="39"/>
      <c r="X42" s="40"/>
    </row>
    <row r="43" ht="14.25" spans="3:24">
      <c r="C43" s="18" t="s">
        <v>11</v>
      </c>
      <c r="D43" s="18" t="s">
        <v>15</v>
      </c>
      <c r="E43" s="17" t="s">
        <v>92</v>
      </c>
      <c r="F43" s="17" t="s">
        <v>94</v>
      </c>
      <c r="G43" s="17"/>
      <c r="H43" s="11">
        <v>0.2</v>
      </c>
      <c r="O43" s="18"/>
      <c r="P43" s="18"/>
      <c r="Q43" s="18"/>
      <c r="R43" s="18"/>
      <c r="S43" s="18"/>
      <c r="T43" s="18"/>
      <c r="U43" s="37"/>
      <c r="V43" s="38"/>
      <c r="W43" s="39"/>
      <c r="X43" s="40"/>
    </row>
    <row r="44" ht="14.25" spans="3:24">
      <c r="C44" s="18" t="s">
        <v>11</v>
      </c>
      <c r="D44" s="18" t="s">
        <v>17</v>
      </c>
      <c r="E44" s="17" t="s">
        <v>92</v>
      </c>
      <c r="F44" s="17" t="s">
        <v>95</v>
      </c>
      <c r="G44" s="17"/>
      <c r="H44" s="11">
        <v>0.2</v>
      </c>
      <c r="O44" s="18"/>
      <c r="P44" s="18"/>
      <c r="Q44" s="18"/>
      <c r="R44" s="18"/>
      <c r="S44" s="18"/>
      <c r="T44" s="18"/>
      <c r="U44" s="37"/>
      <c r="V44" s="38"/>
      <c r="W44" s="39"/>
      <c r="X44" s="40"/>
    </row>
    <row r="45" ht="14.25" spans="3:24">
      <c r="C45" s="18" t="s">
        <v>11</v>
      </c>
      <c r="D45" s="18" t="s">
        <v>26</v>
      </c>
      <c r="E45" s="17" t="s">
        <v>92</v>
      </c>
      <c r="F45" s="17" t="s">
        <v>96</v>
      </c>
      <c r="G45" s="17"/>
      <c r="H45" s="11">
        <v>0.2</v>
      </c>
      <c r="O45" s="18"/>
      <c r="P45" s="18"/>
      <c r="Q45" s="18"/>
      <c r="R45" s="18"/>
      <c r="S45" s="18"/>
      <c r="T45" s="18"/>
      <c r="U45" s="37"/>
      <c r="V45" s="38"/>
      <c r="W45" s="39"/>
      <c r="X45" s="40"/>
    </row>
    <row r="46" ht="14.25" spans="3:24">
      <c r="C46" s="18" t="s">
        <v>11</v>
      </c>
      <c r="D46" s="18" t="s">
        <v>20</v>
      </c>
      <c r="E46" s="17" t="s">
        <v>92</v>
      </c>
      <c r="F46" s="17" t="s">
        <v>97</v>
      </c>
      <c r="G46" s="17"/>
      <c r="H46" s="11">
        <v>0.24</v>
      </c>
      <c r="O46" s="18"/>
      <c r="P46" s="18"/>
      <c r="Q46" s="18"/>
      <c r="R46" s="18"/>
      <c r="S46" s="18"/>
      <c r="T46" s="18"/>
      <c r="U46" s="37"/>
      <c r="V46" s="38"/>
      <c r="W46" s="39"/>
      <c r="X46" s="40"/>
    </row>
    <row r="47" ht="14.25" spans="3:24">
      <c r="C47" s="18" t="s">
        <v>11</v>
      </c>
      <c r="D47" s="18" t="s">
        <v>66</v>
      </c>
      <c r="E47" s="17" t="s">
        <v>92</v>
      </c>
      <c r="F47" s="17" t="s">
        <v>98</v>
      </c>
      <c r="G47" s="17"/>
      <c r="H47" s="11">
        <v>0.175</v>
      </c>
      <c r="O47" s="18"/>
      <c r="P47" s="18"/>
      <c r="Q47" s="18"/>
      <c r="R47" s="18"/>
      <c r="S47" s="18"/>
      <c r="T47" s="18"/>
      <c r="U47" s="37"/>
      <c r="V47" s="38"/>
      <c r="W47" s="39"/>
      <c r="X47" s="40"/>
    </row>
    <row r="48" ht="14.25" spans="3:24">
      <c r="C48" s="18" t="s">
        <v>22</v>
      </c>
      <c r="D48" s="18" t="s">
        <v>23</v>
      </c>
      <c r="E48" s="17" t="s">
        <v>99</v>
      </c>
      <c r="F48" s="17" t="s">
        <v>100</v>
      </c>
      <c r="G48" s="17" t="s">
        <v>101</v>
      </c>
      <c r="H48" s="11">
        <v>0.325</v>
      </c>
      <c r="O48" s="18"/>
      <c r="P48" s="18"/>
      <c r="Q48" s="18"/>
      <c r="R48" s="18"/>
      <c r="S48" s="18"/>
      <c r="T48" s="18"/>
      <c r="U48" s="37"/>
      <c r="V48" s="38"/>
      <c r="W48" s="39"/>
      <c r="X48" s="40"/>
    </row>
    <row r="49" ht="14.25" spans="3:24">
      <c r="C49" s="18" t="s">
        <v>22</v>
      </c>
      <c r="D49" s="18" t="s">
        <v>28</v>
      </c>
      <c r="E49" s="17" t="s">
        <v>99</v>
      </c>
      <c r="F49" s="17" t="s">
        <v>102</v>
      </c>
      <c r="G49" s="17" t="s">
        <v>103</v>
      </c>
      <c r="H49" s="11">
        <v>0.075</v>
      </c>
      <c r="O49" s="18"/>
      <c r="P49" s="18"/>
      <c r="Q49" s="18"/>
      <c r="R49" s="18"/>
      <c r="S49" s="18"/>
      <c r="T49" s="18"/>
      <c r="U49" s="37"/>
      <c r="V49" s="41"/>
      <c r="W49" s="39"/>
      <c r="X49" s="40"/>
    </row>
    <row r="50" ht="14.25" spans="3:24">
      <c r="C50" s="18" t="s">
        <v>22</v>
      </c>
      <c r="D50" s="18" t="s">
        <v>30</v>
      </c>
      <c r="E50" s="17" t="s">
        <v>99</v>
      </c>
      <c r="F50" s="17" t="s">
        <v>104</v>
      </c>
      <c r="G50" s="17" t="s">
        <v>105</v>
      </c>
      <c r="H50" s="11">
        <v>0.155</v>
      </c>
      <c r="O50" s="18"/>
      <c r="P50" s="18"/>
      <c r="Q50" s="18"/>
      <c r="R50" s="18"/>
      <c r="S50" s="18"/>
      <c r="T50" s="18"/>
      <c r="U50" s="37"/>
      <c r="V50" s="38"/>
      <c r="W50" s="39"/>
      <c r="X50" s="40"/>
    </row>
    <row r="51" ht="14.25" spans="3:24">
      <c r="C51" s="18" t="s">
        <v>22</v>
      </c>
      <c r="D51" s="18" t="s">
        <v>34</v>
      </c>
      <c r="E51" s="19"/>
      <c r="F51" s="19"/>
      <c r="G51" s="19"/>
      <c r="H51" s="20"/>
      <c r="O51" s="18"/>
      <c r="P51" s="18"/>
      <c r="Q51" s="18"/>
      <c r="R51" s="18"/>
      <c r="S51" s="18"/>
      <c r="T51" s="18"/>
      <c r="U51" s="37"/>
      <c r="V51" s="38"/>
      <c r="W51" s="39"/>
      <c r="X51" s="40"/>
    </row>
    <row r="52" ht="14.25" spans="3:24">
      <c r="C52" s="18" t="s">
        <v>22</v>
      </c>
      <c r="D52" s="18" t="s">
        <v>32</v>
      </c>
      <c r="E52" s="17" t="s">
        <v>99</v>
      </c>
      <c r="F52" s="17" t="s">
        <v>106</v>
      </c>
      <c r="G52" s="17" t="s">
        <v>107</v>
      </c>
      <c r="H52" s="11">
        <v>0.11</v>
      </c>
      <c r="O52" s="18"/>
      <c r="P52" s="18"/>
      <c r="Q52" s="18"/>
      <c r="R52" s="18"/>
      <c r="S52" s="18"/>
      <c r="T52" s="18"/>
      <c r="U52" s="37"/>
      <c r="V52" s="38"/>
      <c r="W52" s="39"/>
      <c r="X52" s="40"/>
    </row>
    <row r="53" ht="14.25" spans="3:24">
      <c r="C53" s="18" t="s">
        <v>22</v>
      </c>
      <c r="D53" s="18" t="s">
        <v>36</v>
      </c>
      <c r="E53" s="17" t="s">
        <v>99</v>
      </c>
      <c r="F53" s="17" t="s">
        <v>108</v>
      </c>
      <c r="G53" s="17" t="s">
        <v>109</v>
      </c>
      <c r="H53" s="11">
        <v>0.18</v>
      </c>
      <c r="O53" s="18"/>
      <c r="P53" s="18"/>
      <c r="Q53" s="18"/>
      <c r="R53" s="18"/>
      <c r="S53" s="18"/>
      <c r="T53" s="18"/>
      <c r="U53" s="37"/>
      <c r="V53" s="38"/>
      <c r="W53" s="39"/>
      <c r="X53" s="40"/>
    </row>
    <row r="54" ht="14.25" spans="3:24">
      <c r="C54" s="18" t="s">
        <v>38</v>
      </c>
      <c r="D54" s="18" t="s">
        <v>39</v>
      </c>
      <c r="E54" s="17" t="s">
        <v>99</v>
      </c>
      <c r="F54" s="17" t="s">
        <v>110</v>
      </c>
      <c r="G54" s="17" t="s">
        <v>111</v>
      </c>
      <c r="H54" s="11">
        <v>0.18</v>
      </c>
      <c r="O54" s="18"/>
      <c r="P54" s="18"/>
      <c r="Q54" s="18"/>
      <c r="R54" s="18"/>
      <c r="S54" s="18"/>
      <c r="T54" s="18"/>
      <c r="U54" s="37"/>
      <c r="V54" s="38"/>
      <c r="W54" s="39"/>
      <c r="X54" s="40"/>
    </row>
    <row r="55" ht="14.25" spans="3:24">
      <c r="C55" s="18" t="s">
        <v>38</v>
      </c>
      <c r="D55" s="18" t="s">
        <v>42</v>
      </c>
      <c r="E55" s="17" t="s">
        <v>99</v>
      </c>
      <c r="F55" s="17" t="s">
        <v>112</v>
      </c>
      <c r="G55" s="17" t="s">
        <v>113</v>
      </c>
      <c r="H55" s="11">
        <v>0.165</v>
      </c>
      <c r="O55" s="18"/>
      <c r="P55" s="18"/>
      <c r="Q55" s="18"/>
      <c r="R55" s="18"/>
      <c r="S55" s="18"/>
      <c r="T55" s="18"/>
      <c r="U55" s="37"/>
      <c r="V55" s="38"/>
      <c r="W55" s="39"/>
      <c r="X55" s="40"/>
    </row>
    <row r="56" ht="14.25" spans="3:24">
      <c r="C56" s="18" t="s">
        <v>38</v>
      </c>
      <c r="D56" s="18" t="s">
        <v>114</v>
      </c>
      <c r="E56" s="17" t="s">
        <v>99</v>
      </c>
      <c r="F56" s="17" t="s">
        <v>110</v>
      </c>
      <c r="G56" s="17" t="s">
        <v>111</v>
      </c>
      <c r="H56" s="11">
        <v>0.18</v>
      </c>
      <c r="O56" s="18"/>
      <c r="P56" s="18"/>
      <c r="Q56" s="18"/>
      <c r="R56" s="18"/>
      <c r="S56" s="18"/>
      <c r="T56" s="18"/>
      <c r="U56" s="37"/>
      <c r="V56" s="38"/>
      <c r="W56" s="39"/>
      <c r="X56" s="40"/>
    </row>
    <row r="57" ht="14.25" spans="3:24">
      <c r="C57" s="18" t="s">
        <v>38</v>
      </c>
      <c r="D57" s="18" t="s">
        <v>53</v>
      </c>
      <c r="E57" s="17" t="s">
        <v>99</v>
      </c>
      <c r="F57" s="17" t="s">
        <v>115</v>
      </c>
      <c r="G57" s="17" t="s">
        <v>116</v>
      </c>
      <c r="H57" s="11">
        <v>0.085</v>
      </c>
      <c r="O57" s="18"/>
      <c r="P57" s="18"/>
      <c r="Q57" s="18"/>
      <c r="R57" s="18"/>
      <c r="S57" s="18"/>
      <c r="T57" s="18"/>
      <c r="U57" s="37"/>
      <c r="V57" s="38"/>
      <c r="W57" s="39"/>
      <c r="X57" s="40"/>
    </row>
    <row r="58" ht="14.25" spans="3:24">
      <c r="C58" s="18" t="s">
        <v>38</v>
      </c>
      <c r="D58" s="18" t="s">
        <v>55</v>
      </c>
      <c r="E58" s="17" t="s">
        <v>99</v>
      </c>
      <c r="F58" s="17" t="s">
        <v>117</v>
      </c>
      <c r="G58" s="17" t="s">
        <v>118</v>
      </c>
      <c r="H58" s="11">
        <v>0.095</v>
      </c>
      <c r="O58" s="18"/>
      <c r="P58" s="18"/>
      <c r="Q58" s="18"/>
      <c r="R58" s="18"/>
      <c r="S58" s="18"/>
      <c r="T58" s="18"/>
      <c r="U58" s="37"/>
      <c r="V58" s="38"/>
      <c r="W58" s="39"/>
      <c r="X58" s="40"/>
    </row>
    <row r="59" ht="14.25" spans="3:24">
      <c r="C59" s="18" t="s">
        <v>38</v>
      </c>
      <c r="D59" s="18" t="s">
        <v>45</v>
      </c>
      <c r="E59" s="17" t="s">
        <v>99</v>
      </c>
      <c r="F59" s="17" t="s">
        <v>119</v>
      </c>
      <c r="G59" s="17" t="s">
        <v>120</v>
      </c>
      <c r="H59" s="11">
        <v>0.135</v>
      </c>
      <c r="O59" s="18"/>
      <c r="P59" s="18"/>
      <c r="Q59" s="18"/>
      <c r="R59" s="18"/>
      <c r="S59" s="18"/>
      <c r="T59" s="18"/>
      <c r="U59" s="37"/>
      <c r="V59" s="38"/>
      <c r="W59" s="39"/>
      <c r="X59" s="40"/>
    </row>
    <row r="60" ht="14.25" spans="3:24">
      <c r="C60" s="18" t="s">
        <v>38</v>
      </c>
      <c r="D60" s="18" t="s">
        <v>121</v>
      </c>
      <c r="E60" s="19"/>
      <c r="F60" s="19"/>
      <c r="G60" s="19"/>
      <c r="H60" s="20"/>
      <c r="O60" s="18"/>
      <c r="P60" s="18"/>
      <c r="Q60" s="18"/>
      <c r="R60" s="18"/>
      <c r="S60" s="18"/>
      <c r="T60" s="18"/>
      <c r="U60" s="37"/>
      <c r="V60" s="38"/>
      <c r="W60" s="39"/>
      <c r="X60" s="40"/>
    </row>
    <row r="61" ht="14.25" spans="3:24">
      <c r="C61" s="18" t="s">
        <v>38</v>
      </c>
      <c r="D61" s="18" t="s">
        <v>122</v>
      </c>
      <c r="E61" s="19"/>
      <c r="F61" s="19"/>
      <c r="G61" s="19"/>
      <c r="H61" s="20"/>
      <c r="O61" s="18"/>
      <c r="P61" s="18"/>
      <c r="Q61" s="18"/>
      <c r="R61" s="18"/>
      <c r="S61" s="18"/>
      <c r="T61" s="18"/>
      <c r="U61" s="37"/>
      <c r="V61" s="38"/>
      <c r="W61" s="39"/>
      <c r="X61" s="40"/>
    </row>
    <row r="62" ht="14.25" spans="3:24">
      <c r="C62" s="18" t="s">
        <v>22</v>
      </c>
      <c r="D62" s="18" t="s">
        <v>68</v>
      </c>
      <c r="E62" s="17" t="s">
        <v>99</v>
      </c>
      <c r="F62" s="17" t="s">
        <v>106</v>
      </c>
      <c r="G62" s="17" t="s">
        <v>107</v>
      </c>
      <c r="H62" s="11">
        <v>0.11</v>
      </c>
      <c r="O62" s="18"/>
      <c r="P62" s="18"/>
      <c r="Q62" s="18"/>
      <c r="R62" s="18"/>
      <c r="S62" s="18"/>
      <c r="T62" s="18"/>
      <c r="U62" s="37"/>
      <c r="V62" s="38"/>
      <c r="W62" s="39"/>
      <c r="X62" s="40"/>
    </row>
    <row r="63" ht="14.25" spans="3:24">
      <c r="C63" s="18" t="s">
        <v>38</v>
      </c>
      <c r="D63" s="18" t="s">
        <v>70</v>
      </c>
      <c r="E63" s="17" t="s">
        <v>99</v>
      </c>
      <c r="F63" s="17" t="s">
        <v>123</v>
      </c>
      <c r="G63" s="17" t="s">
        <v>124</v>
      </c>
      <c r="H63" s="11">
        <v>0.05</v>
      </c>
      <c r="O63" s="18"/>
      <c r="P63" s="18"/>
      <c r="Q63" s="18"/>
      <c r="R63" s="18"/>
      <c r="S63" s="18"/>
      <c r="T63" s="18"/>
      <c r="U63" s="37"/>
      <c r="V63" s="38"/>
      <c r="W63" s="39"/>
      <c r="X63" s="40"/>
    </row>
    <row r="64" ht="14.25" spans="3:24">
      <c r="C64" s="18" t="s">
        <v>38</v>
      </c>
      <c r="D64" s="18" t="s">
        <v>72</v>
      </c>
      <c r="E64" s="17" t="s">
        <v>99</v>
      </c>
      <c r="F64" s="17" t="s">
        <v>112</v>
      </c>
      <c r="G64" s="17" t="s">
        <v>113</v>
      </c>
      <c r="H64" s="11">
        <v>0.165</v>
      </c>
      <c r="O64" s="18"/>
      <c r="P64" s="18"/>
      <c r="Q64" s="18"/>
      <c r="R64" s="18"/>
      <c r="S64" s="18"/>
      <c r="T64" s="18"/>
      <c r="U64" s="37"/>
      <c r="V64" s="38"/>
      <c r="W64" s="39"/>
      <c r="X64" s="40"/>
    </row>
    <row r="65" ht="14.25" spans="3:24">
      <c r="C65" s="18" t="s">
        <v>38</v>
      </c>
      <c r="D65" s="18" t="s">
        <v>125</v>
      </c>
      <c r="E65" s="17" t="s">
        <v>99</v>
      </c>
      <c r="F65" s="17" t="s">
        <v>112</v>
      </c>
      <c r="G65" s="17" t="s">
        <v>113</v>
      </c>
      <c r="H65" s="11">
        <v>0.165</v>
      </c>
      <c r="O65" s="18"/>
      <c r="P65" s="18"/>
      <c r="Q65" s="18"/>
      <c r="R65" s="18"/>
      <c r="S65" s="18"/>
      <c r="T65" s="18"/>
      <c r="U65" s="37"/>
      <c r="V65" s="38"/>
      <c r="W65" s="39"/>
      <c r="X65" s="40"/>
    </row>
    <row r="66" ht="14.25" spans="3:24">
      <c r="C66" s="18" t="s">
        <v>38</v>
      </c>
      <c r="D66" s="18" t="s">
        <v>126</v>
      </c>
      <c r="E66" s="17" t="s">
        <v>99</v>
      </c>
      <c r="F66" s="17" t="s">
        <v>110</v>
      </c>
      <c r="G66" s="17" t="s">
        <v>111</v>
      </c>
      <c r="H66" s="11">
        <v>0.18</v>
      </c>
      <c r="O66" s="18"/>
      <c r="P66" s="18"/>
      <c r="Q66" s="18"/>
      <c r="R66" s="18"/>
      <c r="S66" s="18"/>
      <c r="T66" s="18"/>
      <c r="U66" s="37"/>
      <c r="V66" s="38"/>
      <c r="W66" s="39"/>
      <c r="X66" s="40"/>
    </row>
    <row r="67" ht="14.25" spans="3:24">
      <c r="C67" s="18" t="s">
        <v>38</v>
      </c>
      <c r="D67" s="18" t="s">
        <v>127</v>
      </c>
      <c r="E67" s="17" t="s">
        <v>99</v>
      </c>
      <c r="F67" s="17" t="s">
        <v>110</v>
      </c>
      <c r="G67" s="17" t="s">
        <v>111</v>
      </c>
      <c r="H67" s="11">
        <v>0.18</v>
      </c>
      <c r="O67" s="18"/>
      <c r="P67" s="18"/>
      <c r="Q67" s="18"/>
      <c r="R67" s="18"/>
      <c r="S67" s="18"/>
      <c r="T67" s="18"/>
      <c r="U67" s="37"/>
      <c r="V67" s="38"/>
      <c r="W67" s="39"/>
      <c r="X67" s="40"/>
    </row>
    <row r="68" ht="14.25" spans="3:24">
      <c r="C68" s="18" t="s">
        <v>38</v>
      </c>
      <c r="D68" s="18" t="s">
        <v>128</v>
      </c>
      <c r="E68" s="17" t="s">
        <v>99</v>
      </c>
      <c r="F68" s="17" t="s">
        <v>129</v>
      </c>
      <c r="G68" s="17" t="s">
        <v>130</v>
      </c>
      <c r="H68" s="11">
        <v>0.155</v>
      </c>
      <c r="O68" s="18"/>
      <c r="P68" s="18"/>
      <c r="Q68" s="18"/>
      <c r="R68" s="18"/>
      <c r="S68" s="18"/>
      <c r="T68" s="18"/>
      <c r="U68" s="37"/>
      <c r="V68" s="38"/>
      <c r="W68" s="39"/>
      <c r="X68" s="40"/>
    </row>
    <row r="69" ht="14.25" spans="3:24">
      <c r="C69" s="18" t="s">
        <v>38</v>
      </c>
      <c r="D69" s="18" t="s">
        <v>131</v>
      </c>
      <c r="E69" s="17" t="s">
        <v>99</v>
      </c>
      <c r="F69" s="17" t="s">
        <v>106</v>
      </c>
      <c r="G69" s="17" t="s">
        <v>107</v>
      </c>
      <c r="H69" s="11">
        <v>0.11</v>
      </c>
      <c r="O69" s="18"/>
      <c r="P69" s="18"/>
      <c r="Q69" s="18"/>
      <c r="R69" s="18"/>
      <c r="S69" s="18"/>
      <c r="T69" s="18"/>
      <c r="U69" s="37"/>
      <c r="V69" s="38"/>
      <c r="W69" s="39"/>
      <c r="X69" s="40"/>
    </row>
    <row r="73" ht="18.75" spans="2:11">
      <c r="B73" s="35" t="s">
        <v>0</v>
      </c>
      <c r="C73" s="35"/>
      <c r="D73" s="35"/>
      <c r="E73" s="35"/>
      <c r="F73" s="35"/>
      <c r="G73" s="35"/>
      <c r="H73" s="5"/>
      <c r="I73" s="5"/>
      <c r="J73" s="44"/>
      <c r="K73" s="19"/>
    </row>
    <row r="74" spans="2:11">
      <c r="B74" s="6" t="s">
        <v>1</v>
      </c>
      <c r="C74" s="6" t="s">
        <v>2</v>
      </c>
      <c r="D74" s="6" t="s">
        <v>3</v>
      </c>
      <c r="E74" s="6" t="s">
        <v>4</v>
      </c>
      <c r="F74" s="6" t="s">
        <v>5</v>
      </c>
      <c r="G74" s="6" t="s">
        <v>6</v>
      </c>
      <c r="H74" s="42" t="s">
        <v>7</v>
      </c>
      <c r="I74" s="8" t="s">
        <v>8</v>
      </c>
      <c r="J74" s="8" t="s">
        <v>5</v>
      </c>
      <c r="K74" s="6" t="s">
        <v>132</v>
      </c>
    </row>
    <row r="75" ht="14.25" spans="2:11">
      <c r="B75" s="18"/>
      <c r="C75" s="18" t="s">
        <v>37</v>
      </c>
      <c r="D75" s="18" t="s">
        <v>38</v>
      </c>
      <c r="E75" s="18" t="s">
        <v>39</v>
      </c>
      <c r="F75" s="18"/>
      <c r="G75" s="18" t="s">
        <v>13</v>
      </c>
      <c r="H75" s="43">
        <v>471000</v>
      </c>
      <c r="I75" s="45">
        <v>0.2</v>
      </c>
      <c r="J75" s="46" t="s">
        <v>133</v>
      </c>
      <c r="K75" s="40" t="s">
        <v>134</v>
      </c>
    </row>
    <row r="76" ht="14.25" spans="2:11">
      <c r="B76" s="18"/>
      <c r="C76" s="18" t="s">
        <v>50</v>
      </c>
      <c r="D76" s="18" t="s">
        <v>38</v>
      </c>
      <c r="E76" s="18" t="s">
        <v>114</v>
      </c>
      <c r="F76" s="18"/>
      <c r="G76" s="18" t="s">
        <v>13</v>
      </c>
      <c r="H76" s="43">
        <v>11000</v>
      </c>
      <c r="I76" s="45">
        <v>0.2</v>
      </c>
      <c r="J76" s="46" t="s">
        <v>133</v>
      </c>
      <c r="K76" s="40" t="s">
        <v>134</v>
      </c>
    </row>
    <row r="77" ht="14.25" spans="2:11">
      <c r="B77" s="18"/>
      <c r="C77" s="18" t="s">
        <v>77</v>
      </c>
      <c r="D77" s="18" t="s">
        <v>38</v>
      </c>
      <c r="E77" s="18" t="s">
        <v>127</v>
      </c>
      <c r="F77" s="18"/>
      <c r="G77" s="18" t="s">
        <v>13</v>
      </c>
      <c r="H77" s="43">
        <v>1000</v>
      </c>
      <c r="I77" s="45">
        <v>0.2</v>
      </c>
      <c r="J77" s="46" t="s">
        <v>133</v>
      </c>
      <c r="K77" s="40" t="s">
        <v>134</v>
      </c>
    </row>
    <row r="78" ht="14.25" spans="2:11">
      <c r="B78" s="18"/>
      <c r="C78" s="18" t="s">
        <v>75</v>
      </c>
      <c r="D78" s="18" t="s">
        <v>38</v>
      </c>
      <c r="E78" s="18" t="s">
        <v>126</v>
      </c>
      <c r="F78" s="18"/>
      <c r="G78" s="18" t="s">
        <v>13</v>
      </c>
      <c r="H78" s="43">
        <v>5000</v>
      </c>
      <c r="I78" s="45">
        <v>0.2</v>
      </c>
      <c r="J78" s="46" t="s">
        <v>133</v>
      </c>
      <c r="K78" s="40" t="s">
        <v>134</v>
      </c>
    </row>
    <row r="79" ht="14.25" spans="2:11">
      <c r="B79" s="18"/>
      <c r="C79" s="18" t="s">
        <v>67</v>
      </c>
      <c r="D79" s="18" t="s">
        <v>22</v>
      </c>
      <c r="E79" s="18" t="s">
        <v>68</v>
      </c>
      <c r="F79" s="18"/>
      <c r="G79" s="18" t="s">
        <v>13</v>
      </c>
      <c r="H79" s="43">
        <v>13000</v>
      </c>
      <c r="I79" s="45">
        <v>0.12</v>
      </c>
      <c r="J79" s="46" t="s">
        <v>133</v>
      </c>
      <c r="K79" s="40" t="s">
        <v>134</v>
      </c>
    </row>
    <row r="80" ht="14.25" spans="2:11">
      <c r="B80" s="18"/>
      <c r="C80" s="18" t="s">
        <v>81</v>
      </c>
      <c r="D80" s="18" t="s">
        <v>38</v>
      </c>
      <c r="E80" s="18" t="s">
        <v>131</v>
      </c>
      <c r="F80" s="18"/>
      <c r="G80" s="18" t="s">
        <v>13</v>
      </c>
      <c r="H80" s="43">
        <v>2000</v>
      </c>
      <c r="I80" s="45">
        <v>0.12</v>
      </c>
      <c r="J80" s="46" t="s">
        <v>133</v>
      </c>
      <c r="K80" s="40" t="s">
        <v>134</v>
      </c>
    </row>
    <row r="81" ht="14.25" spans="2:11">
      <c r="B81" s="18"/>
      <c r="C81" s="18" t="s">
        <v>41</v>
      </c>
      <c r="D81" s="18" t="s">
        <v>38</v>
      </c>
      <c r="E81" s="18" t="s">
        <v>42</v>
      </c>
      <c r="F81" s="18"/>
      <c r="G81" s="18" t="s">
        <v>13</v>
      </c>
      <c r="H81" s="43">
        <v>51000</v>
      </c>
      <c r="I81" s="45">
        <v>0.15</v>
      </c>
      <c r="J81" s="46" t="s">
        <v>133</v>
      </c>
      <c r="K81" s="40" t="s">
        <v>135</v>
      </c>
    </row>
    <row r="82" ht="14.25" spans="2:11">
      <c r="B82" s="18"/>
      <c r="C82" s="18" t="s">
        <v>71</v>
      </c>
      <c r="D82" s="18" t="s">
        <v>38</v>
      </c>
      <c r="E82" s="18" t="s">
        <v>72</v>
      </c>
      <c r="F82" s="18"/>
      <c r="G82" s="18" t="s">
        <v>13</v>
      </c>
      <c r="H82" s="43">
        <v>35000</v>
      </c>
      <c r="I82" s="45">
        <v>0.15</v>
      </c>
      <c r="J82" s="46" t="s">
        <v>133</v>
      </c>
      <c r="K82" s="40" t="s">
        <v>135</v>
      </c>
    </row>
    <row r="83" ht="14.25" spans="2:11">
      <c r="B83" s="18"/>
      <c r="C83" s="18" t="s">
        <v>73</v>
      </c>
      <c r="D83" s="18" t="s">
        <v>38</v>
      </c>
      <c r="E83" s="18" t="s">
        <v>125</v>
      </c>
      <c r="F83" s="18"/>
      <c r="G83" s="18" t="s">
        <v>13</v>
      </c>
      <c r="H83" s="43">
        <v>9000</v>
      </c>
      <c r="I83" s="45">
        <v>0.15</v>
      </c>
      <c r="J83" s="46" t="s">
        <v>133</v>
      </c>
      <c r="K83" s="40" t="s">
        <v>135</v>
      </c>
    </row>
    <row r="84" ht="14.25" spans="2:11">
      <c r="B84" s="18"/>
      <c r="C84" s="18" t="s">
        <v>79</v>
      </c>
      <c r="D84" s="18" t="s">
        <v>38</v>
      </c>
      <c r="E84" s="18" t="s">
        <v>128</v>
      </c>
      <c r="F84" s="18"/>
      <c r="G84" s="18" t="s">
        <v>13</v>
      </c>
      <c r="H84" s="43">
        <v>3000</v>
      </c>
      <c r="I84" s="45">
        <v>0.15</v>
      </c>
      <c r="J84" s="46" t="s">
        <v>133</v>
      </c>
      <c r="K84" s="40" t="s">
        <v>135</v>
      </c>
    </row>
    <row r="85" ht="14.25" spans="2:11">
      <c r="B85" s="18"/>
      <c r="C85" s="18" t="s">
        <v>10</v>
      </c>
      <c r="D85" s="18" t="s">
        <v>11</v>
      </c>
      <c r="E85" s="18" t="s">
        <v>12</v>
      </c>
      <c r="F85" s="18"/>
      <c r="G85" s="18" t="s">
        <v>13</v>
      </c>
      <c r="H85" s="43">
        <v>20000</v>
      </c>
      <c r="I85" s="47">
        <v>0.165</v>
      </c>
      <c r="J85" s="46" t="s">
        <v>133</v>
      </c>
      <c r="K85" s="40" t="s">
        <v>136</v>
      </c>
    </row>
    <row r="86" ht="14.25" spans="2:11">
      <c r="B86" s="18"/>
      <c r="C86" s="18" t="s">
        <v>14</v>
      </c>
      <c r="D86" s="18" t="s">
        <v>11</v>
      </c>
      <c r="E86" s="18" t="s">
        <v>15</v>
      </c>
      <c r="F86" s="18"/>
      <c r="G86" s="18" t="s">
        <v>13</v>
      </c>
      <c r="H86" s="43">
        <v>16000</v>
      </c>
      <c r="I86" s="45">
        <v>0.16</v>
      </c>
      <c r="J86" s="46" t="s">
        <v>133</v>
      </c>
      <c r="K86" s="40" t="s">
        <v>136</v>
      </c>
    </row>
    <row r="87" ht="14.25" spans="2:11">
      <c r="B87" s="18"/>
      <c r="C87" s="18" t="s">
        <v>16</v>
      </c>
      <c r="D87" s="18" t="s">
        <v>11</v>
      </c>
      <c r="E87" s="18" t="s">
        <v>17</v>
      </c>
      <c r="F87" s="18"/>
      <c r="G87" s="18" t="s">
        <v>13</v>
      </c>
      <c r="H87" s="43">
        <v>72000</v>
      </c>
      <c r="I87" s="45">
        <v>0.18</v>
      </c>
      <c r="J87" s="46" t="s">
        <v>133</v>
      </c>
      <c r="K87" s="40" t="s">
        <v>136</v>
      </c>
    </row>
    <row r="88" ht="14.25" spans="2:11">
      <c r="B88" s="18"/>
      <c r="C88" s="18" t="s">
        <v>25</v>
      </c>
      <c r="D88" s="18" t="s">
        <v>11</v>
      </c>
      <c r="E88" s="18" t="s">
        <v>26</v>
      </c>
      <c r="F88" s="18"/>
      <c r="G88" s="18" t="s">
        <v>13</v>
      </c>
      <c r="H88" s="43">
        <v>1000</v>
      </c>
      <c r="I88" s="45">
        <v>0.165</v>
      </c>
      <c r="J88" s="46" t="s">
        <v>133</v>
      </c>
      <c r="K88" s="40" t="s">
        <v>136</v>
      </c>
    </row>
    <row r="89" ht="14.25" spans="2:11">
      <c r="B89" s="18"/>
      <c r="C89" s="18" t="s">
        <v>19</v>
      </c>
      <c r="D89" s="18" t="s">
        <v>11</v>
      </c>
      <c r="E89" s="18" t="s">
        <v>20</v>
      </c>
      <c r="F89" s="18"/>
      <c r="G89" s="18" t="s">
        <v>13</v>
      </c>
      <c r="H89" s="43">
        <v>1000</v>
      </c>
      <c r="I89" s="45">
        <v>0.18</v>
      </c>
      <c r="J89" s="46" t="s">
        <v>133</v>
      </c>
      <c r="K89" s="40" t="s">
        <v>136</v>
      </c>
    </row>
    <row r="90" ht="14.25" spans="2:11">
      <c r="B90" s="18"/>
      <c r="C90" s="18" t="s">
        <v>21</v>
      </c>
      <c r="D90" s="18" t="s">
        <v>22</v>
      </c>
      <c r="E90" s="18" t="s">
        <v>23</v>
      </c>
      <c r="F90" s="18"/>
      <c r="G90" s="18" t="s">
        <v>13</v>
      </c>
      <c r="H90" s="43">
        <v>11200</v>
      </c>
      <c r="I90" s="45">
        <v>0.32</v>
      </c>
      <c r="J90" s="46" t="s">
        <v>133</v>
      </c>
      <c r="K90" s="40" t="s">
        <v>137</v>
      </c>
    </row>
    <row r="91" ht="14.25" spans="2:11">
      <c r="B91" s="18"/>
      <c r="C91" s="18" t="s">
        <v>27</v>
      </c>
      <c r="D91" s="18" t="s">
        <v>22</v>
      </c>
      <c r="E91" s="18" t="s">
        <v>28</v>
      </c>
      <c r="F91" s="18"/>
      <c r="G91" s="18" t="s">
        <v>13</v>
      </c>
      <c r="H91" s="43">
        <v>59000</v>
      </c>
      <c r="I91" s="45">
        <v>0.065</v>
      </c>
      <c r="J91" s="46" t="s">
        <v>133</v>
      </c>
      <c r="K91" s="40" t="s">
        <v>134</v>
      </c>
    </row>
    <row r="92" ht="14.25" spans="2:11">
      <c r="B92" s="18"/>
      <c r="C92" s="18" t="s">
        <v>29</v>
      </c>
      <c r="D92" s="18" t="s">
        <v>22</v>
      </c>
      <c r="E92" s="18" t="s">
        <v>30</v>
      </c>
      <c r="F92" s="18"/>
      <c r="G92" s="18" t="s">
        <v>13</v>
      </c>
      <c r="H92" s="43">
        <v>176000</v>
      </c>
      <c r="I92" s="45">
        <v>0.18</v>
      </c>
      <c r="J92" s="46" t="s">
        <v>133</v>
      </c>
      <c r="K92" s="40" t="s">
        <v>134</v>
      </c>
    </row>
    <row r="93" ht="14.25" spans="2:11">
      <c r="B93" s="18"/>
      <c r="C93" s="18" t="s">
        <v>33</v>
      </c>
      <c r="D93" s="18" t="s">
        <v>22</v>
      </c>
      <c r="E93" s="18" t="s">
        <v>34</v>
      </c>
      <c r="F93" s="18"/>
      <c r="G93" s="18" t="s">
        <v>13</v>
      </c>
      <c r="H93" s="43">
        <v>9700</v>
      </c>
      <c r="I93" s="45">
        <v>0.065</v>
      </c>
      <c r="J93" s="46" t="s">
        <v>133</v>
      </c>
      <c r="K93" s="40" t="s">
        <v>134</v>
      </c>
    </row>
    <row r="94" ht="14.25" spans="2:11">
      <c r="B94" s="18"/>
      <c r="C94" s="18" t="s">
        <v>31</v>
      </c>
      <c r="D94" s="18" t="s">
        <v>22</v>
      </c>
      <c r="E94" s="18" t="s">
        <v>32</v>
      </c>
      <c r="F94" s="18"/>
      <c r="G94" s="18" t="s">
        <v>13</v>
      </c>
      <c r="H94" s="43">
        <v>1000</v>
      </c>
      <c r="I94" s="45">
        <v>0.29</v>
      </c>
      <c r="J94" s="46" t="s">
        <v>133</v>
      </c>
      <c r="K94" s="40" t="s">
        <v>138</v>
      </c>
    </row>
    <row r="95" ht="14.25" spans="2:11">
      <c r="B95" s="18"/>
      <c r="C95" s="18" t="s">
        <v>35</v>
      </c>
      <c r="D95" s="18" t="s">
        <v>22</v>
      </c>
      <c r="E95" s="18" t="s">
        <v>36</v>
      </c>
      <c r="F95" s="18"/>
      <c r="G95" s="18" t="s">
        <v>13</v>
      </c>
      <c r="H95" s="43">
        <v>6000</v>
      </c>
      <c r="I95" s="45">
        <v>0.24</v>
      </c>
      <c r="J95" s="46" t="s">
        <v>133</v>
      </c>
      <c r="K95" s="40" t="s">
        <v>134</v>
      </c>
    </row>
    <row r="96" ht="14.25" spans="2:11">
      <c r="B96" s="18"/>
      <c r="C96" s="18" t="s">
        <v>52</v>
      </c>
      <c r="D96" s="18" t="s">
        <v>38</v>
      </c>
      <c r="E96" s="18" t="s">
        <v>53</v>
      </c>
      <c r="F96" s="18"/>
      <c r="G96" s="18" t="s">
        <v>13</v>
      </c>
      <c r="H96" s="43">
        <v>2000</v>
      </c>
      <c r="I96" s="45">
        <v>0.058</v>
      </c>
      <c r="J96" s="46" t="s">
        <v>133</v>
      </c>
      <c r="K96" s="40" t="s">
        <v>134</v>
      </c>
    </row>
    <row r="97" ht="14.25" spans="2:11">
      <c r="B97" s="18"/>
      <c r="C97" s="18" t="s">
        <v>52</v>
      </c>
      <c r="D97" s="18" t="s">
        <v>38</v>
      </c>
      <c r="E97" s="18" t="s">
        <v>53</v>
      </c>
      <c r="F97" s="18"/>
      <c r="G97" s="18" t="s">
        <v>13</v>
      </c>
      <c r="H97" s="43">
        <v>1000</v>
      </c>
      <c r="I97" s="45">
        <v>0.058</v>
      </c>
      <c r="J97" s="46" t="s">
        <v>133</v>
      </c>
      <c r="K97" s="40" t="s">
        <v>134</v>
      </c>
    </row>
    <row r="98" ht="14.25" spans="2:11">
      <c r="B98" s="18"/>
      <c r="C98" s="18" t="s">
        <v>54</v>
      </c>
      <c r="D98" s="18" t="s">
        <v>38</v>
      </c>
      <c r="E98" s="18" t="s">
        <v>55</v>
      </c>
      <c r="F98" s="18"/>
      <c r="G98" s="18" t="s">
        <v>13</v>
      </c>
      <c r="H98" s="43">
        <v>200</v>
      </c>
      <c r="I98" s="45">
        <v>0.1</v>
      </c>
      <c r="J98" s="46" t="s">
        <v>133</v>
      </c>
      <c r="K98" s="40" t="s">
        <v>134</v>
      </c>
    </row>
    <row r="99" ht="14.25" spans="2:11">
      <c r="B99" s="18"/>
      <c r="C99" s="18" t="s">
        <v>44</v>
      </c>
      <c r="D99" s="18" t="s">
        <v>38</v>
      </c>
      <c r="E99" s="18" t="s">
        <v>45</v>
      </c>
      <c r="F99" s="18"/>
      <c r="G99" s="18" t="s">
        <v>13</v>
      </c>
      <c r="H99" s="43">
        <v>6000</v>
      </c>
      <c r="I99" s="45">
        <v>0.145</v>
      </c>
      <c r="J99" s="46" t="s">
        <v>133</v>
      </c>
      <c r="K99" s="40" t="s">
        <v>134</v>
      </c>
    </row>
    <row r="100" ht="14.25" spans="2:11">
      <c r="B100" s="18"/>
      <c r="C100" s="18" t="s">
        <v>46</v>
      </c>
      <c r="D100" s="18" t="s">
        <v>38</v>
      </c>
      <c r="E100" s="18" t="s">
        <v>121</v>
      </c>
      <c r="F100" s="18"/>
      <c r="G100" s="18" t="s">
        <v>13</v>
      </c>
      <c r="H100" s="43">
        <v>1000</v>
      </c>
      <c r="I100" s="45">
        <v>0.058</v>
      </c>
      <c r="J100" s="46" t="s">
        <v>133</v>
      </c>
      <c r="K100" s="40" t="s">
        <v>134</v>
      </c>
    </row>
    <row r="101" ht="14.25" spans="2:11">
      <c r="B101" s="18"/>
      <c r="C101" s="18" t="s">
        <v>48</v>
      </c>
      <c r="D101" s="18" t="s">
        <v>38</v>
      </c>
      <c r="E101" s="18" t="s">
        <v>122</v>
      </c>
      <c r="F101" s="18"/>
      <c r="G101" s="18" t="s">
        <v>13</v>
      </c>
      <c r="H101" s="43">
        <v>1000</v>
      </c>
      <c r="I101" s="45">
        <v>0.82</v>
      </c>
      <c r="J101" s="46" t="s">
        <v>133</v>
      </c>
      <c r="K101" s="40" t="s">
        <v>137</v>
      </c>
    </row>
    <row r="102" ht="14.25" spans="2:11">
      <c r="B102" s="18"/>
      <c r="C102" s="18" t="s">
        <v>57</v>
      </c>
      <c r="D102" s="18" t="s">
        <v>58</v>
      </c>
      <c r="E102" s="18" t="s">
        <v>59</v>
      </c>
      <c r="F102" s="18"/>
      <c r="G102" s="18" t="s">
        <v>13</v>
      </c>
      <c r="H102" s="43">
        <v>627000</v>
      </c>
      <c r="I102" s="45"/>
      <c r="J102" s="46" t="s">
        <v>133</v>
      </c>
      <c r="K102" s="40"/>
    </row>
    <row r="103" ht="14.25" spans="2:11">
      <c r="B103" s="18"/>
      <c r="C103" s="18" t="s">
        <v>63</v>
      </c>
      <c r="D103" s="18" t="s">
        <v>58</v>
      </c>
      <c r="E103" s="18" t="s">
        <v>64</v>
      </c>
      <c r="F103" s="18"/>
      <c r="G103" s="18" t="s">
        <v>13</v>
      </c>
      <c r="H103" s="43">
        <v>106000</v>
      </c>
      <c r="I103" s="45"/>
      <c r="J103" s="46" t="s">
        <v>133</v>
      </c>
      <c r="K103" s="40"/>
    </row>
    <row r="104" ht="14.25" spans="2:11">
      <c r="B104" s="18"/>
      <c r="C104" s="18" t="s">
        <v>65</v>
      </c>
      <c r="D104" s="18" t="s">
        <v>11</v>
      </c>
      <c r="E104" s="18" t="s">
        <v>66</v>
      </c>
      <c r="F104" s="18"/>
      <c r="G104" s="18" t="s">
        <v>13</v>
      </c>
      <c r="H104" s="43">
        <v>61500</v>
      </c>
      <c r="I104" s="45">
        <v>0.14</v>
      </c>
      <c r="J104" s="46" t="s">
        <v>133</v>
      </c>
      <c r="K104" s="40" t="s">
        <v>136</v>
      </c>
    </row>
    <row r="105" ht="14.25" spans="2:11">
      <c r="B105" s="18"/>
      <c r="C105" s="18" t="s">
        <v>69</v>
      </c>
      <c r="D105" s="18" t="s">
        <v>38</v>
      </c>
      <c r="E105" s="18" t="s">
        <v>70</v>
      </c>
      <c r="F105" s="18"/>
      <c r="G105" s="18" t="s">
        <v>13</v>
      </c>
      <c r="H105" s="43">
        <v>18000</v>
      </c>
      <c r="I105" s="45">
        <v>0.058</v>
      </c>
      <c r="J105" s="46" t="s">
        <v>133</v>
      </c>
      <c r="K105" s="40" t="s">
        <v>134</v>
      </c>
    </row>
  </sheetData>
  <mergeCells count="3">
    <mergeCell ref="A1:H1"/>
    <mergeCell ref="O37:V37"/>
    <mergeCell ref="B73:I73"/>
  </mergeCells>
  <pageMargins left="0.75" right="0.75" top="1" bottom="1" header="0.511805555555556" footer="0.51180555555555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汇总表</vt:lpstr>
      <vt:lpstr>年采购量</vt:lpstr>
      <vt:lpstr>2018采购汇总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2006-09-13T11:21:00Z</dcterms:created>
  <dcterms:modified xsi:type="dcterms:W3CDTF">2020-03-30T00:35:50Z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11</vt:lpwstr>
  </property>
  <property fmtid="{D5CDD505-2E9C-101B-9397-08002B2CF9AE}" pid="3" name="KSOProductBuildVer">
    <vt:lpwstr>2052-11.1.0.9513</vt:lpwstr>
  </property>
</Properties>
</file>