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95"/>
  </bookViews>
  <sheets>
    <sheet name="新风驱动板ITS-1801 BOM" sheetId="1" r:id="rId1"/>
  </sheets>
  <definedNames>
    <definedName name="_xlnm._FilterDatabase" localSheetId="0" hidden="1">'新风驱动板ITS-1801 BOM'!$B$2:$G$83</definedName>
  </definedNames>
  <calcPr calcId="144525"/>
</workbook>
</file>

<file path=xl/sharedStrings.xml><?xml version="1.0" encoding="utf-8"?>
<sst xmlns="http://schemas.openxmlformats.org/spreadsheetml/2006/main" count="196">
  <si>
    <t>物料编码</t>
  </si>
  <si>
    <t>物料名称</t>
  </si>
  <si>
    <t>物料规格</t>
  </si>
  <si>
    <t>用量</t>
  </si>
  <si>
    <t>单价</t>
  </si>
  <si>
    <t>高电压贴片电容</t>
  </si>
  <si>
    <t>TDK(C3216X7R2J102K)/X7R/1nF/630V/±10%/1206</t>
  </si>
  <si>
    <t>C2, C5'C20, C24, C27, C30</t>
  </si>
  <si>
    <t>贴片电容</t>
  </si>
  <si>
    <t>X7R/0.1uF/50V±10%/0603</t>
  </si>
  <si>
    <t>C3, C8, C10, C14, C15, C16, C17, C21, C22, C23, C25, C26, C28, C29, C31, C35, C40</t>
  </si>
  <si>
    <r>
      <rPr>
        <sz val="14"/>
        <color rgb="FF000000"/>
        <rFont val="Microsoft Sans Serif"/>
        <charset val="134"/>
      </rPr>
      <t>X5R/1uF</t>
    </r>
    <r>
      <rPr>
        <sz val="14"/>
        <color rgb="FF000000"/>
        <rFont val="宋体"/>
        <charset val="134"/>
      </rPr>
      <t>╱</t>
    </r>
    <r>
      <rPr>
        <sz val="14"/>
        <color rgb="FF000000"/>
        <rFont val="Microsoft Sans Serif"/>
        <charset val="134"/>
      </rPr>
      <t>50V±10%0603</t>
    </r>
  </si>
  <si>
    <t>C4, C6, C11, C37</t>
  </si>
  <si>
    <t>1206B225K250NT X7R/2.2uF/25V/1206</t>
  </si>
  <si>
    <t>C7</t>
  </si>
  <si>
    <t>CG/51pF/50V/±5%0603</t>
  </si>
  <si>
    <t>C13</t>
  </si>
  <si>
    <t>COG/20pF/50V±5%0603</t>
  </si>
  <si>
    <t>C18, C19, C33, C36</t>
  </si>
  <si>
    <t>CL10A106MP8NNNC(X5R/10uF ±20% 10V )</t>
  </si>
  <si>
    <t>C32</t>
  </si>
  <si>
    <t>法拉电容</t>
  </si>
  <si>
    <r>
      <t>0.33F/5.5V/</t>
    </r>
    <r>
      <rPr>
        <sz val="14"/>
        <color rgb="FF000000"/>
        <rFont val="宋体"/>
        <charset val="134"/>
      </rPr>
      <t>立式</t>
    </r>
  </si>
  <si>
    <t>C34</t>
  </si>
  <si>
    <t>安规电容</t>
  </si>
  <si>
    <t>CBB62/0.1uF/275V/18mm*6mm*1.5mm</t>
  </si>
  <si>
    <t>CX1</t>
  </si>
  <si>
    <t>Y电容</t>
  </si>
  <si>
    <t>102/250V/TDK</t>
  </si>
  <si>
    <t>CY1, CY2, CY3, CY4</t>
  </si>
  <si>
    <t>二极管</t>
  </si>
  <si>
    <t>SS14(1N5819)/DO-214AC</t>
  </si>
  <si>
    <t>D1, D8, D16</t>
  </si>
  <si>
    <t>整流桥</t>
  </si>
  <si>
    <t>MB10S</t>
  </si>
  <si>
    <t>D2</t>
  </si>
  <si>
    <t>肖特基二极管</t>
  </si>
  <si>
    <t>SS210/DO-214AC</t>
  </si>
  <si>
    <t>D3</t>
  </si>
  <si>
    <t>FM4007-M-SOD-123-L</t>
  </si>
  <si>
    <t>D4</t>
  </si>
  <si>
    <t>SK34/3A/40V/DO-214AC</t>
  </si>
  <si>
    <t>D5</t>
  </si>
  <si>
    <t>快恢复二极管</t>
  </si>
  <si>
    <r>
      <rPr>
        <sz val="14"/>
        <color rgb="FF000000"/>
        <rFont val="Microsoft Sans Serif"/>
        <charset val="134"/>
      </rPr>
      <t>Willas/FFM107/ DO-214AC(Fillken</t>
    </r>
    <r>
      <rPr>
        <sz val="14"/>
        <color rgb="FF000000"/>
        <rFont val="宋体"/>
        <charset val="134"/>
      </rPr>
      <t>上海京雨供应</t>
    </r>
    <r>
      <rPr>
        <sz val="14"/>
        <color rgb="FF000000"/>
        <rFont val="Microsoft Sans Serif"/>
        <charset val="134"/>
      </rPr>
      <t>)</t>
    </r>
  </si>
  <si>
    <t>D6</t>
  </si>
  <si>
    <t>瞬态吸收二极管</t>
  </si>
  <si>
    <t>SMBJ13CA/600WDO-214AA</t>
  </si>
  <si>
    <t>D7</t>
  </si>
  <si>
    <t>开关二极管</t>
  </si>
  <si>
    <t>1N4148/SOD-123</t>
  </si>
  <si>
    <t>D9, D11, D14, D19</t>
  </si>
  <si>
    <t>SMBJ6.5A/SOCAY</t>
  </si>
  <si>
    <t>D10, D12 'D13, D15</t>
  </si>
  <si>
    <t>稳压管</t>
  </si>
  <si>
    <t>ZMM12/ LL-34</t>
  </si>
  <si>
    <t>D17, D18</t>
  </si>
  <si>
    <t>铝电解电容</t>
  </si>
  <si>
    <t>EHF2GM6R8G12OT (6.8uF/400V  Φ10*12)</t>
  </si>
  <si>
    <t>EC1, EC2</t>
  </si>
  <si>
    <t>100uF/25V (φ6.3×7.2mm) (VZH)</t>
  </si>
  <si>
    <t>EC3, EC8</t>
  </si>
  <si>
    <r>
      <rPr>
        <sz val="14"/>
        <color rgb="FF000000"/>
        <rFont val="Microsoft Sans Serif"/>
        <charset val="134"/>
      </rPr>
      <t>330uF/25V/(Φ8*12)/</t>
    </r>
    <r>
      <rPr>
        <sz val="14"/>
        <color rgb="FF000000"/>
        <rFont val="宋体"/>
        <charset val="134"/>
      </rPr>
      <t>艾华</t>
    </r>
  </si>
  <si>
    <t>EC4</t>
  </si>
  <si>
    <t>CD50/47uF/16V/±20%/5*5.3</t>
  </si>
  <si>
    <t>EC5</t>
  </si>
  <si>
    <r>
      <rPr>
        <sz val="14"/>
        <color rgb="FF000000"/>
        <rFont val="Microsoft Sans Serif"/>
        <charset val="134"/>
      </rPr>
      <t xml:space="preserve">10uf-50v(RD 5.2*11.6 </t>
    </r>
    <r>
      <rPr>
        <sz val="14"/>
        <color rgb="FF000000"/>
        <rFont val="宋体"/>
        <charset val="134"/>
      </rPr>
      <t>脚距为</t>
    </r>
    <r>
      <rPr>
        <sz val="14"/>
        <color rgb="FF000000"/>
        <rFont val="Microsoft Sans Serif"/>
        <charset val="134"/>
      </rPr>
      <t>2.8 RTC70.36</t>
    </r>
    <r>
      <rPr>
        <sz val="14"/>
        <color rgb="FF000000"/>
        <rFont val="宋体"/>
        <charset val="134"/>
      </rPr>
      <t>用</t>
    </r>
    <r>
      <rPr>
        <sz val="14"/>
        <color rgb="FF000000"/>
        <rFont val="Microsoft Sans Serif"/>
        <charset val="134"/>
      </rPr>
      <t>)</t>
    </r>
  </si>
  <si>
    <t>EC6</t>
  </si>
  <si>
    <r>
      <rPr>
        <sz val="14"/>
        <color rgb="FF000000"/>
        <rFont val="Microsoft Sans Serif"/>
        <charset val="134"/>
      </rPr>
      <t>(ERR1EM221E12OT)220uF/25V/6.3x12</t>
    </r>
    <r>
      <rPr>
        <sz val="14"/>
        <color rgb="FF000000"/>
        <rFont val="宋体"/>
        <charset val="134"/>
      </rPr>
      <t>艾华</t>
    </r>
  </si>
  <si>
    <t>EC7</t>
  </si>
  <si>
    <t>自恢复保险丝</t>
  </si>
  <si>
    <t>SMD1812P050TF/30</t>
  </si>
  <si>
    <t>F1, F2</t>
  </si>
  <si>
    <t>接线端子座</t>
  </si>
  <si>
    <r>
      <rPr>
        <sz val="14"/>
        <color rgb="FF000000"/>
        <rFont val="Microsoft Sans Serif"/>
        <charset val="134"/>
      </rPr>
      <t xml:space="preserve">P=5MM </t>
    </r>
    <r>
      <rPr>
        <sz val="14"/>
        <color rgb="FF000000"/>
        <rFont val="宋体"/>
        <charset val="134"/>
      </rPr>
      <t>金属插片</t>
    </r>
  </si>
  <si>
    <t>J1, J2, J4, J5, J6, J7, J8, J10, J11, J18, J19, J20, J21, J22, J24, J25, J26, J29, J30, J32, J33</t>
  </si>
  <si>
    <t>VH型条形连接器针座</t>
  </si>
  <si>
    <r>
      <rPr>
        <sz val="14"/>
        <color rgb="FF000000"/>
        <rFont val="Microsoft Sans Serif"/>
        <charset val="134"/>
      </rPr>
      <t>3PIN_3.96mm_</t>
    </r>
    <r>
      <rPr>
        <sz val="14"/>
        <color rgb="FF000000"/>
        <rFont val="宋体"/>
        <charset val="134"/>
      </rPr>
      <t>直式</t>
    </r>
  </si>
  <si>
    <t>J3, J16, J23, J28</t>
  </si>
  <si>
    <r>
      <rPr>
        <sz val="14"/>
        <color rgb="FF000000"/>
        <rFont val="Microsoft Sans Serif"/>
        <charset val="134"/>
      </rPr>
      <t>4PIN_3.96mm_</t>
    </r>
    <r>
      <rPr>
        <sz val="14"/>
        <color rgb="FF000000"/>
        <rFont val="宋体"/>
        <charset val="134"/>
      </rPr>
      <t>直式</t>
    </r>
  </si>
  <si>
    <t>J12</t>
  </si>
  <si>
    <t>排线插座</t>
  </si>
  <si>
    <r>
      <rPr>
        <sz val="14"/>
        <color rgb="FF000000"/>
        <rFont val="Microsoft Sans Serif"/>
        <charset val="134"/>
      </rPr>
      <t>2.54/2P/</t>
    </r>
    <r>
      <rPr>
        <sz val="14"/>
        <color rgb="FF000000"/>
        <rFont val="宋体"/>
        <charset val="134"/>
      </rPr>
      <t>白色直插</t>
    </r>
    <r>
      <rPr>
        <sz val="14"/>
        <color rgb="FF000000"/>
        <rFont val="Microsoft Sans Serif"/>
        <charset val="134"/>
      </rPr>
      <t>/L7.5/W5.8mm</t>
    </r>
  </si>
  <si>
    <t>J13, J14, J15, J17</t>
  </si>
  <si>
    <r>
      <rPr>
        <sz val="14"/>
        <color rgb="FF000000"/>
        <rFont val="Microsoft Sans Serif"/>
        <charset val="134"/>
      </rPr>
      <t>2.54/5P/</t>
    </r>
    <r>
      <rPr>
        <sz val="14"/>
        <color rgb="FF000000"/>
        <rFont val="宋体"/>
        <charset val="134"/>
      </rPr>
      <t>白色直插</t>
    </r>
    <r>
      <rPr>
        <sz val="14"/>
        <color rgb="FF000000"/>
        <rFont val="Microsoft Sans Serif"/>
        <charset val="134"/>
      </rPr>
      <t>/L15mm/W5.8mm</t>
    </r>
  </si>
  <si>
    <t>J27, J31</t>
  </si>
  <si>
    <t>继电器</t>
  </si>
  <si>
    <t>HF46F12-HS1T/CHM-S-112DA3</t>
  </si>
  <si>
    <t>K1, K2, K3, K4, K5, K6, K7, K8, K9</t>
  </si>
  <si>
    <t>工字电感</t>
  </si>
  <si>
    <t>JYGX68-1.0mH 300mA</t>
  </si>
  <si>
    <t>L1</t>
  </si>
  <si>
    <t>功率电感</t>
  </si>
  <si>
    <t>SWPA3015S220MT</t>
  </si>
  <si>
    <t>L2</t>
  </si>
  <si>
    <t>共模电感</t>
  </si>
  <si>
    <t>100uH/12.5MM*7MM/YTCH1065-100</t>
  </si>
  <si>
    <t>L3</t>
  </si>
  <si>
    <t>红色贴片发光二极管</t>
  </si>
  <si>
    <r>
      <rPr>
        <sz val="14"/>
        <color rgb="FF000000"/>
        <rFont val="Microsoft Sans Serif"/>
        <charset val="134"/>
      </rPr>
      <t xml:space="preserve">WEJT81RC-16 </t>
    </r>
    <r>
      <rPr>
        <sz val="14"/>
        <color rgb="FF000000"/>
        <rFont val="宋体"/>
        <charset val="134"/>
      </rPr>
      <t>深发</t>
    </r>
  </si>
  <si>
    <t>LED1, LED2</t>
  </si>
  <si>
    <t>三极管</t>
  </si>
  <si>
    <t>BC807-40/SOT-23</t>
  </si>
  <si>
    <t>Q1</t>
  </si>
  <si>
    <t>SS8050/SOT-23</t>
  </si>
  <si>
    <t>Q2, Q3, Q4, Q5, Q6, Q9, Q10, Q11, Q12</t>
  </si>
  <si>
    <t>SS8550/SOT-23</t>
  </si>
  <si>
    <t>Q7, Q8</t>
  </si>
  <si>
    <t>贴片电阻</t>
  </si>
  <si>
    <t>RS/10K/(1/10W)/±1%/0603</t>
  </si>
  <si>
    <t>R1, R3, R5, R10, R15, R16, R18, R22, R30, R31, R32, R35, R38, R39, R41, R43, R44, R45, R48, R49, R53, R54, R55, R56, R58, R59, R67, R68, R70</t>
  </si>
  <si>
    <t>RS/47R/(1/4W)/±5%/1206</t>
  </si>
  <si>
    <t>R2</t>
  </si>
  <si>
    <t>RS/1M/(1/4W)/±5%/1206</t>
  </si>
  <si>
    <t>R4, R11</t>
  </si>
  <si>
    <t>RS/10R/(1/4W)/±5%/1206</t>
  </si>
  <si>
    <t>R6, R33, R37, R47</t>
  </si>
  <si>
    <t>RS/56K/(1/10W)/±1%/0603</t>
  </si>
  <si>
    <t>R7</t>
  </si>
  <si>
    <t>RS/180K/(1/4W)/±5%/1206</t>
  </si>
  <si>
    <t>R8</t>
  </si>
  <si>
    <t>RS/1K/(1/10W)/±1%/0603</t>
  </si>
  <si>
    <t>R9, R21, R28, R50, R60, R66</t>
  </si>
  <si>
    <t>RS/6.8K/(1/10W)/±1%/0603</t>
  </si>
  <si>
    <t>R12</t>
  </si>
  <si>
    <t>RS/100R/(1/4W)/±1%/1206</t>
  </si>
  <si>
    <t>'R13 R14, R19</t>
  </si>
  <si>
    <t>RS/10R/(1/8W)/±5%/0805</t>
  </si>
  <si>
    <t>R17</t>
  </si>
  <si>
    <t>RS/20K/(1/8W)/±5%/0805</t>
  </si>
  <si>
    <t>R20</t>
  </si>
  <si>
    <t>RS/3.6K(1/8W)/±1%/0805</t>
  </si>
  <si>
    <t>R23</t>
  </si>
  <si>
    <t>RS/1R/(1/8W)/±5%/0805</t>
  </si>
  <si>
    <t>R25, R26</t>
  </si>
  <si>
    <t>RS/4.7K/(1/10W)/±1%/0603</t>
  </si>
  <si>
    <t>R27, R61, R64, R65, R69, R71, R72, R73</t>
  </si>
  <si>
    <t>RS/0R/(1/10W)/1%/0603</t>
  </si>
  <si>
    <t>R29, R57</t>
  </si>
  <si>
    <t>RS/430R/(1/10W)/1%/0603</t>
  </si>
  <si>
    <t>R34, R40, R42, R46, R52</t>
  </si>
  <si>
    <t>RS/100R/(1/10W)/±1%/0603</t>
  </si>
  <si>
    <t>R36, R51</t>
  </si>
  <si>
    <t>RS/47K/(1/10W)/1%/0603</t>
  </si>
  <si>
    <t>R62, R63, R74, R75, R76</t>
  </si>
  <si>
    <t>保险丝电阻</t>
  </si>
  <si>
    <t>RXF-2W-100ΩJ</t>
  </si>
  <si>
    <t>RF1</t>
  </si>
  <si>
    <t>压敏电阻</t>
  </si>
  <si>
    <r>
      <rPr>
        <sz val="14"/>
        <color rgb="FF000000"/>
        <rFont val="宋体"/>
        <charset val="134"/>
      </rPr>
      <t>君耀电子</t>
    </r>
    <r>
      <rPr>
        <sz val="14"/>
        <color rgb="FF000000"/>
        <rFont val="Microsoft Sans Serif"/>
        <charset val="134"/>
      </rPr>
      <t>/470V/±10%/D</t>
    </r>
    <r>
      <rPr>
        <sz val="14"/>
        <color rgb="FF000000"/>
        <rFont val="宋体"/>
        <charset val="134"/>
      </rPr>
      <t>型</t>
    </r>
    <r>
      <rPr>
        <sz val="14"/>
        <color rgb="FF000000"/>
        <rFont val="Microsoft Sans Serif"/>
        <charset val="134"/>
      </rPr>
      <t xml:space="preserve">/Ф14(471KD14)  </t>
    </r>
    <r>
      <rPr>
        <sz val="14"/>
        <color rgb="FF000000"/>
        <rFont val="宋体"/>
        <charset val="134"/>
      </rPr>
      <t>编带</t>
    </r>
  </si>
  <si>
    <t>RY1</t>
  </si>
  <si>
    <t>贴片肖特基二极管</t>
  </si>
  <si>
    <t>开关电源变压器</t>
  </si>
  <si>
    <r>
      <rPr>
        <sz val="14"/>
        <color rgb="FF000000"/>
        <rFont val="Microsoft Sans Serif"/>
        <charset val="134"/>
      </rPr>
      <t xml:space="preserve"> EE16</t>
    </r>
    <r>
      <rPr>
        <sz val="14"/>
        <color rgb="FF000000"/>
        <rFont val="宋体"/>
        <charset val="134"/>
      </rPr>
      <t>变压器</t>
    </r>
    <r>
      <rPr>
        <sz val="14"/>
        <color rgb="FF000000"/>
        <rFont val="Microsoft Sans Serif"/>
        <charset val="134"/>
      </rPr>
      <t>8W(PN8370) JY161150</t>
    </r>
  </si>
  <si>
    <t>TR1</t>
  </si>
  <si>
    <t>DC-DC芯片</t>
  </si>
  <si>
    <t>LV2843DDCT/TSOT-6L</t>
  </si>
  <si>
    <t>U1</t>
  </si>
  <si>
    <t>开关电源芯片</t>
  </si>
  <si>
    <t xml:space="preserve">PN8370SSC-R1H/SOP-7 </t>
  </si>
  <si>
    <t>U2</t>
  </si>
  <si>
    <t>单片机</t>
  </si>
  <si>
    <t>STM32F103RCT6/LQFP64</t>
  </si>
  <si>
    <t>U3</t>
  </si>
  <si>
    <t>集成芯片</t>
  </si>
  <si>
    <r>
      <rPr>
        <sz val="14"/>
        <color rgb="FF000000"/>
        <rFont val="宋体"/>
        <charset val="134"/>
      </rPr>
      <t>无极性</t>
    </r>
    <r>
      <rPr>
        <sz val="14"/>
        <color rgb="FF000000"/>
        <rFont val="Microsoft Sans Serif"/>
        <charset val="134"/>
      </rPr>
      <t xml:space="preserve"> MS1585</t>
    </r>
  </si>
  <si>
    <t>U4, U5</t>
  </si>
  <si>
    <t>时钟芯片</t>
  </si>
  <si>
    <t>SD2068SOP8</t>
  </si>
  <si>
    <t>U6</t>
  </si>
  <si>
    <t>ULN2003ADR</t>
  </si>
  <si>
    <t>U7, U11</t>
  </si>
  <si>
    <t>低压差(LDO)稳压器</t>
  </si>
  <si>
    <t>SPX1117M3-L-3-3TR</t>
  </si>
  <si>
    <t>U9</t>
  </si>
  <si>
    <t>插件端子</t>
  </si>
  <si>
    <r>
      <rPr>
        <sz val="14"/>
        <color rgb="FF000000"/>
        <rFont val="Microsoft Sans Serif"/>
        <charset val="134"/>
      </rPr>
      <t>2.54/6P/</t>
    </r>
    <r>
      <rPr>
        <sz val="14"/>
        <color rgb="FF000000"/>
        <rFont val="宋体"/>
        <charset val="134"/>
      </rPr>
      <t>白色直插</t>
    </r>
    <r>
      <rPr>
        <sz val="14"/>
        <color rgb="FF000000"/>
        <rFont val="Microsoft Sans Serif"/>
        <charset val="134"/>
      </rPr>
      <t>/L17.5/W5.8mm</t>
    </r>
  </si>
  <si>
    <t>U10</t>
  </si>
  <si>
    <t>晶振</t>
  </si>
  <si>
    <t>FC-135 32.768KHZ</t>
  </si>
  <si>
    <t>XT1</t>
  </si>
  <si>
    <t>SMD/12MHZ/3.2*2.5</t>
  </si>
  <si>
    <t>Y1</t>
  </si>
  <si>
    <t>线路板</t>
  </si>
  <si>
    <t>ITS-1801_ItreesDriveBoard</t>
  </si>
  <si>
    <t>运输标签</t>
  </si>
  <si>
    <t>外箱</t>
  </si>
  <si>
    <t>10702.0121</t>
  </si>
  <si>
    <t>防静电袋</t>
  </si>
  <si>
    <t>10703.2114</t>
  </si>
  <si>
    <t>外标签</t>
  </si>
  <si>
    <t>10703.2221</t>
  </si>
  <si>
    <t>内标签</t>
  </si>
  <si>
    <t>珍珠棉</t>
  </si>
  <si>
    <t>防静电珍珠棉</t>
  </si>
  <si>
    <t>订单号标签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</si>
</sst>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_ "/>
  </numFmts>
  <fonts count="28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8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000000"/>
      <name val="Microsoft Sans Serif"/>
      <charset val="134"/>
    </font>
    <font>
      <sz val="14"/>
      <name val="宋体"/>
      <charset val="134"/>
      <scheme val="minor"/>
    </font>
    <font>
      <sz val="14"/>
      <name val="Microsoft Sans Serif"/>
      <charset val="134"/>
    </font>
    <font>
      <sz val="14"/>
      <color rgb="FF000000"/>
      <name val="宋体"/>
      <charset val="134"/>
    </font>
    <font>
      <sz val="14"/>
      <name val="SimSun"/>
      <charset val="134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23" fillId="18" borderId="4" applyNumberFormat="0" applyAlignment="0" applyProtection="0">
      <alignment vertical="center"/>
    </xf>
    <xf numFmtId="0" fontId="24" fillId="25" borderId="7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176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176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6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1" fontId="8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 quotePrefix="1">
      <alignment horizontal="left" vertical="center"/>
    </xf>
    <xf numFmtId="0" fontId="4" fillId="2" borderId="1" xfId="0" applyFont="1" applyFill="1" applyBorder="1" applyAlignment="1" quotePrefix="1">
      <alignment horizontal="left" vertical="center"/>
    </xf>
    <xf numFmtId="0" fontId="4" fillId="0" borderId="1" xfId="0" applyFont="1" applyFill="1" applyBorder="1" applyAlignment="1" quotePrefix="1">
      <alignment horizontal="left" vertical="center"/>
    </xf>
    <xf numFmtId="0" fontId="6" fillId="0" borderId="1" xfId="0" applyFont="1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5"/>
  <sheetViews>
    <sheetView tabSelected="1" zoomScale="145" zoomScaleNormal="145" workbookViewId="0">
      <pane ySplit="2" topLeftCell="A39" activePane="bottomLeft" state="frozen"/>
      <selection/>
      <selection pane="bottomLeft" activeCell="D87" sqref="D87"/>
    </sheetView>
  </sheetViews>
  <sheetFormatPr defaultColWidth="9" defaultRowHeight="10.5" outlineLevelCol="7"/>
  <cols>
    <col min="1" max="1" width="9" style="2"/>
    <col min="2" max="2" width="15.6916666666667" style="4" customWidth="1"/>
    <col min="3" max="3" width="20.6916666666667" style="5" customWidth="1"/>
    <col min="4" max="4" width="56.725" style="5" customWidth="1"/>
    <col min="5" max="5" width="10.6" style="5" hidden="1" customWidth="1"/>
    <col min="6" max="6" width="9" style="6" customWidth="1"/>
    <col min="7" max="7" width="9" style="6"/>
    <col min="8" max="16384" width="9" style="7"/>
  </cols>
  <sheetData>
    <row r="1" customFormat="1" ht="20" customHeight="1" spans="1:7">
      <c r="A1" s="8"/>
      <c r="B1" s="9"/>
      <c r="C1" s="10">
        <v>1801</v>
      </c>
      <c r="D1" s="10"/>
      <c r="E1" s="10"/>
      <c r="F1" s="11"/>
      <c r="G1" s="11"/>
    </row>
    <row r="2" ht="20" customHeight="1" spans="2:7">
      <c r="B2" s="12" t="s">
        <v>0</v>
      </c>
      <c r="C2" s="13" t="s">
        <v>1</v>
      </c>
      <c r="D2" s="13" t="s">
        <v>2</v>
      </c>
      <c r="E2" s="13"/>
      <c r="F2" s="14" t="s">
        <v>3</v>
      </c>
      <c r="G2" s="14" t="s">
        <v>4</v>
      </c>
    </row>
    <row r="3" ht="20" customHeight="1" spans="2:8">
      <c r="B3" s="12">
        <v>10503.0021</v>
      </c>
      <c r="C3" s="13" t="s">
        <v>5</v>
      </c>
      <c r="D3" s="15" t="s">
        <v>6</v>
      </c>
      <c r="E3" s="38" t="s">
        <v>7</v>
      </c>
      <c r="F3" s="16">
        <v>6</v>
      </c>
      <c r="G3" s="14">
        <v>0.42</v>
      </c>
      <c r="H3" s="7">
        <f>F3*G3</f>
        <v>2.52</v>
      </c>
    </row>
    <row r="4" ht="20" customHeight="1" spans="2:8">
      <c r="B4" s="12">
        <v>10503.0027</v>
      </c>
      <c r="C4" s="13" t="s">
        <v>8</v>
      </c>
      <c r="D4" s="15" t="s">
        <v>9</v>
      </c>
      <c r="E4" s="38" t="s">
        <v>10</v>
      </c>
      <c r="F4" s="16">
        <v>17</v>
      </c>
      <c r="G4" s="14">
        <v>0.025</v>
      </c>
      <c r="H4" s="7">
        <f t="shared" ref="H4:H35" si="0">F4*G4</f>
        <v>0.425</v>
      </c>
    </row>
    <row r="5" ht="20" customHeight="1" spans="2:8">
      <c r="B5" s="12">
        <v>10503.003</v>
      </c>
      <c r="C5" s="13" t="s">
        <v>8</v>
      </c>
      <c r="D5" s="15" t="s">
        <v>11</v>
      </c>
      <c r="E5" s="38" t="s">
        <v>12</v>
      </c>
      <c r="F5" s="16">
        <v>4</v>
      </c>
      <c r="G5" s="14">
        <v>0.035</v>
      </c>
      <c r="H5" s="7">
        <f t="shared" si="0"/>
        <v>0.14</v>
      </c>
    </row>
    <row r="6" ht="20" customHeight="1" spans="2:8">
      <c r="B6" s="12">
        <v>10503.0048</v>
      </c>
      <c r="C6" s="13" t="s">
        <v>8</v>
      </c>
      <c r="D6" s="15" t="s">
        <v>13</v>
      </c>
      <c r="E6" s="38" t="s">
        <v>14</v>
      </c>
      <c r="F6" s="16">
        <v>1</v>
      </c>
      <c r="G6" s="14">
        <v>0.41</v>
      </c>
      <c r="H6" s="7">
        <f t="shared" si="0"/>
        <v>0.41</v>
      </c>
    </row>
    <row r="7" ht="20" customHeight="1" spans="2:8">
      <c r="B7" s="12">
        <v>10503.0058</v>
      </c>
      <c r="C7" s="13" t="s">
        <v>8</v>
      </c>
      <c r="D7" s="15" t="s">
        <v>15</v>
      </c>
      <c r="E7" s="38" t="s">
        <v>16</v>
      </c>
      <c r="F7" s="16">
        <v>1</v>
      </c>
      <c r="G7" s="14">
        <v>0.06</v>
      </c>
      <c r="H7" s="7">
        <f t="shared" si="0"/>
        <v>0.06</v>
      </c>
    </row>
    <row r="8" ht="20" customHeight="1" spans="2:8">
      <c r="B8" s="12">
        <v>10503.0045</v>
      </c>
      <c r="C8" s="13" t="s">
        <v>8</v>
      </c>
      <c r="D8" s="15" t="s">
        <v>17</v>
      </c>
      <c r="E8" s="38" t="s">
        <v>18</v>
      </c>
      <c r="F8" s="16">
        <v>4</v>
      </c>
      <c r="G8" s="14">
        <v>0.04</v>
      </c>
      <c r="H8" s="7">
        <f t="shared" si="0"/>
        <v>0.16</v>
      </c>
    </row>
    <row r="9" s="1" customFormat="1" ht="20" customHeight="1" spans="1:8">
      <c r="A9" s="2"/>
      <c r="B9" s="17"/>
      <c r="C9" s="18" t="s">
        <v>8</v>
      </c>
      <c r="D9" s="19" t="s">
        <v>19</v>
      </c>
      <c r="E9" s="39" t="s">
        <v>20</v>
      </c>
      <c r="F9" s="20">
        <v>1</v>
      </c>
      <c r="G9" s="21">
        <v>0.1</v>
      </c>
      <c r="H9" s="7">
        <f t="shared" si="0"/>
        <v>0.1</v>
      </c>
    </row>
    <row r="10" ht="20" customHeight="1" spans="2:8">
      <c r="B10" s="12">
        <v>10504.0021</v>
      </c>
      <c r="C10" s="13" t="s">
        <v>21</v>
      </c>
      <c r="D10" s="15" t="s">
        <v>22</v>
      </c>
      <c r="E10" s="38" t="s">
        <v>23</v>
      </c>
      <c r="F10" s="16">
        <v>1</v>
      </c>
      <c r="G10" s="14">
        <v>1.9</v>
      </c>
      <c r="H10" s="7">
        <f t="shared" si="0"/>
        <v>1.9</v>
      </c>
    </row>
    <row r="11" s="1" customFormat="1" ht="20" customHeight="1" spans="1:8">
      <c r="A11" s="2"/>
      <c r="B11" s="17">
        <v>10504.0006</v>
      </c>
      <c r="C11" s="18" t="s">
        <v>24</v>
      </c>
      <c r="D11" s="19" t="s">
        <v>25</v>
      </c>
      <c r="E11" s="39" t="s">
        <v>26</v>
      </c>
      <c r="F11" s="20">
        <v>1</v>
      </c>
      <c r="G11" s="21">
        <v>0.35</v>
      </c>
      <c r="H11" s="7">
        <f t="shared" si="0"/>
        <v>0.35</v>
      </c>
    </row>
    <row r="12" ht="20" customHeight="1" spans="2:8">
      <c r="B12" s="12">
        <v>10504.0106</v>
      </c>
      <c r="C12" s="13" t="s">
        <v>27</v>
      </c>
      <c r="D12" s="15" t="s">
        <v>28</v>
      </c>
      <c r="E12" s="38" t="s">
        <v>29</v>
      </c>
      <c r="F12" s="16">
        <v>4</v>
      </c>
      <c r="G12" s="14">
        <v>0.35</v>
      </c>
      <c r="H12" s="7">
        <f t="shared" si="0"/>
        <v>1.4</v>
      </c>
    </row>
    <row r="13" ht="20" customHeight="1" spans="2:8">
      <c r="B13" s="12">
        <v>10505.0046</v>
      </c>
      <c r="C13" s="13" t="s">
        <v>30</v>
      </c>
      <c r="D13" s="15" t="s">
        <v>31</v>
      </c>
      <c r="E13" s="38" t="s">
        <v>32</v>
      </c>
      <c r="F13" s="16">
        <v>3</v>
      </c>
      <c r="G13" s="14">
        <v>0.15</v>
      </c>
      <c r="H13" s="7">
        <f t="shared" si="0"/>
        <v>0.45</v>
      </c>
    </row>
    <row r="14" ht="20" customHeight="1" spans="2:8">
      <c r="B14" s="12">
        <v>10509.0141</v>
      </c>
      <c r="C14" s="13" t="s">
        <v>33</v>
      </c>
      <c r="D14" s="38" t="s">
        <v>34</v>
      </c>
      <c r="E14" s="38" t="s">
        <v>35</v>
      </c>
      <c r="F14" s="16">
        <v>1</v>
      </c>
      <c r="G14" s="14">
        <v>0.38</v>
      </c>
      <c r="H14" s="7">
        <f t="shared" si="0"/>
        <v>0.38</v>
      </c>
    </row>
    <row r="15" ht="20" customHeight="1" spans="2:8">
      <c r="B15" s="12">
        <v>10505.0112</v>
      </c>
      <c r="C15" s="13" t="s">
        <v>36</v>
      </c>
      <c r="D15" s="15" t="s">
        <v>37</v>
      </c>
      <c r="E15" s="38" t="s">
        <v>38</v>
      </c>
      <c r="F15" s="16">
        <v>1</v>
      </c>
      <c r="G15" s="14">
        <v>0.29</v>
      </c>
      <c r="H15" s="7">
        <f t="shared" si="0"/>
        <v>0.29</v>
      </c>
    </row>
    <row r="16" ht="20" customHeight="1" spans="2:8">
      <c r="B16" s="12">
        <v>10505.0092</v>
      </c>
      <c r="C16" s="13" t="s">
        <v>30</v>
      </c>
      <c r="D16" s="15" t="s">
        <v>39</v>
      </c>
      <c r="E16" s="38" t="s">
        <v>40</v>
      </c>
      <c r="F16" s="16">
        <v>1</v>
      </c>
      <c r="G16" s="14">
        <v>0.12</v>
      </c>
      <c r="H16" s="7">
        <f t="shared" si="0"/>
        <v>0.12</v>
      </c>
    </row>
    <row r="17" s="1" customFormat="1" ht="20" customHeight="1" spans="1:8">
      <c r="A17" s="2"/>
      <c r="B17" s="17">
        <v>10505.0044</v>
      </c>
      <c r="C17" s="18" t="s">
        <v>36</v>
      </c>
      <c r="D17" s="19" t="s">
        <v>41</v>
      </c>
      <c r="E17" s="39" t="s">
        <v>42</v>
      </c>
      <c r="F17" s="20">
        <v>1</v>
      </c>
      <c r="G17" s="21">
        <v>0</v>
      </c>
      <c r="H17" s="7">
        <f t="shared" si="0"/>
        <v>0</v>
      </c>
    </row>
    <row r="18" ht="20" customHeight="1" spans="2:8">
      <c r="B18" s="12">
        <v>10505.0037</v>
      </c>
      <c r="C18" s="13" t="s">
        <v>43</v>
      </c>
      <c r="D18" s="15" t="s">
        <v>44</v>
      </c>
      <c r="E18" s="38" t="s">
        <v>45</v>
      </c>
      <c r="F18" s="16">
        <v>1</v>
      </c>
      <c r="G18" s="14">
        <v>0.13</v>
      </c>
      <c r="H18" s="7">
        <f t="shared" si="0"/>
        <v>0.13</v>
      </c>
    </row>
    <row r="19" ht="20" customHeight="1" spans="2:8">
      <c r="B19" s="12">
        <v>10505.0075</v>
      </c>
      <c r="C19" s="13" t="s">
        <v>46</v>
      </c>
      <c r="D19" s="15" t="s">
        <v>47</v>
      </c>
      <c r="E19" s="38" t="s">
        <v>48</v>
      </c>
      <c r="F19" s="16">
        <v>1</v>
      </c>
      <c r="G19" s="14">
        <v>0.6</v>
      </c>
      <c r="H19" s="7">
        <f t="shared" si="0"/>
        <v>0.6</v>
      </c>
    </row>
    <row r="20" ht="20" customHeight="1" spans="2:8">
      <c r="B20" s="12">
        <v>10505.0083</v>
      </c>
      <c r="C20" s="13" t="s">
        <v>49</v>
      </c>
      <c r="D20" s="15" t="s">
        <v>50</v>
      </c>
      <c r="E20" s="38" t="s">
        <v>51</v>
      </c>
      <c r="F20" s="16">
        <v>4</v>
      </c>
      <c r="G20" s="14">
        <v>0.05</v>
      </c>
      <c r="H20" s="7">
        <f t="shared" si="0"/>
        <v>0.2</v>
      </c>
    </row>
    <row r="21" s="2" customFormat="1" ht="20" customHeight="1" spans="2:8">
      <c r="B21" s="22">
        <v>10505.0123</v>
      </c>
      <c r="C21" s="23" t="s">
        <v>46</v>
      </c>
      <c r="D21" s="40" t="s">
        <v>52</v>
      </c>
      <c r="E21" s="40" t="s">
        <v>53</v>
      </c>
      <c r="F21" s="25">
        <v>4</v>
      </c>
      <c r="G21" s="26">
        <v>0.23</v>
      </c>
      <c r="H21" s="7">
        <f t="shared" si="0"/>
        <v>0.92</v>
      </c>
    </row>
    <row r="22" ht="20" customHeight="1" spans="2:8">
      <c r="B22" s="12">
        <v>10505.0113</v>
      </c>
      <c r="C22" s="13" t="s">
        <v>54</v>
      </c>
      <c r="D22" s="15" t="s">
        <v>55</v>
      </c>
      <c r="E22" s="38" t="s">
        <v>56</v>
      </c>
      <c r="F22" s="16">
        <v>2</v>
      </c>
      <c r="G22" s="14">
        <v>0.1</v>
      </c>
      <c r="H22" s="7">
        <f t="shared" si="0"/>
        <v>0.2</v>
      </c>
    </row>
    <row r="23" s="1" customFormat="1" ht="20" customHeight="1" spans="1:8">
      <c r="A23" s="2"/>
      <c r="B23" s="17"/>
      <c r="C23" s="18" t="s">
        <v>57</v>
      </c>
      <c r="D23" s="39" t="s">
        <v>58</v>
      </c>
      <c r="E23" s="39" t="s">
        <v>59</v>
      </c>
      <c r="F23" s="20">
        <v>2</v>
      </c>
      <c r="G23" s="21">
        <v>0.34</v>
      </c>
      <c r="H23" s="7">
        <f t="shared" si="0"/>
        <v>0.68</v>
      </c>
    </row>
    <row r="24" ht="20" customHeight="1" spans="2:8">
      <c r="B24" s="12">
        <v>10503.0025</v>
      </c>
      <c r="C24" s="13" t="s">
        <v>57</v>
      </c>
      <c r="D24" s="15" t="s">
        <v>60</v>
      </c>
      <c r="E24" s="38" t="s">
        <v>61</v>
      </c>
      <c r="F24" s="16">
        <v>2</v>
      </c>
      <c r="G24" s="14">
        <v>0.2</v>
      </c>
      <c r="H24" s="7">
        <f t="shared" si="0"/>
        <v>0.4</v>
      </c>
    </row>
    <row r="25" s="2" customFormat="1" ht="20" customHeight="1" spans="2:8">
      <c r="B25" s="22">
        <v>10504.0112</v>
      </c>
      <c r="C25" s="23" t="s">
        <v>57</v>
      </c>
      <c r="D25" s="24" t="s">
        <v>62</v>
      </c>
      <c r="E25" s="40" t="s">
        <v>63</v>
      </c>
      <c r="F25" s="25">
        <v>1</v>
      </c>
      <c r="G25" s="26">
        <v>0.19</v>
      </c>
      <c r="H25" s="7">
        <f t="shared" si="0"/>
        <v>0.19</v>
      </c>
    </row>
    <row r="26" ht="20" customHeight="1" spans="2:8">
      <c r="B26" s="12">
        <v>10504.0074</v>
      </c>
      <c r="C26" s="13" t="s">
        <v>57</v>
      </c>
      <c r="D26" s="15" t="s">
        <v>64</v>
      </c>
      <c r="E26" s="38" t="s">
        <v>65</v>
      </c>
      <c r="F26" s="16">
        <v>1</v>
      </c>
      <c r="G26" s="14">
        <v>0.3</v>
      </c>
      <c r="H26" s="7">
        <f t="shared" si="0"/>
        <v>0.3</v>
      </c>
    </row>
    <row r="27" ht="20" customHeight="1" spans="2:8">
      <c r="B27" s="12">
        <v>10504.0047</v>
      </c>
      <c r="C27" s="13" t="s">
        <v>57</v>
      </c>
      <c r="D27" s="15" t="s">
        <v>66</v>
      </c>
      <c r="E27" s="38" t="s">
        <v>67</v>
      </c>
      <c r="F27" s="16">
        <v>1</v>
      </c>
      <c r="G27" s="14">
        <v>0.07</v>
      </c>
      <c r="H27" s="7">
        <f t="shared" si="0"/>
        <v>0.07</v>
      </c>
    </row>
    <row r="28" ht="20" customHeight="1" spans="2:8">
      <c r="B28" s="12">
        <v>10504.0114</v>
      </c>
      <c r="C28" s="13" t="s">
        <v>57</v>
      </c>
      <c r="D28" s="15" t="s">
        <v>68</v>
      </c>
      <c r="E28" s="38" t="s">
        <v>69</v>
      </c>
      <c r="F28" s="16">
        <v>1</v>
      </c>
      <c r="G28" s="14">
        <v>0.11</v>
      </c>
      <c r="H28" s="7">
        <f t="shared" si="0"/>
        <v>0.11</v>
      </c>
    </row>
    <row r="29" ht="20" customHeight="1" spans="2:8">
      <c r="B29" s="12">
        <v>10506.0062</v>
      </c>
      <c r="C29" s="13" t="s">
        <v>70</v>
      </c>
      <c r="D29" s="15" t="s">
        <v>71</v>
      </c>
      <c r="E29" s="38" t="s">
        <v>72</v>
      </c>
      <c r="F29" s="16">
        <v>2</v>
      </c>
      <c r="G29" s="14">
        <v>0.27</v>
      </c>
      <c r="H29" s="7">
        <f t="shared" si="0"/>
        <v>0.54</v>
      </c>
    </row>
    <row r="30" ht="20" customHeight="1" spans="2:8">
      <c r="B30" s="12">
        <v>10513.0122</v>
      </c>
      <c r="C30" s="13" t="s">
        <v>73</v>
      </c>
      <c r="D30" s="15" t="s">
        <v>74</v>
      </c>
      <c r="E30" s="38" t="s">
        <v>75</v>
      </c>
      <c r="F30" s="16">
        <v>21</v>
      </c>
      <c r="G30" s="14">
        <v>0.05</v>
      </c>
      <c r="H30" s="7">
        <f t="shared" si="0"/>
        <v>1.05</v>
      </c>
    </row>
    <row r="31" ht="20" customHeight="1" spans="2:8">
      <c r="B31" s="12">
        <v>10513.0172</v>
      </c>
      <c r="C31" s="13" t="s">
        <v>76</v>
      </c>
      <c r="D31" s="15" t="s">
        <v>77</v>
      </c>
      <c r="E31" s="38" t="s">
        <v>78</v>
      </c>
      <c r="F31" s="16">
        <v>4</v>
      </c>
      <c r="G31" s="14">
        <v>0.1</v>
      </c>
      <c r="H31" s="7">
        <f t="shared" si="0"/>
        <v>0.4</v>
      </c>
    </row>
    <row r="32" ht="20" customHeight="1" spans="2:8">
      <c r="B32" s="12">
        <v>10513.0257</v>
      </c>
      <c r="C32" s="13" t="s">
        <v>76</v>
      </c>
      <c r="D32" s="15" t="s">
        <v>79</v>
      </c>
      <c r="E32" s="38" t="s">
        <v>80</v>
      </c>
      <c r="F32" s="16">
        <v>1</v>
      </c>
      <c r="G32" s="14">
        <v>0.13</v>
      </c>
      <c r="H32" s="7">
        <f t="shared" si="0"/>
        <v>0.13</v>
      </c>
    </row>
    <row r="33" ht="20" customHeight="1" spans="2:8">
      <c r="B33" s="12">
        <v>10513.0104</v>
      </c>
      <c r="C33" s="13" t="s">
        <v>81</v>
      </c>
      <c r="D33" s="15" t="s">
        <v>82</v>
      </c>
      <c r="E33" s="38" t="s">
        <v>83</v>
      </c>
      <c r="F33" s="16">
        <v>4</v>
      </c>
      <c r="G33" s="14">
        <v>0.02</v>
      </c>
      <c r="H33" s="7">
        <f t="shared" si="0"/>
        <v>0.08</v>
      </c>
    </row>
    <row r="34" s="2" customFormat="1" ht="20" customHeight="1" spans="2:8">
      <c r="B34" s="22">
        <v>10513.0266</v>
      </c>
      <c r="C34" s="23" t="s">
        <v>81</v>
      </c>
      <c r="D34" s="24" t="s">
        <v>84</v>
      </c>
      <c r="E34" s="40" t="s">
        <v>85</v>
      </c>
      <c r="F34" s="25">
        <v>2</v>
      </c>
      <c r="G34" s="26">
        <v>0.06</v>
      </c>
      <c r="H34" s="7">
        <f t="shared" si="0"/>
        <v>0.12</v>
      </c>
    </row>
    <row r="35" ht="20" customHeight="1" spans="2:8">
      <c r="B35" s="12">
        <v>10514.0011</v>
      </c>
      <c r="C35" s="13" t="s">
        <v>86</v>
      </c>
      <c r="D35" s="15" t="s">
        <v>87</v>
      </c>
      <c r="E35" s="38" t="s">
        <v>88</v>
      </c>
      <c r="F35" s="16">
        <v>9</v>
      </c>
      <c r="G35" s="14">
        <v>1.55</v>
      </c>
      <c r="H35" s="7">
        <f t="shared" si="0"/>
        <v>13.95</v>
      </c>
    </row>
    <row r="36" ht="20" customHeight="1" spans="2:8">
      <c r="B36" s="12">
        <v>10507.0018</v>
      </c>
      <c r="C36" s="13" t="s">
        <v>89</v>
      </c>
      <c r="D36" s="15" t="s">
        <v>90</v>
      </c>
      <c r="E36" s="38" t="s">
        <v>91</v>
      </c>
      <c r="F36" s="16">
        <v>1</v>
      </c>
      <c r="G36" s="14">
        <v>0.6</v>
      </c>
      <c r="H36" s="7">
        <f t="shared" ref="H36:H81" si="1">F36*G36</f>
        <v>0.6</v>
      </c>
    </row>
    <row r="37" s="1" customFormat="1" ht="20" customHeight="1" spans="1:8">
      <c r="A37" s="2"/>
      <c r="B37" s="17">
        <v>10507.0033</v>
      </c>
      <c r="C37" s="18" t="s">
        <v>92</v>
      </c>
      <c r="D37" s="19" t="s">
        <v>93</v>
      </c>
      <c r="E37" s="39" t="s">
        <v>94</v>
      </c>
      <c r="F37" s="20">
        <v>1</v>
      </c>
      <c r="G37" s="21">
        <v>0.25</v>
      </c>
      <c r="H37" s="7">
        <f t="shared" si="1"/>
        <v>0.25</v>
      </c>
    </row>
    <row r="38" ht="20" customHeight="1" spans="2:8">
      <c r="B38" s="12">
        <v>10507.0036</v>
      </c>
      <c r="C38" s="13" t="s">
        <v>95</v>
      </c>
      <c r="D38" s="15" t="s">
        <v>96</v>
      </c>
      <c r="E38" s="38" t="s">
        <v>97</v>
      </c>
      <c r="F38" s="16">
        <v>1</v>
      </c>
      <c r="G38" s="14">
        <v>1.6</v>
      </c>
      <c r="H38" s="7">
        <f t="shared" si="1"/>
        <v>1.6</v>
      </c>
    </row>
    <row r="39" ht="20" customHeight="1" spans="2:8">
      <c r="B39" s="12">
        <v>10505.0028</v>
      </c>
      <c r="C39" s="13" t="s">
        <v>98</v>
      </c>
      <c r="D39" s="38" t="s">
        <v>99</v>
      </c>
      <c r="E39" s="38" t="s">
        <v>100</v>
      </c>
      <c r="F39" s="16">
        <v>2</v>
      </c>
      <c r="G39" s="14">
        <v>0.17</v>
      </c>
      <c r="H39" s="7">
        <f t="shared" si="1"/>
        <v>0.34</v>
      </c>
    </row>
    <row r="40" ht="20" customHeight="1" spans="2:8">
      <c r="B40" s="12">
        <v>10505.0098</v>
      </c>
      <c r="C40" s="13" t="s">
        <v>101</v>
      </c>
      <c r="D40" s="15" t="s">
        <v>102</v>
      </c>
      <c r="E40" s="38" t="s">
        <v>103</v>
      </c>
      <c r="F40" s="16">
        <v>1</v>
      </c>
      <c r="G40" s="14">
        <v>0.08</v>
      </c>
      <c r="H40" s="7">
        <f t="shared" si="1"/>
        <v>0.08</v>
      </c>
    </row>
    <row r="41" ht="20" customHeight="1" spans="2:8">
      <c r="B41" s="12">
        <v>10505.006</v>
      </c>
      <c r="C41" s="13" t="s">
        <v>101</v>
      </c>
      <c r="D41" s="15" t="s">
        <v>104</v>
      </c>
      <c r="E41" s="38" t="s">
        <v>105</v>
      </c>
      <c r="F41" s="16">
        <v>9</v>
      </c>
      <c r="G41" s="14">
        <v>0.11</v>
      </c>
      <c r="H41" s="7">
        <f t="shared" si="1"/>
        <v>0.99</v>
      </c>
    </row>
    <row r="42" ht="20" customHeight="1" spans="2:8">
      <c r="B42" s="12">
        <v>10505.0063</v>
      </c>
      <c r="C42" s="13" t="s">
        <v>101</v>
      </c>
      <c r="D42" s="15" t="s">
        <v>106</v>
      </c>
      <c r="E42" s="38" t="s">
        <v>107</v>
      </c>
      <c r="F42" s="16">
        <v>2</v>
      </c>
      <c r="G42" s="14">
        <v>0.11</v>
      </c>
      <c r="H42" s="7">
        <f t="shared" si="1"/>
        <v>0.22</v>
      </c>
    </row>
    <row r="43" ht="20" customHeight="1" spans="2:8">
      <c r="B43" s="12">
        <v>10501.0116</v>
      </c>
      <c r="C43" s="13" t="s">
        <v>108</v>
      </c>
      <c r="D43" s="15" t="s">
        <v>109</v>
      </c>
      <c r="E43" s="38" t="s">
        <v>110</v>
      </c>
      <c r="F43" s="16">
        <v>29</v>
      </c>
      <c r="G43" s="14">
        <v>0.01</v>
      </c>
      <c r="H43" s="7">
        <f t="shared" si="1"/>
        <v>0.29</v>
      </c>
    </row>
    <row r="44" ht="20" customHeight="1" spans="2:8">
      <c r="B44" s="12">
        <v>10501.0189</v>
      </c>
      <c r="C44" s="13" t="s">
        <v>108</v>
      </c>
      <c r="D44" s="15" t="s">
        <v>111</v>
      </c>
      <c r="E44" s="38" t="s">
        <v>112</v>
      </c>
      <c r="F44" s="16">
        <v>1</v>
      </c>
      <c r="G44" s="14">
        <v>0.03</v>
      </c>
      <c r="H44" s="7">
        <f t="shared" si="1"/>
        <v>0.03</v>
      </c>
    </row>
    <row r="45" ht="20" customHeight="1" spans="2:8">
      <c r="B45" s="12">
        <v>10501.007</v>
      </c>
      <c r="C45" s="13" t="s">
        <v>108</v>
      </c>
      <c r="D45" s="15" t="s">
        <v>113</v>
      </c>
      <c r="E45" s="38" t="s">
        <v>114</v>
      </c>
      <c r="F45" s="16">
        <v>2</v>
      </c>
      <c r="G45" s="14">
        <v>0.03</v>
      </c>
      <c r="H45" s="7">
        <f t="shared" si="1"/>
        <v>0.06</v>
      </c>
    </row>
    <row r="46" s="2" customFormat="1" ht="20" customHeight="1" spans="2:8">
      <c r="B46" s="22">
        <v>10501.0083</v>
      </c>
      <c r="C46" s="23" t="s">
        <v>108</v>
      </c>
      <c r="D46" s="24" t="s">
        <v>115</v>
      </c>
      <c r="E46" s="40" t="s">
        <v>116</v>
      </c>
      <c r="F46" s="25">
        <v>4</v>
      </c>
      <c r="G46" s="26">
        <v>0.03</v>
      </c>
      <c r="H46" s="7">
        <f t="shared" si="1"/>
        <v>0.12</v>
      </c>
    </row>
    <row r="47" ht="20" customHeight="1" spans="2:8">
      <c r="B47" s="12">
        <v>10501.0195</v>
      </c>
      <c r="C47" s="13" t="s">
        <v>108</v>
      </c>
      <c r="D47" s="15" t="s">
        <v>117</v>
      </c>
      <c r="E47" s="38" t="s">
        <v>118</v>
      </c>
      <c r="F47" s="16">
        <v>1</v>
      </c>
      <c r="G47" s="14">
        <v>0.01</v>
      </c>
      <c r="H47" s="7">
        <f t="shared" si="1"/>
        <v>0.01</v>
      </c>
    </row>
    <row r="48" ht="20" customHeight="1" spans="2:8">
      <c r="B48" s="12">
        <v>10501.019</v>
      </c>
      <c r="C48" s="13" t="s">
        <v>108</v>
      </c>
      <c r="D48" s="15" t="s">
        <v>119</v>
      </c>
      <c r="E48" s="38" t="s">
        <v>120</v>
      </c>
      <c r="F48" s="16">
        <v>1</v>
      </c>
      <c r="G48" s="14">
        <v>0.02</v>
      </c>
      <c r="H48" s="7">
        <f t="shared" si="1"/>
        <v>0.02</v>
      </c>
    </row>
    <row r="49" ht="20" customHeight="1" spans="2:8">
      <c r="B49" s="12">
        <v>10501.0114</v>
      </c>
      <c r="C49" s="13" t="s">
        <v>108</v>
      </c>
      <c r="D49" s="15" t="s">
        <v>121</v>
      </c>
      <c r="E49" s="38" t="s">
        <v>122</v>
      </c>
      <c r="F49" s="16">
        <v>6</v>
      </c>
      <c r="G49" s="14">
        <v>0.01</v>
      </c>
      <c r="H49" s="7">
        <f t="shared" si="1"/>
        <v>0.06</v>
      </c>
    </row>
    <row r="50" ht="20" customHeight="1" spans="2:8">
      <c r="B50" s="12">
        <v>10501.0183</v>
      </c>
      <c r="C50" s="13" t="s">
        <v>108</v>
      </c>
      <c r="D50" s="15" t="s">
        <v>123</v>
      </c>
      <c r="E50" s="38" t="s">
        <v>124</v>
      </c>
      <c r="F50" s="16">
        <v>1</v>
      </c>
      <c r="G50" s="14">
        <v>0.01</v>
      </c>
      <c r="H50" s="7">
        <f t="shared" si="1"/>
        <v>0.01</v>
      </c>
    </row>
    <row r="51" ht="20" customHeight="1" spans="2:8">
      <c r="B51" s="12">
        <v>10501.0159</v>
      </c>
      <c r="C51" s="13" t="s">
        <v>108</v>
      </c>
      <c r="D51" s="15" t="s">
        <v>125</v>
      </c>
      <c r="E51" s="38" t="s">
        <v>126</v>
      </c>
      <c r="F51" s="16">
        <v>3</v>
      </c>
      <c r="G51" s="14">
        <v>0.03</v>
      </c>
      <c r="H51" s="7">
        <f t="shared" si="1"/>
        <v>0.09</v>
      </c>
    </row>
    <row r="52" s="3" customFormat="1" ht="20" customHeight="1" spans="2:8">
      <c r="B52" s="27">
        <v>10501.0035</v>
      </c>
      <c r="C52" s="28" t="s">
        <v>108</v>
      </c>
      <c r="D52" s="29" t="s">
        <v>127</v>
      </c>
      <c r="E52" s="41" t="s">
        <v>128</v>
      </c>
      <c r="F52" s="30">
        <v>1</v>
      </c>
      <c r="G52" s="31">
        <v>0.01</v>
      </c>
      <c r="H52" s="7">
        <f t="shared" si="1"/>
        <v>0.01</v>
      </c>
    </row>
    <row r="53" s="2" customFormat="1" ht="20" customHeight="1" spans="2:8">
      <c r="B53" s="22">
        <v>10501.0034</v>
      </c>
      <c r="C53" s="23" t="s">
        <v>108</v>
      </c>
      <c r="D53" s="24" t="s">
        <v>129</v>
      </c>
      <c r="E53" s="40" t="s">
        <v>130</v>
      </c>
      <c r="F53" s="25">
        <v>1</v>
      </c>
      <c r="G53" s="26">
        <v>0.01</v>
      </c>
      <c r="H53" s="7">
        <f t="shared" si="1"/>
        <v>0.01</v>
      </c>
    </row>
    <row r="54" s="2" customFormat="1" ht="20" customHeight="1" spans="2:8">
      <c r="B54" s="22">
        <v>10501.0147</v>
      </c>
      <c r="C54" s="23" t="s">
        <v>108</v>
      </c>
      <c r="D54" s="24" t="s">
        <v>131</v>
      </c>
      <c r="E54" s="40" t="s">
        <v>132</v>
      </c>
      <c r="F54" s="25">
        <v>1</v>
      </c>
      <c r="G54" s="26">
        <v>0.01</v>
      </c>
      <c r="H54" s="7">
        <f t="shared" si="1"/>
        <v>0.01</v>
      </c>
    </row>
    <row r="55" s="2" customFormat="1" ht="20" customHeight="1" spans="2:8">
      <c r="B55" s="22">
        <v>10501.005</v>
      </c>
      <c r="C55" s="23" t="s">
        <v>108</v>
      </c>
      <c r="D55" s="24" t="s">
        <v>133</v>
      </c>
      <c r="E55" s="40" t="s">
        <v>134</v>
      </c>
      <c r="F55" s="25">
        <v>2</v>
      </c>
      <c r="G55" s="26">
        <v>0.01</v>
      </c>
      <c r="H55" s="7">
        <f t="shared" si="1"/>
        <v>0.02</v>
      </c>
    </row>
    <row r="56" ht="20" customHeight="1" spans="2:8">
      <c r="B56" s="12">
        <v>10501.0117</v>
      </c>
      <c r="C56" s="13" t="s">
        <v>108</v>
      </c>
      <c r="D56" s="15" t="s">
        <v>135</v>
      </c>
      <c r="E56" s="38" t="s">
        <v>136</v>
      </c>
      <c r="F56" s="16">
        <v>8</v>
      </c>
      <c r="G56" s="14">
        <v>0.01</v>
      </c>
      <c r="H56" s="7">
        <f t="shared" si="1"/>
        <v>0.08</v>
      </c>
    </row>
    <row r="57" s="1" customFormat="1" ht="20" customHeight="1" spans="1:8">
      <c r="A57" s="2"/>
      <c r="B57" s="17">
        <v>10501.0136</v>
      </c>
      <c r="C57" s="18" t="s">
        <v>108</v>
      </c>
      <c r="D57" s="19" t="s">
        <v>137</v>
      </c>
      <c r="E57" s="39" t="s">
        <v>138</v>
      </c>
      <c r="F57" s="20">
        <v>2</v>
      </c>
      <c r="G57" s="21">
        <v>0.02</v>
      </c>
      <c r="H57" s="7">
        <f t="shared" si="1"/>
        <v>0.04</v>
      </c>
    </row>
    <row r="58" ht="20" customHeight="1" spans="2:8">
      <c r="B58" s="12">
        <v>10501.0134</v>
      </c>
      <c r="C58" s="13" t="s">
        <v>108</v>
      </c>
      <c r="D58" s="15" t="s">
        <v>139</v>
      </c>
      <c r="E58" s="38" t="s">
        <v>140</v>
      </c>
      <c r="F58" s="16">
        <v>5</v>
      </c>
      <c r="G58" s="14">
        <v>0.01</v>
      </c>
      <c r="H58" s="7">
        <f t="shared" si="1"/>
        <v>0.05</v>
      </c>
    </row>
    <row r="59" ht="20" customHeight="1" spans="2:8">
      <c r="B59" s="12">
        <v>10501.012</v>
      </c>
      <c r="C59" s="13" t="s">
        <v>108</v>
      </c>
      <c r="D59" s="15" t="s">
        <v>141</v>
      </c>
      <c r="E59" s="38" t="s">
        <v>142</v>
      </c>
      <c r="F59" s="16">
        <v>2</v>
      </c>
      <c r="G59" s="14">
        <v>0.01</v>
      </c>
      <c r="H59" s="7">
        <f t="shared" si="1"/>
        <v>0.02</v>
      </c>
    </row>
    <row r="60" ht="20" customHeight="1" spans="2:8">
      <c r="B60" s="12">
        <v>10501.0135</v>
      </c>
      <c r="C60" s="13" t="s">
        <v>108</v>
      </c>
      <c r="D60" s="15" t="s">
        <v>143</v>
      </c>
      <c r="E60" s="38" t="s">
        <v>144</v>
      </c>
      <c r="F60" s="16">
        <v>5</v>
      </c>
      <c r="G60" s="14">
        <v>0.01</v>
      </c>
      <c r="H60" s="7">
        <f t="shared" si="1"/>
        <v>0.05</v>
      </c>
    </row>
    <row r="61" ht="20" customHeight="1" spans="2:8">
      <c r="B61" s="12">
        <v>10506.0063</v>
      </c>
      <c r="C61" s="13" t="s">
        <v>145</v>
      </c>
      <c r="D61" s="15" t="s">
        <v>146</v>
      </c>
      <c r="E61" s="38" t="s">
        <v>147</v>
      </c>
      <c r="F61" s="16">
        <v>1</v>
      </c>
      <c r="G61" s="14">
        <v>0.2</v>
      </c>
      <c r="H61" s="7">
        <f t="shared" si="1"/>
        <v>0.2</v>
      </c>
    </row>
    <row r="62" ht="20" customHeight="1" spans="2:8">
      <c r="B62" s="12">
        <v>10502.0047</v>
      </c>
      <c r="C62" s="13" t="s">
        <v>148</v>
      </c>
      <c r="D62" s="32" t="s">
        <v>149</v>
      </c>
      <c r="E62" s="38" t="s">
        <v>150</v>
      </c>
      <c r="F62" s="16">
        <v>1</v>
      </c>
      <c r="G62" s="14">
        <v>0.4</v>
      </c>
      <c r="H62" s="7">
        <f t="shared" si="1"/>
        <v>0.4</v>
      </c>
    </row>
    <row r="63" customFormat="1" ht="20" customHeight="1" spans="1:8">
      <c r="A63" s="8"/>
      <c r="B63" s="12">
        <v>10505.0044</v>
      </c>
      <c r="C63" s="13" t="s">
        <v>151</v>
      </c>
      <c r="D63" s="32" t="s">
        <v>41</v>
      </c>
      <c r="E63" s="15"/>
      <c r="F63" s="16">
        <v>1</v>
      </c>
      <c r="G63" s="14">
        <v>0.3</v>
      </c>
      <c r="H63" s="7"/>
    </row>
    <row r="64" s="1" customFormat="1" ht="20" customHeight="1" spans="1:8">
      <c r="A64" s="2"/>
      <c r="B64" s="17"/>
      <c r="C64" s="18" t="s">
        <v>152</v>
      </c>
      <c r="D64" s="39" t="s">
        <v>153</v>
      </c>
      <c r="E64" s="39" t="s">
        <v>154</v>
      </c>
      <c r="F64" s="20">
        <v>1</v>
      </c>
      <c r="G64" s="21">
        <v>2.3</v>
      </c>
      <c r="H64" s="7">
        <f t="shared" ref="H64:H82" si="2">F64*G64</f>
        <v>2.3</v>
      </c>
    </row>
    <row r="65" s="1" customFormat="1" ht="20" customHeight="1" spans="1:8">
      <c r="A65" s="2"/>
      <c r="B65" s="17">
        <v>10509.013</v>
      </c>
      <c r="C65" s="18" t="s">
        <v>155</v>
      </c>
      <c r="D65" s="19" t="s">
        <v>156</v>
      </c>
      <c r="E65" s="39" t="s">
        <v>157</v>
      </c>
      <c r="F65" s="20">
        <v>1</v>
      </c>
      <c r="G65" s="21">
        <v>1.2</v>
      </c>
      <c r="H65" s="7">
        <f t="shared" si="2"/>
        <v>1.2</v>
      </c>
    </row>
    <row r="66" s="1" customFormat="1" ht="20" customHeight="1" spans="1:8">
      <c r="A66" s="2"/>
      <c r="B66" s="17"/>
      <c r="C66" s="18" t="s">
        <v>158</v>
      </c>
      <c r="D66" s="19" t="s">
        <v>159</v>
      </c>
      <c r="E66" s="39" t="s">
        <v>160</v>
      </c>
      <c r="F66" s="20">
        <v>1</v>
      </c>
      <c r="G66" s="21">
        <v>2</v>
      </c>
      <c r="H66" s="7">
        <f t="shared" si="2"/>
        <v>2</v>
      </c>
    </row>
    <row r="67" ht="20" customHeight="1" spans="2:8">
      <c r="B67" s="12">
        <v>10508.0031</v>
      </c>
      <c r="C67" s="13" t="s">
        <v>161</v>
      </c>
      <c r="D67" s="38" t="s">
        <v>162</v>
      </c>
      <c r="E67" s="38" t="s">
        <v>163</v>
      </c>
      <c r="F67" s="16">
        <v>1</v>
      </c>
      <c r="G67" s="14">
        <v>11.8</v>
      </c>
      <c r="H67" s="7">
        <f t="shared" si="2"/>
        <v>11.8</v>
      </c>
    </row>
    <row r="68" s="1" customFormat="1" ht="20" customHeight="1" spans="1:8">
      <c r="A68" s="2"/>
      <c r="B68" s="17">
        <v>10509.0125</v>
      </c>
      <c r="C68" s="18" t="s">
        <v>164</v>
      </c>
      <c r="D68" s="33" t="s">
        <v>165</v>
      </c>
      <c r="E68" s="39" t="s">
        <v>166</v>
      </c>
      <c r="F68" s="20">
        <v>2</v>
      </c>
      <c r="G68" s="21">
        <v>1.5</v>
      </c>
      <c r="H68" s="7">
        <f t="shared" si="2"/>
        <v>3</v>
      </c>
    </row>
    <row r="69" ht="20" customHeight="1" spans="2:8">
      <c r="B69" s="12">
        <v>10509.0028</v>
      </c>
      <c r="C69" s="13" t="s">
        <v>167</v>
      </c>
      <c r="D69" s="15" t="s">
        <v>168</v>
      </c>
      <c r="E69" s="38" t="s">
        <v>169</v>
      </c>
      <c r="F69" s="16">
        <v>1</v>
      </c>
      <c r="G69" s="14">
        <v>1.6</v>
      </c>
      <c r="H69" s="7">
        <f t="shared" si="2"/>
        <v>1.6</v>
      </c>
    </row>
    <row r="70" ht="20" customHeight="1" spans="2:8">
      <c r="B70" s="12">
        <v>10509.0094</v>
      </c>
      <c r="C70" s="13" t="s">
        <v>164</v>
      </c>
      <c r="D70" s="38" t="s">
        <v>170</v>
      </c>
      <c r="E70" s="38" t="s">
        <v>171</v>
      </c>
      <c r="F70" s="16">
        <v>2</v>
      </c>
      <c r="G70" s="14">
        <v>0.8</v>
      </c>
      <c r="H70" s="7">
        <f t="shared" si="2"/>
        <v>1.6</v>
      </c>
    </row>
    <row r="71" ht="20" customHeight="1" spans="2:8">
      <c r="B71" s="12">
        <v>10509.0055</v>
      </c>
      <c r="C71" s="13" t="s">
        <v>172</v>
      </c>
      <c r="D71" s="15" t="s">
        <v>173</v>
      </c>
      <c r="E71" s="38" t="s">
        <v>174</v>
      </c>
      <c r="F71" s="16">
        <v>1</v>
      </c>
      <c r="G71" s="14">
        <v>0.42</v>
      </c>
      <c r="H71" s="7">
        <f t="shared" si="2"/>
        <v>0.42</v>
      </c>
    </row>
    <row r="72" ht="20" customHeight="1" spans="2:8">
      <c r="B72" s="12">
        <v>10513.0283</v>
      </c>
      <c r="C72" s="13" t="s">
        <v>175</v>
      </c>
      <c r="D72" s="15" t="s">
        <v>176</v>
      </c>
      <c r="E72" s="38" t="s">
        <v>177</v>
      </c>
      <c r="F72" s="16">
        <v>1</v>
      </c>
      <c r="G72" s="14">
        <v>0.07</v>
      </c>
      <c r="H72" s="7">
        <f t="shared" si="2"/>
        <v>0.07</v>
      </c>
    </row>
    <row r="73" ht="20" customHeight="1" spans="2:8">
      <c r="B73" s="12">
        <v>10505.009</v>
      </c>
      <c r="C73" s="13" t="s">
        <v>178</v>
      </c>
      <c r="D73" s="38" t="s">
        <v>179</v>
      </c>
      <c r="E73" s="38" t="s">
        <v>180</v>
      </c>
      <c r="F73" s="16">
        <v>1</v>
      </c>
      <c r="G73" s="14">
        <v>0.8</v>
      </c>
      <c r="H73" s="7">
        <f t="shared" si="2"/>
        <v>0.8</v>
      </c>
    </row>
    <row r="74" ht="20" customHeight="1" spans="2:8">
      <c r="B74" s="12">
        <v>10505.0089</v>
      </c>
      <c r="C74" s="13" t="s">
        <v>178</v>
      </c>
      <c r="D74" s="15" t="s">
        <v>181</v>
      </c>
      <c r="E74" s="38" t="s">
        <v>182</v>
      </c>
      <c r="F74" s="16">
        <v>1</v>
      </c>
      <c r="G74" s="14">
        <v>0.55</v>
      </c>
      <c r="H74" s="7">
        <f t="shared" si="2"/>
        <v>0.55</v>
      </c>
    </row>
    <row r="75" s="1" customFormat="1" ht="20" customHeight="1" spans="1:8">
      <c r="A75" s="2"/>
      <c r="B75" s="17">
        <v>10515.0394</v>
      </c>
      <c r="C75" s="18" t="s">
        <v>183</v>
      </c>
      <c r="D75" s="18" t="s">
        <v>184</v>
      </c>
      <c r="E75" s="18"/>
      <c r="F75" s="21">
        <v>1</v>
      </c>
      <c r="G75" s="21">
        <v>7.8</v>
      </c>
      <c r="H75" s="7">
        <f t="shared" si="2"/>
        <v>7.8</v>
      </c>
    </row>
    <row r="76" ht="20" customHeight="1" spans="2:8">
      <c r="B76" s="34">
        <v>10703.0022</v>
      </c>
      <c r="C76" s="34" t="s">
        <v>185</v>
      </c>
      <c r="D76" s="35"/>
      <c r="E76" s="35"/>
      <c r="F76" s="36">
        <v>2</v>
      </c>
      <c r="G76" s="37">
        <v>0.12</v>
      </c>
      <c r="H76" s="7">
        <f t="shared" si="2"/>
        <v>0.24</v>
      </c>
    </row>
    <row r="77" ht="20" customHeight="1" spans="2:8">
      <c r="B77" s="34">
        <v>10705.0239</v>
      </c>
      <c r="C77" s="34" t="s">
        <v>186</v>
      </c>
      <c r="D77" s="35"/>
      <c r="E77" s="35"/>
      <c r="F77" s="36">
        <v>1</v>
      </c>
      <c r="G77" s="37">
        <v>7.02</v>
      </c>
      <c r="H77" s="7">
        <f t="shared" si="2"/>
        <v>7.02</v>
      </c>
    </row>
    <row r="78" ht="20" customHeight="1" spans="2:8">
      <c r="B78" s="34" t="s">
        <v>187</v>
      </c>
      <c r="C78" s="34" t="s">
        <v>188</v>
      </c>
      <c r="D78" s="35"/>
      <c r="E78" s="35"/>
      <c r="F78" s="36">
        <v>1</v>
      </c>
      <c r="G78" s="37">
        <v>0.19</v>
      </c>
      <c r="H78" s="7">
        <f t="shared" si="2"/>
        <v>0.19</v>
      </c>
    </row>
    <row r="79" ht="20" customHeight="1" spans="2:8">
      <c r="B79" s="34" t="s">
        <v>189</v>
      </c>
      <c r="C79" s="34" t="s">
        <v>190</v>
      </c>
      <c r="D79" s="35"/>
      <c r="E79" s="35"/>
      <c r="F79" s="36">
        <v>1</v>
      </c>
      <c r="G79" s="37">
        <v>0.08</v>
      </c>
      <c r="H79" s="7">
        <f t="shared" si="2"/>
        <v>0.08</v>
      </c>
    </row>
    <row r="80" ht="20" customHeight="1" spans="2:8">
      <c r="B80" s="34" t="s">
        <v>191</v>
      </c>
      <c r="C80" s="34" t="s">
        <v>192</v>
      </c>
      <c r="D80" s="35"/>
      <c r="E80" s="35"/>
      <c r="F80" s="36">
        <v>1</v>
      </c>
      <c r="G80" s="37">
        <v>0.02</v>
      </c>
      <c r="H80" s="7">
        <f t="shared" si="2"/>
        <v>0.02</v>
      </c>
    </row>
    <row r="81" ht="20" customHeight="1" spans="2:8">
      <c r="B81" s="34"/>
      <c r="C81" s="34" t="s">
        <v>193</v>
      </c>
      <c r="D81" s="35" t="s">
        <v>194</v>
      </c>
      <c r="E81" s="35"/>
      <c r="F81" s="36">
        <v>1</v>
      </c>
      <c r="G81" s="37">
        <v>3.7</v>
      </c>
      <c r="H81" s="7">
        <f t="shared" si="2"/>
        <v>3.7</v>
      </c>
    </row>
    <row r="82" ht="20" customHeight="1" spans="2:8">
      <c r="B82" s="34"/>
      <c r="C82" s="34" t="s">
        <v>195</v>
      </c>
      <c r="D82" s="35">
        <v>1801</v>
      </c>
      <c r="E82" s="35"/>
      <c r="F82" s="36">
        <v>1</v>
      </c>
      <c r="G82" s="37">
        <v>0.02</v>
      </c>
      <c r="H82" s="7">
        <f t="shared" si="2"/>
        <v>0.02</v>
      </c>
    </row>
    <row r="83" spans="8:8">
      <c r="H83" s="7">
        <f>SUM(H3:H82)</f>
        <v>78.845</v>
      </c>
    </row>
    <row r="85" ht="5" customHeight="1"/>
  </sheetData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新风驱动板ITS-1801 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技术部-金振辉</cp:lastModifiedBy>
  <dcterms:created xsi:type="dcterms:W3CDTF">2019-01-12T07:42:00Z</dcterms:created>
  <dcterms:modified xsi:type="dcterms:W3CDTF">2019-02-21T05:47:16Z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