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PCB_Project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<sst xmlns="http://schemas.openxmlformats.org/spreadsheetml/2006/main" count="289" uniqueCount="167">
  <si>
    <t>物料编码</t>
  </si>
  <si>
    <t>物料名称</t>
  </si>
  <si>
    <t>物料规格</t>
  </si>
  <si>
    <t>Designator</t>
  </si>
  <si>
    <t>数量</t>
  </si>
  <si>
    <t>10504.0051</t>
  </si>
  <si>
    <t>铝电解电容</t>
  </si>
  <si>
    <t>330uF/25V/(Φ8*12)/WL/YXA</t>
  </si>
  <si>
    <t>C1, C3</t>
  </si>
  <si>
    <t>10503.0002</t>
  </si>
  <si>
    <t>贴片电容</t>
  </si>
  <si>
    <r>
      <rPr>
        <sz val="16"/>
        <rFont val="宋体"/>
        <charset val="134"/>
      </rPr>
      <t>三星</t>
    </r>
    <r>
      <rPr>
        <sz val="16"/>
        <rFont val="Arial"/>
        <charset val="134"/>
      </rPr>
      <t>(CL21B105KBFNNNE)/X7R/1uF/50V/±10%/0805</t>
    </r>
  </si>
  <si>
    <t xml:space="preserve">C2, C5, </t>
  </si>
  <si>
    <t>10503.0001</t>
  </si>
  <si>
    <r>
      <rPr>
        <sz val="16"/>
        <rFont val="宋体"/>
        <charset val="134"/>
      </rPr>
      <t>三星</t>
    </r>
    <r>
      <rPr>
        <sz val="16"/>
        <rFont val="Arial"/>
        <charset val="134"/>
      </rPr>
      <t>(CL21B104KBAC)/X7R/0.1uF/50V/±10%/0805</t>
    </r>
  </si>
  <si>
    <t>C6, C18</t>
  </si>
  <si>
    <t>10504.0009</t>
  </si>
  <si>
    <t>安规电容</t>
  </si>
  <si>
    <r>
      <rPr>
        <sz val="16"/>
        <rFont val="Arial"/>
        <charset val="134"/>
      </rPr>
      <t>0.47uF/275v P=22.5(RTC80/89.42</t>
    </r>
    <r>
      <rPr>
        <sz val="16"/>
        <rFont val="宋体"/>
        <charset val="134"/>
      </rPr>
      <t>用</t>
    </r>
    <r>
      <rPr>
        <sz val="16"/>
        <rFont val="Arial"/>
        <charset val="134"/>
      </rPr>
      <t>)</t>
    </r>
  </si>
  <si>
    <t>C8</t>
  </si>
  <si>
    <t>10504.0028</t>
  </si>
  <si>
    <t>高压陶瓷电容</t>
  </si>
  <si>
    <r>
      <rPr>
        <sz val="16"/>
        <rFont val="Arial"/>
        <charset val="134"/>
      </rPr>
      <t>TDK2.2nF250VAC(Fillken</t>
    </r>
    <r>
      <rPr>
        <sz val="16"/>
        <rFont val="宋体"/>
        <charset val="134"/>
      </rPr>
      <t>上海京雨供应</t>
    </r>
    <r>
      <rPr>
        <sz val="16"/>
        <rFont val="Arial"/>
        <charset val="134"/>
      </rPr>
      <t>)</t>
    </r>
  </si>
  <si>
    <r>
      <rPr>
        <sz val="16"/>
        <color rgb="FF000000"/>
        <rFont val="Microsoft Sans Serif"/>
        <charset val="134"/>
      </rPr>
      <t>C9, C11</t>
    </r>
    <r>
      <rPr>
        <sz val="16"/>
        <color rgb="FF000000"/>
        <rFont val="宋体"/>
        <charset val="134"/>
      </rPr>
      <t>，</t>
    </r>
    <r>
      <rPr>
        <sz val="16"/>
        <color rgb="FF000000"/>
        <rFont val="Microsoft Sans Serif"/>
        <charset val="134"/>
      </rPr>
      <t>'C10</t>
    </r>
  </si>
  <si>
    <t>10509.0068</t>
  </si>
  <si>
    <t>贴片整流桥</t>
  </si>
  <si>
    <r>
      <rPr>
        <sz val="16"/>
        <rFont val="Arial"/>
        <charset val="134"/>
      </rPr>
      <t>MD6S</t>
    </r>
    <r>
      <rPr>
        <sz val="16"/>
        <rFont val="宋体"/>
        <charset val="134"/>
      </rPr>
      <t>威伦</t>
    </r>
    <r>
      <rPr>
        <sz val="16"/>
        <rFont val="Arial"/>
        <charset val="134"/>
      </rPr>
      <t>/MB6S</t>
    </r>
    <r>
      <rPr>
        <sz val="16"/>
        <rFont val="宋体"/>
        <charset val="134"/>
      </rPr>
      <t>卓鑫</t>
    </r>
    <r>
      <rPr>
        <sz val="16"/>
        <rFont val="Arial"/>
        <charset val="134"/>
      </rPr>
      <t xml:space="preserve"> (ZLQ</t>
    </r>
    <r>
      <rPr>
        <sz val="16"/>
        <rFont val="宋体"/>
        <charset val="134"/>
      </rPr>
      <t>封装</t>
    </r>
    <r>
      <rPr>
        <sz val="16"/>
        <rFont val="Arial"/>
        <charset val="134"/>
      </rPr>
      <t>)</t>
    </r>
  </si>
  <si>
    <t>D1</t>
  </si>
  <si>
    <t>10505.0047</t>
  </si>
  <si>
    <t>贴片二极管</t>
  </si>
  <si>
    <t>M7(IN4007)/DO-214AC</t>
  </si>
  <si>
    <t>'D2 D3, D4</t>
  </si>
  <si>
    <t>10513.0122</t>
  </si>
  <si>
    <t>接线端子座</t>
  </si>
  <si>
    <r>
      <rPr>
        <sz val="16"/>
        <rFont val="Arial"/>
        <charset val="134"/>
      </rPr>
      <t xml:space="preserve">P=5MM </t>
    </r>
    <r>
      <rPr>
        <sz val="16"/>
        <rFont val="宋体"/>
        <charset val="134"/>
      </rPr>
      <t>金属插片</t>
    </r>
  </si>
  <si>
    <t>10513.0123</t>
  </si>
  <si>
    <t>P=4.0MM  2 PIN</t>
  </si>
  <si>
    <t>P3 P4 P5 P6</t>
  </si>
  <si>
    <t>10501.0002</t>
  </si>
  <si>
    <t>贴片电阻</t>
  </si>
  <si>
    <t>RS/5.1K/(1/8W)/±1%/0805</t>
  </si>
  <si>
    <t>R12</t>
  </si>
  <si>
    <t>10505.0060</t>
  </si>
  <si>
    <t>贴片三极管</t>
  </si>
  <si>
    <t>SS8050/SOT-23</t>
  </si>
  <si>
    <t>Q1</t>
  </si>
  <si>
    <t>SS8550/SOT-23</t>
  </si>
  <si>
    <t>Q2, Q3</t>
  </si>
  <si>
    <t>10502.0052</t>
  </si>
  <si>
    <t>插件电阻</t>
  </si>
  <si>
    <t>RSF-50S/100R/(1/2W)/ ±5%/Ф2.4*6.3mm</t>
  </si>
  <si>
    <t>R1</t>
  </si>
  <si>
    <t>10501.0019</t>
  </si>
  <si>
    <t>RS/51K/(1/8W)/±1%/0805</t>
  </si>
  <si>
    <t>R2, R15</t>
  </si>
  <si>
    <t>10502.0053</t>
  </si>
  <si>
    <t>RSF-50S/200R/(1/2W)/ ±5%/Ф2.4*6.3mm</t>
  </si>
  <si>
    <t>R4</t>
  </si>
  <si>
    <t>10501.0042</t>
  </si>
  <si>
    <t>RS/360R/(1/4W)/±5%/1206</t>
  </si>
  <si>
    <t>R6</t>
  </si>
  <si>
    <t>RS/3.3K/(1/8W)/±1%/0805</t>
  </si>
  <si>
    <t>R21</t>
  </si>
  <si>
    <t>10502.0054</t>
  </si>
  <si>
    <t>RSF-1WS/47K/(1W)/ ±5%/Ф3.3*9mm</t>
  </si>
  <si>
    <t>R8'R9</t>
  </si>
  <si>
    <t>RS/2K/(1/8W)/±1%/0805</t>
  </si>
  <si>
    <t>R3</t>
  </si>
  <si>
    <t>10502.0012</t>
  </si>
  <si>
    <t>RSF-25/10K/(1/4W)/±5%/Φ2.4*6.3</t>
  </si>
  <si>
    <t>R11</t>
  </si>
  <si>
    <t>10501.0004</t>
  </si>
  <si>
    <t>RS/10K/(1/8W)/±1%/0805</t>
  </si>
  <si>
    <r>
      <rPr>
        <sz val="16"/>
        <color rgb="FF000000"/>
        <rFont val="Microsoft Sans Serif"/>
        <charset val="134"/>
      </rPr>
      <t>R7</t>
    </r>
    <r>
      <rPr>
        <sz val="16"/>
        <color rgb="FF000000"/>
        <rFont val="宋体"/>
        <charset val="134"/>
      </rPr>
      <t>，</t>
    </r>
    <r>
      <rPr>
        <sz val="16"/>
        <color rgb="FF000000"/>
        <rFont val="Microsoft Sans Serif"/>
        <charset val="134"/>
      </rPr>
      <t>R20,R13,R7, R22, R23</t>
    </r>
  </si>
  <si>
    <t>10502.0047</t>
  </si>
  <si>
    <t>压敏电阻</t>
  </si>
  <si>
    <r>
      <rPr>
        <sz val="16"/>
        <rFont val="宋体"/>
        <charset val="134"/>
      </rPr>
      <t>君耀电子</t>
    </r>
    <r>
      <rPr>
        <sz val="16"/>
        <rFont val="Arial"/>
        <charset val="134"/>
      </rPr>
      <t>/470V/±10%/D</t>
    </r>
    <r>
      <rPr>
        <sz val="16"/>
        <rFont val="宋体"/>
        <charset val="134"/>
      </rPr>
      <t>型</t>
    </r>
    <r>
      <rPr>
        <sz val="16"/>
        <rFont val="Arial"/>
        <charset val="134"/>
      </rPr>
      <t xml:space="preserve">/Ф14(471KD14)  </t>
    </r>
    <r>
      <rPr>
        <sz val="16"/>
        <rFont val="宋体"/>
        <charset val="134"/>
      </rPr>
      <t>编带</t>
    </r>
  </si>
  <si>
    <t>RV1, RV2</t>
  </si>
  <si>
    <t>10520.0005</t>
  </si>
  <si>
    <t>变压器</t>
  </si>
  <si>
    <r>
      <rPr>
        <sz val="16"/>
        <rFont val="宋体"/>
        <charset val="134"/>
      </rPr>
      <t>两组输出</t>
    </r>
    <r>
      <rPr>
        <sz val="16"/>
        <rFont val="Arial"/>
        <charset val="134"/>
      </rPr>
      <t xml:space="preserve"> </t>
    </r>
    <r>
      <rPr>
        <sz val="16"/>
        <rFont val="宋体"/>
        <charset val="134"/>
      </rPr>
      <t>功率</t>
    </r>
    <r>
      <rPr>
        <sz val="16"/>
        <rFont val="Arial"/>
        <charset val="134"/>
      </rPr>
      <t>2W</t>
    </r>
  </si>
  <si>
    <t>T1</t>
  </si>
  <si>
    <t>10509.0055</t>
  </si>
  <si>
    <r>
      <rPr>
        <sz val="16"/>
        <rFont val="宋体"/>
        <charset val="134"/>
      </rPr>
      <t>低压差</t>
    </r>
    <r>
      <rPr>
        <sz val="16"/>
        <rFont val="Arial"/>
        <charset val="134"/>
      </rPr>
      <t>(LDO)</t>
    </r>
    <r>
      <rPr>
        <sz val="16"/>
        <rFont val="宋体"/>
        <charset val="134"/>
      </rPr>
      <t>稳压器</t>
    </r>
  </si>
  <si>
    <t>SPX1117M3-L-3-3TR</t>
  </si>
  <si>
    <t>U1</t>
  </si>
  <si>
    <t>可控硅</t>
  </si>
  <si>
    <r>
      <rPr>
        <sz val="16"/>
        <rFont val="Arial"/>
        <charset val="134"/>
      </rPr>
      <t xml:space="preserve">BTA41_600B  </t>
    </r>
    <r>
      <rPr>
        <sz val="16"/>
        <rFont val="宋体"/>
        <charset val="134"/>
      </rPr>
      <t>利尔达购买</t>
    </r>
  </si>
  <si>
    <t>U2</t>
  </si>
  <si>
    <t>10509.0035</t>
  </si>
  <si>
    <t>光耦开关</t>
  </si>
  <si>
    <r>
      <rPr>
        <sz val="16"/>
        <rFont val="Arial"/>
        <charset val="134"/>
      </rPr>
      <t xml:space="preserve">3051 DIP6 </t>
    </r>
    <r>
      <rPr>
        <sz val="16"/>
        <rFont val="宋体"/>
        <charset val="134"/>
      </rPr>
      <t>利尔达购买</t>
    </r>
  </si>
  <si>
    <t>U3</t>
  </si>
  <si>
    <t>10509.0031</t>
  </si>
  <si>
    <t>光耦</t>
  </si>
  <si>
    <r>
      <rPr>
        <sz val="16"/>
        <rFont val="Arial"/>
        <charset val="134"/>
      </rPr>
      <t>SharpPC817ADIP-4(Fillken</t>
    </r>
    <r>
      <rPr>
        <sz val="16"/>
        <rFont val="宋体"/>
        <charset val="134"/>
      </rPr>
      <t>上海京雨供应</t>
    </r>
    <r>
      <rPr>
        <sz val="16"/>
        <rFont val="Arial"/>
        <charset val="134"/>
      </rPr>
      <t>)</t>
    </r>
  </si>
  <si>
    <t>U4</t>
  </si>
  <si>
    <t>10508.0007</t>
  </si>
  <si>
    <t>单片机</t>
  </si>
  <si>
    <r>
      <rPr>
        <sz val="16"/>
        <rFont val="Arial"/>
        <charset val="134"/>
      </rPr>
      <t>PIC16F1937-IPT</t>
    </r>
    <r>
      <rPr>
        <sz val="16"/>
        <rFont val="宋体"/>
        <charset val="134"/>
      </rPr>
      <t>或</t>
    </r>
    <r>
      <rPr>
        <sz val="16"/>
        <rFont val="Arial"/>
        <charset val="134"/>
      </rPr>
      <t>MTR2727-IPT</t>
    </r>
  </si>
  <si>
    <t>U5</t>
  </si>
  <si>
    <t>10505.0007</t>
  </si>
  <si>
    <t>刻字晶振</t>
  </si>
  <si>
    <t>LSD2CT-4M 20PF 30PPM 49S</t>
  </si>
  <si>
    <t>Y1</t>
  </si>
  <si>
    <t>10503.0003</t>
  </si>
  <si>
    <r>
      <rPr>
        <sz val="16"/>
        <rFont val="宋体"/>
        <charset val="134"/>
      </rPr>
      <t>三星</t>
    </r>
    <r>
      <rPr>
        <sz val="16"/>
        <rFont val="Arial"/>
        <charset val="134"/>
      </rPr>
      <t>(CL21C200JBNC)/COG/20pF/50V/±5%/0805</t>
    </r>
  </si>
  <si>
    <t>C13, C17</t>
  </si>
  <si>
    <t>线路板</t>
  </si>
  <si>
    <t>CVSP1 2020</t>
  </si>
  <si>
    <t>10601.0024</t>
  </si>
  <si>
    <t>锁紧镀五彩自攻螺钉</t>
  </si>
  <si>
    <r>
      <rPr>
        <sz val="16"/>
        <rFont val="Arial"/>
        <charset val="134"/>
      </rPr>
      <t>(MET40.40</t>
    </r>
    <r>
      <rPr>
        <sz val="16"/>
        <rFont val="宋体"/>
        <charset val="134"/>
      </rPr>
      <t>用</t>
    </r>
    <r>
      <rPr>
        <sz val="16"/>
        <rFont val="Arial"/>
        <charset val="134"/>
      </rPr>
      <t>;CVSP1</t>
    </r>
    <r>
      <rPr>
        <sz val="16"/>
        <rFont val="宋体"/>
        <charset val="134"/>
      </rPr>
      <t>主板用</t>
    </r>
    <r>
      <rPr>
        <sz val="16"/>
        <rFont val="Arial"/>
        <charset val="134"/>
      </rPr>
      <t>);M3.0×10(</t>
    </r>
    <r>
      <rPr>
        <sz val="16"/>
        <rFont val="宋体"/>
        <charset val="134"/>
      </rPr>
      <t>日标</t>
    </r>
    <r>
      <rPr>
        <sz val="16"/>
        <rFont val="Arial"/>
        <charset val="134"/>
      </rPr>
      <t>)P_±_C</t>
    </r>
    <r>
      <rPr>
        <sz val="16"/>
        <rFont val="宋体"/>
        <charset val="134"/>
      </rPr>
      <t>）</t>
    </r>
  </si>
  <si>
    <t>1</t>
  </si>
  <si>
    <t>109.0046</t>
  </si>
  <si>
    <t>散热片</t>
  </si>
  <si>
    <r>
      <rPr>
        <sz val="16"/>
        <rFont val="Arial"/>
        <charset val="134"/>
      </rPr>
      <t>30mm*25mm*30mm BAS210</t>
    </r>
    <r>
      <rPr>
        <sz val="16"/>
        <rFont val="宋体"/>
        <charset val="134"/>
      </rPr>
      <t>用</t>
    </r>
  </si>
  <si>
    <t>1206B103K102NT/10nF/1000V/±10%/1206</t>
  </si>
  <si>
    <t>Z*17mA</t>
  </si>
  <si>
    <t>RS/150R/(1/8W)/±1%/0805</t>
  </si>
  <si>
    <t>MM4148/SOD80</t>
  </si>
  <si>
    <t>规格</t>
  </si>
  <si>
    <t>BOM节点数量</t>
  </si>
  <si>
    <t>201.0068</t>
  </si>
  <si>
    <t>主板</t>
  </si>
  <si>
    <t>CVSP1</t>
  </si>
  <si>
    <t>(MET40.40用;CVSP1主板用);M3.0×10(日标)P_±_C）</t>
  </si>
  <si>
    <t>30mm*25mm*30mm BAS210用</t>
  </si>
  <si>
    <t>2</t>
  </si>
  <si>
    <t>10501.0007</t>
  </si>
  <si>
    <t>RS/300R/(1/8W)/±5%/0805</t>
  </si>
  <si>
    <t>10501.0008</t>
  </si>
  <si>
    <t>RS/1K/(1/8W)/±1%/0805</t>
  </si>
  <si>
    <t>电阻</t>
  </si>
  <si>
    <t>君耀电子/470V/±10%/D型/Ф14(471KD14)  编带</t>
  </si>
  <si>
    <t>三星(CL21B104KBAC)/X7R/0.1uF/50V/±10%/0805</t>
  </si>
  <si>
    <t>3</t>
  </si>
  <si>
    <t>三星(CL21B105KBFNNNE)/X7R/1uF/50V/±10%/0805</t>
  </si>
  <si>
    <t>三星(CL21C200JBNC)/COG/20pF/50V/±5%/0805</t>
  </si>
  <si>
    <t>10503.0011</t>
  </si>
  <si>
    <t>三星(CL21B103KBNC)/X7R/0.01uF/50V/±10%/0805</t>
  </si>
  <si>
    <t>0.47uF/275v P=22.5(RTC80/89.42用)</t>
  </si>
  <si>
    <t>TDK2.2nF250VAC(Fillken上海京雨供应)</t>
  </si>
  <si>
    <t>10505.0033</t>
  </si>
  <si>
    <t>绿光二极管</t>
  </si>
  <si>
    <t>Φ5 HS503GDL 深发(CVSP1用)</t>
  </si>
  <si>
    <t>10506.0039</t>
  </si>
  <si>
    <t>保险丝</t>
  </si>
  <si>
    <t>15A88-15-P1B17-P00SB(CVSP1主板用)</t>
  </si>
  <si>
    <t>PIC16F1937-IPT或MTR2727-IPT</t>
  </si>
  <si>
    <t>MD6S威伦/MB6S卓鑫 (ZLQ封装)</t>
  </si>
  <si>
    <t>低压差(LDO)稳压器</t>
  </si>
  <si>
    <t>SharpPC817ADIP-4(Fillken上海京雨供应)</t>
  </si>
  <si>
    <t>10509.0038</t>
  </si>
  <si>
    <t>BTA41_600B  利尔达购买</t>
  </si>
  <si>
    <t>3051 DIP6 利尔达购买</t>
  </si>
  <si>
    <t>P=5MM 金属插片</t>
  </si>
  <si>
    <t>5</t>
  </si>
  <si>
    <t>电子板</t>
  </si>
  <si>
    <r>
      <rPr>
        <sz val="12"/>
        <rFont val="Arial"/>
        <charset val="134"/>
      </rPr>
      <t>CVSP1</t>
    </r>
    <r>
      <rPr>
        <sz val="12"/>
        <rFont val="宋体"/>
        <charset val="134"/>
      </rPr>
      <t xml:space="preserve"> </t>
    </r>
  </si>
  <si>
    <t>10519.0040</t>
  </si>
  <si>
    <t>连接线</t>
  </si>
  <si>
    <t>18AWG 600V 线长195mm 带金属端子</t>
  </si>
  <si>
    <t>两组输出 功率2W</t>
  </si>
  <si>
    <t>10507.0016</t>
  </si>
  <si>
    <t>扼流圈</t>
  </si>
  <si>
    <t>两组 12砸 铜线 陶瓷直径30MM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</si>
</sst>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0_ "/>
  </numFmts>
  <fonts count="28">
    <font>
      <sz val="11"/>
      <color theme="1"/>
      <name val="宋体"/>
      <charset val="134"/>
      <scheme val="minor"/>
    </font>
    <font>
      <sz val="10"/>
      <name val="Arial"/>
      <charset val="134"/>
    </font>
    <font>
      <sz val="16"/>
      <name val="Arial"/>
      <charset val="134"/>
    </font>
    <font>
      <sz val="12"/>
      <name val="Arial"/>
      <charset val="134"/>
    </font>
    <font>
      <sz val="16"/>
      <color theme="1"/>
      <name val="宋体"/>
      <charset val="134"/>
      <scheme val="minor"/>
    </font>
    <font>
      <sz val="16"/>
      <color rgb="FF000000"/>
      <name val="宋体"/>
      <charset val="134"/>
    </font>
    <font>
      <sz val="16"/>
      <color rgb="FF000000"/>
      <name val="Microsoft Sans Serif"/>
      <charset val="134"/>
    </font>
    <font>
      <sz val="16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4" borderId="9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>
      <alignment vertical="center"/>
    </xf>
    <xf numFmtId="0" fontId="4" fillId="0" borderId="2" xfId="0" applyFont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6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4" fillId="3" borderId="2" xfId="0" applyFont="1" applyFill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 quotePrefix="1">
      <alignment horizontal="left" vertical="center"/>
    </xf>
    <xf numFmtId="0" fontId="6" fillId="0" borderId="2" xfId="0" applyFont="1" applyBorder="1" applyAlignment="1" quotePrefix="1">
      <alignment horizontal="left" vertical="center"/>
    </xf>
    <xf numFmtId="0" fontId="6" fillId="3" borderId="2" xfId="0" applyFont="1" applyFill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H41"/>
  <sheetViews>
    <sheetView tabSelected="1" workbookViewId="0">
      <selection activeCell="B3" sqref="B3:G7"/>
    </sheetView>
  </sheetViews>
  <sheetFormatPr defaultColWidth="9" defaultRowHeight="20.25" outlineLevelCol="7"/>
  <cols>
    <col min="1" max="1" width="9" style="7"/>
    <col min="2" max="2" width="20.25" style="8" customWidth="1"/>
    <col min="3" max="3" width="18.5" style="7" customWidth="1"/>
    <col min="4" max="4" width="69" style="7" customWidth="1"/>
    <col min="5" max="5" width="60.75" style="8" customWidth="1"/>
    <col min="6" max="6" width="8.875" style="7" customWidth="1"/>
    <col min="7" max="7" width="11.5" style="9" customWidth="1"/>
    <col min="8" max="8" width="11.375" style="7"/>
    <col min="9" max="16384" width="9" style="7"/>
  </cols>
  <sheetData>
    <row r="3" spans="2:6">
      <c r="B3" s="10" t="s">
        <v>0</v>
      </c>
      <c r="C3" s="11" t="s">
        <v>1</v>
      </c>
      <c r="D3" s="11" t="s">
        <v>2</v>
      </c>
      <c r="E3" s="28" t="s">
        <v>3</v>
      </c>
      <c r="F3" s="11" t="s">
        <v>4</v>
      </c>
    </row>
    <row r="4" spans="2:8">
      <c r="B4" s="13" t="s">
        <v>5</v>
      </c>
      <c r="C4" s="14" t="s">
        <v>6</v>
      </c>
      <c r="D4" s="13" t="s">
        <v>7</v>
      </c>
      <c r="E4" s="29" t="s">
        <v>8</v>
      </c>
      <c r="F4" s="16">
        <v>2</v>
      </c>
      <c r="G4" s="9">
        <v>0.213</v>
      </c>
      <c r="H4" s="7">
        <f>F4*G4</f>
        <v>0.426</v>
      </c>
    </row>
    <row r="5" spans="2:8">
      <c r="B5" s="13" t="s">
        <v>9</v>
      </c>
      <c r="C5" s="14" t="s">
        <v>10</v>
      </c>
      <c r="D5" s="14" t="s">
        <v>11</v>
      </c>
      <c r="E5" s="29" t="s">
        <v>12</v>
      </c>
      <c r="F5" s="16">
        <v>2</v>
      </c>
      <c r="G5" s="9">
        <v>0.034</v>
      </c>
      <c r="H5" s="7">
        <f t="shared" ref="H5:H40" si="0">F5*G5</f>
        <v>0.068</v>
      </c>
    </row>
    <row r="6" spans="2:8">
      <c r="B6" s="13" t="s">
        <v>13</v>
      </c>
      <c r="C6" s="14" t="s">
        <v>10</v>
      </c>
      <c r="D6" s="14" t="s">
        <v>14</v>
      </c>
      <c r="E6" s="29" t="s">
        <v>15</v>
      </c>
      <c r="F6" s="16">
        <v>3</v>
      </c>
      <c r="G6" s="9">
        <v>0.017</v>
      </c>
      <c r="H6" s="7">
        <f t="shared" si="0"/>
        <v>0.051</v>
      </c>
    </row>
    <row r="7" spans="2:8">
      <c r="B7" s="13" t="s">
        <v>16</v>
      </c>
      <c r="C7" s="14" t="s">
        <v>17</v>
      </c>
      <c r="D7" s="13" t="s">
        <v>18</v>
      </c>
      <c r="E7" s="29" t="s">
        <v>19</v>
      </c>
      <c r="F7" s="16">
        <v>1</v>
      </c>
      <c r="G7" s="9">
        <v>0.72</v>
      </c>
      <c r="H7" s="7">
        <f t="shared" si="0"/>
        <v>0.72</v>
      </c>
    </row>
    <row r="8" spans="2:8">
      <c r="B8" s="13" t="s">
        <v>20</v>
      </c>
      <c r="C8" s="14" t="s">
        <v>21</v>
      </c>
      <c r="D8" s="13" t="s">
        <v>22</v>
      </c>
      <c r="E8" s="29" t="s">
        <v>23</v>
      </c>
      <c r="F8" s="16">
        <v>3</v>
      </c>
      <c r="G8" s="9">
        <v>0.4</v>
      </c>
      <c r="H8" s="7">
        <f t="shared" si="0"/>
        <v>1.2</v>
      </c>
    </row>
    <row r="9" spans="2:8">
      <c r="B9" s="13" t="s">
        <v>24</v>
      </c>
      <c r="C9" s="14" t="s">
        <v>25</v>
      </c>
      <c r="D9" s="13" t="s">
        <v>26</v>
      </c>
      <c r="E9" s="29" t="s">
        <v>27</v>
      </c>
      <c r="F9" s="16">
        <v>1</v>
      </c>
      <c r="G9" s="9">
        <v>0.27</v>
      </c>
      <c r="H9" s="7">
        <f t="shared" si="0"/>
        <v>0.27</v>
      </c>
    </row>
    <row r="10" spans="2:8">
      <c r="B10" s="13" t="s">
        <v>28</v>
      </c>
      <c r="C10" s="14" t="s">
        <v>29</v>
      </c>
      <c r="D10" s="13" t="s">
        <v>30</v>
      </c>
      <c r="E10" s="29" t="s">
        <v>31</v>
      </c>
      <c r="F10" s="16">
        <v>3</v>
      </c>
      <c r="G10" s="9">
        <v>0.11</v>
      </c>
      <c r="H10" s="7">
        <f t="shared" si="0"/>
        <v>0.33</v>
      </c>
    </row>
    <row r="11" spans="2:8">
      <c r="B11" s="13" t="s">
        <v>32</v>
      </c>
      <c r="C11" s="14" t="s">
        <v>33</v>
      </c>
      <c r="D11" s="13" t="s">
        <v>34</v>
      </c>
      <c r="E11" s="13"/>
      <c r="F11" s="16">
        <v>9</v>
      </c>
      <c r="G11" s="9">
        <v>0.0565</v>
      </c>
      <c r="H11" s="7">
        <f t="shared" si="0"/>
        <v>0.5085</v>
      </c>
    </row>
    <row r="12" spans="2:8">
      <c r="B12" s="13" t="s">
        <v>35</v>
      </c>
      <c r="C12" s="14" t="s">
        <v>33</v>
      </c>
      <c r="D12" s="13" t="s">
        <v>36</v>
      </c>
      <c r="E12" s="13" t="s">
        <v>37</v>
      </c>
      <c r="F12" s="16">
        <v>4</v>
      </c>
      <c r="G12" s="9">
        <v>0.04</v>
      </c>
      <c r="H12" s="7">
        <f t="shared" si="0"/>
        <v>0.16</v>
      </c>
    </row>
    <row r="13" spans="2:8">
      <c r="B13" s="13" t="s">
        <v>38</v>
      </c>
      <c r="C13" s="14" t="s">
        <v>39</v>
      </c>
      <c r="D13" s="13" t="s">
        <v>40</v>
      </c>
      <c r="E13" s="15" t="s">
        <v>41</v>
      </c>
      <c r="F13" s="16">
        <v>1</v>
      </c>
      <c r="G13" s="9">
        <v>0.01</v>
      </c>
      <c r="H13" s="7">
        <f t="shared" si="0"/>
        <v>0.01</v>
      </c>
    </row>
    <row r="14" spans="2:8">
      <c r="B14" s="17" t="s">
        <v>42</v>
      </c>
      <c r="C14" s="18" t="s">
        <v>43</v>
      </c>
      <c r="D14" s="17" t="s">
        <v>44</v>
      </c>
      <c r="E14" s="30" t="s">
        <v>45</v>
      </c>
      <c r="F14" s="20">
        <v>2</v>
      </c>
      <c r="G14" s="9">
        <v>0.096</v>
      </c>
      <c r="H14" s="7">
        <f t="shared" si="0"/>
        <v>0.192</v>
      </c>
    </row>
    <row r="15" spans="2:8">
      <c r="B15" s="21">
        <v>10505.0063</v>
      </c>
      <c r="C15" s="18" t="s">
        <v>43</v>
      </c>
      <c r="D15" s="17" t="s">
        <v>46</v>
      </c>
      <c r="E15" s="30" t="s">
        <v>47</v>
      </c>
      <c r="F15" s="20">
        <v>1</v>
      </c>
      <c r="G15" s="9">
        <v>0.096</v>
      </c>
      <c r="H15" s="7">
        <f t="shared" si="0"/>
        <v>0.096</v>
      </c>
    </row>
    <row r="16" spans="2:8">
      <c r="B16" s="13" t="s">
        <v>48</v>
      </c>
      <c r="C16" s="14" t="s">
        <v>49</v>
      </c>
      <c r="D16" s="13" t="s">
        <v>50</v>
      </c>
      <c r="E16" s="29" t="s">
        <v>51</v>
      </c>
      <c r="F16" s="16">
        <v>1</v>
      </c>
      <c r="G16" s="9">
        <v>0.0473</v>
      </c>
      <c r="H16" s="7">
        <f t="shared" si="0"/>
        <v>0.0473</v>
      </c>
    </row>
    <row r="17" spans="2:8">
      <c r="B17" s="13" t="s">
        <v>52</v>
      </c>
      <c r="C17" s="14" t="s">
        <v>39</v>
      </c>
      <c r="D17" s="13" t="s">
        <v>53</v>
      </c>
      <c r="E17" s="29" t="s">
        <v>54</v>
      </c>
      <c r="F17" s="16">
        <v>2</v>
      </c>
      <c r="G17" s="9">
        <v>0.01</v>
      </c>
      <c r="H17" s="7">
        <f t="shared" si="0"/>
        <v>0.02</v>
      </c>
    </row>
    <row r="18" spans="2:8">
      <c r="B18" s="13" t="s">
        <v>55</v>
      </c>
      <c r="C18" s="14" t="s">
        <v>49</v>
      </c>
      <c r="D18" s="13" t="s">
        <v>56</v>
      </c>
      <c r="E18" s="29" t="s">
        <v>57</v>
      </c>
      <c r="F18" s="16">
        <v>1</v>
      </c>
      <c r="G18" s="9">
        <v>0.0473</v>
      </c>
      <c r="H18" s="7">
        <f t="shared" si="0"/>
        <v>0.0473</v>
      </c>
    </row>
    <row r="19" spans="2:8">
      <c r="B19" s="13" t="s">
        <v>58</v>
      </c>
      <c r="C19" s="14" t="s">
        <v>39</v>
      </c>
      <c r="D19" s="13" t="s">
        <v>59</v>
      </c>
      <c r="E19" s="29" t="s">
        <v>60</v>
      </c>
      <c r="F19" s="16">
        <v>1</v>
      </c>
      <c r="G19" s="9">
        <v>0.015</v>
      </c>
      <c r="H19" s="7">
        <f t="shared" si="0"/>
        <v>0.015</v>
      </c>
    </row>
    <row r="20" spans="2:8">
      <c r="B20" s="10">
        <v>10501.0106</v>
      </c>
      <c r="C20" s="14" t="s">
        <v>39</v>
      </c>
      <c r="D20" s="22" t="s">
        <v>61</v>
      </c>
      <c r="E20" s="15" t="s">
        <v>62</v>
      </c>
      <c r="F20" s="16">
        <v>1</v>
      </c>
      <c r="G20" s="9">
        <v>0.01</v>
      </c>
      <c r="H20" s="7">
        <f t="shared" si="0"/>
        <v>0.01</v>
      </c>
    </row>
    <row r="21" spans="2:8">
      <c r="B21" s="13" t="s">
        <v>63</v>
      </c>
      <c r="C21" s="14" t="s">
        <v>49</v>
      </c>
      <c r="D21" s="13" t="s">
        <v>64</v>
      </c>
      <c r="E21" s="29" t="s">
        <v>65</v>
      </c>
      <c r="F21" s="16">
        <v>2</v>
      </c>
      <c r="G21" s="9">
        <v>0.0748</v>
      </c>
      <c r="H21" s="7">
        <f t="shared" si="0"/>
        <v>0.1496</v>
      </c>
    </row>
    <row r="22" spans="2:8">
      <c r="B22" s="10">
        <v>10501.0011</v>
      </c>
      <c r="C22" s="14" t="s">
        <v>39</v>
      </c>
      <c r="D22" s="22" t="s">
        <v>66</v>
      </c>
      <c r="E22" s="15" t="s">
        <v>67</v>
      </c>
      <c r="F22" s="16">
        <v>1</v>
      </c>
      <c r="G22" s="9">
        <v>0.01</v>
      </c>
      <c r="H22" s="7">
        <f t="shared" si="0"/>
        <v>0.01</v>
      </c>
    </row>
    <row r="23" spans="2:8">
      <c r="B23" s="13" t="s">
        <v>68</v>
      </c>
      <c r="C23" s="14" t="s">
        <v>49</v>
      </c>
      <c r="D23" s="13" t="s">
        <v>69</v>
      </c>
      <c r="E23" s="29" t="s">
        <v>70</v>
      </c>
      <c r="F23" s="16">
        <v>1</v>
      </c>
      <c r="G23" s="9">
        <v>0.0209</v>
      </c>
      <c r="H23" s="7">
        <f t="shared" si="0"/>
        <v>0.0209</v>
      </c>
    </row>
    <row r="24" spans="2:8">
      <c r="B24" s="17" t="s">
        <v>71</v>
      </c>
      <c r="C24" s="18" t="s">
        <v>39</v>
      </c>
      <c r="D24" s="17" t="s">
        <v>72</v>
      </c>
      <c r="E24" s="30" t="s">
        <v>73</v>
      </c>
      <c r="F24" s="20">
        <v>4</v>
      </c>
      <c r="G24" s="9">
        <v>0.01</v>
      </c>
      <c r="H24" s="7">
        <f t="shared" si="0"/>
        <v>0.04</v>
      </c>
    </row>
    <row r="25" spans="2:8">
      <c r="B25" s="13" t="s">
        <v>74</v>
      </c>
      <c r="C25" s="14" t="s">
        <v>75</v>
      </c>
      <c r="D25" s="14" t="s">
        <v>76</v>
      </c>
      <c r="E25" s="29" t="s">
        <v>77</v>
      </c>
      <c r="F25" s="16">
        <v>2</v>
      </c>
      <c r="G25" s="9">
        <v>0.385</v>
      </c>
      <c r="H25" s="7">
        <f t="shared" si="0"/>
        <v>0.77</v>
      </c>
    </row>
    <row r="26" spans="2:8">
      <c r="B26" s="13" t="s">
        <v>78</v>
      </c>
      <c r="C26" s="14" t="s">
        <v>79</v>
      </c>
      <c r="D26" s="14" t="s">
        <v>80</v>
      </c>
      <c r="E26" s="29" t="s">
        <v>81</v>
      </c>
      <c r="F26" s="16">
        <v>1</v>
      </c>
      <c r="G26" s="9">
        <v>6.38</v>
      </c>
      <c r="H26" s="7">
        <f t="shared" si="0"/>
        <v>6.38</v>
      </c>
    </row>
    <row r="27" spans="2:8">
      <c r="B27" s="13" t="s">
        <v>82</v>
      </c>
      <c r="C27" s="14" t="s">
        <v>83</v>
      </c>
      <c r="D27" s="13" t="s">
        <v>84</v>
      </c>
      <c r="E27" s="29" t="s">
        <v>85</v>
      </c>
      <c r="F27" s="16">
        <v>1</v>
      </c>
      <c r="G27" s="9">
        <v>0.4</v>
      </c>
      <c r="H27" s="7">
        <f t="shared" si="0"/>
        <v>0.4</v>
      </c>
    </row>
    <row r="28" spans="2:8">
      <c r="B28" s="13">
        <v>10509.0038</v>
      </c>
      <c r="C28" s="14" t="s">
        <v>86</v>
      </c>
      <c r="D28" s="13" t="s">
        <v>87</v>
      </c>
      <c r="E28" s="29" t="s">
        <v>88</v>
      </c>
      <c r="F28" s="16">
        <v>1</v>
      </c>
      <c r="G28" s="9">
        <v>6.8</v>
      </c>
      <c r="H28" s="7">
        <f t="shared" si="0"/>
        <v>6.8</v>
      </c>
    </row>
    <row r="29" spans="2:8">
      <c r="B29" s="13" t="s">
        <v>89</v>
      </c>
      <c r="C29" s="14" t="s">
        <v>90</v>
      </c>
      <c r="D29" s="13" t="s">
        <v>91</v>
      </c>
      <c r="E29" s="29" t="s">
        <v>92</v>
      </c>
      <c r="F29" s="16">
        <v>1</v>
      </c>
      <c r="G29" s="9">
        <v>1.85</v>
      </c>
      <c r="H29" s="7">
        <f t="shared" si="0"/>
        <v>1.85</v>
      </c>
    </row>
    <row r="30" spans="2:8">
      <c r="B30" s="13" t="s">
        <v>93</v>
      </c>
      <c r="C30" s="14" t="s">
        <v>94</v>
      </c>
      <c r="D30" s="13" t="s">
        <v>95</v>
      </c>
      <c r="E30" s="29" t="s">
        <v>96</v>
      </c>
      <c r="F30" s="16">
        <v>1</v>
      </c>
      <c r="G30" s="9">
        <v>0.26</v>
      </c>
      <c r="H30" s="7">
        <f t="shared" si="0"/>
        <v>0.26</v>
      </c>
    </row>
    <row r="31" spans="2:8">
      <c r="B31" s="13" t="s">
        <v>97</v>
      </c>
      <c r="C31" s="14" t="s">
        <v>98</v>
      </c>
      <c r="D31" s="13" t="s">
        <v>99</v>
      </c>
      <c r="E31" s="29" t="s">
        <v>100</v>
      </c>
      <c r="F31" s="16">
        <v>1</v>
      </c>
      <c r="G31" s="9">
        <v>7.2</v>
      </c>
      <c r="H31" s="7">
        <f t="shared" si="0"/>
        <v>7.2</v>
      </c>
    </row>
    <row r="32" spans="2:8">
      <c r="B32" s="13" t="s">
        <v>101</v>
      </c>
      <c r="C32" s="14" t="s">
        <v>102</v>
      </c>
      <c r="D32" s="13" t="s">
        <v>103</v>
      </c>
      <c r="E32" s="29" t="s">
        <v>104</v>
      </c>
      <c r="F32" s="16">
        <v>1</v>
      </c>
      <c r="G32" s="9">
        <v>0.4</v>
      </c>
      <c r="H32" s="7">
        <f t="shared" si="0"/>
        <v>0.4</v>
      </c>
    </row>
    <row r="33" spans="2:8">
      <c r="B33" s="13" t="s">
        <v>105</v>
      </c>
      <c r="C33" s="14" t="s">
        <v>10</v>
      </c>
      <c r="D33" s="14" t="s">
        <v>106</v>
      </c>
      <c r="E33" s="10" t="s">
        <v>107</v>
      </c>
      <c r="F33" s="23">
        <v>2</v>
      </c>
      <c r="G33" s="9">
        <v>0.035</v>
      </c>
      <c r="H33" s="7">
        <f t="shared" si="0"/>
        <v>0.07</v>
      </c>
    </row>
    <row r="34" spans="2:8">
      <c r="B34" s="10">
        <v>10515.0502</v>
      </c>
      <c r="C34" s="24" t="s">
        <v>108</v>
      </c>
      <c r="D34" s="24" t="s">
        <v>109</v>
      </c>
      <c r="E34" s="10"/>
      <c r="F34" s="23">
        <v>1</v>
      </c>
      <c r="G34" s="9">
        <v>5.72</v>
      </c>
      <c r="H34" s="7">
        <f t="shared" si="0"/>
        <v>5.72</v>
      </c>
    </row>
    <row r="35" spans="2:8">
      <c r="B35" s="13" t="s">
        <v>110</v>
      </c>
      <c r="C35" s="14" t="s">
        <v>111</v>
      </c>
      <c r="D35" s="13" t="s">
        <v>112</v>
      </c>
      <c r="E35" s="13"/>
      <c r="F35" s="25" t="s">
        <v>113</v>
      </c>
      <c r="G35" s="9">
        <v>6.1</v>
      </c>
      <c r="H35" s="7">
        <f t="shared" si="0"/>
        <v>6.1</v>
      </c>
    </row>
    <row r="36" spans="2:8">
      <c r="B36" s="13" t="s">
        <v>114</v>
      </c>
      <c r="C36" s="14" t="s">
        <v>115</v>
      </c>
      <c r="D36" s="13" t="s">
        <v>116</v>
      </c>
      <c r="E36" s="13"/>
      <c r="F36" s="25" t="s">
        <v>113</v>
      </c>
      <c r="G36" s="9">
        <v>0.5</v>
      </c>
      <c r="H36" s="7">
        <f t="shared" si="0"/>
        <v>0.5</v>
      </c>
    </row>
    <row r="37" spans="2:8">
      <c r="B37" s="21">
        <v>10504.0099</v>
      </c>
      <c r="C37" s="26"/>
      <c r="D37" s="26" t="s">
        <v>117</v>
      </c>
      <c r="E37" s="21"/>
      <c r="F37" s="27">
        <v>1</v>
      </c>
      <c r="G37" s="9">
        <v>0.225</v>
      </c>
      <c r="H37" s="7">
        <f t="shared" si="0"/>
        <v>0.225</v>
      </c>
    </row>
    <row r="38" spans="2:8">
      <c r="B38" s="21">
        <v>10507.5001</v>
      </c>
      <c r="C38" s="26"/>
      <c r="D38" s="26" t="s">
        <v>118</v>
      </c>
      <c r="E38" s="21"/>
      <c r="F38" s="27">
        <v>1</v>
      </c>
      <c r="G38" s="9">
        <v>4.84</v>
      </c>
      <c r="H38" s="7">
        <f t="shared" si="0"/>
        <v>4.84</v>
      </c>
    </row>
    <row r="39" spans="2:8">
      <c r="B39" s="21">
        <v>10501.0015</v>
      </c>
      <c r="C39" s="26"/>
      <c r="D39" s="26" t="s">
        <v>119</v>
      </c>
      <c r="E39" s="21"/>
      <c r="F39" s="27">
        <v>1</v>
      </c>
      <c r="G39" s="9">
        <v>0.01</v>
      </c>
      <c r="H39" s="7">
        <f t="shared" si="0"/>
        <v>0.01</v>
      </c>
    </row>
    <row r="40" spans="2:8">
      <c r="B40" s="21">
        <v>10505.0049</v>
      </c>
      <c r="C40" s="26"/>
      <c r="D40" s="26" t="s">
        <v>120</v>
      </c>
      <c r="E40" s="21"/>
      <c r="F40" s="27">
        <v>1</v>
      </c>
      <c r="G40" s="9">
        <v>0.033</v>
      </c>
      <c r="H40" s="7">
        <f t="shared" si="0"/>
        <v>0.033</v>
      </c>
    </row>
    <row r="41" spans="8:8">
      <c r="H41" s="7">
        <f>SUM(H4:H40)</f>
        <v>45.9496</v>
      </c>
    </row>
  </sheetData>
  <pageMargins left="0.7" right="0.7" top="0.75" bottom="0.75" header="0.3" footer="0.3"/>
  <pageSetup paperSize="9" scale="75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opLeftCell="A4" workbookViewId="0">
      <selection activeCell="A2" sqref="A2:D40"/>
    </sheetView>
  </sheetViews>
  <sheetFormatPr defaultColWidth="8" defaultRowHeight="12.75" outlineLevelCol="3"/>
  <cols>
    <col min="1" max="1" width="18.25" style="1" customWidth="1"/>
    <col min="2" max="2" width="19.5" style="2" customWidth="1"/>
    <col min="3" max="3" width="45.5" style="2" customWidth="1"/>
    <col min="4" max="4" width="12" style="1" customWidth="1"/>
    <col min="5" max="16384" width="8" style="1"/>
  </cols>
  <sheetData>
    <row r="1" ht="20.25" spans="1:4">
      <c r="A1" s="3"/>
      <c r="B1" s="4"/>
      <c r="C1" s="4"/>
      <c r="D1" s="3"/>
    </row>
    <row r="2" ht="15" spans="1:4">
      <c r="A2" s="5" t="s">
        <v>0</v>
      </c>
      <c r="B2" s="6" t="s">
        <v>1</v>
      </c>
      <c r="C2" s="6" t="s">
        <v>121</v>
      </c>
      <c r="D2" s="5" t="s">
        <v>122</v>
      </c>
    </row>
    <row r="3" ht="15" spans="1:4">
      <c r="A3" s="5" t="s">
        <v>123</v>
      </c>
      <c r="B3" s="6" t="s">
        <v>124</v>
      </c>
      <c r="C3" s="6" t="s">
        <v>125</v>
      </c>
      <c r="D3" s="5" t="s">
        <v>113</v>
      </c>
    </row>
    <row r="4" ht="15" outlineLevel="1" spans="1:4">
      <c r="A4" s="5" t="s">
        <v>110</v>
      </c>
      <c r="B4" s="6" t="s">
        <v>111</v>
      </c>
      <c r="C4" s="6" t="s">
        <v>126</v>
      </c>
      <c r="D4" s="5" t="s">
        <v>113</v>
      </c>
    </row>
    <row r="5" ht="15" outlineLevel="1" spans="1:4">
      <c r="A5" s="5" t="s">
        <v>114</v>
      </c>
      <c r="B5" s="6" t="s">
        <v>115</v>
      </c>
      <c r="C5" s="6" t="s">
        <v>127</v>
      </c>
      <c r="D5" s="5" t="s">
        <v>113</v>
      </c>
    </row>
    <row r="6" ht="15" outlineLevel="1" spans="1:4">
      <c r="A6" s="5" t="s">
        <v>38</v>
      </c>
      <c r="B6" s="6" t="s">
        <v>39</v>
      </c>
      <c r="C6" s="6" t="s">
        <v>40</v>
      </c>
      <c r="D6" s="5" t="s">
        <v>113</v>
      </c>
    </row>
    <row r="7" ht="15" outlineLevel="1" spans="1:4">
      <c r="A7" s="5" t="s">
        <v>71</v>
      </c>
      <c r="B7" s="6" t="s">
        <v>39</v>
      </c>
      <c r="C7" s="6" t="s">
        <v>72</v>
      </c>
      <c r="D7" s="5" t="s">
        <v>128</v>
      </c>
    </row>
    <row r="8" ht="15" outlineLevel="1" spans="1:4">
      <c r="A8" s="5" t="s">
        <v>129</v>
      </c>
      <c r="B8" s="6" t="s">
        <v>39</v>
      </c>
      <c r="C8" s="6" t="s">
        <v>130</v>
      </c>
      <c r="D8" s="5" t="s">
        <v>113</v>
      </c>
    </row>
    <row r="9" ht="15" outlineLevel="1" spans="1:4">
      <c r="A9" s="5" t="s">
        <v>131</v>
      </c>
      <c r="B9" s="6" t="s">
        <v>39</v>
      </c>
      <c r="C9" s="6" t="s">
        <v>132</v>
      </c>
      <c r="D9" s="5" t="s">
        <v>113</v>
      </c>
    </row>
    <row r="10" ht="15" outlineLevel="1" spans="1:4">
      <c r="A10" s="5" t="s">
        <v>52</v>
      </c>
      <c r="B10" s="6" t="s">
        <v>39</v>
      </c>
      <c r="C10" s="6" t="s">
        <v>53</v>
      </c>
      <c r="D10" s="5" t="s">
        <v>113</v>
      </c>
    </row>
    <row r="11" ht="15" outlineLevel="1" spans="1:4">
      <c r="A11" s="5" t="s">
        <v>58</v>
      </c>
      <c r="B11" s="6" t="s">
        <v>39</v>
      </c>
      <c r="C11" s="6" t="s">
        <v>59</v>
      </c>
      <c r="D11" s="5" t="s">
        <v>113</v>
      </c>
    </row>
    <row r="12" ht="15" outlineLevel="1" spans="1:4">
      <c r="A12" s="5" t="s">
        <v>68</v>
      </c>
      <c r="B12" s="6" t="s">
        <v>133</v>
      </c>
      <c r="C12" s="6" t="s">
        <v>69</v>
      </c>
      <c r="D12" s="5" t="s">
        <v>113</v>
      </c>
    </row>
    <row r="13" ht="15" outlineLevel="1" spans="1:4">
      <c r="A13" s="5" t="s">
        <v>74</v>
      </c>
      <c r="B13" s="6" t="s">
        <v>75</v>
      </c>
      <c r="C13" s="6" t="s">
        <v>134</v>
      </c>
      <c r="D13" s="5" t="s">
        <v>128</v>
      </c>
    </row>
    <row r="14" ht="15" outlineLevel="1" spans="1:4">
      <c r="A14" s="5" t="s">
        <v>48</v>
      </c>
      <c r="B14" s="6" t="s">
        <v>49</v>
      </c>
      <c r="C14" s="6" t="s">
        <v>50</v>
      </c>
      <c r="D14" s="5" t="s">
        <v>113</v>
      </c>
    </row>
    <row r="15" ht="15" outlineLevel="1" spans="1:4">
      <c r="A15" s="5" t="s">
        <v>55</v>
      </c>
      <c r="B15" s="6" t="s">
        <v>49</v>
      </c>
      <c r="C15" s="6" t="s">
        <v>56</v>
      </c>
      <c r="D15" s="5" t="s">
        <v>113</v>
      </c>
    </row>
    <row r="16" ht="15" outlineLevel="1" spans="1:4">
      <c r="A16" s="5" t="s">
        <v>63</v>
      </c>
      <c r="B16" s="6" t="s">
        <v>49</v>
      </c>
      <c r="C16" s="6" t="s">
        <v>64</v>
      </c>
      <c r="D16" s="5" t="s">
        <v>128</v>
      </c>
    </row>
    <row r="17" ht="15" outlineLevel="1" spans="1:4">
      <c r="A17" s="5" t="s">
        <v>13</v>
      </c>
      <c r="B17" s="6" t="s">
        <v>10</v>
      </c>
      <c r="C17" s="6" t="s">
        <v>135</v>
      </c>
      <c r="D17" s="5" t="s">
        <v>136</v>
      </c>
    </row>
    <row r="18" ht="15" outlineLevel="1" spans="1:4">
      <c r="A18" s="5" t="s">
        <v>9</v>
      </c>
      <c r="B18" s="6" t="s">
        <v>10</v>
      </c>
      <c r="C18" s="6" t="s">
        <v>137</v>
      </c>
      <c r="D18" s="5" t="s">
        <v>128</v>
      </c>
    </row>
    <row r="19" ht="15" outlineLevel="1" spans="1:4">
      <c r="A19" s="5" t="s">
        <v>105</v>
      </c>
      <c r="B19" s="6" t="s">
        <v>10</v>
      </c>
      <c r="C19" s="6" t="s">
        <v>138</v>
      </c>
      <c r="D19" s="5" t="s">
        <v>128</v>
      </c>
    </row>
    <row r="20" ht="15" outlineLevel="1" spans="1:4">
      <c r="A20" s="5" t="s">
        <v>139</v>
      </c>
      <c r="B20" s="6" t="s">
        <v>10</v>
      </c>
      <c r="C20" s="6" t="s">
        <v>140</v>
      </c>
      <c r="D20" s="5" t="s">
        <v>113</v>
      </c>
    </row>
    <row r="21" ht="15" outlineLevel="1" spans="1:4">
      <c r="A21" s="5" t="s">
        <v>16</v>
      </c>
      <c r="B21" s="6" t="s">
        <v>17</v>
      </c>
      <c r="C21" s="6" t="s">
        <v>141</v>
      </c>
      <c r="D21" s="5" t="s">
        <v>113</v>
      </c>
    </row>
    <row r="22" ht="15" outlineLevel="1" spans="1:4">
      <c r="A22" s="5" t="s">
        <v>20</v>
      </c>
      <c r="B22" s="6" t="s">
        <v>21</v>
      </c>
      <c r="C22" s="6" t="s">
        <v>142</v>
      </c>
      <c r="D22" s="5" t="s">
        <v>136</v>
      </c>
    </row>
    <row r="23" ht="15" outlineLevel="1" spans="1:4">
      <c r="A23" s="5" t="s">
        <v>5</v>
      </c>
      <c r="B23" s="6" t="s">
        <v>6</v>
      </c>
      <c r="C23" s="6" t="s">
        <v>7</v>
      </c>
      <c r="D23" s="5" t="s">
        <v>128</v>
      </c>
    </row>
    <row r="24" ht="15" outlineLevel="1" spans="1:4">
      <c r="A24" s="5" t="s">
        <v>42</v>
      </c>
      <c r="B24" s="6" t="s">
        <v>43</v>
      </c>
      <c r="C24" s="6" t="s">
        <v>44</v>
      </c>
      <c r="D24" s="5" t="s">
        <v>113</v>
      </c>
    </row>
    <row r="25" ht="15" outlineLevel="1" spans="1:4">
      <c r="A25" s="5" t="s">
        <v>28</v>
      </c>
      <c r="B25" s="6" t="s">
        <v>29</v>
      </c>
      <c r="C25" s="6" t="s">
        <v>30</v>
      </c>
      <c r="D25" s="5" t="s">
        <v>113</v>
      </c>
    </row>
    <row r="26" ht="15" outlineLevel="1" spans="1:4">
      <c r="A26" s="5" t="s">
        <v>101</v>
      </c>
      <c r="B26" s="6" t="s">
        <v>102</v>
      </c>
      <c r="C26" s="6" t="s">
        <v>103</v>
      </c>
      <c r="D26" s="5" t="s">
        <v>113</v>
      </c>
    </row>
    <row r="27" ht="15" outlineLevel="1" spans="1:4">
      <c r="A27" s="5" t="s">
        <v>143</v>
      </c>
      <c r="B27" s="6" t="s">
        <v>144</v>
      </c>
      <c r="C27" s="6" t="s">
        <v>145</v>
      </c>
      <c r="D27" s="5" t="s">
        <v>113</v>
      </c>
    </row>
    <row r="28" ht="15" outlineLevel="1" spans="1:4">
      <c r="A28" s="5" t="s">
        <v>146</v>
      </c>
      <c r="B28" s="6" t="s">
        <v>147</v>
      </c>
      <c r="C28" s="6" t="s">
        <v>148</v>
      </c>
      <c r="D28" s="5" t="s">
        <v>113</v>
      </c>
    </row>
    <row r="29" ht="15" outlineLevel="1" spans="1:4">
      <c r="A29" s="5" t="s">
        <v>97</v>
      </c>
      <c r="B29" s="6" t="s">
        <v>98</v>
      </c>
      <c r="C29" s="6" t="s">
        <v>149</v>
      </c>
      <c r="D29" s="5" t="s">
        <v>113</v>
      </c>
    </row>
    <row r="30" ht="15" outlineLevel="1" spans="1:4">
      <c r="A30" s="5" t="s">
        <v>24</v>
      </c>
      <c r="B30" s="6" t="s">
        <v>25</v>
      </c>
      <c r="C30" s="6" t="s">
        <v>150</v>
      </c>
      <c r="D30" s="5" t="s">
        <v>113</v>
      </c>
    </row>
    <row r="31" ht="15" outlineLevel="1" spans="1:4">
      <c r="A31" s="5" t="s">
        <v>82</v>
      </c>
      <c r="B31" s="6" t="s">
        <v>151</v>
      </c>
      <c r="C31" s="6" t="s">
        <v>84</v>
      </c>
      <c r="D31" s="5" t="s">
        <v>113</v>
      </c>
    </row>
    <row r="32" ht="15" outlineLevel="1" spans="1:4">
      <c r="A32" s="5" t="s">
        <v>93</v>
      </c>
      <c r="B32" s="6" t="s">
        <v>94</v>
      </c>
      <c r="C32" s="6" t="s">
        <v>152</v>
      </c>
      <c r="D32" s="5" t="s">
        <v>113</v>
      </c>
    </row>
    <row r="33" ht="15" outlineLevel="1" spans="1:4">
      <c r="A33" s="5" t="s">
        <v>153</v>
      </c>
      <c r="B33" s="6" t="s">
        <v>86</v>
      </c>
      <c r="C33" s="6" t="s">
        <v>154</v>
      </c>
      <c r="D33" s="5" t="s">
        <v>113</v>
      </c>
    </row>
    <row r="34" ht="15" outlineLevel="1" spans="1:4">
      <c r="A34" s="5" t="s">
        <v>89</v>
      </c>
      <c r="B34" s="6" t="s">
        <v>90</v>
      </c>
      <c r="C34" s="6" t="s">
        <v>155</v>
      </c>
      <c r="D34" s="5" t="s">
        <v>113</v>
      </c>
    </row>
    <row r="35" ht="15" outlineLevel="1" spans="1:4">
      <c r="A35" s="5" t="s">
        <v>32</v>
      </c>
      <c r="B35" s="6" t="s">
        <v>33</v>
      </c>
      <c r="C35" s="6" t="s">
        <v>156</v>
      </c>
      <c r="D35" s="5" t="s">
        <v>157</v>
      </c>
    </row>
    <row r="36" ht="15" outlineLevel="1" spans="1:4">
      <c r="A36" s="5" t="s">
        <v>35</v>
      </c>
      <c r="B36" s="6" t="s">
        <v>33</v>
      </c>
      <c r="C36" s="6" t="s">
        <v>36</v>
      </c>
      <c r="D36" s="5" t="s">
        <v>113</v>
      </c>
    </row>
    <row r="37" ht="15" outlineLevel="1" spans="1:4">
      <c r="A37" s="5"/>
      <c r="B37" s="6" t="s">
        <v>158</v>
      </c>
      <c r="C37" s="6" t="s">
        <v>159</v>
      </c>
      <c r="D37" s="5" t="s">
        <v>113</v>
      </c>
    </row>
    <row r="38" ht="15" outlineLevel="1" spans="1:4">
      <c r="A38" s="5" t="s">
        <v>160</v>
      </c>
      <c r="B38" s="6" t="s">
        <v>161</v>
      </c>
      <c r="C38" s="6" t="s">
        <v>162</v>
      </c>
      <c r="D38" s="5" t="s">
        <v>128</v>
      </c>
    </row>
    <row r="39" ht="15" outlineLevel="1" spans="1:4">
      <c r="A39" s="5" t="s">
        <v>78</v>
      </c>
      <c r="B39" s="6" t="s">
        <v>79</v>
      </c>
      <c r="C39" s="6" t="s">
        <v>163</v>
      </c>
      <c r="D39" s="5" t="s">
        <v>113</v>
      </c>
    </row>
    <row r="40" ht="15" outlineLevel="1" spans="1:4">
      <c r="A40" s="5" t="s">
        <v>164</v>
      </c>
      <c r="B40" s="6" t="s">
        <v>165</v>
      </c>
      <c r="C40" s="6" t="s">
        <v>166</v>
      </c>
      <c r="D40" s="5" t="s">
        <v>113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PCB_Project1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Administrator</cp:lastModifiedBy>
  <dcterms:created xsi:type="dcterms:W3CDTF">2020-09-09T00:43:00Z</dcterms:created>
  <dcterms:modified xsi:type="dcterms:W3CDTF">2020-09-21T06:06:58Z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