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area\Python\Webcrawling\"/>
    </mc:Choice>
  </mc:AlternateContent>
  <xr:revisionPtr revIDLastSave="0" documentId="13_ncr:1_{7D709868-D866-48D3-996C-FE77AD8BA3BD}" xr6:coauthVersionLast="46" xr6:coauthVersionMax="46" xr10:uidLastSave="{00000000-0000-0000-0000-000000000000}"/>
  <bookViews>
    <workbookView xWindow="-19320" yWindow="-120" windowWidth="19440" windowHeight="15150" activeTab="1" xr2:uid="{9D04B121-6B1B-4046-A8B8-979E7554E35F}"/>
  </bookViews>
  <sheets>
    <sheet name="Cessy" sheetId="1" r:id="rId1"/>
    <sheet name="PdG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2" i="2"/>
  <c r="K6" i="1"/>
  <c r="K5" i="1"/>
  <c r="E11" i="1"/>
  <c r="E47" i="1"/>
  <c r="E41" i="1"/>
  <c r="E35" i="1"/>
  <c r="E29" i="1"/>
  <c r="E23" i="1"/>
  <c r="E17" i="1"/>
  <c r="E5" i="1"/>
</calcChain>
</file>

<file path=xl/sharedStrings.xml><?xml version="1.0" encoding="utf-8"?>
<sst xmlns="http://schemas.openxmlformats.org/spreadsheetml/2006/main" count="247" uniqueCount="122">
  <si>
    <t>Ventes immobilières</t>
  </si>
  <si>
    <t>Terrain</t>
  </si>
  <si>
    <t>Prix</t>
  </si>
  <si>
    <t>Surface</t>
  </si>
  <si>
    <t>Annonces: </t>
  </si>
  <si>
    <t>Particuliers </t>
  </si>
  <si>
    <t>Professionnels </t>
  </si>
  <si>
    <t>Annonces Maison à vendre et vente appartement : Cessy (01170)</t>
  </si>
  <si>
    <t>Cessy - terrain à bâtir</t>
  </si>
  <si>
    <t>290 000 €</t>
  </si>
  <si>
    <t>Cessy 01170</t>
  </si>
  <si>
    <t>16 fév, 14:22</t>
  </si>
  <si>
    <t>Terrain de 533m² - Cessy</t>
  </si>
  <si>
    <t>350 000 €</t>
  </si>
  <si>
    <t>12 fév, 11:18</t>
  </si>
  <si>
    <t>Terrain 684 m² Cessy</t>
  </si>
  <si>
    <t>370 000 €</t>
  </si>
  <si>
    <t>08 fév, 14:08</t>
  </si>
  <si>
    <t>Terrain 2 000 m² Cessy</t>
  </si>
  <si>
    <t>850 000 €</t>
  </si>
  <si>
    <t>08 fév, 05:34</t>
  </si>
  <si>
    <t>Terrain 600 m² 437 Avenue De Geneve 01170 Cessy</t>
  </si>
  <si>
    <t>304 000 €</t>
  </si>
  <si>
    <t>05 fév, 15:52</t>
  </si>
  <si>
    <t>Terrain 678 m² Cessy</t>
  </si>
  <si>
    <t>05 fév, 00:31</t>
  </si>
  <si>
    <t>Terrain 451 m² Cessy</t>
  </si>
  <si>
    <t>285 000 €</t>
  </si>
  <si>
    <t>05 jan, 16:42</t>
  </si>
  <si>
    <t>Beau terrain 698 m2</t>
  </si>
  <si>
    <t>375 000 €</t>
  </si>
  <si>
    <t>Cessy 01170 Tutégny</t>
  </si>
  <si>
    <t>30 déc, 15:33</t>
  </si>
  <si>
    <t>Prix/m²</t>
  </si>
  <si>
    <t>https://www.leboncoin.fr/recherche?category=9&amp;locations=Cessy_01170__46.31905_6.07205_2916&amp;real_estate_type=3</t>
  </si>
  <si>
    <t>Annonce</t>
  </si>
  <si>
    <t>Cessy (01170) - 10 km</t>
  </si>
  <si>
    <t>Terrain 598 m² Prevessin Moens</t>
  </si>
  <si>
    <t>Prévessin-Moëns 01280</t>
  </si>
  <si>
    <t>Terrain 1 073 m² Vesancy</t>
  </si>
  <si>
    <t>Vesancy 01170</t>
  </si>
  <si>
    <t>Terrain 436 m² Thoiry</t>
  </si>
  <si>
    <t>Thoiry 01710</t>
  </si>
  <si>
    <t>Terrain 1 344 m² Gex</t>
  </si>
  <si>
    <t>Gex 01170</t>
  </si>
  <si>
    <t>Terrain 449 m² Thoiry</t>
  </si>
  <si>
    <t>Terrain 492 m² Mijoux</t>
  </si>
  <si>
    <t>Mijoux 01170</t>
  </si>
  <si>
    <t>Terrain 447 m² Chevry</t>
  </si>
  <si>
    <t>Chevry 01170</t>
  </si>
  <si>
    <t>Terrain 1 526 m² Gex</t>
  </si>
  <si>
    <t>Terrain constructible</t>
  </si>
  <si>
    <t>Crozet 01170</t>
  </si>
  <si>
    <t>Terrain 679 m² Chevry</t>
  </si>
  <si>
    <t>Terrain 503 m² Echenevex</t>
  </si>
  <si>
    <t>Echenevex 01170</t>
  </si>
  <si>
    <t>Terrain 679 m2 CHEVRY</t>
  </si>
  <si>
    <t>Terrain 530 m² Chevry</t>
  </si>
  <si>
    <t>Terrain 353 m² Prevessin Moens</t>
  </si>
  <si>
    <t>Terrain 650 m² Divonne Les Bains</t>
  </si>
  <si>
    <t>Divonne-les-Bains 01220</t>
  </si>
  <si>
    <t>Ornex - terrain à bâtir</t>
  </si>
  <si>
    <t>Ornex 01210</t>
  </si>
  <si>
    <t>Terrain 726 m² Thoiry</t>
  </si>
  <si>
    <t>Terrain Echenevex</t>
  </si>
  <si>
    <t>Terrain 1 750 m² Gex</t>
  </si>
  <si>
    <t>Terrain 530 m² Gex</t>
  </si>
  <si>
    <t>Terrain 2 004 m² Divonne Les Bains</t>
  </si>
  <si>
    <t>Terrain 550 m² Thoiry</t>
  </si>
  <si>
    <t>Terrain 2 935 m² Ferney Voltaire</t>
  </si>
  <si>
    <t>Ferney-Voltaire 01210</t>
  </si>
  <si>
    <t>Terrain 610 m² Lelex</t>
  </si>
  <si>
    <t>Lélex 01410</t>
  </si>
  <si>
    <t>Terrain 736 m² Mijoux</t>
  </si>
  <si>
    <t>Mijoux 01410</t>
  </si>
  <si>
    <t>Terrain 330 m² Ornex</t>
  </si>
  <si>
    <t>Terrain 800 m² Chevry</t>
  </si>
  <si>
    <t>Terrain 1 015 m² Grilly</t>
  </si>
  <si>
    <t>Grilly 01220</t>
  </si>
  <si>
    <t>Terrain 1 309 m² Vesancy</t>
  </si>
  <si>
    <t>Terrain 613 m² Thoiry</t>
  </si>
  <si>
    <t>Terrain constructible à Ferney-Voltaire</t>
  </si>
  <si>
    <t>ID</t>
  </si>
  <si>
    <t>Description</t>
  </si>
  <si>
    <t>Price</t>
  </si>
  <si>
    <t>City</t>
  </si>
  <si>
    <t>Date</t>
  </si>
  <si>
    <t>PriceM2</t>
  </si>
  <si>
    <t>longitude</t>
  </si>
  <si>
    <t>latitude</t>
  </si>
  <si>
    <t>6.0873747</t>
  </si>
  <si>
    <t>46.257389</t>
  </si>
  <si>
    <t>6.08825</t>
  </si>
  <si>
    <t>46.3478</t>
  </si>
  <si>
    <t>6.0697412</t>
  </si>
  <si>
    <t>46.3168303</t>
  </si>
  <si>
    <t>5.9770947</t>
  </si>
  <si>
    <t>46.2337403</t>
  </si>
  <si>
    <t>6.0588831</t>
  </si>
  <si>
    <t>46.3324378</t>
  </si>
  <si>
    <t>5.9960675</t>
  </si>
  <si>
    <t>46.3662199</t>
  </si>
  <si>
    <t>6.0361</t>
  </si>
  <si>
    <t>46.2793</t>
  </si>
  <si>
    <t>6.0134696</t>
  </si>
  <si>
    <t>46.2806871</t>
  </si>
  <si>
    <t>6.03987</t>
  </si>
  <si>
    <t>46.3094</t>
  </si>
  <si>
    <t>6.13839</t>
  </si>
  <si>
    <t>46.3555644</t>
  </si>
  <si>
    <t>6.0931951</t>
  </si>
  <si>
    <t>46.2763563</t>
  </si>
  <si>
    <t>6.1076131</t>
  </si>
  <si>
    <t>46.2555744</t>
  </si>
  <si>
    <t>5.9407475</t>
  </si>
  <si>
    <t>46.3026091</t>
  </si>
  <si>
    <t>5.997870929188509</t>
  </si>
  <si>
    <t>46.36689615</t>
  </si>
  <si>
    <t>6.11394</t>
  </si>
  <si>
    <t>46.3294</t>
  </si>
  <si>
    <t>6.0955171</t>
  </si>
  <si>
    <t>46.321583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</si>
</sst>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1" applyAlignment="1">
      <alignment horizontal="left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3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eboncoin.fr/recherche?category=9&amp;locations=Cessy_01170__46.31905_6.07205_2916&amp;real_estate_type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4EA8-687D-44AA-90C1-A0105EA00E72}">
  <dimension ref="A1:K50"/>
  <sheetViews>
    <sheetView workbookViewId="0">
      <pane ySplit="1" topLeftCell="A2" activePane="bottomLeft" state="frozen"/>
      <selection pane="bottomLeft" activeCell="K6" sqref="K6"/>
    </sheetView>
  </sheetViews>
  <sheetFormatPr baseColWidth="10" defaultRowHeight="15" x14ac:dyDescent="0.25"/>
  <cols>
    <col min="1" max="1" width="7.42578125" style="1" customWidth="1"/>
    <col min="2" max="2" width="47.7109375" customWidth="1"/>
    <col min="3" max="5" width="11.42578125" style="1"/>
  </cols>
  <sheetData>
    <row r="1" spans="1:11" x14ac:dyDescent="0.25">
      <c r="B1" s="20" t="s">
        <v>7</v>
      </c>
      <c r="D1" s="5" t="s">
        <v>34</v>
      </c>
    </row>
    <row r="3" spans="1:11" x14ac:dyDescent="0.25">
      <c r="C3" s="1" t="s">
        <v>2</v>
      </c>
      <c r="D3" s="1" t="s">
        <v>3</v>
      </c>
      <c r="E3" s="1" t="s">
        <v>33</v>
      </c>
    </row>
    <row r="4" spans="1:11" x14ac:dyDescent="0.25">
      <c r="B4" t="s">
        <v>8</v>
      </c>
      <c r="H4" s="15" t="s">
        <v>35</v>
      </c>
      <c r="I4" s="16" t="s">
        <v>33</v>
      </c>
    </row>
    <row r="5" spans="1:11" x14ac:dyDescent="0.25">
      <c r="A5" s="1">
        <v>1</v>
      </c>
      <c r="B5" t="s">
        <v>9</v>
      </c>
      <c r="C5" s="6">
        <v>290000</v>
      </c>
      <c r="D5" s="1">
        <v>451</v>
      </c>
      <c r="E5" s="4">
        <f>C5/D5</f>
        <v>643.01552106430154</v>
      </c>
      <c r="H5" s="12">
        <v>2</v>
      </c>
      <c r="I5" s="17">
        <v>656.66041275797375</v>
      </c>
      <c r="K5" s="6">
        <f>D11*600</f>
        <v>319800</v>
      </c>
    </row>
    <row r="6" spans="1:11" x14ac:dyDescent="0.25">
      <c r="B6" t="s">
        <v>0</v>
      </c>
      <c r="C6" s="6"/>
      <c r="H6" s="13">
        <v>1</v>
      </c>
      <c r="I6" s="18">
        <v>643.01552106430154</v>
      </c>
      <c r="K6" s="2">
        <f>300000/D11</f>
        <v>562.85178236397746</v>
      </c>
    </row>
    <row r="7" spans="1:11" x14ac:dyDescent="0.25">
      <c r="B7" t="s">
        <v>10</v>
      </c>
      <c r="C7" s="6"/>
      <c r="H7" s="13">
        <v>7</v>
      </c>
      <c r="I7" s="18">
        <v>631.92904656319286</v>
      </c>
    </row>
    <row r="8" spans="1:11" x14ac:dyDescent="0.25">
      <c r="B8" t="s">
        <v>11</v>
      </c>
      <c r="C8" s="6"/>
      <c r="H8" s="13">
        <v>3</v>
      </c>
      <c r="I8" s="18">
        <v>540.93567251461991</v>
      </c>
    </row>
    <row r="9" spans="1:11" x14ac:dyDescent="0.25">
      <c r="C9" s="6"/>
      <c r="H9" s="13">
        <v>8</v>
      </c>
      <c r="I9" s="18">
        <v>537.24928366762174</v>
      </c>
    </row>
    <row r="10" spans="1:11" x14ac:dyDescent="0.25">
      <c r="A10" s="7"/>
      <c r="B10" s="8" t="s">
        <v>12</v>
      </c>
      <c r="C10" s="9"/>
      <c r="D10" s="7"/>
      <c r="E10" s="7"/>
      <c r="H10" s="13">
        <v>6</v>
      </c>
      <c r="I10" s="18">
        <v>516.22418879056045</v>
      </c>
    </row>
    <row r="11" spans="1:11" x14ac:dyDescent="0.25">
      <c r="A11" s="7">
        <v>2</v>
      </c>
      <c r="B11" s="8" t="s">
        <v>13</v>
      </c>
      <c r="C11" s="9">
        <v>350000</v>
      </c>
      <c r="D11" s="7">
        <v>533</v>
      </c>
      <c r="E11" s="10">
        <f>C11/D11</f>
        <v>656.66041275797375</v>
      </c>
      <c r="H11" s="13">
        <v>5</v>
      </c>
      <c r="I11" s="18">
        <v>506.66666666666669</v>
      </c>
    </row>
    <row r="12" spans="1:11" x14ac:dyDescent="0.25">
      <c r="A12" s="7"/>
      <c r="B12" s="8" t="s">
        <v>0</v>
      </c>
      <c r="C12" s="9"/>
      <c r="D12" s="7"/>
      <c r="E12" s="7"/>
      <c r="H12" s="14">
        <v>4</v>
      </c>
      <c r="I12" s="19">
        <v>425</v>
      </c>
    </row>
    <row r="13" spans="1:11" x14ac:dyDescent="0.25">
      <c r="A13" s="7"/>
      <c r="B13" s="8" t="s">
        <v>10</v>
      </c>
      <c r="C13" s="9"/>
      <c r="D13" s="7"/>
      <c r="E13" s="7"/>
    </row>
    <row r="14" spans="1:11" x14ac:dyDescent="0.25">
      <c r="A14" s="7"/>
      <c r="B14" s="8" t="s">
        <v>14</v>
      </c>
      <c r="C14" s="9"/>
      <c r="D14" s="7"/>
      <c r="E14" s="7"/>
    </row>
    <row r="15" spans="1:11" x14ac:dyDescent="0.25">
      <c r="C15" s="6"/>
    </row>
    <row r="16" spans="1:11" x14ac:dyDescent="0.25">
      <c r="B16" t="s">
        <v>15</v>
      </c>
      <c r="C16" s="6"/>
    </row>
    <row r="17" spans="1:5" x14ac:dyDescent="0.25">
      <c r="A17" s="1">
        <v>3</v>
      </c>
      <c r="B17" t="s">
        <v>16</v>
      </c>
      <c r="C17" s="6">
        <v>370000</v>
      </c>
      <c r="D17" s="1">
        <v>684</v>
      </c>
      <c r="E17" s="4">
        <f>C17/D17</f>
        <v>540.93567251461991</v>
      </c>
    </row>
    <row r="18" spans="1:5" x14ac:dyDescent="0.25">
      <c r="B18" t="s">
        <v>0</v>
      </c>
      <c r="C18" s="6"/>
    </row>
    <row r="19" spans="1:5" x14ac:dyDescent="0.25">
      <c r="B19" t="s">
        <v>10</v>
      </c>
      <c r="C19" s="6"/>
    </row>
    <row r="20" spans="1:5" x14ac:dyDescent="0.25">
      <c r="B20" t="s">
        <v>17</v>
      </c>
      <c r="C20" s="6"/>
    </row>
    <row r="21" spans="1:5" x14ac:dyDescent="0.25">
      <c r="C21" s="6"/>
    </row>
    <row r="22" spans="1:5" x14ac:dyDescent="0.25">
      <c r="B22" t="s">
        <v>18</v>
      </c>
      <c r="C22" s="6"/>
    </row>
    <row r="23" spans="1:5" x14ac:dyDescent="0.25">
      <c r="A23" s="1">
        <v>4</v>
      </c>
      <c r="B23" t="s">
        <v>19</v>
      </c>
      <c r="C23" s="6">
        <v>850000</v>
      </c>
      <c r="D23" s="1">
        <v>2000</v>
      </c>
      <c r="E23" s="4">
        <f>C23/D23</f>
        <v>425</v>
      </c>
    </row>
    <row r="24" spans="1:5" x14ac:dyDescent="0.25">
      <c r="B24" t="s">
        <v>0</v>
      </c>
      <c r="C24" s="6"/>
    </row>
    <row r="25" spans="1:5" x14ac:dyDescent="0.25">
      <c r="B25" t="s">
        <v>10</v>
      </c>
      <c r="C25" s="6"/>
    </row>
    <row r="26" spans="1:5" x14ac:dyDescent="0.25">
      <c r="B26" t="s">
        <v>20</v>
      </c>
      <c r="C26" s="6"/>
    </row>
    <row r="27" spans="1:5" x14ac:dyDescent="0.25">
      <c r="C27" s="6"/>
    </row>
    <row r="28" spans="1:5" x14ac:dyDescent="0.25">
      <c r="B28" t="s">
        <v>21</v>
      </c>
      <c r="C28" s="6"/>
    </row>
    <row r="29" spans="1:5" x14ac:dyDescent="0.25">
      <c r="A29" s="1">
        <v>5</v>
      </c>
      <c r="B29" t="s">
        <v>22</v>
      </c>
      <c r="C29" s="6">
        <v>304000</v>
      </c>
      <c r="D29" s="1">
        <v>600</v>
      </c>
      <c r="E29" s="4">
        <f>C29/D29</f>
        <v>506.66666666666669</v>
      </c>
    </row>
    <row r="30" spans="1:5" x14ac:dyDescent="0.25">
      <c r="B30" t="s">
        <v>0</v>
      </c>
      <c r="C30" s="6"/>
    </row>
    <row r="31" spans="1:5" x14ac:dyDescent="0.25">
      <c r="B31" t="s">
        <v>10</v>
      </c>
      <c r="C31" s="6"/>
    </row>
    <row r="32" spans="1:5" x14ac:dyDescent="0.25">
      <c r="B32" t="s">
        <v>23</v>
      </c>
      <c r="C32" s="6"/>
    </row>
    <row r="33" spans="1:5" x14ac:dyDescent="0.25">
      <c r="C33" s="6"/>
    </row>
    <row r="34" spans="1:5" x14ac:dyDescent="0.25">
      <c r="B34" t="s">
        <v>24</v>
      </c>
      <c r="C34" s="6"/>
    </row>
    <row r="35" spans="1:5" x14ac:dyDescent="0.25">
      <c r="A35" s="1">
        <v>6</v>
      </c>
      <c r="B35" t="s">
        <v>13</v>
      </c>
      <c r="C35" s="6">
        <v>350000</v>
      </c>
      <c r="D35" s="1">
        <v>678</v>
      </c>
      <c r="E35" s="4">
        <f>C35/D35</f>
        <v>516.22418879056045</v>
      </c>
    </row>
    <row r="36" spans="1:5" x14ac:dyDescent="0.25">
      <c r="B36" t="s">
        <v>0</v>
      </c>
      <c r="C36" s="6"/>
    </row>
    <row r="37" spans="1:5" x14ac:dyDescent="0.25">
      <c r="B37" t="s">
        <v>10</v>
      </c>
      <c r="C37" s="6"/>
    </row>
    <row r="38" spans="1:5" x14ac:dyDescent="0.25">
      <c r="B38" t="s">
        <v>25</v>
      </c>
      <c r="C38" s="6"/>
    </row>
    <row r="39" spans="1:5" x14ac:dyDescent="0.25">
      <c r="C39" s="6"/>
    </row>
    <row r="40" spans="1:5" x14ac:dyDescent="0.25">
      <c r="B40" t="s">
        <v>26</v>
      </c>
      <c r="C40" s="6"/>
    </row>
    <row r="41" spans="1:5" x14ac:dyDescent="0.25">
      <c r="A41" s="1">
        <v>7</v>
      </c>
      <c r="B41" t="s">
        <v>27</v>
      </c>
      <c r="C41" s="6">
        <v>285000</v>
      </c>
      <c r="D41" s="1">
        <v>451</v>
      </c>
      <c r="E41" s="4">
        <f>C41/D41</f>
        <v>631.92904656319286</v>
      </c>
    </row>
    <row r="42" spans="1:5" x14ac:dyDescent="0.25">
      <c r="B42" t="s">
        <v>0</v>
      </c>
      <c r="C42" s="6"/>
    </row>
    <row r="43" spans="1:5" x14ac:dyDescent="0.25">
      <c r="B43" t="s">
        <v>10</v>
      </c>
      <c r="C43" s="6"/>
    </row>
    <row r="44" spans="1:5" x14ac:dyDescent="0.25">
      <c r="B44" t="s">
        <v>28</v>
      </c>
      <c r="C44" s="6"/>
    </row>
    <row r="45" spans="1:5" x14ac:dyDescent="0.25">
      <c r="C45" s="6"/>
    </row>
    <row r="46" spans="1:5" x14ac:dyDescent="0.25">
      <c r="B46" t="s">
        <v>29</v>
      </c>
      <c r="C46" s="6"/>
    </row>
    <row r="47" spans="1:5" x14ac:dyDescent="0.25">
      <c r="A47" s="1">
        <v>8</v>
      </c>
      <c r="B47" t="s">
        <v>30</v>
      </c>
      <c r="C47" s="6">
        <v>375000</v>
      </c>
      <c r="D47" s="1">
        <v>698</v>
      </c>
      <c r="E47" s="4">
        <f>C47/D47</f>
        <v>537.24928366762174</v>
      </c>
    </row>
    <row r="48" spans="1:5" x14ac:dyDescent="0.25">
      <c r="B48" t="s">
        <v>0</v>
      </c>
    </row>
    <row r="49" spans="2:2" x14ac:dyDescent="0.25">
      <c r="B49" t="s">
        <v>31</v>
      </c>
    </row>
    <row r="50" spans="2:2" x14ac:dyDescent="0.25">
      <c r="B50" t="s">
        <v>32</v>
      </c>
    </row>
  </sheetData>
  <sortState xmlns:xlrd2="http://schemas.microsoft.com/office/spreadsheetml/2017/richdata2" ref="H5:I12">
    <sortCondition descending="1" ref="I5:I12"/>
  </sortState>
  <hyperlinks>
    <hyperlink ref="D1" r:id="rId1" xr:uid="{E8B5BD12-5C18-4825-A29B-3085703C33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5863-30DF-463F-A748-EF09AB5F0429}">
  <dimension ref="A1:I64"/>
  <sheetViews>
    <sheetView tabSelected="1" workbookViewId="0">
      <pane ySplit="1" topLeftCell="A2" activePane="bottomLeft" state="frozen"/>
      <selection pane="bottomLeft" activeCell="H1" sqref="H1"/>
    </sheetView>
  </sheetViews>
  <sheetFormatPr baseColWidth="10" defaultRowHeight="15" x14ac:dyDescent="0.25"/>
  <cols>
    <col min="1" max="1" width="6.7109375" style="1" customWidth="1"/>
    <col min="2" max="2" width="47" customWidth="1"/>
    <col min="3" max="3" width="11.42578125" style="6"/>
    <col min="4" max="4" width="22" bestFit="1" customWidth="1"/>
    <col min="5" max="5" width="13.28515625" style="23" customWidth="1"/>
    <col min="6" max="6" width="11.42578125" style="1"/>
    <col min="8" max="9" width="11.42578125" style="1"/>
  </cols>
  <sheetData>
    <row r="1" spans="1:9" x14ac:dyDescent="0.25">
      <c r="A1" s="11" t="s">
        <v>82</v>
      </c>
      <c r="B1" s="26" t="s">
        <v>83</v>
      </c>
      <c r="C1" s="24" t="s">
        <v>84</v>
      </c>
      <c r="D1" s="11" t="s">
        <v>85</v>
      </c>
      <c r="E1" s="25" t="s">
        <v>86</v>
      </c>
      <c r="F1" s="11" t="s">
        <v>3</v>
      </c>
      <c r="G1" s="11" t="s">
        <v>87</v>
      </c>
      <c r="H1" s="11" t="s">
        <v>88</v>
      </c>
      <c r="I1" s="11" t="s">
        <v>89</v>
      </c>
    </row>
    <row r="2" spans="1:9" x14ac:dyDescent="0.25">
      <c r="A2" s="1">
        <v>1</v>
      </c>
      <c r="B2" t="s">
        <v>37</v>
      </c>
      <c r="C2" s="6">
        <v>400000</v>
      </c>
      <c r="D2" t="s">
        <v>38</v>
      </c>
      <c r="E2" s="23">
        <v>44246</v>
      </c>
      <c r="F2" s="1">
        <v>598</v>
      </c>
      <c r="G2" s="3">
        <f>C2/F2</f>
        <v>668.89632107023408</v>
      </c>
      <c r="H2" s="1" t="s">
        <v>90</v>
      </c>
      <c r="I2" s="1" t="s">
        <v>91</v>
      </c>
    </row>
    <row r="3" spans="1:9" x14ac:dyDescent="0.25">
      <c r="A3" s="1">
        <v>2</v>
      </c>
      <c r="B3" t="s">
        <v>39</v>
      </c>
      <c r="C3" s="6">
        <v>515000</v>
      </c>
      <c r="D3" t="s">
        <v>40</v>
      </c>
      <c r="E3" s="23">
        <v>44243</v>
      </c>
      <c r="F3" s="1">
        <v>1073</v>
      </c>
      <c r="G3" s="3">
        <f t="shared" ref="G3:G47" si="0">C3/F3</f>
        <v>479.96272134203167</v>
      </c>
      <c r="H3" s="1" t="s">
        <v>92</v>
      </c>
      <c r="I3" s="1" t="s">
        <v>93</v>
      </c>
    </row>
    <row r="4" spans="1:9" x14ac:dyDescent="0.25">
      <c r="A4" s="1">
        <v>3</v>
      </c>
      <c r="B4" t="s">
        <v>8</v>
      </c>
      <c r="C4" s="6">
        <v>290000</v>
      </c>
      <c r="D4" t="s">
        <v>10</v>
      </c>
      <c r="E4" s="23">
        <v>44243</v>
      </c>
      <c r="F4" s="1">
        <v>451</v>
      </c>
      <c r="G4" s="3">
        <f t="shared" si="0"/>
        <v>643.01552106430154</v>
      </c>
      <c r="H4" s="1" t="s">
        <v>94</v>
      </c>
      <c r="I4" s="1" t="s">
        <v>95</v>
      </c>
    </row>
    <row r="5" spans="1:9" x14ac:dyDescent="0.25">
      <c r="A5" s="1">
        <v>4</v>
      </c>
      <c r="B5" t="s">
        <v>41</v>
      </c>
      <c r="C5" s="6">
        <v>225000</v>
      </c>
      <c r="D5" t="s">
        <v>42</v>
      </c>
      <c r="E5" s="23">
        <v>44243</v>
      </c>
      <c r="F5" s="1">
        <v>436</v>
      </c>
      <c r="G5" s="3">
        <f t="shared" si="0"/>
        <v>516.05504587155963</v>
      </c>
      <c r="H5" s="1" t="s">
        <v>96</v>
      </c>
      <c r="I5" s="1" t="s">
        <v>97</v>
      </c>
    </row>
    <row r="6" spans="1:9" x14ac:dyDescent="0.25">
      <c r="A6" s="1">
        <v>5</v>
      </c>
      <c r="B6" t="s">
        <v>43</v>
      </c>
      <c r="C6" s="6">
        <v>2127800</v>
      </c>
      <c r="D6" t="s">
        <v>44</v>
      </c>
      <c r="E6" s="23">
        <v>44243</v>
      </c>
      <c r="F6" s="1">
        <v>1344</v>
      </c>
      <c r="G6" s="3">
        <f t="shared" si="0"/>
        <v>1583.1845238095239</v>
      </c>
      <c r="H6" s="1" t="s">
        <v>98</v>
      </c>
      <c r="I6" s="1" t="s">
        <v>99</v>
      </c>
    </row>
    <row r="7" spans="1:9" x14ac:dyDescent="0.25">
      <c r="A7" s="1">
        <v>6</v>
      </c>
      <c r="B7" t="s">
        <v>45</v>
      </c>
      <c r="C7" s="6">
        <v>260000</v>
      </c>
      <c r="D7" t="s">
        <v>42</v>
      </c>
      <c r="E7" s="23">
        <v>44243</v>
      </c>
      <c r="F7" s="1">
        <v>449</v>
      </c>
      <c r="G7" s="3">
        <f t="shared" si="0"/>
        <v>579.06458797327389</v>
      </c>
      <c r="H7" s="1" t="s">
        <v>96</v>
      </c>
      <c r="I7" s="1" t="s">
        <v>97</v>
      </c>
    </row>
    <row r="8" spans="1:9" x14ac:dyDescent="0.25">
      <c r="A8" s="1">
        <v>7</v>
      </c>
      <c r="B8" t="s">
        <v>46</v>
      </c>
      <c r="C8" s="6">
        <v>54000</v>
      </c>
      <c r="D8" t="s">
        <v>47</v>
      </c>
      <c r="E8" s="23">
        <v>44243</v>
      </c>
      <c r="F8" s="1">
        <v>492</v>
      </c>
      <c r="G8" s="3">
        <f t="shared" si="0"/>
        <v>109.7560975609756</v>
      </c>
      <c r="H8" s="1" t="s">
        <v>100</v>
      </c>
      <c r="I8" s="1" t="s">
        <v>101</v>
      </c>
    </row>
    <row r="9" spans="1:9" x14ac:dyDescent="0.25">
      <c r="A9" s="1">
        <v>8</v>
      </c>
      <c r="B9" t="s">
        <v>48</v>
      </c>
      <c r="C9" s="6">
        <v>310000</v>
      </c>
      <c r="D9" t="s">
        <v>49</v>
      </c>
      <c r="E9" s="23">
        <v>44242</v>
      </c>
      <c r="F9" s="1">
        <v>447</v>
      </c>
      <c r="G9" s="3">
        <f t="shared" si="0"/>
        <v>693.51230425055928</v>
      </c>
      <c r="H9" s="1" t="s">
        <v>102</v>
      </c>
      <c r="I9" s="1" t="s">
        <v>103</v>
      </c>
    </row>
    <row r="10" spans="1:9" x14ac:dyDescent="0.25">
      <c r="A10" s="1">
        <v>9</v>
      </c>
      <c r="B10" t="s">
        <v>50</v>
      </c>
      <c r="C10" s="6">
        <v>535000</v>
      </c>
      <c r="D10" t="s">
        <v>44</v>
      </c>
      <c r="E10" s="23">
        <v>44240</v>
      </c>
      <c r="F10" s="1">
        <v>1526</v>
      </c>
      <c r="G10" s="3">
        <f t="shared" si="0"/>
        <v>350.58977719528178</v>
      </c>
      <c r="H10" s="1" t="s">
        <v>98</v>
      </c>
      <c r="I10" s="1" t="s">
        <v>99</v>
      </c>
    </row>
    <row r="11" spans="1:9" x14ac:dyDescent="0.25">
      <c r="A11" s="1">
        <v>10</v>
      </c>
      <c r="B11" t="s">
        <v>51</v>
      </c>
      <c r="C11" s="6">
        <v>265000</v>
      </c>
      <c r="D11" t="s">
        <v>52</v>
      </c>
      <c r="E11" s="23">
        <v>44239</v>
      </c>
      <c r="F11" s="1">
        <v>286</v>
      </c>
      <c r="G11" s="3">
        <f t="shared" si="0"/>
        <v>926.57342657342656</v>
      </c>
      <c r="H11" s="1" t="s">
        <v>104</v>
      </c>
      <c r="I11" s="1" t="s">
        <v>105</v>
      </c>
    </row>
    <row r="12" spans="1:9" x14ac:dyDescent="0.25">
      <c r="A12" s="7">
        <v>11</v>
      </c>
      <c r="B12" s="8" t="s">
        <v>12</v>
      </c>
      <c r="C12" s="9">
        <v>350000</v>
      </c>
      <c r="D12" s="8" t="s">
        <v>10</v>
      </c>
      <c r="E12" s="27">
        <v>44239</v>
      </c>
      <c r="F12" s="7">
        <v>533</v>
      </c>
      <c r="G12" s="28">
        <f t="shared" si="0"/>
        <v>656.66041275797375</v>
      </c>
      <c r="H12" s="1" t="s">
        <v>94</v>
      </c>
      <c r="I12" s="1" t="s">
        <v>95</v>
      </c>
    </row>
    <row r="13" spans="1:9" x14ac:dyDescent="0.25">
      <c r="A13" s="1">
        <v>12</v>
      </c>
      <c r="B13" t="s">
        <v>53</v>
      </c>
      <c r="C13" s="6">
        <v>304000</v>
      </c>
      <c r="D13" t="s">
        <v>49</v>
      </c>
      <c r="E13" s="23">
        <v>44238</v>
      </c>
      <c r="F13" s="1">
        <v>679</v>
      </c>
      <c r="G13" s="3">
        <f t="shared" si="0"/>
        <v>447.71723122238586</v>
      </c>
      <c r="H13" s="1" t="s">
        <v>102</v>
      </c>
      <c r="I13" s="1" t="s">
        <v>103</v>
      </c>
    </row>
    <row r="14" spans="1:9" x14ac:dyDescent="0.25">
      <c r="A14" s="1">
        <v>13</v>
      </c>
      <c r="B14" t="s">
        <v>53</v>
      </c>
      <c r="C14" s="6">
        <v>297000</v>
      </c>
      <c r="D14" t="s">
        <v>49</v>
      </c>
      <c r="E14" s="23">
        <v>44238</v>
      </c>
      <c r="F14" s="1">
        <v>679</v>
      </c>
      <c r="G14" s="3">
        <f t="shared" si="0"/>
        <v>437.40795287187041</v>
      </c>
      <c r="H14" s="1" t="s">
        <v>102</v>
      </c>
      <c r="I14" s="1" t="s">
        <v>103</v>
      </c>
    </row>
    <row r="15" spans="1:9" x14ac:dyDescent="0.25">
      <c r="A15" s="1">
        <v>14</v>
      </c>
      <c r="B15" t="s">
        <v>54</v>
      </c>
      <c r="C15" s="6">
        <v>265000</v>
      </c>
      <c r="D15" t="s">
        <v>55</v>
      </c>
      <c r="E15" s="23">
        <v>44236</v>
      </c>
      <c r="F15" s="1">
        <v>503</v>
      </c>
      <c r="G15" s="3">
        <f t="shared" si="0"/>
        <v>526.83896620278335</v>
      </c>
      <c r="H15" s="1" t="s">
        <v>106</v>
      </c>
      <c r="I15" s="1" t="s">
        <v>107</v>
      </c>
    </row>
    <row r="16" spans="1:9" x14ac:dyDescent="0.25">
      <c r="A16" s="1">
        <v>15</v>
      </c>
      <c r="B16" t="s">
        <v>56</v>
      </c>
      <c r="C16" s="6">
        <v>297000</v>
      </c>
      <c r="D16" t="s">
        <v>49</v>
      </c>
      <c r="E16" s="23">
        <v>44236</v>
      </c>
      <c r="F16" s="1">
        <v>679</v>
      </c>
      <c r="G16" s="3">
        <f t="shared" si="0"/>
        <v>437.40795287187041</v>
      </c>
      <c r="H16" s="1" t="s">
        <v>102</v>
      </c>
      <c r="I16" s="1" t="s">
        <v>103</v>
      </c>
    </row>
    <row r="17" spans="1:9" x14ac:dyDescent="0.25">
      <c r="A17" s="1">
        <v>16</v>
      </c>
      <c r="B17" t="s">
        <v>37</v>
      </c>
      <c r="C17" s="6">
        <v>399000</v>
      </c>
      <c r="D17" t="s">
        <v>38</v>
      </c>
      <c r="E17" s="23">
        <v>44236</v>
      </c>
      <c r="F17" s="1">
        <v>598</v>
      </c>
      <c r="G17" s="3">
        <f t="shared" si="0"/>
        <v>667.22408026755852</v>
      </c>
      <c r="H17" s="1" t="s">
        <v>90</v>
      </c>
      <c r="I17" s="1" t="s">
        <v>91</v>
      </c>
    </row>
    <row r="18" spans="1:9" x14ac:dyDescent="0.25">
      <c r="A18" s="1">
        <v>17</v>
      </c>
      <c r="B18" t="s">
        <v>57</v>
      </c>
      <c r="C18" s="6">
        <v>305000</v>
      </c>
      <c r="D18" t="s">
        <v>49</v>
      </c>
      <c r="E18" s="23">
        <v>44235</v>
      </c>
      <c r="F18" s="1">
        <v>530</v>
      </c>
      <c r="G18" s="3">
        <f t="shared" si="0"/>
        <v>575.47169811320759</v>
      </c>
      <c r="H18" s="1" t="s">
        <v>102</v>
      </c>
      <c r="I18" s="1" t="s">
        <v>103</v>
      </c>
    </row>
    <row r="19" spans="1:9" x14ac:dyDescent="0.25">
      <c r="A19" s="1">
        <v>18</v>
      </c>
      <c r="B19" t="s">
        <v>58</v>
      </c>
      <c r="C19" s="6">
        <v>325000</v>
      </c>
      <c r="D19" t="s">
        <v>38</v>
      </c>
      <c r="E19" s="23">
        <v>44235</v>
      </c>
      <c r="F19" s="1">
        <v>353</v>
      </c>
      <c r="G19" s="3">
        <f t="shared" si="0"/>
        <v>920.67988668555245</v>
      </c>
      <c r="H19" s="1" t="s">
        <v>90</v>
      </c>
      <c r="I19" s="1" t="s">
        <v>91</v>
      </c>
    </row>
    <row r="20" spans="1:9" x14ac:dyDescent="0.25">
      <c r="A20" s="1">
        <v>19</v>
      </c>
      <c r="B20" t="s">
        <v>15</v>
      </c>
      <c r="C20" s="6">
        <v>370000</v>
      </c>
      <c r="D20" t="s">
        <v>10</v>
      </c>
      <c r="E20" s="23">
        <v>44235</v>
      </c>
      <c r="F20" s="1">
        <v>684</v>
      </c>
      <c r="G20" s="3">
        <f t="shared" si="0"/>
        <v>540.93567251461991</v>
      </c>
      <c r="H20" s="1" t="s">
        <v>94</v>
      </c>
      <c r="I20" s="1" t="s">
        <v>95</v>
      </c>
    </row>
    <row r="21" spans="1:9" x14ac:dyDescent="0.25">
      <c r="A21" s="1">
        <v>20</v>
      </c>
      <c r="B21" t="s">
        <v>18</v>
      </c>
      <c r="C21" s="6">
        <v>850000</v>
      </c>
      <c r="D21" t="s">
        <v>10</v>
      </c>
      <c r="E21" s="23">
        <v>44235</v>
      </c>
      <c r="F21" s="1">
        <v>2000</v>
      </c>
      <c r="G21" s="3">
        <f t="shared" si="0"/>
        <v>425</v>
      </c>
      <c r="H21" s="1" t="s">
        <v>94</v>
      </c>
      <c r="I21" s="1" t="s">
        <v>95</v>
      </c>
    </row>
    <row r="22" spans="1:9" x14ac:dyDescent="0.25">
      <c r="A22" s="1">
        <v>21</v>
      </c>
      <c r="B22" t="s">
        <v>21</v>
      </c>
      <c r="C22" s="6">
        <v>304000</v>
      </c>
      <c r="D22" t="s">
        <v>10</v>
      </c>
      <c r="E22" s="23">
        <v>44232</v>
      </c>
      <c r="F22" s="1">
        <v>600</v>
      </c>
      <c r="G22" s="3">
        <f t="shared" si="0"/>
        <v>506.66666666666669</v>
      </c>
      <c r="H22" s="1" t="s">
        <v>94</v>
      </c>
      <c r="I22" s="1" t="s">
        <v>95</v>
      </c>
    </row>
    <row r="23" spans="1:9" x14ac:dyDescent="0.25">
      <c r="A23" s="1">
        <v>22</v>
      </c>
      <c r="B23" t="s">
        <v>24</v>
      </c>
      <c r="C23" s="6">
        <v>350000</v>
      </c>
      <c r="D23" t="s">
        <v>10</v>
      </c>
      <c r="E23" s="23">
        <v>44232</v>
      </c>
      <c r="F23" s="1">
        <v>678</v>
      </c>
      <c r="G23" s="3">
        <f t="shared" si="0"/>
        <v>516.22418879056045</v>
      </c>
      <c r="H23" s="1" t="s">
        <v>94</v>
      </c>
      <c r="I23" s="1" t="s">
        <v>95</v>
      </c>
    </row>
    <row r="24" spans="1:9" x14ac:dyDescent="0.25">
      <c r="A24" s="1">
        <v>23</v>
      </c>
      <c r="B24" t="s">
        <v>59</v>
      </c>
      <c r="C24" s="6">
        <v>515000</v>
      </c>
      <c r="D24" t="s">
        <v>60</v>
      </c>
      <c r="E24" s="23">
        <v>44231</v>
      </c>
      <c r="F24" s="1">
        <v>650</v>
      </c>
      <c r="G24" s="3">
        <f t="shared" si="0"/>
        <v>792.30769230769226</v>
      </c>
      <c r="H24" s="1" t="s">
        <v>108</v>
      </c>
      <c r="I24" s="1" t="s">
        <v>109</v>
      </c>
    </row>
    <row r="25" spans="1:9" x14ac:dyDescent="0.25">
      <c r="A25" s="1">
        <v>24</v>
      </c>
      <c r="B25" t="s">
        <v>61</v>
      </c>
      <c r="C25" s="6">
        <v>270000</v>
      </c>
      <c r="D25" t="s">
        <v>62</v>
      </c>
      <c r="E25" s="23">
        <v>44231</v>
      </c>
      <c r="F25" s="1">
        <v>330</v>
      </c>
      <c r="G25" s="3">
        <f t="shared" si="0"/>
        <v>818.18181818181813</v>
      </c>
      <c r="H25" s="1" t="s">
        <v>110</v>
      </c>
      <c r="I25" s="1" t="s">
        <v>111</v>
      </c>
    </row>
    <row r="26" spans="1:9" x14ac:dyDescent="0.25">
      <c r="A26" s="1">
        <v>25</v>
      </c>
      <c r="B26" t="s">
        <v>53</v>
      </c>
      <c r="C26" s="6">
        <v>297000</v>
      </c>
      <c r="D26" t="s">
        <v>49</v>
      </c>
      <c r="E26" s="23">
        <v>44231</v>
      </c>
      <c r="F26" s="1">
        <v>679</v>
      </c>
      <c r="G26" s="3">
        <f t="shared" si="0"/>
        <v>437.40795287187041</v>
      </c>
      <c r="H26" s="1" t="s">
        <v>102</v>
      </c>
      <c r="I26" s="1" t="s">
        <v>103</v>
      </c>
    </row>
    <row r="27" spans="1:9" x14ac:dyDescent="0.25">
      <c r="A27" s="1">
        <v>26</v>
      </c>
      <c r="B27" t="s">
        <v>63</v>
      </c>
      <c r="C27" s="6">
        <v>375000</v>
      </c>
      <c r="D27" t="s">
        <v>42</v>
      </c>
      <c r="E27" s="23">
        <v>44229</v>
      </c>
      <c r="F27" s="1">
        <v>726</v>
      </c>
      <c r="G27" s="3">
        <f t="shared" si="0"/>
        <v>516.52892561983469</v>
      </c>
      <c r="H27" s="1" t="s">
        <v>96</v>
      </c>
      <c r="I27" s="1" t="s">
        <v>97</v>
      </c>
    </row>
    <row r="28" spans="1:9" x14ac:dyDescent="0.25">
      <c r="A28" s="1">
        <v>27</v>
      </c>
      <c r="B28" t="s">
        <v>64</v>
      </c>
      <c r="C28" s="6">
        <v>360000</v>
      </c>
      <c r="D28" t="s">
        <v>55</v>
      </c>
      <c r="E28" s="23">
        <v>44225</v>
      </c>
      <c r="F28" s="1">
        <v>639</v>
      </c>
      <c r="G28" s="3">
        <f t="shared" si="0"/>
        <v>563.38028169014081</v>
      </c>
      <c r="H28" s="1" t="s">
        <v>106</v>
      </c>
      <c r="I28" s="1" t="s">
        <v>107</v>
      </c>
    </row>
    <row r="29" spans="1:9" x14ac:dyDescent="0.25">
      <c r="A29" s="1">
        <v>28</v>
      </c>
      <c r="B29" t="s">
        <v>65</v>
      </c>
      <c r="C29" s="6">
        <v>430000</v>
      </c>
      <c r="D29" t="s">
        <v>44</v>
      </c>
      <c r="E29" s="23">
        <v>44223</v>
      </c>
      <c r="F29" s="1">
        <v>1750</v>
      </c>
      <c r="G29" s="3">
        <f t="shared" si="0"/>
        <v>245.71428571428572</v>
      </c>
      <c r="H29" s="1" t="s">
        <v>98</v>
      </c>
      <c r="I29" s="1" t="s">
        <v>99</v>
      </c>
    </row>
    <row r="30" spans="1:9" x14ac:dyDescent="0.25">
      <c r="A30" s="1">
        <v>29</v>
      </c>
      <c r="B30" t="s">
        <v>64</v>
      </c>
      <c r="C30" s="6">
        <v>350000</v>
      </c>
      <c r="D30" t="s">
        <v>55</v>
      </c>
      <c r="E30" s="23">
        <v>44222</v>
      </c>
      <c r="F30" s="1">
        <v>646</v>
      </c>
      <c r="G30" s="3">
        <f t="shared" si="0"/>
        <v>541.79566563467495</v>
      </c>
      <c r="H30" s="1" t="s">
        <v>106</v>
      </c>
      <c r="I30" s="1" t="s">
        <v>107</v>
      </c>
    </row>
    <row r="31" spans="1:9" x14ac:dyDescent="0.25">
      <c r="A31" s="1">
        <v>30</v>
      </c>
      <c r="B31" t="s">
        <v>66</v>
      </c>
      <c r="C31" s="6">
        <v>305000</v>
      </c>
      <c r="D31" t="s">
        <v>44</v>
      </c>
      <c r="E31" s="23">
        <v>44221</v>
      </c>
      <c r="F31" s="1">
        <v>530</v>
      </c>
      <c r="G31" s="3">
        <f t="shared" si="0"/>
        <v>575.47169811320759</v>
      </c>
      <c r="H31" s="1" t="s">
        <v>98</v>
      </c>
      <c r="I31" s="1" t="s">
        <v>99</v>
      </c>
    </row>
    <row r="32" spans="1:9" x14ac:dyDescent="0.25">
      <c r="A32" s="1">
        <v>31</v>
      </c>
      <c r="B32" t="s">
        <v>57</v>
      </c>
      <c r="C32" s="6">
        <v>305000</v>
      </c>
      <c r="D32" t="s">
        <v>49</v>
      </c>
      <c r="E32" s="23">
        <v>44221</v>
      </c>
      <c r="F32" s="1">
        <v>530</v>
      </c>
      <c r="G32" s="3">
        <f t="shared" si="0"/>
        <v>575.47169811320759</v>
      </c>
      <c r="H32" s="1" t="s">
        <v>102</v>
      </c>
      <c r="I32" s="1" t="s">
        <v>103</v>
      </c>
    </row>
    <row r="33" spans="1:9" x14ac:dyDescent="0.25">
      <c r="A33" s="1">
        <v>32</v>
      </c>
      <c r="B33" t="s">
        <v>67</v>
      </c>
      <c r="C33" s="6">
        <v>1334000</v>
      </c>
      <c r="D33" t="s">
        <v>60</v>
      </c>
      <c r="E33" s="23">
        <v>44216</v>
      </c>
      <c r="F33" s="1">
        <v>2004</v>
      </c>
      <c r="G33" s="3">
        <f t="shared" si="0"/>
        <v>665.6686626746507</v>
      </c>
      <c r="H33" s="1" t="s">
        <v>108</v>
      </c>
      <c r="I33" s="1" t="s">
        <v>109</v>
      </c>
    </row>
    <row r="34" spans="1:9" x14ac:dyDescent="0.25">
      <c r="A34" s="1">
        <v>33</v>
      </c>
      <c r="B34" t="s">
        <v>50</v>
      </c>
      <c r="C34" s="6">
        <v>520000</v>
      </c>
      <c r="D34" t="s">
        <v>44</v>
      </c>
      <c r="E34" s="23">
        <v>44215</v>
      </c>
      <c r="F34" s="1">
        <v>1526</v>
      </c>
      <c r="G34" s="3">
        <f t="shared" si="0"/>
        <v>340.76015727391876</v>
      </c>
      <c r="H34" s="1" t="s">
        <v>98</v>
      </c>
      <c r="I34" s="1" t="s">
        <v>99</v>
      </c>
    </row>
    <row r="35" spans="1:9" x14ac:dyDescent="0.25">
      <c r="A35" s="1">
        <v>34</v>
      </c>
      <c r="B35" t="s">
        <v>68</v>
      </c>
      <c r="C35" s="6">
        <v>320000</v>
      </c>
      <c r="D35" t="s">
        <v>42</v>
      </c>
      <c r="E35" s="23">
        <v>44213</v>
      </c>
      <c r="F35" s="1">
        <v>550</v>
      </c>
      <c r="G35" s="3">
        <f t="shared" si="0"/>
        <v>581.81818181818187</v>
      </c>
      <c r="H35" s="1" t="s">
        <v>96</v>
      </c>
      <c r="I35" s="1" t="s">
        <v>97</v>
      </c>
    </row>
    <row r="36" spans="1:9" x14ac:dyDescent="0.25">
      <c r="A36" s="1">
        <v>35</v>
      </c>
      <c r="B36" t="s">
        <v>69</v>
      </c>
      <c r="C36" s="6">
        <v>4120000</v>
      </c>
      <c r="D36" t="s">
        <v>70</v>
      </c>
      <c r="E36" s="23">
        <v>44210</v>
      </c>
      <c r="F36" s="1">
        <v>2935</v>
      </c>
      <c r="G36" s="3">
        <f t="shared" si="0"/>
        <v>1403.7478705281089</v>
      </c>
      <c r="H36" s="1" t="s">
        <v>112</v>
      </c>
      <c r="I36" s="1" t="s">
        <v>113</v>
      </c>
    </row>
    <row r="37" spans="1:9" x14ac:dyDescent="0.25">
      <c r="A37" s="1">
        <v>36</v>
      </c>
      <c r="B37" t="s">
        <v>71</v>
      </c>
      <c r="C37" s="6">
        <v>67000</v>
      </c>
      <c r="D37" t="s">
        <v>72</v>
      </c>
      <c r="E37" s="23">
        <v>44210</v>
      </c>
      <c r="F37" s="1">
        <v>610</v>
      </c>
      <c r="G37" s="3">
        <f t="shared" si="0"/>
        <v>109.8360655737705</v>
      </c>
      <c r="H37" s="1" t="s">
        <v>114</v>
      </c>
      <c r="I37" s="1" t="s">
        <v>115</v>
      </c>
    </row>
    <row r="38" spans="1:9" x14ac:dyDescent="0.25">
      <c r="A38" s="1">
        <v>37</v>
      </c>
      <c r="B38" t="s">
        <v>73</v>
      </c>
      <c r="C38" s="6">
        <v>79600</v>
      </c>
      <c r="D38" t="s">
        <v>74</v>
      </c>
      <c r="E38" s="23">
        <v>44210</v>
      </c>
      <c r="F38" s="1">
        <v>736</v>
      </c>
      <c r="G38" s="3">
        <f t="shared" si="0"/>
        <v>108.15217391304348</v>
      </c>
      <c r="H38" s="1" t="s">
        <v>116</v>
      </c>
      <c r="I38" s="1" t="s">
        <v>117</v>
      </c>
    </row>
    <row r="39" spans="1:9" x14ac:dyDescent="0.25">
      <c r="A39" s="1">
        <v>38</v>
      </c>
      <c r="B39" t="s">
        <v>75</v>
      </c>
      <c r="C39" s="6">
        <v>270000</v>
      </c>
      <c r="D39" t="s">
        <v>62</v>
      </c>
      <c r="E39" s="23">
        <v>44209</v>
      </c>
      <c r="F39" s="1">
        <v>330</v>
      </c>
      <c r="G39" s="3">
        <f t="shared" si="0"/>
        <v>818.18181818181813</v>
      </c>
      <c r="H39" s="1" t="s">
        <v>110</v>
      </c>
      <c r="I39" s="1" t="s">
        <v>111</v>
      </c>
    </row>
    <row r="40" spans="1:9" x14ac:dyDescent="0.25">
      <c r="A40" s="1">
        <v>39</v>
      </c>
      <c r="B40" t="s">
        <v>76</v>
      </c>
      <c r="C40" s="6">
        <v>380000</v>
      </c>
      <c r="D40" t="s">
        <v>49</v>
      </c>
      <c r="E40" s="23">
        <v>44208</v>
      </c>
      <c r="F40" s="1">
        <v>800</v>
      </c>
      <c r="G40" s="3">
        <f t="shared" si="0"/>
        <v>475</v>
      </c>
      <c r="H40" s="1" t="s">
        <v>102</v>
      </c>
      <c r="I40" s="1" t="s">
        <v>103</v>
      </c>
    </row>
    <row r="41" spans="1:9" x14ac:dyDescent="0.25">
      <c r="A41" s="1">
        <v>40</v>
      </c>
      <c r="B41" t="s">
        <v>77</v>
      </c>
      <c r="C41" s="6">
        <v>399000</v>
      </c>
      <c r="D41" t="s">
        <v>78</v>
      </c>
      <c r="E41" s="23">
        <v>44207</v>
      </c>
      <c r="F41" s="1">
        <v>1015</v>
      </c>
      <c r="G41" s="3">
        <f t="shared" si="0"/>
        <v>393.10344827586209</v>
      </c>
      <c r="H41" s="1" t="s">
        <v>118</v>
      </c>
      <c r="I41" s="1" t="s">
        <v>119</v>
      </c>
    </row>
    <row r="42" spans="1:9" x14ac:dyDescent="0.25">
      <c r="A42" s="1">
        <v>41</v>
      </c>
      <c r="B42" t="s">
        <v>79</v>
      </c>
      <c r="C42" s="6">
        <v>499000</v>
      </c>
      <c r="D42" t="s">
        <v>40</v>
      </c>
      <c r="E42" s="23">
        <v>44207</v>
      </c>
      <c r="F42" s="1">
        <v>1309</v>
      </c>
      <c r="G42" s="3">
        <f t="shared" si="0"/>
        <v>381.20702826585182</v>
      </c>
      <c r="H42" s="1" t="s">
        <v>92</v>
      </c>
      <c r="I42" s="1" t="s">
        <v>93</v>
      </c>
    </row>
    <row r="43" spans="1:9" x14ac:dyDescent="0.25">
      <c r="A43" s="1">
        <v>42</v>
      </c>
      <c r="B43" t="s">
        <v>80</v>
      </c>
      <c r="C43" s="6">
        <v>368000</v>
      </c>
      <c r="D43" t="s">
        <v>42</v>
      </c>
      <c r="E43" s="23">
        <v>44204</v>
      </c>
      <c r="F43" s="1">
        <v>613</v>
      </c>
      <c r="G43" s="3">
        <f t="shared" si="0"/>
        <v>600.32626427406194</v>
      </c>
      <c r="H43" s="1" t="s">
        <v>96</v>
      </c>
      <c r="I43" s="1" t="s">
        <v>97</v>
      </c>
    </row>
    <row r="44" spans="1:9" x14ac:dyDescent="0.25">
      <c r="A44" s="1">
        <v>43</v>
      </c>
      <c r="B44" t="s">
        <v>81</v>
      </c>
      <c r="C44" s="6">
        <v>2000000</v>
      </c>
      <c r="D44" t="s">
        <v>70</v>
      </c>
      <c r="E44" s="23">
        <v>44202</v>
      </c>
      <c r="F44" s="1">
        <v>1350</v>
      </c>
      <c r="G44" s="3">
        <f t="shared" si="0"/>
        <v>1481.4814814814815</v>
      </c>
      <c r="H44" s="1" t="s">
        <v>112</v>
      </c>
      <c r="I44" s="1" t="s">
        <v>113</v>
      </c>
    </row>
    <row r="45" spans="1:9" x14ac:dyDescent="0.25">
      <c r="A45" s="1">
        <v>44</v>
      </c>
      <c r="B45" t="s">
        <v>63</v>
      </c>
      <c r="C45" s="6">
        <v>380000</v>
      </c>
      <c r="D45" t="s">
        <v>42</v>
      </c>
      <c r="E45" s="23">
        <v>44202</v>
      </c>
      <c r="F45" s="1">
        <v>726</v>
      </c>
      <c r="G45" s="3">
        <f t="shared" si="0"/>
        <v>523.41597796143253</v>
      </c>
      <c r="H45" s="1" t="s">
        <v>96</v>
      </c>
      <c r="I45" s="1" t="s">
        <v>97</v>
      </c>
    </row>
    <row r="46" spans="1:9" x14ac:dyDescent="0.25">
      <c r="A46" s="1">
        <v>45</v>
      </c>
      <c r="B46" t="s">
        <v>26</v>
      </c>
      <c r="C46" s="6">
        <v>285000</v>
      </c>
      <c r="D46" t="s">
        <v>10</v>
      </c>
      <c r="E46" s="23">
        <v>44201</v>
      </c>
      <c r="F46" s="1">
        <v>451</v>
      </c>
      <c r="G46" s="3">
        <f t="shared" si="0"/>
        <v>631.92904656319286</v>
      </c>
      <c r="H46" s="1" t="s">
        <v>94</v>
      </c>
      <c r="I46" s="1" t="s">
        <v>95</v>
      </c>
    </row>
    <row r="47" spans="1:9" x14ac:dyDescent="0.25">
      <c r="A47" s="1">
        <v>46</v>
      </c>
      <c r="B47" t="s">
        <v>29</v>
      </c>
      <c r="C47" s="6">
        <v>375000</v>
      </c>
      <c r="D47" t="s">
        <v>31</v>
      </c>
      <c r="E47" s="23">
        <v>44195</v>
      </c>
      <c r="F47" s="1">
        <v>698</v>
      </c>
      <c r="G47" s="3">
        <f t="shared" si="0"/>
        <v>537.24928366762174</v>
      </c>
      <c r="H47" s="1" t="s">
        <v>120</v>
      </c>
      <c r="I47" s="1" t="s">
        <v>121</v>
      </c>
    </row>
    <row r="54" spans="2:2" x14ac:dyDescent="0.25">
      <c r="B54" t="s">
        <v>0</v>
      </c>
    </row>
    <row r="55" spans="2:2" x14ac:dyDescent="0.25">
      <c r="B55" t="s">
        <v>36</v>
      </c>
    </row>
    <row r="56" spans="2:2" x14ac:dyDescent="0.25">
      <c r="B56" t="s">
        <v>1</v>
      </c>
    </row>
    <row r="57" spans="2:2" x14ac:dyDescent="0.25">
      <c r="B57" t="s">
        <v>4</v>
      </c>
    </row>
    <row r="58" spans="2:2" x14ac:dyDescent="0.25">
      <c r="B58" s="21">
        <v>46</v>
      </c>
    </row>
    <row r="59" spans="2:2" x14ac:dyDescent="0.25">
      <c r="B59" s="21" t="s">
        <v>5</v>
      </c>
    </row>
    <row r="60" spans="2:2" x14ac:dyDescent="0.25">
      <c r="B60" s="21">
        <v>3</v>
      </c>
    </row>
    <row r="61" spans="2:2" x14ac:dyDescent="0.25">
      <c r="B61" s="21" t="s">
        <v>6</v>
      </c>
    </row>
    <row r="62" spans="2:2" x14ac:dyDescent="0.25">
      <c r="B62" s="21">
        <v>43</v>
      </c>
    </row>
    <row r="63" spans="2:2" x14ac:dyDescent="0.25">
      <c r="B63" t="s">
        <v>7</v>
      </c>
    </row>
    <row r="64" spans="2:2" x14ac:dyDescent="0.25">
      <c r="B64" s="22">
        <v>44248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Cessy</vt:lpstr>
      <vt:lpstr>PdG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2021-02-20T19:28:54Z</dcterms:created>
  <dcterms:modified xsi:type="dcterms:W3CDTF">2021-02-22T11:53:50Z</dcterms:modified>
</cp:coreProperties>
</file>