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P\20250301EXP_机器人与CNC槽铣表面质量_Ra粗糙度_CMM三坐标机\"/>
    </mc:Choice>
  </mc:AlternateContent>
  <xr:revisionPtr revIDLastSave="0" documentId="13_ncr:1_{0851C276-A68E-444E-B6A9-E3C9CF62F0EA}" xr6:coauthVersionLast="47" xr6:coauthVersionMax="47" xr10:uidLastSave="{00000000-0000-0000-0000-000000000000}"/>
  <bookViews>
    <workbookView xWindow="-98" yWindow="-98" windowWidth="21795" windowHeight="13695" xr2:uid="{6CFD26BD-9D78-4E73-B723-1C3252296E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I8" i="1"/>
  <c r="I9" i="1"/>
  <c r="I10" i="1"/>
  <c r="I11" i="1"/>
  <c r="I12" i="1"/>
  <c r="I13" i="1"/>
  <c r="I14" i="1"/>
  <c r="I15" i="1"/>
  <c r="I3" i="1"/>
  <c r="I4" i="1"/>
  <c r="I5" i="1"/>
  <c r="I6" i="1"/>
  <c r="I7" i="1"/>
  <c r="I2" i="1"/>
  <c r="H15" i="1"/>
  <c r="H14" i="1"/>
  <c r="H13" i="1"/>
  <c r="H12" i="1"/>
  <c r="H11" i="1"/>
  <c r="H3" i="1"/>
  <c r="H4" i="1"/>
  <c r="H5" i="1"/>
  <c r="H6" i="1"/>
  <c r="H7" i="1"/>
  <c r="H8" i="1"/>
  <c r="H9" i="1"/>
  <c r="H10" i="1"/>
  <c r="H2" i="1"/>
</calcChain>
</file>

<file path=xl/sharedStrings.xml><?xml version="1.0" encoding="utf-8"?>
<sst xmlns="http://schemas.openxmlformats.org/spreadsheetml/2006/main" count="21" uniqueCount="17">
  <si>
    <t>序号</t>
    <phoneticPr fontId="1" type="noConversion"/>
  </si>
  <si>
    <t>切削速度Vc m/min</t>
    <phoneticPr fontId="1" type="noConversion"/>
  </si>
  <si>
    <t>每齿进给量fz mm/th</t>
    <phoneticPr fontId="1" type="noConversion"/>
  </si>
  <si>
    <t>MRR cm3/min</t>
    <phoneticPr fontId="1" type="noConversion"/>
  </si>
  <si>
    <t>功率P kW</t>
    <phoneticPr fontId="1" type="noConversion"/>
  </si>
  <si>
    <t>齿数</t>
    <phoneticPr fontId="1" type="noConversion"/>
  </si>
  <si>
    <t>轴向切深ap mm</t>
    <phoneticPr fontId="1" type="noConversion"/>
  </si>
  <si>
    <t>径向切深ae mm</t>
    <phoneticPr fontId="1" type="noConversion"/>
  </si>
  <si>
    <t>进给f mm/min</t>
    <phoneticPr fontId="1" type="noConversion"/>
  </si>
  <si>
    <t>转速w rpm</t>
    <phoneticPr fontId="1" type="noConversion"/>
  </si>
  <si>
    <t>机床Ra</t>
    <phoneticPr fontId="1" type="noConversion"/>
  </si>
  <si>
    <t>10mm</t>
    <phoneticPr fontId="1" type="noConversion"/>
  </si>
  <si>
    <t>20mm</t>
    <phoneticPr fontId="1" type="noConversion"/>
  </si>
  <si>
    <t>机器人Ra</t>
    <phoneticPr fontId="1" type="noConversion"/>
  </si>
  <si>
    <t>130mm</t>
    <phoneticPr fontId="1" type="noConversion"/>
  </si>
  <si>
    <t>140mm</t>
    <phoneticPr fontId="1" type="noConversion"/>
  </si>
  <si>
    <t>进给f mm/s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</si>
</sst>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"/>
    <numFmt numFmtId="177" formatCode="0.000"/>
    <numFmt numFmtId="178" formatCode="0.000_);[Red]\(0.000\)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Sheet1!$S$2:$S$7</c:f>
              <c:numCache>
                <c:formatCode>General</c:formatCode>
                <c:ptCount val="6"/>
                <c:pt idx="0">
                  <c:v>1.161</c:v>
                </c:pt>
                <c:pt idx="1">
                  <c:v>2.0169999999999999</c:v>
                </c:pt>
                <c:pt idx="2">
                  <c:v>1.8540000000000001</c:v>
                </c:pt>
                <c:pt idx="3">
                  <c:v>1.548</c:v>
                </c:pt>
                <c:pt idx="4">
                  <c:v>1.7989999999999999</c:v>
                </c:pt>
                <c:pt idx="5">
                  <c:v>1.8220000000000001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21-48A1-8143-38543EA99DE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Sheet1!$T$2:$T$7</c:f>
              <c:numCache>
                <c:formatCode>General</c:formatCode>
                <c:ptCount val="6"/>
                <c:pt idx="0">
                  <c:v>1.6220000000000001</c:v>
                </c:pt>
                <c:pt idx="1">
                  <c:v>1.9710000000000001</c:v>
                </c:pt>
                <c:pt idx="2">
                  <c:v>1.4530000000000001</c:v>
                </c:pt>
                <c:pt idx="3">
                  <c:v>1.5149999999999999</c:v>
                </c:pt>
                <c:pt idx="4">
                  <c:v>1.919</c:v>
                </c:pt>
                <c:pt idx="5">
                  <c:v>1.978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21-48A1-8143-38543EA99DE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Sheet1!$U$2:$U$7</c:f>
              <c:numCache>
                <c:formatCode>General</c:formatCode>
                <c:ptCount val="6"/>
                <c:pt idx="0">
                  <c:v>1.6120000000000001</c:v>
                </c:pt>
                <c:pt idx="1">
                  <c:v>1.7649999999999999</c:v>
                </c:pt>
                <c:pt idx="2">
                  <c:v>1.4790000000000001</c:v>
                </c:pt>
                <c:pt idx="3">
                  <c:v>1.9370000000000001</c:v>
                </c:pt>
                <c:pt idx="4">
                  <c:v>2.012</c:v>
                </c:pt>
                <c:pt idx="5">
                  <c:v>3.395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21-48A1-8143-38543EA99DE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Sheet1!$V$2:$V$7</c:f>
              <c:numCache>
                <c:formatCode>General</c:formatCode>
                <c:ptCount val="6"/>
                <c:pt idx="0">
                  <c:v>1.784</c:v>
                </c:pt>
                <c:pt idx="1">
                  <c:v>2.2509999999999999</c:v>
                </c:pt>
                <c:pt idx="2">
                  <c:v>1.4910000000000001</c:v>
                </c:pt>
                <c:pt idx="3">
                  <c:v>3.0750000000000002</c:v>
                </c:pt>
                <c:pt idx="4">
                  <c:v>3.1930000000000001</c:v>
                </c:pt>
                <c:pt idx="5">
                  <c:v>3.0609999999999999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21-48A1-8143-38543EA99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51039"/>
        <c:axId val="19062559"/>
      </c:lineChart>
      <c:catAx>
        <c:axId val="1905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62559"/>
        <c:crosses val="autoZero"/>
        <c:auto val="1"/>
        <c:lblAlgn val="ctr"/>
        <c:lblOffset val="100"/>
        <c:noMultiLvlLbl val="0"/>
      </c:catAx>
      <c:valAx>
        <c:axId val="1906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5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Sheet1!$M$2:$M$7</c:f>
              <c:numCache>
                <c:formatCode>General</c:formatCode>
                <c:ptCount val="6"/>
                <c:pt idx="0">
                  <c:v>1.5349999999999999</c:v>
                </c:pt>
                <c:pt idx="1">
                  <c:v>1.585</c:v>
                </c:pt>
                <c:pt idx="2">
                  <c:v>1.375</c:v>
                </c:pt>
                <c:pt idx="3">
                  <c:v>1.819</c:v>
                </c:pt>
                <c:pt idx="4">
                  <c:v>1.4950000000000001</c:v>
                </c:pt>
                <c:pt idx="5">
                  <c:v>1.4870000000000001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C-4BD1-BAEE-CF5D9B15D11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Sheet1!$N$2:$N$7</c:f>
              <c:numCache>
                <c:formatCode>General</c:formatCode>
                <c:ptCount val="6"/>
                <c:pt idx="0">
                  <c:v>1.492</c:v>
                </c:pt>
                <c:pt idx="1">
                  <c:v>1.5529999999999999</c:v>
                </c:pt>
                <c:pt idx="2">
                  <c:v>1.1739999999999999</c:v>
                </c:pt>
                <c:pt idx="3">
                  <c:v>1.885</c:v>
                </c:pt>
                <c:pt idx="4">
                  <c:v>1.405</c:v>
                </c:pt>
                <c:pt idx="5">
                  <c:v>1.575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C-4BD1-BAEE-CF5D9B15D11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Sheet1!$O$2:$O$7</c:f>
              <c:numCache>
                <c:formatCode>General</c:formatCode>
                <c:ptCount val="6"/>
                <c:pt idx="0">
                  <c:v>0.83699999999999997</c:v>
                </c:pt>
                <c:pt idx="1">
                  <c:v>1.3129999999999999</c:v>
                </c:pt>
                <c:pt idx="2">
                  <c:v>1.0449999999999999</c:v>
                </c:pt>
                <c:pt idx="3">
                  <c:v>1.044</c:v>
                </c:pt>
                <c:pt idx="4">
                  <c:v>1.649</c:v>
                </c:pt>
                <c:pt idx="5">
                  <c:v>1.5329999999999999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C-4BD1-BAEE-CF5D9B15D11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Sheet1!$P$2:$P$7</c:f>
              <c:numCache>
                <c:formatCode>General</c:formatCode>
                <c:ptCount val="6"/>
                <c:pt idx="0">
                  <c:v>1.2450000000000001</c:v>
                </c:pt>
                <c:pt idx="1">
                  <c:v>1.3109999999999999</c:v>
                </c:pt>
                <c:pt idx="2">
                  <c:v>1.0009999999999999</c:v>
                </c:pt>
                <c:pt idx="3">
                  <c:v>0.80200000000000005</c:v>
                </c:pt>
                <c:pt idx="4">
                  <c:v>1.8839999999999999</c:v>
                </c:pt>
                <c:pt idx="5">
                  <c:v>1.6779999999999999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0C-4BD1-BAEE-CF5D9B15D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779311"/>
        <c:axId val="529759631"/>
      </c:lineChart>
      <c:catAx>
        <c:axId val="52977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9759631"/>
        <c:crosses val="autoZero"/>
        <c:auto val="1"/>
        <c:lblAlgn val="ctr"/>
        <c:lblOffset val="100"/>
        <c:noMultiLvlLbl val="0"/>
      </c:catAx>
      <c:valAx>
        <c:axId val="52975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9779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11906</xdr:colOff>
      <xdr:row>12</xdr:row>
      <xdr:rowOff>66675</xdr:rowOff>
    </xdr:from>
    <xdr:to>
      <xdr:col>22</xdr:col>
      <xdr:colOff>50006</xdr:colOff>
      <xdr:row>24</xdr:row>
      <xdr:rowOff>123825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1DD1A90-A259-D3B0-17A7-B7DC409A16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888205</xdr:colOff>
      <xdr:row>17</xdr:row>
      <xdr:rowOff>161925</xdr:rowOff>
    </xdr:from>
    <xdr:to>
      <xdr:col>10</xdr:col>
      <xdr:colOff>583405</xdr:colOff>
      <xdr:row>29</xdr:row>
      <xdr:rowOff>219075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91F6F6F1-6E7D-2518-7D5D-2CB40A5E04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5C564-3755-4A80-A7C7-1C4811DB3EB3}">
  <dimension ref="A1:V18"/>
  <sheetViews>
    <sheetView tabSelected="1" topLeftCell="F1" workbookViewId="0">
      <selection activeCell="L1" sqref="L1:V7"/>
    </sheetView>
  </sheetViews>
  <sheetFormatPr defaultRowHeight="17.649999999999999" x14ac:dyDescent="0.4"/>
  <cols>
    <col min="1" max="1" width="9.06640625" style="1"/>
    <col min="2" max="2" width="9.9296875" style="1" customWidth="1"/>
    <col min="3" max="3" width="14.33203125" style="1" customWidth="1"/>
    <col min="4" max="4" width="15" style="1" customWidth="1"/>
    <col min="5" max="5" width="14.3984375" style="1" customWidth="1"/>
    <col min="6" max="6" width="17" style="1" customWidth="1"/>
    <col min="7" max="7" width="15.46484375" style="1" customWidth="1"/>
    <col min="8" max="8" width="15.73046875" style="1" customWidth="1"/>
    <col min="9" max="9" width="15.19921875" style="1" customWidth="1"/>
    <col min="10" max="10" width="9.33203125" style="1" customWidth="1"/>
    <col min="11" max="11" width="8" style="1" customWidth="1"/>
    <col min="12" max="17" width="9.06640625" style="1"/>
    <col min="18" max="18" width="11.59765625" style="1" customWidth="1"/>
    <col min="19" max="16384" width="9.06640625" style="1"/>
  </cols>
  <sheetData>
    <row r="1" spans="1:22" ht="35.25" x14ac:dyDescent="0.4">
      <c r="A1" s="1" t="s">
        <v>0</v>
      </c>
      <c r="B1" s="7" t="s">
        <v>9</v>
      </c>
      <c r="C1" s="7" t="s">
        <v>8</v>
      </c>
      <c r="D1" s="1" t="s">
        <v>16</v>
      </c>
      <c r="E1" s="7" t="s">
        <v>6</v>
      </c>
      <c r="F1" s="7" t="s">
        <v>7</v>
      </c>
      <c r="G1" s="7" t="s">
        <v>1</v>
      </c>
      <c r="H1" s="7" t="s">
        <v>2</v>
      </c>
      <c r="I1" s="7" t="s">
        <v>3</v>
      </c>
      <c r="J1" s="7" t="s">
        <v>4</v>
      </c>
      <c r="K1" s="1" t="s">
        <v>5</v>
      </c>
      <c r="L1" s="1" t="s">
        <v>10</v>
      </c>
      <c r="M1" s="1" t="s">
        <v>11</v>
      </c>
      <c r="N1" s="1" t="s">
        <v>12</v>
      </c>
      <c r="O1" s="1" t="s">
        <v>14</v>
      </c>
      <c r="P1" s="1" t="s">
        <v>15</v>
      </c>
      <c r="R1" s="1" t="s">
        <v>13</v>
      </c>
      <c r="S1" s="5" t="s">
        <v>11</v>
      </c>
      <c r="T1" s="5" t="s">
        <v>12</v>
      </c>
      <c r="U1" s="5" t="s">
        <v>14</v>
      </c>
      <c r="V1" s="5" t="s">
        <v>15</v>
      </c>
    </row>
    <row r="2" spans="1:22" x14ac:dyDescent="0.4">
      <c r="A2" s="1">
        <v>1</v>
      </c>
      <c r="B2" s="1">
        <v>5000</v>
      </c>
      <c r="C2" s="1">
        <v>450</v>
      </c>
      <c r="D2" s="1">
        <f>C2/60</f>
        <v>7.5</v>
      </c>
      <c r="E2" s="1">
        <v>1</v>
      </c>
      <c r="F2" s="1">
        <v>8</v>
      </c>
      <c r="G2" s="1">
        <v>125.6</v>
      </c>
      <c r="H2" s="1">
        <f t="shared" ref="H2:H15" si="0">C2/K2/B2</f>
        <v>0.03</v>
      </c>
      <c r="I2" s="1">
        <f t="shared" ref="I2:I15" si="1">E2*F2*C2/1000</f>
        <v>3.6</v>
      </c>
      <c r="J2" s="1">
        <v>0.04</v>
      </c>
      <c r="K2" s="1">
        <v>3</v>
      </c>
      <c r="M2" s="1">
        <v>1.5349999999999999</v>
      </c>
      <c r="N2" s="1">
        <v>1.492</v>
      </c>
      <c r="O2" s="1">
        <v>0.83699999999999997</v>
      </c>
      <c r="P2" s="1">
        <v>1.2450000000000001</v>
      </c>
      <c r="S2" s="6">
        <v>1.161</v>
      </c>
      <c r="T2" s="6">
        <v>1.6220000000000001</v>
      </c>
      <c r="U2" s="6">
        <v>1.6120000000000001</v>
      </c>
      <c r="V2" s="6">
        <v>1.784</v>
      </c>
    </row>
    <row r="3" spans="1:22" x14ac:dyDescent="0.4">
      <c r="A3" s="1">
        <v>2</v>
      </c>
      <c r="B3" s="1">
        <v>5000</v>
      </c>
      <c r="C3" s="1">
        <v>450</v>
      </c>
      <c r="D3" s="1">
        <f t="shared" ref="D3:D15" si="2">C3/60</f>
        <v>7.5</v>
      </c>
      <c r="E3" s="1">
        <v>2</v>
      </c>
      <c r="F3" s="1">
        <v>8</v>
      </c>
      <c r="G3" s="1">
        <v>125.6</v>
      </c>
      <c r="H3" s="1">
        <f t="shared" si="0"/>
        <v>0.03</v>
      </c>
      <c r="I3" s="1">
        <f t="shared" si="1"/>
        <v>7.2</v>
      </c>
      <c r="J3" s="1">
        <v>7.0000000000000007E-2</v>
      </c>
      <c r="K3" s="1">
        <v>3</v>
      </c>
      <c r="M3" s="1">
        <v>1.585</v>
      </c>
      <c r="N3" s="1">
        <v>1.5529999999999999</v>
      </c>
      <c r="O3" s="1">
        <v>1.3129999999999999</v>
      </c>
      <c r="P3" s="1">
        <v>1.3109999999999999</v>
      </c>
      <c r="S3" s="6">
        <v>2.0169999999999999</v>
      </c>
      <c r="T3" s="6">
        <v>1.9710000000000001</v>
      </c>
      <c r="U3" s="6">
        <v>1.7649999999999999</v>
      </c>
      <c r="V3" s="6">
        <v>2.2509999999999999</v>
      </c>
    </row>
    <row r="4" spans="1:22" x14ac:dyDescent="0.4">
      <c r="A4" s="1">
        <v>3</v>
      </c>
      <c r="B4" s="1">
        <v>5000</v>
      </c>
      <c r="C4" s="1">
        <v>420</v>
      </c>
      <c r="D4" s="1">
        <f t="shared" si="2"/>
        <v>7</v>
      </c>
      <c r="E4" s="1">
        <v>2.5</v>
      </c>
      <c r="F4" s="1">
        <v>8</v>
      </c>
      <c r="G4" s="1">
        <v>125.6</v>
      </c>
      <c r="H4" s="1">
        <f t="shared" si="0"/>
        <v>2.8000000000000001E-2</v>
      </c>
      <c r="I4" s="1">
        <f t="shared" si="1"/>
        <v>8.4</v>
      </c>
      <c r="J4" s="1">
        <v>0.09</v>
      </c>
      <c r="K4" s="1">
        <v>3</v>
      </c>
      <c r="M4" s="1">
        <v>1.375</v>
      </c>
      <c r="N4" s="1">
        <v>1.1739999999999999</v>
      </c>
      <c r="O4" s="1">
        <v>1.0449999999999999</v>
      </c>
      <c r="P4" s="1">
        <v>1.0009999999999999</v>
      </c>
      <c r="S4" s="6">
        <v>1.8540000000000001</v>
      </c>
      <c r="T4" s="6">
        <v>1.4530000000000001</v>
      </c>
      <c r="U4" s="6">
        <v>1.4790000000000001</v>
      </c>
      <c r="V4" s="6">
        <v>1.4910000000000001</v>
      </c>
    </row>
    <row r="5" spans="1:22" x14ac:dyDescent="0.4">
      <c r="A5" s="1">
        <v>4</v>
      </c>
      <c r="B5" s="1">
        <v>5000</v>
      </c>
      <c r="C5" s="1">
        <v>408</v>
      </c>
      <c r="D5" s="3">
        <f t="shared" si="2"/>
        <v>6.8</v>
      </c>
      <c r="E5" s="1">
        <v>3</v>
      </c>
      <c r="F5" s="1">
        <v>8</v>
      </c>
      <c r="G5" s="1">
        <v>125.6</v>
      </c>
      <c r="H5" s="2">
        <f t="shared" si="0"/>
        <v>2.7199999999999998E-2</v>
      </c>
      <c r="I5" s="4">
        <f t="shared" si="1"/>
        <v>9.7919999999999998</v>
      </c>
      <c r="J5" s="1">
        <v>0.1</v>
      </c>
      <c r="K5" s="1">
        <v>3</v>
      </c>
      <c r="M5" s="1">
        <v>1.819</v>
      </c>
      <c r="N5" s="1">
        <v>1.885</v>
      </c>
      <c r="O5" s="1">
        <v>1.044</v>
      </c>
      <c r="P5" s="1">
        <v>0.80200000000000005</v>
      </c>
      <c r="S5" s="6">
        <v>1.548</v>
      </c>
      <c r="T5" s="6">
        <v>1.5149999999999999</v>
      </c>
      <c r="U5" s="6">
        <v>1.9370000000000001</v>
      </c>
      <c r="V5" s="6">
        <v>3.0750000000000002</v>
      </c>
    </row>
    <row r="6" spans="1:22" x14ac:dyDescent="0.4">
      <c r="A6" s="1">
        <v>5</v>
      </c>
      <c r="B6" s="1">
        <v>5000</v>
      </c>
      <c r="C6" s="1">
        <v>379.22</v>
      </c>
      <c r="D6" s="3">
        <f t="shared" si="2"/>
        <v>6.320333333333334</v>
      </c>
      <c r="E6" s="1">
        <v>3.5</v>
      </c>
      <c r="F6" s="1">
        <v>8</v>
      </c>
      <c r="G6" s="1">
        <v>125.6</v>
      </c>
      <c r="H6" s="2">
        <f t="shared" si="0"/>
        <v>2.5281333333333336E-2</v>
      </c>
      <c r="I6" s="4">
        <f t="shared" si="1"/>
        <v>10.61816</v>
      </c>
      <c r="J6" s="1">
        <v>0.1</v>
      </c>
      <c r="K6" s="1">
        <v>3</v>
      </c>
      <c r="M6" s="1">
        <v>1.4950000000000001</v>
      </c>
      <c r="N6" s="1">
        <v>1.405</v>
      </c>
      <c r="O6" s="1">
        <v>1.649</v>
      </c>
      <c r="P6" s="1">
        <v>1.8839999999999999</v>
      </c>
      <c r="S6" s="6">
        <v>1.7989999999999999</v>
      </c>
      <c r="T6" s="6">
        <v>1.919</v>
      </c>
      <c r="U6" s="6">
        <v>2.012</v>
      </c>
      <c r="V6" s="6">
        <v>3.1930000000000001</v>
      </c>
    </row>
    <row r="7" spans="1:22" x14ac:dyDescent="0.4">
      <c r="A7" s="1">
        <v>6</v>
      </c>
      <c r="B7" s="1">
        <v>5000</v>
      </c>
      <c r="C7" s="1">
        <v>331</v>
      </c>
      <c r="D7" s="3">
        <f t="shared" si="2"/>
        <v>5.5166666666666666</v>
      </c>
      <c r="E7" s="1">
        <v>4</v>
      </c>
      <c r="F7" s="1">
        <v>8</v>
      </c>
      <c r="G7" s="1">
        <v>125.6</v>
      </c>
      <c r="H7" s="2">
        <f t="shared" si="0"/>
        <v>2.2066666666666665E-2</v>
      </c>
      <c r="I7" s="4">
        <f t="shared" si="1"/>
        <v>10.592000000000001</v>
      </c>
      <c r="J7" s="1">
        <v>0.1</v>
      </c>
      <c r="K7" s="1">
        <v>3</v>
      </c>
      <c r="M7" s="1">
        <v>1.4870000000000001</v>
      </c>
      <c r="N7" s="1">
        <v>1.575</v>
      </c>
      <c r="O7" s="1">
        <v>1.5329999999999999</v>
      </c>
      <c r="P7" s="1">
        <v>1.6779999999999999</v>
      </c>
      <c r="S7" s="6">
        <v>1.8220000000000001</v>
      </c>
      <c r="T7" s="6">
        <v>1.978</v>
      </c>
      <c r="U7" s="6">
        <v>3.395</v>
      </c>
      <c r="V7" s="6">
        <v>3.0609999999999999</v>
      </c>
    </row>
    <row r="8" spans="1:22" x14ac:dyDescent="0.4">
      <c r="A8" s="1">
        <v>7</v>
      </c>
      <c r="B8" s="1">
        <v>5000</v>
      </c>
      <c r="C8" s="1">
        <v>294.95</v>
      </c>
      <c r="D8" s="3">
        <f t="shared" si="2"/>
        <v>4.9158333333333335</v>
      </c>
      <c r="E8" s="1">
        <v>4.5</v>
      </c>
      <c r="F8" s="1">
        <v>8</v>
      </c>
      <c r="G8" s="1">
        <v>125.6</v>
      </c>
      <c r="H8" s="2">
        <f t="shared" si="0"/>
        <v>1.9663333333333331E-2</v>
      </c>
      <c r="I8" s="4">
        <f t="shared" si="1"/>
        <v>10.618199999999998</v>
      </c>
      <c r="J8" s="1">
        <v>0.1</v>
      </c>
      <c r="K8" s="1">
        <v>3</v>
      </c>
    </row>
    <row r="9" spans="1:22" x14ac:dyDescent="0.4">
      <c r="A9" s="1">
        <v>8</v>
      </c>
      <c r="B9" s="1">
        <v>5000</v>
      </c>
      <c r="C9" s="1">
        <v>265.45</v>
      </c>
      <c r="D9" s="3">
        <f t="shared" si="2"/>
        <v>4.4241666666666664</v>
      </c>
      <c r="E9" s="1">
        <v>5</v>
      </c>
      <c r="F9" s="1">
        <v>8</v>
      </c>
      <c r="G9" s="1">
        <v>125.6</v>
      </c>
      <c r="H9" s="2">
        <f t="shared" si="0"/>
        <v>1.7696666666666666E-2</v>
      </c>
      <c r="I9" s="4">
        <f t="shared" si="1"/>
        <v>10.618</v>
      </c>
      <c r="J9" s="1">
        <v>0.1</v>
      </c>
      <c r="K9" s="1">
        <v>3</v>
      </c>
    </row>
    <row r="10" spans="1:22" x14ac:dyDescent="0.4">
      <c r="A10" s="1">
        <v>9</v>
      </c>
      <c r="B10" s="1">
        <v>5000</v>
      </c>
      <c r="C10" s="1">
        <v>241.32</v>
      </c>
      <c r="D10" s="3">
        <f t="shared" si="2"/>
        <v>4.0220000000000002</v>
      </c>
      <c r="E10" s="1">
        <v>5.5</v>
      </c>
      <c r="F10" s="1">
        <v>8</v>
      </c>
      <c r="G10" s="1">
        <v>125.6</v>
      </c>
      <c r="H10" s="2">
        <f t="shared" si="0"/>
        <v>1.6087999999999998E-2</v>
      </c>
      <c r="I10" s="4">
        <f t="shared" si="1"/>
        <v>10.618079999999999</v>
      </c>
      <c r="J10" s="1">
        <v>0.1</v>
      </c>
      <c r="K10" s="1">
        <v>3</v>
      </c>
    </row>
    <row r="11" spans="1:22" x14ac:dyDescent="0.4">
      <c r="A11" s="1">
        <v>10</v>
      </c>
      <c r="B11" s="1">
        <v>5000</v>
      </c>
      <c r="C11" s="1">
        <v>221.21</v>
      </c>
      <c r="D11" s="3">
        <f t="shared" si="2"/>
        <v>3.6868333333333334</v>
      </c>
      <c r="E11" s="1">
        <v>6</v>
      </c>
      <c r="F11" s="1">
        <v>8</v>
      </c>
      <c r="G11" s="1">
        <v>125.6</v>
      </c>
      <c r="H11" s="2">
        <f t="shared" si="0"/>
        <v>1.4747333333333333E-2</v>
      </c>
      <c r="I11" s="4">
        <f t="shared" si="1"/>
        <v>10.618079999999999</v>
      </c>
      <c r="J11" s="1">
        <v>0.1</v>
      </c>
      <c r="K11" s="1">
        <v>3</v>
      </c>
    </row>
    <row r="12" spans="1:22" x14ac:dyDescent="0.4">
      <c r="A12" s="1">
        <v>11</v>
      </c>
      <c r="B12" s="1">
        <v>5000</v>
      </c>
      <c r="C12" s="1">
        <v>204.2</v>
      </c>
      <c r="D12" s="3">
        <f t="shared" si="2"/>
        <v>3.4033333333333333</v>
      </c>
      <c r="E12" s="1">
        <v>6.5</v>
      </c>
      <c r="F12" s="1">
        <v>8</v>
      </c>
      <c r="G12" s="1">
        <v>125.6</v>
      </c>
      <c r="H12" s="2">
        <f t="shared" si="0"/>
        <v>1.3613333333333333E-2</v>
      </c>
      <c r="I12" s="4">
        <f t="shared" si="1"/>
        <v>10.618399999999999</v>
      </c>
      <c r="J12" s="1">
        <v>0.1</v>
      </c>
      <c r="K12" s="1">
        <v>3</v>
      </c>
    </row>
    <row r="13" spans="1:22" x14ac:dyDescent="0.4">
      <c r="A13" s="1">
        <v>12</v>
      </c>
      <c r="B13" s="1">
        <v>5000</v>
      </c>
      <c r="C13" s="1">
        <v>189.61</v>
      </c>
      <c r="D13" s="3">
        <f t="shared" si="2"/>
        <v>3.160166666666667</v>
      </c>
      <c r="E13" s="1">
        <v>7</v>
      </c>
      <c r="F13" s="1">
        <v>8</v>
      </c>
      <c r="G13" s="1">
        <v>125.6</v>
      </c>
      <c r="H13" s="2">
        <f t="shared" si="0"/>
        <v>1.2640666666666668E-2</v>
      </c>
      <c r="I13" s="4">
        <f t="shared" si="1"/>
        <v>10.61816</v>
      </c>
      <c r="J13" s="1">
        <v>0.1</v>
      </c>
      <c r="K13" s="1">
        <v>3</v>
      </c>
    </row>
    <row r="14" spans="1:22" x14ac:dyDescent="0.4">
      <c r="A14" s="1">
        <v>13</v>
      </c>
      <c r="B14" s="1">
        <v>5000</v>
      </c>
      <c r="C14" s="1">
        <v>176.97</v>
      </c>
      <c r="D14" s="3">
        <f t="shared" si="2"/>
        <v>2.9495</v>
      </c>
      <c r="E14" s="1">
        <v>7.5</v>
      </c>
      <c r="F14" s="1">
        <v>8</v>
      </c>
      <c r="G14" s="1">
        <v>125.6</v>
      </c>
      <c r="H14" s="2">
        <f t="shared" si="0"/>
        <v>1.1798000000000001E-2</v>
      </c>
      <c r="I14" s="4">
        <f t="shared" si="1"/>
        <v>10.6182</v>
      </c>
      <c r="J14" s="1">
        <v>0.1</v>
      </c>
      <c r="K14" s="1">
        <v>3</v>
      </c>
    </row>
    <row r="15" spans="1:22" x14ac:dyDescent="0.4">
      <c r="A15" s="1">
        <v>14</v>
      </c>
      <c r="B15" s="1">
        <v>5000</v>
      </c>
      <c r="C15" s="1">
        <v>165.91</v>
      </c>
      <c r="D15" s="3">
        <f t="shared" si="2"/>
        <v>2.7651666666666666</v>
      </c>
      <c r="E15" s="1">
        <v>8</v>
      </c>
      <c r="F15" s="1">
        <v>8</v>
      </c>
      <c r="G15" s="1">
        <v>125.6</v>
      </c>
      <c r="H15" s="2">
        <f t="shared" si="0"/>
        <v>1.1060666666666667E-2</v>
      </c>
      <c r="I15" s="4">
        <f t="shared" si="1"/>
        <v>10.61824</v>
      </c>
      <c r="J15" s="1">
        <v>0.1</v>
      </c>
      <c r="K15" s="1">
        <v>3</v>
      </c>
    </row>
    <row r="16" spans="1:22" x14ac:dyDescent="0.4">
      <c r="L16" s="1">
        <v>1.456</v>
      </c>
    </row>
    <row r="17" spans="12:12" x14ac:dyDescent="0.4">
      <c r="L17" s="1">
        <v>1.423</v>
      </c>
    </row>
    <row r="18" spans="12:12" x14ac:dyDescent="0.4">
      <c r="L18" s="1">
        <v>1.522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 Zhu</dc:creator>
  <cp:lastModifiedBy>Zhen Zhu</cp:lastModifiedBy>
  <dcterms:created xsi:type="dcterms:W3CDTF">2024-05-05T10:11:03Z</dcterms:created>
  <dcterms:modified xsi:type="dcterms:W3CDTF">2025-03-02T15:10:58Z</dcterms:modified>
</cp:coreProperties>
</file>