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D84007BD-A1A6-43DE-8720-60DD872996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8" i="1" l="1"/>
  <c r="H48" i="1"/>
  <c r="H77" i="1"/>
  <c r="G77" i="1"/>
  <c r="G101" i="1"/>
  <c r="H101" i="1" s="1"/>
  <c r="G104" i="1"/>
  <c r="H104" i="1" s="1"/>
  <c r="G103" i="1"/>
  <c r="H103" i="1" s="1"/>
  <c r="G102" i="1"/>
  <c r="H102" i="1" s="1"/>
  <c r="G98" i="1" l="1"/>
  <c r="H98" i="1" s="1"/>
  <c r="G94" i="1"/>
  <c r="G96" i="1"/>
  <c r="G95" i="1"/>
  <c r="G93" i="1"/>
  <c r="G92" i="1"/>
  <c r="G91" i="1"/>
  <c r="H91" i="1" s="1"/>
  <c r="G90" i="1"/>
  <c r="H90" i="1" s="1"/>
  <c r="G85" i="1"/>
  <c r="G84" i="1"/>
  <c r="G83" i="1"/>
  <c r="G82" i="1"/>
  <c r="G81" i="1"/>
  <c r="G80" i="1"/>
  <c r="G79" i="1"/>
  <c r="G73" i="1"/>
  <c r="G72" i="1"/>
  <c r="G71" i="1"/>
  <c r="G70" i="1"/>
  <c r="H70" i="1" s="1"/>
  <c r="G69" i="1"/>
  <c r="H69" i="1" s="1"/>
  <c r="G68" i="1"/>
  <c r="G67" i="1"/>
  <c r="G66" i="1"/>
  <c r="G65" i="1"/>
  <c r="G60" i="1"/>
  <c r="H60" i="1" s="1"/>
  <c r="G59" i="1"/>
  <c r="G56" i="1"/>
  <c r="H56" i="1" s="1"/>
  <c r="G55" i="1"/>
  <c r="H55" i="1" s="1"/>
  <c r="G54" i="1"/>
  <c r="G53" i="1"/>
  <c r="H53" i="1" s="1"/>
  <c r="G39" i="1"/>
  <c r="H39" i="1" s="1"/>
  <c r="G33" i="1"/>
  <c r="G32" i="1"/>
  <c r="G23" i="1"/>
  <c r="H23" i="1" s="1"/>
  <c r="G22" i="1"/>
  <c r="H22" i="1" s="1"/>
  <c r="G17" i="1"/>
  <c r="G16" i="1"/>
  <c r="G15" i="1"/>
  <c r="G14" i="1"/>
  <c r="G13" i="1"/>
  <c r="H13" i="1" s="1"/>
  <c r="G11" i="1"/>
  <c r="G9" i="1"/>
  <c r="G8" i="1"/>
  <c r="G7" i="1"/>
  <c r="G6" i="1"/>
  <c r="G5" i="1"/>
  <c r="G4" i="1"/>
  <c r="G10" i="1"/>
  <c r="G58" i="1"/>
  <c r="G57" i="1"/>
  <c r="G100" i="1"/>
  <c r="G99" i="1"/>
  <c r="G64" i="1"/>
  <c r="G97" i="1"/>
  <c r="H97" i="1" s="1"/>
  <c r="G89" i="1"/>
  <c r="G88" i="1"/>
  <c r="G87" i="1"/>
  <c r="H87" i="1" s="1"/>
  <c r="G86" i="1"/>
  <c r="H86" i="1" s="1"/>
  <c r="G76" i="1"/>
  <c r="H76" i="1" s="1"/>
  <c r="G75" i="1"/>
  <c r="G74" i="1"/>
  <c r="G52" i="1"/>
  <c r="G51" i="1"/>
  <c r="G63" i="1"/>
  <c r="G62" i="1"/>
  <c r="G61" i="1"/>
  <c r="G50" i="1"/>
  <c r="G49" i="1"/>
  <c r="G48" i="1"/>
  <c r="G47" i="1"/>
  <c r="G46" i="1"/>
  <c r="G45" i="1"/>
  <c r="G44" i="1"/>
  <c r="G43" i="1"/>
  <c r="G42" i="1"/>
  <c r="G20" i="1"/>
  <c r="G19" i="1"/>
  <c r="G24" i="1"/>
  <c r="H24" i="1" s="1"/>
  <c r="G25" i="1"/>
  <c r="H25" i="1" s="1"/>
  <c r="G31" i="1"/>
  <c r="H31" i="1" s="1"/>
  <c r="G38" i="1"/>
  <c r="H38" i="1" s="1"/>
  <c r="G30" i="1"/>
  <c r="G29" i="1"/>
  <c r="G27" i="1"/>
  <c r="G28" i="1"/>
  <c r="G26" i="1"/>
  <c r="H26" i="1" s="1"/>
  <c r="G41" i="1"/>
  <c r="H41" i="1" s="1"/>
  <c r="G40" i="1"/>
  <c r="H40" i="1" s="1"/>
  <c r="G37" i="1"/>
  <c r="H37" i="1" s="1"/>
  <c r="G36" i="1"/>
  <c r="H36" i="1" s="1"/>
  <c r="G35" i="1"/>
  <c r="H35" i="1" s="1"/>
  <c r="G34" i="1"/>
  <c r="G18" i="1"/>
  <c r="G21" i="1"/>
  <c r="H21" i="1" s="1"/>
  <c r="G12" i="1"/>
  <c r="H12" i="1" s="1"/>
  <c r="G3" i="1"/>
  <c r="H3" i="1" s="1"/>
  <c r="G2" i="1"/>
  <c r="H2" i="1" s="1"/>
  <c r="H99" i="1" l="1"/>
  <c r="H94" i="1"/>
  <c r="H92" i="1"/>
  <c r="H88" i="1"/>
  <c r="H79" i="1"/>
  <c r="H81" i="1"/>
  <c r="H74" i="1"/>
  <c r="H71" i="1"/>
  <c r="H65" i="1"/>
  <c r="H61" i="1"/>
  <c r="H57" i="1"/>
  <c r="H46" i="1"/>
  <c r="H42" i="1"/>
  <c r="H32" i="1"/>
  <c r="H29" i="1"/>
  <c r="H27" i="1"/>
  <c r="H19" i="1"/>
  <c r="H14" i="1"/>
  <c r="H4" i="1"/>
</calcChain>
</file>

<file path=xl/sharedStrings.xml><?xml version="1.0" encoding="utf-8"?>
<sst xmlns="http://schemas.openxmlformats.org/spreadsheetml/2006/main" count="545" uniqueCount="209">
  <si>
    <t>名称</t>
  </si>
  <si>
    <t>数量</t>
  </si>
  <si>
    <t>单价</t>
  </si>
  <si>
    <t>序号</t>
  </si>
  <si>
    <t>价格（含税）</t>
  </si>
  <si>
    <t>采购人</t>
  </si>
  <si>
    <t>购买链接</t>
  </si>
  <si>
    <t>有无发票</t>
  </si>
  <si>
    <t>备注</t>
  </si>
  <si>
    <t>规格</t>
    <phoneticPr fontId="1" type="noConversion"/>
  </si>
  <si>
    <t>有</t>
    <phoneticPr fontId="1" type="noConversion"/>
  </si>
  <si>
    <t>合计</t>
    <phoneticPr fontId="1" type="noConversion"/>
  </si>
  <si>
    <t>总价</t>
    <phoneticPr fontId="1" type="noConversion"/>
  </si>
  <si>
    <t>STM32F103C8T6开发板最小系统板</t>
    <phoneticPr fontId="2" type="noConversion"/>
  </si>
  <si>
    <t>单片机核心板</t>
    <phoneticPr fontId="2" type="noConversion"/>
  </si>
  <si>
    <t>https://detail.tmall.com/item.htm?id=631557979854&amp;spm=a1z09.2.0.0.50192e8df31Cot&amp;_u=92jd7h41f013</t>
    <phoneticPr fontId="2" type="noConversion"/>
  </si>
  <si>
    <t>朱镇</t>
    <phoneticPr fontId="2" type="noConversion"/>
  </si>
  <si>
    <t>已焊接</t>
    <phoneticPr fontId="2" type="noConversion"/>
  </si>
  <si>
    <t>https://detail.tmall.com/item.htm?spm=a220m.1000858.1000725.1.56dd3bb3pLaHVy&amp;id=601125598796&amp;skuId=4662422271299&amp;areaId=120100&amp;user_id=2201518656852&amp;cat_id=2&amp;is_b=1&amp;rn=5c5eef481d72ac35b3a63cb72e4f8542</t>
    <phoneticPr fontId="2" type="noConversion"/>
  </si>
  <si>
    <t>Arduino uno r3入门学习套件</t>
    <phoneticPr fontId="2" type="noConversion"/>
  </si>
  <si>
    <t>标准创客版（含主板）</t>
    <phoneticPr fontId="2" type="noConversion"/>
  </si>
  <si>
    <t>https://detail.tmall.com/item.htm?id=643970809000&amp;ut_sk=1.Wycuq6+frbADAAdu+JaElJVQ_21380790_1627051413038.Copy.1&amp;sourceType=item&amp;price=7.95-17.95&amp;origin_price=10.95-20.95&amp;suid=53229815-1138-4603-889F-AF54FBB97B59&amp;shareUniqueId=11424889759&amp;un=d3763973b9629d6c09f6ee21469ca678&amp;share_crt_v=1&amp;spm=a2159r.13376460.0.0&amp;sp_tk=ZHZPZVg5ckhzT3E=&amp;cpp=1&amp;shareurl=true&amp;short_name=h.4y6zgNK&amp;bxsign=scd8HIiMFJaWPOaR121dB8L4XxR1jzL9MFsdEhozQ7YIfV-g8zdclOx0Uky_JezzaORiGKmxxS4Q2TcslL0hqFJqKUjlEifPKAB4cdMDwsA4SU&amp;sm=7c9370&amp;app=chrome</t>
    <phoneticPr fontId="2" type="noConversion"/>
  </si>
  <si>
    <t>Arduino 下载线</t>
    <phoneticPr fontId="2" type="noConversion"/>
  </si>
  <si>
    <t>1.5m</t>
    <phoneticPr fontId="2" type="noConversion"/>
  </si>
  <si>
    <t>伊莱科直流推拉式电磁铁EML系列</t>
    <phoneticPr fontId="2" type="noConversion"/>
  </si>
  <si>
    <t>https://detail.tmall.com/item.htm?id=571228541835&amp;ut_sk=1.Wycuq6+frbADAAdu+JaElJVQ_21380790_1627051413038.Copy.1&amp;sourceType=item&amp;price=18-55&amp;origin_price=36-110&amp;suid=2F235527-CA3A-4C71-86D2-13299497595A&amp;shareUniqueId=11424984633&amp;un=d3763973b9629d6c09f6ee21469ca678&amp;share_crt_v=1&amp;spm=a2159r.13376460.0.0&amp;sp_tk=a21jQlg5ckdwRVQ=&amp;cpp=1&amp;shareurl=true&amp;short_name=h.4y6BDcg&amp;bxsign=scdRo1Dh1Ojs2bV8WqymlcfcVHlkji7TOoLjsPvRN75QSmUgsiA1wE3B2zUNQ-cpWKT5AKbFW7_iunhq_1wHIChBRkJnIRbR7634oT2o0ShriM&amp;sm=dbc194&amp;app=chrome</t>
    <phoneticPr fontId="2" type="noConversion"/>
  </si>
  <si>
    <t>梅花联轴器</t>
    <phoneticPr fontId="2" type="noConversion"/>
  </si>
  <si>
    <t>外径25 长度30 孔04至12</t>
    <phoneticPr fontId="2" type="noConversion"/>
  </si>
  <si>
    <t>https://detail.tmall.com/item.htm?id=593291231082&amp;ut_sk=1.Wycuq6+frbADAAdu+JaElJVQ_21380790_1627051413038.Copy.1&amp;sourceType=item&amp;price=9-290&amp;origin_price=22.5-725&amp;suid=CDEDA858-5BFB-4EA7-A7DF-2D5B68F1B14F&amp;shareUniqueId=11425217100&amp;un=d3763973b9629d6c09f6ee21469ca678&amp;share_crt_v=1&amp;spm=a2159r.13376460.0.0&amp;sp_tk=bjJHbFg5ckZkclE=&amp;cpp=1&amp;shareurl=true&amp;short_name=h.4zXQ4VA&amp;bxsign=scd9tqfAOE2koORe5uUTOIvicvFsKF9kMVipcm90G9LLjEEAZAJo8HIxdYttbQMsXNawoqv3p1fvgjE3yZVBx1GLnSI5UJTQRKGQua35r9zwWM&amp;sm=12f831&amp;app=chrome</t>
    <phoneticPr fontId="2" type="noConversion"/>
  </si>
  <si>
    <t>8转12，开4键槽</t>
    <phoneticPr fontId="1" type="noConversion"/>
  </si>
  <si>
    <t>304垫圈</t>
    <phoneticPr fontId="2" type="noConversion"/>
  </si>
  <si>
    <t>https://detail.tmall.com/item.htm?id=15730068817&amp;ut_sk=1.Wycuq6+frbADAAdu+JaElJVQ_21380790_1627051413038.Copy.1&amp;sourceType=item&amp;price=1-25&amp;suid=48A55922-833B-4D60-9E10-F4E95F32EB39&amp;shareUniqueId=11425266136&amp;un=d3763973b9629d6c09f6ee21469ca678&amp;share_crt_v=1&amp;spm=a2159r.13376460.0.0&amp;sp_tk=blpGblg5cnZhQ0U=&amp;cpp=1&amp;shareurl=true&amp;short_name=h.4zX9IBP&amp;bxsign=scd3FwvkgFA9gH15Lrey7A-3Mh5NYotX5cm6w_Rabu7b7qn9T3MLNNS6VJLCEyAV4XOxVhhRSxl-QMFnDAfCzwUaXZV_BMyoCUdvYoS3RUGERs&amp;sm=8e88c0&amp;app=chrome</t>
    <phoneticPr fontId="2" type="noConversion"/>
  </si>
  <si>
    <t>M3*7*0.5</t>
    <phoneticPr fontId="2" type="noConversion"/>
  </si>
  <si>
    <t>拍1件50颗</t>
    <phoneticPr fontId="1" type="noConversion"/>
  </si>
  <si>
    <t>M4*9*0.8</t>
    <phoneticPr fontId="2" type="noConversion"/>
  </si>
  <si>
    <t>304十字盘头螺钉</t>
    <phoneticPr fontId="2" type="noConversion"/>
  </si>
  <si>
    <t>M3*30</t>
    <phoneticPr fontId="2" type="noConversion"/>
  </si>
  <si>
    <t>拍1件40颗</t>
    <phoneticPr fontId="1" type="noConversion"/>
  </si>
  <si>
    <t>https://detail.tmall.com/item.htm?id=537903695538&amp;ut_sk=1.Wycuq6+frbADAAdu+JaElJVQ_21380790_1627051413038.Copy.1&amp;sourceType=item&amp;price=2.14-5&amp;origin_price=4.65-10&amp;suid=A6283880-41CD-4BE8-8659-74F0811947C5&amp;shareUniqueId=11425163527&amp;un=d3763973b9629d6c09f6ee21469ca678&amp;share_crt_v=1&amp;spm=a2159r.13376460.0.0&amp;sp_tk=ZkwwU1g5cnhYc20=&amp;cpp=1&amp;shareurl=true&amp;short_name=h.4yh1hxB&amp;bxsign=scdUNpspjoSa2P10WWdR4YKhYT93vGLPNdAOn3WNWKjytrlLZNcdUp9_wPTLeGTVhSf5d9ZBV-PRNQGrkXqDGJYZvgPvup-GjrTrmu3s6Ufzk4&amp;sm=fdece4&amp;app=chrome</t>
    <phoneticPr fontId="2" type="noConversion"/>
  </si>
  <si>
    <t>M3*20</t>
    <phoneticPr fontId="2" type="noConversion"/>
  </si>
  <si>
    <t>M3*15</t>
    <phoneticPr fontId="2" type="noConversion"/>
  </si>
  <si>
    <t>https://detail.tmall.com/item.htm?id=16626695446&amp;ut_sk=1.Wycuq6+frbADAAdu+JaElJVQ_21380790_1627051413038.Copy.1&amp;sourceType=item&amp;price=1-16.5&amp;suid=BA3265CD-81D3-456B-897C-0F76E96AF502&amp;shareUniqueId=11425422024&amp;un=d3763973b9629d6c09f6ee21469ca678&amp;share_crt_v=1&amp;spm=a2159r.13376460.0.0&amp;sp_tk=SmlvM1g5cnhmSjg=&amp;cpp=1&amp;shareurl=true&amp;short_name=h.4yhXtk1&amp;bxsign=scdG71V5VBvQqjJFKuVqbTSXLNhEIEPZwKuGAUTDQ1H_obYEQ1U3eKgyUCzsXn50moIgVKak0Z7vVp76KChZhhTMTyqpiF8m8yHd4NdRoH58OE&amp;sm=d7deb1&amp;app=chrome</t>
    <phoneticPr fontId="2" type="noConversion"/>
  </si>
  <si>
    <t>拍1件10颗</t>
    <phoneticPr fontId="1" type="noConversion"/>
  </si>
  <si>
    <t>45度角铝</t>
    <phoneticPr fontId="2" type="noConversion"/>
  </si>
  <si>
    <t>2020-45度角铝（含紧固件）</t>
    <phoneticPr fontId="2" type="noConversion"/>
  </si>
  <si>
    <t>https://detail.tmall.com/item.htm?id=576353788076&amp;ut_sk=1.Wycuq6+frbADAAdu+JaElJVQ_21380790_1627051413038.Copy.1&amp;sourceType=item&amp;price=6.14-22.05&amp;suid=6A86218E-630D-48CC-8C1B-72149B7F40F0&amp;shareUniqueId=11425406173&amp;un=d3763973b9629d6c09f6ee21469ca678&amp;share_crt_v=1&amp;spm=a2159r.13376460.0.0&amp;sp_tk=ZnJHdlg5cnlONUU=&amp;cpp=1&amp;shareurl=true&amp;short_name=h.4B4CPVe&amp;bxsign=scdN_MlWmE_Zs0SK6KePvnJu3PrU_smdpUW6Q6wYCmRjq4QBbESHSwglFBJOZJFqAvxfzSMAS6WQ3chnAmNVMY0qTO7emX_MGfnrA6eLCGg7eU&amp;sm=50db88&amp;app=chrome</t>
    <phoneticPr fontId="2" type="noConversion"/>
  </si>
  <si>
    <t>圆柱头内六角螺栓</t>
    <phoneticPr fontId="2" type="noConversion"/>
  </si>
  <si>
    <t>M6*16+垫片</t>
    <phoneticPr fontId="2" type="noConversion"/>
  </si>
  <si>
    <t>https://detail.tmall.com/item.htm?id=576376737278&amp;ut_sk=1.Wycuq6+frbADAAdu+JaElJVQ_21380790_1627051413038.Copy.1&amp;sourceType=item&amp;price=0.35-1.36&amp;suid=00F1DF20-948B-4EB4-9F24-FF6EEBA4EA3F&amp;shareUniqueId=11425379351&amp;un=d3763973b9629d6c09f6ee21469ca678&amp;share_crt_v=1&amp;spm=a2159r.13376460.0.0&amp;sp_tk=ZjJIUFg5cnpyaXI=&amp;cpp=1&amp;shareurl=true&amp;short_name=h.4zzIMfJ&amp;bxsign=scdB_W4MP3rvtMcBLdNVOOgIXPBdtSKmW9s5UfTTkBXBBCMLqDfWBXIaS0JJlQgtZYQkTY0roG8aLrrYa8eoriMBSXI0xy085NqzOMd5HXZ6_I&amp;sm=9bfbf3&amp;app=chrome</t>
    <phoneticPr fontId="2" type="noConversion"/>
  </si>
  <si>
    <t>M5*8+垫片</t>
    <phoneticPr fontId="2" type="noConversion"/>
  </si>
  <si>
    <t>M5*10+垫片</t>
    <phoneticPr fontId="2" type="noConversion"/>
  </si>
  <si>
    <t>角码</t>
    <phoneticPr fontId="2" type="noConversion"/>
  </si>
  <si>
    <t>2020角码（含紧固件）</t>
    <phoneticPr fontId="2" type="noConversion"/>
  </si>
  <si>
    <t>https://detail.tmall.com/item.htm?id=576621463575&amp;ut_sk=1.Wycuq6+frbADAAdu+JaElJVQ_21380790_1627051413038.Copy.1&amp;sourceType=item&amp;price=0.64-29&amp;suid=A907C112-A190-421F-A79C-9B917617F067&amp;shareUniqueId=11425458273&amp;un=d3763973b9629d6c09f6ee21469ca678&amp;share_crt_v=1&amp;spm=a2159r.13376460.0.0&amp;sp_tk=U01Ublg5SWFMZ2s=&amp;cpp=1&amp;shareurl=true&amp;short_name=h.4zzIcEk&amp;bxsign=scdB6bY7YSTNTB_1hy-lvqrxeWtrJZXVXkXdI7gZftRLfpbKygnRjuZhkTBnKRje-Yqv8YNwcvVt9vE3tGWSTQFXXe-tqurSpeLvNG7gSRpyrQ&amp;sm=1f3484&amp;app=chrome</t>
    <phoneticPr fontId="2" type="noConversion"/>
  </si>
  <si>
    <t>滑块螺母</t>
    <phoneticPr fontId="2" type="noConversion"/>
  </si>
  <si>
    <t>https://detail.tmall.com/item.htm?id=576220220243&amp;ut_sk=1.Wycuq6+frbADAAdu+JaElJVQ_21380790_1627051413038.Copy.1&amp;sourceType=item&amp;price=0.72-1.01&amp;suid=6D4E9575-D30B-45CB-8AC2-20B9BA2D742E&amp;shareUniqueId=11425481254&amp;un=d3763973b9629d6c09f6ee21469ca678&amp;share_crt_v=1&amp;spm=a2159r.13376460.0.0&amp;sp_tk=WThqRVg5SVpJWHM=&amp;cpp=1&amp;shareurl=true&amp;short_name=h.4zXMLN4&amp;bxsign=scdIHBfSGHC36dbXNqMP1o7GV5Sv3kxTUrwvB5I6pai24mahMbh3xPK6S-cwK0RT-_fbViV0I6L9SEF53H-aKvIhSdt1td_Ipayp5bQPL6-hk4&amp;sm=ecf60e&amp;app=chrome</t>
    <phoneticPr fontId="2" type="noConversion"/>
  </si>
  <si>
    <t>欧标20M4</t>
    <phoneticPr fontId="2" type="noConversion"/>
  </si>
  <si>
    <t>欧标20M5</t>
    <phoneticPr fontId="2" type="noConversion"/>
  </si>
  <si>
    <t>铝型材</t>
    <phoneticPr fontId="2" type="noConversion"/>
  </si>
  <si>
    <t>https://detail.m.tmall.com/item.htm?id=608414321666&amp;ut_sk=1.YOf0hIEDqe4DAPeS17WShdqn_12615387_1627053047076.Copy.tm_detail&amp;suid=096BC5B1-228C-4057-9818-3BCEF4E2E833&amp;sourceType=item&amp;un=d3763973b9629d6c09f6ee21469ca678&amp;share_crt_v=1&amp;spm=a2159r.13376460.0.0&amp;sp_tk=SEMydFg5SWJ1ajU=&amp;cpp=1&amp;shareurl=true&amp;short_name=h.4zXoTIQ&amp;bxsign=scdBjRZ4QdTB2Fp0PquipwDLcJsZHKyZZZFY81Ds0OMgOAuQxMVyuEQE0jVBaxcWIIxemzJ3nMA5jIdV_dOc6t1ZVMC8ojso73dkMdbEoQaH-c&amp;sm=fd884b&amp;app=chrome</t>
    <phoneticPr fontId="2" type="noConversion"/>
  </si>
  <si>
    <t>详见铝型材清单</t>
    <phoneticPr fontId="1" type="noConversion"/>
  </si>
  <si>
    <t>USB摄像头</t>
    <phoneticPr fontId="2" type="noConversion"/>
  </si>
  <si>
    <t>https://item.taobao.com/item.htm?ut_sk=1.Wycuq6%2BfrbADAAdu%2BJaElJVQ_21380790_1627051413038.Copy.1&amp;id=567829133337&amp;sourceType=item&amp;price=78&amp;suid=C73ED378-C0BB-4B22-B522-FE0FF83F76C4&amp;shareUniqueId=11425564227&amp;un=d3763973b9629d6c09f6ee21469ca678&amp;share_crt_v=1&amp;spm=a2159r.13376460.0.0&amp;sp_tk=M3o5dFg5SVkwWHA=&amp;cpp=1&amp;shareurl=true&amp;short_name=h.4yhV8Y4&amp;bxsign=scd6Zdldqyff-4t2NSMYfamqGHZnfQ2KDog9S31dvZRNiw163M4pdaBaKH1EgY0B22a2vzwisXqn_KXZu4vz34LOLscHdVDTzek9uI4PTdkk1k&amp;sm=cfdea5&amp;app=chrome</t>
    <phoneticPr fontId="2" type="noConversion"/>
  </si>
  <si>
    <t>LM2596S DC-DC直流可调稳压模块</t>
    <phoneticPr fontId="2" type="noConversion"/>
  </si>
  <si>
    <t>5A大功率75W</t>
    <phoneticPr fontId="1" type="noConversion"/>
  </si>
  <si>
    <t>https://detail.tmall.com/item.htm?id=581544496424&amp;ut_sk=1.Wycuq6+frbADAAdu+JaElJVQ_21380790_1627051413038.Copy.1&amp;sourceType=item&amp;price=3.35-15.54&amp;origin_price=3.65-15.84&amp;suid=BFA09AA9-4683-4D52-A4B7-B7BBFEDC60D6&amp;shareUniqueId=11425683108&amp;un=d3763973b9629d6c09f6ee21469ca678&amp;share_crt_v=1&amp;spm=a2159r.13376460.0.0&amp;sp_tk=d2NVYlg5SVhTQXA=&amp;cpp=1&amp;shareurl=true&amp;short_name=h.4zXrCpg&amp;bxsign=scdPzNRR59h92fPaJyT-acBSzVVkAyUho_G6bwQLyGUNkU4ehmjBg5eOx4gDCrb71fA49RLWi_TKXLJy01cIzsYSjhsX3coSaw6jDzHawfMByo&amp;sm=464cc2&amp;app=chrome</t>
    <phoneticPr fontId="2" type="noConversion"/>
  </si>
  <si>
    <t>M3*25</t>
    <phoneticPr fontId="2" type="noConversion"/>
  </si>
  <si>
    <t>https://detail.tmall.com/item.htm?id=537903695538&amp;ut_sk=1.Wycuq6+frbADAAdu+JaElJVQ_21380790_1628408774459.Copy.1&amp;sourceType=item&amp;price=2.14-5&amp;suid=05417560-BDB4-49F3-8071-4613112A09D0&amp;shareUniqueId=11668151157&amp;un=d3763973b9629d6c09f6ee21469ca678&amp;share_crt_v=1&amp;spm=a2159r.13376460.0.0&amp;sp_tk=THRuQlhsQTBBaVY=&amp;cpp=1&amp;shareurl=true&amp;short_name=h.fZwxZbt&amp;bxsign=scd5ILOxXdNIupG8-lL62_CizOYmCE6d3WdJZTJCXaZC2PB4qjgZv8WsTvDJpNha7m6j_uoGQC-n9csxQo_nhdxDldXSWNSykNTtEF4y9CgfcA&amp;sm=f414e2&amp;app=chrome</t>
    <phoneticPr fontId="2" type="noConversion"/>
  </si>
  <si>
    <t>拍1件20颗</t>
    <phoneticPr fontId="1" type="noConversion"/>
  </si>
  <si>
    <t>304垫圈</t>
    <phoneticPr fontId="1" type="noConversion"/>
  </si>
  <si>
    <t>M5*10*1</t>
    <phoneticPr fontId="1" type="noConversion"/>
  </si>
  <si>
    <t>https://detail.tmall.com/item.htm?id=15730068817&amp;ut_sk=1.Wycuq6+frbADAAdu+JaElJVQ_21380790_1628408774459.Copy.1&amp;sourceType=item&amp;price=1-24.99&amp;suid=1B8F24C4-64F9-4C87-B9ED-EA299EC8B376&amp;shareUniqueId=11667850861&amp;un=d3763973b9629d6c09f6ee21469ca678&amp;share_crt_v=1&amp;spm=a2159r.13376460.0.0&amp;sp_tk=bVcwaVhsQTFlajc=&amp;cpp=1&amp;shareurl=true&amp;short_name=h.fZwBeji&amp;bxsign=scdx5yEnSTKVX3CFicx-yGQ3Lrfv78G6PJ8KgYvRqO1EUix7CShZLHlbMWJX7VMvNQD61RUMEYUKlUeayFbBD-L25R8kpqrQZXPsLz_oB6dvA8&amp;sm=b50594&amp;app=chrome</t>
    <phoneticPr fontId="1" type="noConversion"/>
  </si>
  <si>
    <t>24V20A500W输出线套餐</t>
    <phoneticPr fontId="1" type="noConversion"/>
  </si>
  <si>
    <t>https://detail.tmall.com/item.htm?id=613635946038&amp;ut_sk=1.Wycuq6+frbADAAdu+JaElJVQ_21380790_1628408774459.Copy.1&amp;sourceType=item&amp;price=40-400&amp;suid=5E03B9EC-93E4-4A64-B181-EF5F1BBBBAA5&amp;shareUniqueId=11668084492&amp;un=d3763973b9629d6c09f6ee21469ca678&amp;share_crt_v=1&amp;spm=a2159r.13376460.0.0&amp;sp_tk=WkQ2cFhsQVhkamM=&amp;cpp=1&amp;shareurl=true&amp;short_name=h.fZZUmCY&amp;bxsign=scdqgmcILeO2U3cJAGAYfZCwzAUncvNT7IvDf4Khskcl4HsYKLp23vMmgRIj4I2NljJtmF5lsola7CwyLYhPWpNE63g1Bn3iCPVfgl08fP2kxc&amp;sm=b1f09b&amp;app=chrome</t>
    <phoneticPr fontId="2" type="noConversion"/>
  </si>
  <si>
    <t>法兰轴承</t>
    <phoneticPr fontId="2" type="noConversion"/>
  </si>
  <si>
    <t>https://item.taobao.com/item.htm?ut_sk=1.Wycuq6%2BfrbADAAdu%2BJaElJVQ_21380790_1628408774459.Copy.ShareGlobalNavigation_1&amp;id=558845796019&amp;sourceType=item&amp;suid=957EE866-F3D6-495C-A52B-79A9A897DAB7&amp;un=d3763973b9629d6c09f6ee21469ca678&amp;share_crt_v=1&amp;spm=a2159r.13376460.0.0&amp;sp_tk=ajBmb1hsQTNTeXQ=&amp;cpp=1&amp;shareurl=true&amp;short_name=h.fZDa98I&amp;bxsign=scdFi74fx068oRzirG6O79TsTM0w7lIkIAXZoUfXDz3ORoo8HeA8Db7G_E3BH8dviVBkFeCw6GET4oG-unynL_o24XlxCcARo5w0ARNk39PK3A&amp;sm=3f8514&amp;app=chrome</t>
    <phoneticPr fontId="2" type="noConversion"/>
  </si>
  <si>
    <t>316内六角螺丝</t>
    <phoneticPr fontId="1" type="noConversion"/>
  </si>
  <si>
    <t>M3*14</t>
    <phoneticPr fontId="1" type="noConversion"/>
  </si>
  <si>
    <t>https://detail.tmall.com/item.htm?id=556840829042&amp;ut_sk=1.Wycuq6+frbADAAdu+JaElJVQ_21380790_1628408774459.Copy.1&amp;sourceType=item&amp;price=3.22-7.8&amp;suid=A2D7BFCF-6AF2-4CFB-9F1E-BA70ECB9B296&amp;shareUniqueId=11668269253&amp;un=d3763973b9629d6c09f6ee21469ca678&amp;share_crt_v=1&amp;spm=a2159r.13376460.0.0&amp;sp_tk=MHlsaFhsQTNqbWg=&amp;cpp=1&amp;shareurl=true&amp;short_name=h.fZZ5fnj&amp;bxsign=scdcxiRAOaN94l1XhiaeW9SeQqRKX-flSyma2bsJEzOzzCZ3yuVzNFCMlnD0n6dKrkQsK32px_oLusADfB2MMBB0Zqx6VjC7FCnICZbZWkG964&amp;sm=21d741&amp;app=chrome</t>
    <phoneticPr fontId="1" type="noConversion"/>
  </si>
  <si>
    <t>304十字盘头螺钉</t>
    <phoneticPr fontId="1" type="noConversion"/>
  </si>
  <si>
    <t>M2*10</t>
    <phoneticPr fontId="1" type="noConversion"/>
  </si>
  <si>
    <t>https://detail.tmall.com/item.htm?id=537903695538&amp;ut_sk=1.Wycuq6+frbADAAdu+JaElJVQ_21380790_1628408774459.Copy.1&amp;sourceType=item&amp;price=2.14-5&amp;suid=4C4A6F58-A471-4DA1-87A8-302218373A2C&amp;shareUniqueId=11668108743&amp;un=d3763973b9629d6c09f6ee21469ca678&amp;share_crt_v=1&amp;spm=a2159r.13376460.0.0&amp;sp_tk=aEx2TFhsQWU4SnY=&amp;cpp=1&amp;shareurl=true&amp;short_name=h.faXgOE9&amp;bxsign=scdmNlCeMzvO_WNpem2RVZL7EAl_FoM4gTPW1k0dDUlFpdX32jplP3_c_h7sU5ofV03MveZpxbbpU8TnjFs5HEIqRLjyvyrOFXXbDc_BMVBTcE&amp;sm=9a2c2f&amp;app=chrome</t>
    <phoneticPr fontId="1" type="noConversion"/>
  </si>
  <si>
    <t>拍1件100颗</t>
    <phoneticPr fontId="1" type="noConversion"/>
  </si>
  <si>
    <t>双通六角铜柱</t>
    <phoneticPr fontId="2" type="noConversion"/>
  </si>
  <si>
    <t>M2*16</t>
    <phoneticPr fontId="2" type="noConversion"/>
  </si>
  <si>
    <t>拍1件30颗</t>
    <phoneticPr fontId="1" type="noConversion"/>
  </si>
  <si>
    <t>https://detail.tmall.com/item.htm?id=637681799522&amp;ut_sk=1.Wycuq6+frbADAAdu+JaElJVQ_21380790_1628408774459.Copy.1&amp;sourceType=item&amp;price=3.69-8.8&amp;suid=58DE5603-DEDE-47A6-BAE9-92763E0CE93B&amp;shareUniqueId=11668157720&amp;un=d3763973b9629d6c09f6ee21469ca678&amp;share_crt_v=1&amp;spm=a2159r.13376460.0.0&amp;sp_tk=cVpBaVhsQTQ3Ylo=&amp;cpp=1&amp;shareurl=true&amp;short_name=h.4AVwWK7&amp;bxsign=scd9tv-ES7210-y9aqNgZgFUr9cIMjSHWzvGaH2Ohjja4U0IFCrlaODsUitT7ZAjKSyU01L97SQNDiviu9j1VsDSDCIgshbw4awKDOkpSTeAqU&amp;sm=6830e7&amp;app=chrome</t>
    <phoneticPr fontId="2" type="noConversion"/>
  </si>
  <si>
    <t>304六角螺母</t>
    <phoneticPr fontId="1" type="noConversion"/>
  </si>
  <si>
    <t>M3</t>
    <phoneticPr fontId="1" type="noConversion"/>
  </si>
  <si>
    <t>https://detail.tmall.com/item.htm?id=597726726154&amp;ut_sk=1.Wycuq6+frbADAAdu+JaElJVQ_21380790_1628408774459.Copy.1&amp;sourceType=item&amp;price=2.6-38.8&amp;suid=5C9A3D13-1E32-4F64-9072-9FCCE5F310E8&amp;shareUniqueId=11668228828&amp;un=d3763973b9629d6c09f6ee21469ca678&amp;share_crt_v=1&amp;spm=a2159r.13376460.0.0&amp;sp_tk=Q1Q1dFhsQWhKQnk=&amp;cpp=1&amp;shareurl=true&amp;short_name=h.faX7fmu&amp;bxsign=scdxTCCswx2YvAr4YmJtmIVrIPBd-sQOIJvrb99CT-_fGRaaF9JGoBFyMY3eFaaubg8UT14gCQhO2c543on0rC5QeZ4_jayRO6Xts7M-WBQiBs&amp;sm=2b6d20&amp;app=chrome</t>
    <phoneticPr fontId="1" type="noConversion"/>
  </si>
  <si>
    <t>M3*16</t>
    <phoneticPr fontId="2" type="noConversion"/>
  </si>
  <si>
    <t>https://detail.tmall.com/item.htm?id=16626695446&amp;ut_sk=1.Wycuq6+frbADAAdu+JaElJVQ_21380790_1628408774459.Copy.1&amp;sourceType=item&amp;price=1-16.49&amp;suid=86314CA5-0DE9-4CFA-B863-2FB058036DB9&amp;shareUniqueId=11668600139&amp;un=d3763973b9629d6c09f6ee21469ca678&amp;share_crt_v=1&amp;spm=a2159r.13376460.0.0&amp;sp_tk=dnpHeFhsQTdhNHM=&amp;cpp=1&amp;shareurl=true&amp;short_name=h.faXinGf&amp;bxsign=scdnGgX3bNG4BQJyxf9cxHFEgdLaXN-EbV4roZh0SUvxFnWxfJkHWkFJrFOjtPv1VhFGiUXS13Wp1iYDeN3ZufqD0IR7Q4fRgpqGCeRdtIkyw8&amp;sm=8a4f41&amp;app=chrome</t>
    <phoneticPr fontId="2" type="noConversion"/>
  </si>
  <si>
    <t>M3*10</t>
    <phoneticPr fontId="1" type="noConversion"/>
  </si>
  <si>
    <t>拍1件80颗</t>
    <phoneticPr fontId="1" type="noConversion"/>
  </si>
  <si>
    <t>https://detail.tmall.com/item.htm?id=537903695538&amp;ut_sk=1.Wycuq6+frbADAAdu+JaElJVQ_21380790_1628408774459.Copy.1&amp;sourceType=item&amp;price=2.14-5&amp;suid=DD8AD1DE-6BCD-4926-8A08-C1BC213A6ED7&amp;shareUniqueId=11668417651&amp;un=d3763973b9629d6c09f6ee21469ca678&amp;share_crt_v=1&amp;spm=a2159r.13376460.0.0&amp;sp_tk=VkRYeFhsQTdKanY=&amp;cpp=1&amp;shareurl=true&amp;short_name=h.faX8aCf&amp;bxsign=scd501mi6mipRfiQuBqsEoYeTdEGa0kpQ2FwD3z-s6T5ylTeVCEwCaKomkfd5gqGglcNXWU2x26ljXhKYF8eFje40ylK3o4ZSsyAaymRmjSYSk&amp;sm=e04b59&amp;app=chrome</t>
    <phoneticPr fontId="1" type="noConversion"/>
  </si>
  <si>
    <t>57闭环步进电机</t>
    <phoneticPr fontId="2" type="noConversion"/>
  </si>
  <si>
    <t>扭矩2.2Nm，编码线1.5m</t>
    <phoneticPr fontId="1" type="noConversion"/>
  </si>
  <si>
    <t>https://item.taobao.com/item.htm?ut_sk=1.Wycuq6%2BfrbADAAdu%2BJaElJVQ_21380790_1628408774459.Copy.1&amp;id=533749071599&amp;sourceType=item&amp;price=235-450&amp;suid=A0B743CD-4EEC-4FD6-AA60-1173B87A3935&amp;shareUniqueId=11668441640&amp;un=d3763973b9629d6c09f6ee21469ca678&amp;share_crt_v=1&amp;spm=a2159r.13376460.0.0&amp;sp_tk=YUtQYVhsQTgzYUw=&amp;cpp=1&amp;shareurl=true&amp;short_name=h.faX953i&amp;bxsign=scdBRqoarf8ctgKN9DijJ7Lju_ryhp2raRl4ojAbd26CMB00SlOqUn-BmBz89nqCv3xZnmyZnN0sL4Cinm_jD1d7cRf0ox0uWw00DCIi4N-esI&amp;sm=e0a673&amp;app=chrome</t>
    <phoneticPr fontId="2" type="noConversion"/>
  </si>
  <si>
    <t>57闭环步进电机支架</t>
    <phoneticPr fontId="2" type="noConversion"/>
  </si>
  <si>
    <t>带4个螺丝</t>
    <phoneticPr fontId="1" type="noConversion"/>
  </si>
  <si>
    <t>https://item.taobao.com/item.htm?ut_sk=1.Wycuq6%2BfrbADAAdu%2BJaElJVQ_21380790_1628408774459.Copy.1&amp;id=19085543855&amp;sourceType=item&amp;price=2.66-74.19&amp;origin_price=2.8-78.1&amp;suid=48BB1D40-63C7-4126-B61D-16DC44F9336A&amp;shareUniqueId=11668429693&amp;un=d3763973b9629d6c09f6ee21469ca678&amp;share_crt_v=1&amp;spm=a2159r.13376460.0.0&amp;sp_tk=RVdzaFhsQVJ0cnk=&amp;cpp=1&amp;shareurl=true&amp;short_name=h.fZDUxQG&amp;bxsign=scdOL5-Ph4Ya1R-8L3J25AFn9y-9aGZBtI2q8JiRKSU7AXSQwfvUkkN1qkQW8b95TskjPvlBQJoxaOUUiLKzNJmG99W7MB55_VAg7KxlO9NDwo&amp;sm=a0e11b&amp;app=chrome</t>
    <phoneticPr fontId="2" type="noConversion"/>
  </si>
  <si>
    <t>3D打印</t>
    <phoneticPr fontId="2" type="noConversion"/>
  </si>
  <si>
    <t>https://detail.tmall.com/item.htm?id=628981891558&amp;ut_sk=1.Wycuq6+frbADAAdu+JaElJVQ_21380790_1628408774459.Copy.1&amp;sourceType=item&amp;price=50&amp;suid=31C54233-0C0E-4AFE-BA6A-45C9D1EF0939&amp;shareUniqueId=11668766709&amp;un=d3763973b9629d6c09f6ee21469ca678&amp;share_crt_v=1&amp;spm=a2159r.13376460.0.0&amp;sp_tk=SVFFVFhsQUtiRXk=&amp;cpp=1&amp;shareurl=true&amp;short_name=h.fZZrCIl&amp;bxsign=scdNFy4a5hDr7maCaiFS2xCmYkHZOOUCNTWiUQVxtxaxw21UqZjE3Laek7_rck8Mdxglg7_gmvGy4iWW1qFKc6RqItNi7RRcbpZlT9s28OInts&amp;sm=86b7f1&amp;app=chrome</t>
    <phoneticPr fontId="2" type="noConversion"/>
  </si>
  <si>
    <t>树脂材料光固化</t>
    <phoneticPr fontId="1" type="noConversion"/>
  </si>
  <si>
    <t>3*8*4有挡边</t>
    <phoneticPr fontId="1" type="noConversion"/>
  </si>
  <si>
    <t>3*8*4无挡边</t>
    <phoneticPr fontId="1" type="noConversion"/>
  </si>
  <si>
    <t>https://item.taobao.com/item.htm?ut_sk=1.Wycuq6%2BfrbADAAdu%2BJaElJVQ_21380790_1628408774459.Copy.ShareGlobalNavigation_1&amp;id=558845796019&amp;sourceType=item&amp;suid=957EE866-F3D6-495C-A52B-79A9A897DAB7&amp;un=d3763973b9629d6c09f6ee21469ca678&amp;share_crt_v=1&amp;spm=a2159r.13376460.0.0&amp;sp_tk=ajBmb1hsQTNTeXQ=&amp;cpp=1&amp;shareurl=true&amp;short_name=h.fZDa98I&amp;bxsign=scdFi74fx068oRzirG6O79TsTM0w7lIkIAXZoUfXDz3ORoo8HeA8Db7G_E3BH8dviVBkFeCw6GET4oG-unynL_o24XlxCcARo5w0ARNk39PK3A&amp;sm=3f8514&amp;app=chrome</t>
    <phoneticPr fontId="1" type="noConversion"/>
  </si>
  <si>
    <t>集电环+碳刷</t>
    <phoneticPr fontId="1" type="noConversion"/>
  </si>
  <si>
    <t>人字形刷架总成二组 SR20*50*34-2</t>
    <phoneticPr fontId="1" type="noConversion"/>
  </si>
  <si>
    <t>https://detail.tmall.com/item.htm?id=613640927612&amp;ut_sk=1.Wycuq6+frbADAAdu+JaElJVQ_21380790_1628408774459.Copy.1&amp;sourceType=item&amp;price=93.65-255.15&amp;origin_price=110.18-300.18&amp;suid=AD0A4C17-B4EE-4DDA-B865-CB952007A057&amp;shareUniqueId=11669013507&amp;un=d3763973b9629d6c09f6ee21469ca678&amp;share_crt_v=1&amp;spm=a2159r.13376460.0.0&amp;sp_tk=MGlUZlhsQXRhaEU=&amp;cpp=1&amp;shareurl=true&amp;short_name=h.faXt8aN&amp;bxsign=scdDhmOovxVMCncjN2qvlYrfegxl2ZLrw4IVkwZvx7CcEJpbooFGxWQJca67wYBEMKZpzzPhixK8XInBMIC3Vk2UN6KYmOBfXsvVubyZGMv-2Y&amp;sm=1bbbb2&amp;app=chrome</t>
    <phoneticPr fontId="1" type="noConversion"/>
  </si>
  <si>
    <t>朱镇</t>
    <phoneticPr fontId="1" type="noConversion"/>
  </si>
  <si>
    <t>需定制，具体尺寸根据实际确定</t>
    <phoneticPr fontId="1" type="noConversion"/>
  </si>
  <si>
    <t>继电器</t>
    <phoneticPr fontId="2" type="noConversion"/>
  </si>
  <si>
    <t>https://detail.tmall.com/item.htm?id=41231430731&amp;ut_sk=1.Wycuq6+frbADAAdu+JaElJVQ_21380790_1628408774459.Copy.1&amp;sourceType=item&amp;price=4.24-37.2&amp;origin_price=5.24-38.2&amp;suid=E276960E-06C9-427A-8C8C-AA613B2EFBCE&amp;shareUniqueId=11669102747&amp;un=d3763973b9629d6c09f6ee21469ca678&amp;share_crt_v=1&amp;spm=a2159r.13376460.0.0&amp;sp_tk=ZlRGYlhsQURiYlE=&amp;cpp=1&amp;shareurl=true&amp;short_name=h.4A4kyc3&amp;bxsign=scd-TkbphhPZ7C9Hh8ahUbdYQQH1l6QQsvXkY7Zw8_b8EnhTAGN9Q3gLd-Un2S9cfYxqISsXELnoIvaYWVjwZI_T2pAk-DuxSlO3p227umwqrM&amp;sm=029fd2&amp;app=chrome</t>
    <phoneticPr fontId="2" type="noConversion"/>
  </si>
  <si>
    <t>1路5V（红板继电器）</t>
    <phoneticPr fontId="2" type="noConversion"/>
  </si>
  <si>
    <t>2路5V（红板继电器）</t>
    <phoneticPr fontId="2" type="noConversion"/>
  </si>
  <si>
    <t>光轴</t>
    <phoneticPr fontId="2" type="noConversion"/>
  </si>
  <si>
    <t>硬轴6*100mm</t>
    <phoneticPr fontId="1" type="noConversion"/>
  </si>
  <si>
    <t>https://item.taobao.com/item.htm?ut_sk=1.Wycuq6%2BfrbADAAdu%2BJaElJVQ_21380790_1629186849087.Copy.1&amp;id=15106654058&amp;sourceType=item&amp;price=2-250&amp;suid=34F2C269-BC4C-4DCF-A1DE-752443D9E4F3&amp;shareUniqueId=11816696354&amp;un=d3763973b9629d6c09f6ee21469ca678&amp;share_crt_v=1&amp;spm=a2159r.13376460.0.0&amp;sp_tk=bU01c1hteHRYZ3c=&amp;cpp=1&amp;shareurl=true&amp;short_name=h.faC0viK&amp;bxsign=scd-mpPwUnnOdgCPPoT5wCf4gOBUWp4xaBq0fZ8M4R0pamZIRLy3Tfj0bRA9ThQsCMqY-fYO-28npR72i-7T3Xl5Ms_rYrkx3ibWREPdvVTdNE&amp;sm=855a8c&amp;app=chrome</t>
    <phoneticPr fontId="2" type="noConversion"/>
  </si>
  <si>
    <t>光轴支架</t>
    <phoneticPr fontId="2" type="noConversion"/>
  </si>
  <si>
    <t>SK6 内径6</t>
    <phoneticPr fontId="1" type="noConversion"/>
  </si>
  <si>
    <t>https://item.taobao.com/item.htm?ut_sk=1.Wycuq6%2BfrbADAAdu%2BJaElJVQ_21380790_1629186849087.Copy.1&amp;id=16936800487&amp;sourceType=item&amp;price=1.95-60&amp;suid=9495E293-4F88-4A0B-AB01-A3E339127AD4&amp;shareUniqueId=11816691477&amp;un=d3763973b9629d6c09f6ee21469ca678&amp;share_crt_v=1&amp;spm=a2159r.13376460.0.0&amp;sp_tk=bWRaalhteEdicVI=&amp;cpp=1&amp;shareurl=true&amp;short_name=h.fbndghN&amp;bxsign=scdMmHbEonhu5ITfr9eP_9I3T8Mnc2y_tJonyYOhpjTMrPgP-zl_KI8FwNDO_VAhfEDAD3Jiu5XHHsBe47GbZX8CULxeyIUCSFNG944a7c7ljo&amp;sm=83cee7&amp;app=chrome</t>
    <phoneticPr fontId="2" type="noConversion"/>
  </si>
  <si>
    <t>锁紧环</t>
    <phoneticPr fontId="2" type="noConversion"/>
  </si>
  <si>
    <t>SCS6 内径6外径20厚度8</t>
    <phoneticPr fontId="1" type="noConversion"/>
  </si>
  <si>
    <t>https://item.taobao.com/item.htm?ut_sk=1.Wycuq6%2BfrbADAAdu%2BJaElJVQ_21380790_1629186849087.Copy.1&amp;id=593599133092&amp;sourceType=item&amp;price=4-37&amp;suid=5926A19B-4D76-401B-8916-1EA23CE83306&amp;shareUniqueId=11816518927&amp;un=d3763973b9629d6c09f6ee21469ca678&amp;share_crt_v=1&amp;spm=a2159r.13376460.0.0&amp;sp_tk=Q2JmVlhteHVyRE4=&amp;cpp=1&amp;shareurl=true&amp;short_name=h.fZujgWu&amp;bxsign=scdC0gFJ48Sp1i5U-jBNAVPwCAXOwlLVgf_YY9BMnC21vGiuSNYVv4ZFnwW9zp4rrRQDoScjJTpd_Hz44UndExgIElDz2PfUqqXC21UtXKU9Ik&amp;sm=6e2498&amp;app=chrome</t>
    <phoneticPr fontId="2" type="noConversion"/>
  </si>
  <si>
    <t>不锈钢弹簧</t>
    <phoneticPr fontId="2" type="noConversion"/>
  </si>
  <si>
    <t>线径0.8mm</t>
    <phoneticPr fontId="1" type="noConversion"/>
  </si>
  <si>
    <t>https://detail.tmall.com/item.htm?id=628266591747&amp;ut_sk=1.Wycuq6+frbADAAdu+JaElJVQ_21380790_1629186849087.Copy.1&amp;sourceType=item&amp;price=5-40&amp;suid=A5F9F1EE-F965-4DEE-8A5B-E440A707C341&amp;shareUniqueId=11816903250&amp;un=d3763973b9629d6c09f6ee21469ca678&amp;share_crt_v=1&amp;spm=a2159r.13376460.0.0&amp;sp_tk=UzBqOVhteHdpV3o=&amp;cpp=1&amp;shareurl=true&amp;short_name=h.fbn4sqj&amp;bxsign=scdJH6XZ2okKdNBWbJZfs3_s2WYD30i8qneV2wlmaVKa2MTYehf7hudejen8Z-D7NUic2he7VyxWsTpu93vHJe5qcKlvSwkUYr3UVmAPpBLbGs&amp;sm=9afc95&amp;app=chrome</t>
    <phoneticPr fontId="1" type="noConversion"/>
  </si>
  <si>
    <t>线径1mm</t>
    <phoneticPr fontId="1" type="noConversion"/>
  </si>
  <si>
    <t>一包10只</t>
    <phoneticPr fontId="1" type="noConversion"/>
  </si>
  <si>
    <t>1包10只</t>
    <phoneticPr fontId="1" type="noConversion"/>
  </si>
  <si>
    <t>M4</t>
    <phoneticPr fontId="2" type="noConversion"/>
  </si>
  <si>
    <t>https://m.tb.cn/h.fZuOHYF?sm=1deb6b</t>
    <phoneticPr fontId="1" type="noConversion"/>
  </si>
  <si>
    <t>M5</t>
    <phoneticPr fontId="2" type="noConversion"/>
  </si>
  <si>
    <t>https://m.tb.cn/h.f0rTZwA?sm=b804d9</t>
    <phoneticPr fontId="1" type="noConversion"/>
  </si>
  <si>
    <t>316内六角螺钉</t>
    <phoneticPr fontId="1" type="noConversion"/>
  </si>
  <si>
    <t>M4*12</t>
    <phoneticPr fontId="1" type="noConversion"/>
  </si>
  <si>
    <t>https://m.tb.cn/h.f0rhV2p?sm=cfd9c5</t>
    <phoneticPr fontId="1" type="noConversion"/>
  </si>
  <si>
    <t>2路24V（红板继电器）</t>
    <phoneticPr fontId="2" type="noConversion"/>
  </si>
  <si>
    <t>https://m.tb.cn/h.faCg56e?sm=b1ea0e</t>
    <phoneticPr fontId="2" type="noConversion"/>
  </si>
  <si>
    <t>https://m.tb.cn/h.fbn7K2Z?sm=a1d823</t>
    <phoneticPr fontId="2" type="noConversion"/>
  </si>
  <si>
    <t>塔簧</t>
    <phoneticPr fontId="2" type="noConversion"/>
  </si>
  <si>
    <t>1*12*25*40*9</t>
    <phoneticPr fontId="1" type="noConversion"/>
  </si>
  <si>
    <t>1*12*22*26*6</t>
    <phoneticPr fontId="1" type="noConversion"/>
  </si>
  <si>
    <t>1*18*23*30*6</t>
    <phoneticPr fontId="1" type="noConversion"/>
  </si>
  <si>
    <t>M5*10</t>
    <phoneticPr fontId="2" type="noConversion"/>
  </si>
  <si>
    <t>316内六角螺钉</t>
    <phoneticPr fontId="2" type="noConversion"/>
  </si>
  <si>
    <t>M5*12</t>
    <phoneticPr fontId="2" type="noConversion"/>
  </si>
  <si>
    <t>T型螺母</t>
    <phoneticPr fontId="2" type="noConversion"/>
  </si>
  <si>
    <t>https://m.tb.cn/h.f0rPjI9?sm=e39ee0</t>
    <phoneticPr fontId="2" type="noConversion"/>
  </si>
  <si>
    <t>https://m.tb.cn/h.faCiYGY?sm=2407e0</t>
    <phoneticPr fontId="2" type="noConversion"/>
  </si>
  <si>
    <t>硅胶条</t>
    <phoneticPr fontId="2" type="noConversion"/>
  </si>
  <si>
    <t>长150mm 宽100mm 厚0.3 0.5 0.7 0.9mm</t>
    <phoneticPr fontId="1" type="noConversion"/>
  </si>
  <si>
    <t>https://m.tb.cn/h.fZuv0F6?sm=3e91c3</t>
    <phoneticPr fontId="1" type="noConversion"/>
  </si>
  <si>
    <t>买错尺寸了，应该买长15mm宽10mm，留给下一届用</t>
    <phoneticPr fontId="1" type="noConversion"/>
  </si>
  <si>
    <t>偏振片</t>
    <phoneticPr fontId="2" type="noConversion"/>
  </si>
  <si>
    <t>15*15cm 0.17mm厚光面无胶</t>
    <phoneticPr fontId="1" type="noConversion"/>
  </si>
  <si>
    <t>https://m.tb.cn/h.fbnNVB4?sm=58ee10</t>
    <phoneticPr fontId="1" type="noConversion"/>
  </si>
  <si>
    <t>https://m.tb.cn/h.faC95mI?sm=b88fbd</t>
    <phoneticPr fontId="2" type="noConversion"/>
  </si>
  <si>
    <t>M4*12*1</t>
    <phoneticPr fontId="2" type="noConversion"/>
  </si>
  <si>
    <t>M5*12*1</t>
    <phoneticPr fontId="2" type="noConversion"/>
  </si>
  <si>
    <t>导线</t>
    <phoneticPr fontId="2" type="noConversion"/>
  </si>
  <si>
    <t>0.3平方红色100米</t>
    <phoneticPr fontId="1" type="noConversion"/>
  </si>
  <si>
    <t>https://m.tb.cn/h.f1P3JEc?sm=d2d195</t>
    <phoneticPr fontId="1" type="noConversion"/>
  </si>
  <si>
    <t>EML-1564B（24V）吸力65N</t>
    <phoneticPr fontId="2" type="noConversion"/>
  </si>
  <si>
    <t>EML-1253B（12V）吸力45N</t>
    <phoneticPr fontId="2" type="noConversion"/>
  </si>
  <si>
    <t>https://m.tb.cn/h.fYnO0FI?sm=4fb968</t>
    <phoneticPr fontId="2" type="noConversion"/>
  </si>
  <si>
    <t>开关电源</t>
    <phoneticPr fontId="2" type="noConversion"/>
  </si>
  <si>
    <t>开关电源</t>
    <phoneticPr fontId="1" type="noConversion"/>
  </si>
  <si>
    <t>https://m.tb.cn/h.f1PURZ3?sm=9921e8</t>
    <phoneticPr fontId="1" type="noConversion"/>
  </si>
  <si>
    <t>电源线</t>
    <phoneticPr fontId="1" type="noConversion"/>
  </si>
  <si>
    <t>三脚带端子</t>
    <phoneticPr fontId="1" type="noConversion"/>
  </si>
  <si>
    <t>https://m.tb.cn/h.fciky9T?sm=b525a8</t>
    <phoneticPr fontId="1" type="noConversion"/>
  </si>
  <si>
    <t>304圆头螺钉</t>
    <phoneticPr fontId="2" type="noConversion"/>
  </si>
  <si>
    <t>M3*12</t>
    <phoneticPr fontId="2" type="noConversion"/>
  </si>
  <si>
    <t>https://m.tb.cn/h.f1Ph8Pu?sm=c90a37</t>
    <phoneticPr fontId="2" type="noConversion"/>
  </si>
  <si>
    <t>M2*12</t>
    <phoneticPr fontId="2" type="noConversion"/>
  </si>
  <si>
    <t>拍1件200颗</t>
    <phoneticPr fontId="1" type="noConversion"/>
  </si>
  <si>
    <t>M4*20</t>
    <phoneticPr fontId="2" type="noConversion"/>
  </si>
  <si>
    <t>https://m.tb.cn/h.fciNrLV?sm=0a8ff7</t>
    <phoneticPr fontId="2" type="noConversion"/>
  </si>
  <si>
    <t>https://m.tb.cn/h.f1P7Zo1?sm=b94753</t>
    <phoneticPr fontId="2" type="noConversion"/>
  </si>
  <si>
    <t>M2*20</t>
    <phoneticPr fontId="2" type="noConversion"/>
  </si>
  <si>
    <t>https://m.tb.cn/h.f1PievY?sm=039839</t>
    <phoneticPr fontId="1" type="noConversion"/>
  </si>
  <si>
    <t>石家庄发货</t>
    <phoneticPr fontId="1" type="noConversion"/>
  </si>
  <si>
    <t>上海发货</t>
    <phoneticPr fontId="1" type="noConversion"/>
  </si>
  <si>
    <t>https://m.tb.cn/h.f1PRmgb?sm=4d3e95</t>
    <phoneticPr fontId="1" type="noConversion"/>
  </si>
  <si>
    <t>AHD摄像头</t>
    <phoneticPr fontId="2" type="noConversion"/>
  </si>
  <si>
    <t>平头720P</t>
    <phoneticPr fontId="1" type="noConversion"/>
  </si>
  <si>
    <t>https://m.tb.cn/h.fbJVoHa?sm=a8f405</t>
    <phoneticPr fontId="1" type="noConversion"/>
  </si>
  <si>
    <t>商家发成鱼眼的，以后记得要平角的，不要鱼眼镜头</t>
    <phoneticPr fontId="1" type="noConversion"/>
  </si>
  <si>
    <t>运费</t>
    <phoneticPr fontId="1" type="noConversion"/>
  </si>
  <si>
    <t>运费</t>
    <phoneticPr fontId="2" type="noConversion"/>
  </si>
  <si>
    <t>阿卡西斯采集卡</t>
    <phoneticPr fontId="2" type="noConversion"/>
  </si>
  <si>
    <t>AHD4路</t>
    <phoneticPr fontId="1" type="noConversion"/>
  </si>
  <si>
    <t>https://m.tb.cn/h.f1PPva7?sm=e5ac3f</t>
    <phoneticPr fontId="1" type="noConversion"/>
  </si>
  <si>
    <t>12V10A120W</t>
    <phoneticPr fontId="1" type="noConversion"/>
  </si>
  <si>
    <t>BNC延长线</t>
    <phoneticPr fontId="2" type="noConversion"/>
  </si>
  <si>
    <t>0.5m；bnc公对公（镀金）</t>
    <phoneticPr fontId="1" type="noConversion"/>
  </si>
  <si>
    <t>https://m.tb.cn/h.fYMYMin?sm=02f85e</t>
    <phoneticPr fontId="1" type="noConversion"/>
  </si>
  <si>
    <t>https://item.m.jd.com/product/5098407.html?&amp;utm_source=iosapp&amp;utm_medium=appshare&amp;utm_campaign=t_335139774&amp;utm_term=CopyURL&amp;ad_od=share&amp;gx=RnExwjJYPDbQw9RP--txVY-68Rbuz_G3s_mw</t>
    <phoneticPr fontId="1" type="noConversion"/>
  </si>
  <si>
    <t>圣手传奇三阶魔方</t>
    <phoneticPr fontId="2" type="noConversion"/>
  </si>
  <si>
    <t>24V20A500W</t>
    <phoneticPr fontId="1" type="noConversion"/>
  </si>
  <si>
    <t>https://m.tb.cn/h.fYyTEib?sm=e93f20</t>
    <phoneticPr fontId="2" type="noConversion"/>
  </si>
  <si>
    <t>12V2A25W</t>
    <phoneticPr fontId="1" type="noConversion"/>
  </si>
  <si>
    <t>滴滴出行</t>
    <phoneticPr fontId="2" type="noConversion"/>
  </si>
  <si>
    <t>新校区—老校区</t>
    <phoneticPr fontId="1" type="noConversion"/>
  </si>
  <si>
    <t>去老校区拿快递，寄错了</t>
    <phoneticPr fontId="1" type="noConversion"/>
  </si>
  <si>
    <t>老校区—新校区</t>
    <phoneticPr fontId="1" type="noConversion"/>
  </si>
  <si>
    <t>顺丰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</si>
</sst>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.00_);[Red]\(&quot;¥&quot;#,##0.00\)"/>
    <numFmt numFmtId="177" formatCode="0_);[Red]\(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176" fontId="0" fillId="0" borderId="1" xfId="0" applyNumberFormat="1" applyBorder="1">
      <alignment vertical="center"/>
    </xf>
    <xf numFmtId="0" fontId="3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1" applyBorder="1" applyAlignment="1">
      <alignment horizontal="left" vertical="center" wrapText="1"/>
    </xf>
    <xf numFmtId="176" fontId="0" fillId="0" borderId="0" xfId="0" applyNumberFormat="1" applyBorder="1" applyAlignment="1">
      <alignment horizontal="center" vertical="center" wrapText="1"/>
    </xf>
    <xf numFmtId="177" fontId="0" fillId="0" borderId="0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3" fillId="2" borderId="1" xfId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177" fontId="0" fillId="2" borderId="1" xfId="0" applyNumberForma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 wrapText="1"/>
    </xf>
    <xf numFmtId="176" fontId="0" fillId="0" borderId="4" xfId="0" applyNumberFormat="1" applyBorder="1" applyAlignment="1">
      <alignment vertical="center" wrapText="1"/>
    </xf>
    <xf numFmtId="176" fontId="0" fillId="2" borderId="2" xfId="0" applyNumberFormat="1" applyFill="1" applyBorder="1" applyAlignment="1">
      <alignment horizontal="center" vertical="center" wrapText="1"/>
    </xf>
    <xf numFmtId="176" fontId="0" fillId="2" borderId="4" xfId="0" applyNumberFormat="1" applyFill="1" applyBorder="1" applyAlignment="1">
      <alignment horizontal="center" vertical="center" wrapText="1"/>
    </xf>
    <xf numFmtId="176" fontId="0" fillId="2" borderId="3" xfId="0" applyNumberForma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etail.tmall.com/item.htm?id=628266591747&amp;ut_sk=1.Wycuq6+frbADAAdu+JaElJVQ_21380790_1629186849087.Copy.1&amp;sourceType=item&amp;price=5-40&amp;suid=A5F9F1EE-F965-4DEE-8A5B-E440A707C341&amp;shareUniqueId=11816903250&amp;un=d3763973b9629d6c09f6ee21469ca678&amp;share_crt_v=1&amp;spm=a2159r.13376460.0.0&amp;sp_tk=UzBqOVhteHdpV3o=&amp;cpp=1&amp;shareurl=true&amp;short_name=h.fbn4sqj&amp;bxsign=scdJH6XZ2okKdNBWbJZfs3_s2WYD30i8qneV2wlmaVKa2MTYehf7hudejen8Z-D7NUic2he7VyxWsTpu93vHJe5qcKlvSwkUYr3UVmAPpBLbGs&amp;sm=9afc95&amp;app=chrome" TargetMode="External"/><Relationship Id="rId21" Type="http://schemas.openxmlformats.org/officeDocument/2006/relationships/hyperlink" Target="https://detail.tmall.com/item.htm?id=593291231082&amp;ut_sk=1.Wycuq6+frbADAAdu+JaElJVQ_21380790_1627051413038.Copy.1&amp;sourceType=item&amp;price=9-290&amp;origin_price=22.5-725&amp;suid=CDEDA858-5BFB-4EA7-A7DF-2D5B68F1B14F&amp;shareUniqueId=11425217100&amp;un=d3763973b9629d6c09f6ee21469ca678&amp;share_crt_v=1&amp;spm=a2159r.13376460.0.0&amp;sp_tk=bjJHbFg5ckZkclE=&amp;cpp=1&amp;shareurl=true&amp;short_name=h.4zXQ4VA&amp;bxsign=scd9tqfAOE2koORe5uUTOIvicvFsKF9kMVipcm90G9LLjEEAZAJo8HIxdYttbQMsXNawoqv3p1fvgjE3yZVBx1GLnSI5UJTQRKGQua35r9zwWM&amp;sm=12f831&amp;app=chrome" TargetMode="External"/><Relationship Id="rId42" Type="http://schemas.openxmlformats.org/officeDocument/2006/relationships/hyperlink" Target="https://m.tb.cn/h.f1PievY?sm=039839" TargetMode="External"/><Relationship Id="rId47" Type="http://schemas.openxmlformats.org/officeDocument/2006/relationships/hyperlink" Target="https://detail.tmall.com/item.htm?id=576353788076&amp;ut_sk=1.Wycuq6+frbADAAdu+JaElJVQ_21380790_1627051413038.Copy.1&amp;sourceType=item&amp;price=6.14-22.05&amp;suid=6A86218E-630D-48CC-8C1B-72149B7F40F0&amp;shareUniqueId=11425406173&amp;un=d3763973b9629d6c09f6ee21469ca678&amp;share_crt_v=1&amp;spm=a2159r.13376460.0.0&amp;sp_tk=ZnJHdlg5cnlONUU=&amp;cpp=1&amp;shareurl=true&amp;short_name=h.4B4CPVe&amp;bxsign=scdN_MlWmE_Zs0SK6KePvnJu3PrU_smdpUW6Q6wYCmRjq4QBbESHSwglFBJOZJFqAvxfzSMAS6WQ3chnAmNVMY0qTO7emX_MGfnrA6eLCGg7eU&amp;sm=50db88&amp;app=chrome" TargetMode="External"/><Relationship Id="rId63" Type="http://schemas.openxmlformats.org/officeDocument/2006/relationships/hyperlink" Target="https://item.taobao.com/item.htm?ut_sk=1.Wycuq6%2BfrbADAAdu%2BJaElJVQ_21380790_1628408774459.Copy.ShareGlobalNavigation_1&amp;id=558845796019&amp;sourceType=item&amp;suid=957EE866-F3D6-495C-A52B-79A9A897DAB7&amp;un=d3763973b9629d6c09f6ee21469ca678&amp;share_crt_v=1&amp;spm=a2159r.13376460.0.0&amp;sp_tk=ajBmb1hsQTNTeXQ=&amp;cpp=1&amp;shareurl=true&amp;short_name=h.fZDa98I&amp;bxsign=scdFi74fx068oRzirG6O79TsTM0w7lIkIAXZoUfXDz3ORoo8HeA8Db7G_E3BH8dviVBkFeCw6GET4oG-unynL_o24XlxCcARo5w0ARNk39PK3A&amp;sm=3f8514&amp;app=chrome" TargetMode="External"/><Relationship Id="rId68" Type="http://schemas.openxmlformats.org/officeDocument/2006/relationships/hyperlink" Target="https://detail.tmall.com/item.htm?id=628981891558&amp;ut_sk=1.Wycuq6+frbADAAdu+JaElJVQ_21380790_1628408774459.Copy.1&amp;sourceType=item&amp;price=50&amp;suid=31C54233-0C0E-4AFE-BA6A-45C9D1EF0939&amp;shareUniqueId=11668766709&amp;un=d3763973b9629d6c09f6ee21469ca678&amp;share_crt_v=1&amp;spm=a2159r.13376460.0.0&amp;sp_tk=SVFFVFhsQUtiRXk=&amp;cpp=1&amp;shareurl=true&amp;short_name=h.fZZrCIl&amp;bxsign=scdNFy4a5hDr7maCaiFS2xCmYkHZOOUCNTWiUQVxtxaxw21UqZjE3Laek7_rck8Mdxglg7_gmvGy4iWW1qFKc6RqItNi7RRcbpZlT9s28OInts&amp;sm=86b7f1&amp;app=chrome" TargetMode="External"/><Relationship Id="rId84" Type="http://schemas.openxmlformats.org/officeDocument/2006/relationships/hyperlink" Target="https://m.tb.cn/h.fciky9T?sm=b525a8" TargetMode="External"/><Relationship Id="rId89" Type="http://schemas.openxmlformats.org/officeDocument/2006/relationships/hyperlink" Target="https://m.tb.cn/h.fYMYMin?sm=02f85e" TargetMode="External"/><Relationship Id="rId16" Type="http://schemas.openxmlformats.org/officeDocument/2006/relationships/hyperlink" Target="https://item.taobao.com/item.htm?ut_sk=1.Wycuq6%2BfrbADAAdu%2BJaElJVQ_21380790_1628408774459.Copy.1&amp;id=533749071599&amp;sourceType=item&amp;price=235-450&amp;suid=A0B743CD-4EEC-4FD6-AA60-1173B87A3935&amp;shareUniqueId=11668441640&amp;un=d3763973b9629d6c09f6ee21469ca678&amp;share_crt_v=1&amp;spm=a2159r.13376460.0.0&amp;sp_tk=YUtQYVhsQTgzYUw=&amp;cpp=1&amp;shareurl=true&amp;short_name=h.faX953i&amp;bxsign=scdBRqoarf8ctgKN9DijJ7Lju_ryhp2raRl4ojAbd26CMB00SlOqUn-BmBz89nqCv3xZnmyZnN0sL4Cinm_jD1d7cRf0ox0uWw00DCIi4N-esI&amp;sm=e0a673&amp;app=chrome" TargetMode="External"/><Relationship Id="rId11" Type="http://schemas.openxmlformats.org/officeDocument/2006/relationships/hyperlink" Target="https://detail.tmall.com/item.htm?id=637681799522&amp;ut_sk=1.Wycuq6+frbADAAdu+JaElJVQ_21380790_1628408774459.Copy.1&amp;sourceType=item&amp;price=3.69-8.8&amp;suid=58DE5603-DEDE-47A6-BAE9-92763E0CE93B&amp;shareUniqueId=11668157720&amp;un=d3763973b9629d6c09f6ee21469ca678&amp;share_crt_v=1&amp;spm=a2159r.13376460.0.0&amp;sp_tk=cVpBaVhsQTQ3Ylo=&amp;cpp=1&amp;shareurl=true&amp;short_name=h.4AVwWK7&amp;bxsign=scd9tv-ES7210-y9aqNgZgFUr9cIMjSHWzvGaH2Ohjja4U0IFCrlaODsUitT7ZAjKSyU01L97SQNDiviu9j1VsDSDCIgshbw4awKDOkpSTeAqU&amp;sm=6830e7&amp;app=chrome" TargetMode="External"/><Relationship Id="rId32" Type="http://schemas.openxmlformats.org/officeDocument/2006/relationships/hyperlink" Target="https://m.tb.cn/h.fbn7K2Z?sm=a1d823" TargetMode="External"/><Relationship Id="rId37" Type="http://schemas.openxmlformats.org/officeDocument/2006/relationships/hyperlink" Target="https://m.tb.cn/h.faC95mI?sm=b88fbd" TargetMode="External"/><Relationship Id="rId53" Type="http://schemas.openxmlformats.org/officeDocument/2006/relationships/hyperlink" Target="https://detail.m.tmall.com/item.htm?id=608414321666&amp;ut_sk=1.YOf0hIEDqe4DAPeS17WShdqn_12615387_1627053047076.Copy.tm_detail&amp;suid=096BC5B1-228C-4057-9818-3BCEF4E2E833&amp;sourceType=item&amp;un=d3763973b9629d6c09f6ee21469ca678&amp;share_crt_v=1&amp;spm=a2159r.13376460.0.0&amp;sp_tk=SEMydFg5SWJ1ajU=&amp;cpp=1&amp;shareurl=true&amp;short_name=h.4zXoTIQ&amp;bxsign=scdBjRZ4QdTB2Fp0PquipwDLcJsZHKyZZZFY81Ds0OMgOAuQxMVyuEQE0jVBaxcWIIxemzJ3nMA5jIdV_dOc6t1ZVMC8ojso73dkMdbEoQaH-c&amp;sm=fd884b&amp;app=chrome" TargetMode="External"/><Relationship Id="rId58" Type="http://schemas.openxmlformats.org/officeDocument/2006/relationships/hyperlink" Target="https://detail.tmall.com/item.htm?id=537903695538&amp;ut_sk=1.Wycuq6+frbADAAdu+JaElJVQ_21380790_1627051413038.Copy.1&amp;sourceType=item&amp;price=2.14-5&amp;origin_price=4.65-10&amp;suid=A6283880-41CD-4BE8-8659-74F0811947C5&amp;shareUniqueId=11425163527&amp;un=d3763973b9629d6c09f6ee21469ca678&amp;share_crt_v=1&amp;spm=a2159r.13376460.0.0&amp;sp_tk=ZkwwU1g5cnhYc20=&amp;cpp=1&amp;shareurl=true&amp;short_name=h.4yh1hxB&amp;bxsign=scdUNpspjoSa2P10WWdR4YKhYT93vGLPNdAOn3WNWKjytrlLZNcdUp9_wPTLeGTVhSf5d9ZBV-PRNQGrkXqDGJYZvgPvup-GjrTrmu3s6Ufzk4&amp;sm=fdece4&amp;app=chrome" TargetMode="External"/><Relationship Id="rId74" Type="http://schemas.openxmlformats.org/officeDocument/2006/relationships/hyperlink" Target="https://m.tb.cn/h.f0rPjI9?sm=e39ee0" TargetMode="External"/><Relationship Id="rId79" Type="http://schemas.openxmlformats.org/officeDocument/2006/relationships/hyperlink" Target="https://m.tb.cn/h.f1Ph8Pu?sm=c90a37" TargetMode="External"/><Relationship Id="rId5" Type="http://schemas.openxmlformats.org/officeDocument/2006/relationships/hyperlink" Target="https://detail.tmall.com/item.htm?id=16626695446&amp;ut_sk=1.Wycuq6+frbADAAdu+JaElJVQ_21380790_1627051413038.Copy.1&amp;sourceType=item&amp;price=1-16.5&amp;suid=BA3265CD-81D3-456B-897C-0F76E96AF502&amp;shareUniqueId=11425422024&amp;un=d3763973b9629d6c09f6ee21469ca678&amp;share_crt_v=1&amp;spm=a2159r.13376460.0.0&amp;sp_tk=SmlvM1g5cnhmSjg=&amp;cpp=1&amp;shareurl=true&amp;short_name=h.4yhXtk1&amp;bxsign=scdG71V5VBvQqjJFKuVqbTSXLNhEIEPZwKuGAUTDQ1H_obYEQ1U3eKgyUCzsXn50moIgVKak0Z7vVp76KChZhhTMTyqpiF8m8yHd4NdRoH58OE&amp;sm=d7deb1&amp;app=chrome" TargetMode="External"/><Relationship Id="rId90" Type="http://schemas.openxmlformats.org/officeDocument/2006/relationships/hyperlink" Target="https://item.m.jd.com/product/5098407.html?&amp;utm_source=iosapp&amp;utm_medium=appshare&amp;utm_campaign=t_335139774&amp;utm_term=CopyURL&amp;ad_od=share&amp;gx=RnExwjJYPDbQw9RP--txVY-68Rbuz_G3s_mw" TargetMode="External"/><Relationship Id="rId14" Type="http://schemas.openxmlformats.org/officeDocument/2006/relationships/hyperlink" Target="https://detail.tmall.com/item.htm?id=537903695538&amp;ut_sk=1.Wycuq6+frbADAAdu+JaElJVQ_21380790_1628408774459.Copy.1&amp;sourceType=item&amp;price=2.14-5&amp;suid=DD8AD1DE-6BCD-4926-8A08-C1BC213A6ED7&amp;shareUniqueId=11668417651&amp;un=d3763973b9629d6c09f6ee21469ca678&amp;share_crt_v=1&amp;spm=a2159r.13376460.0.0&amp;sp_tk=VkRYeFhsQTdKanY=&amp;cpp=1&amp;shareurl=true&amp;short_name=h.faX8aCf&amp;bxsign=scd501mi6mipRfiQuBqsEoYeTdEGa0kpQ2FwD3z-s6T5ylTeVCEwCaKomkfd5gqGglcNXWU2x26ljXhKYF8eFje40ylK3o4ZSsyAaymRmjSYSk&amp;sm=e04b59&amp;app=chrome" TargetMode="External"/><Relationship Id="rId22" Type="http://schemas.openxmlformats.org/officeDocument/2006/relationships/hyperlink" Target="https://detail.tmall.com/item.htm?id=593291231082&amp;ut_sk=1.Wycuq6+frbADAAdu+JaElJVQ_21380790_1627051413038.Copy.1&amp;sourceType=item&amp;price=9-290&amp;origin_price=22.5-725&amp;suid=CDEDA858-5BFB-4EA7-A7DF-2D5B68F1B14F&amp;shareUniqueId=11425217100&amp;un=d3763973b9629d6c09f6ee21469ca678&amp;share_crt_v=1&amp;spm=a2159r.13376460.0.0&amp;sp_tk=bjJHbFg5ckZkclE=&amp;cpp=1&amp;shareurl=true&amp;short_name=h.4zXQ4VA&amp;bxsign=scd9tqfAOE2koORe5uUTOIvicvFsKF9kMVipcm90G9LLjEEAZAJo8HIxdYttbQMsXNawoqv3p1fvgjE3yZVBx1GLnSI5UJTQRKGQua35r9zwWM&amp;sm=12f831&amp;app=chrome" TargetMode="External"/><Relationship Id="rId27" Type="http://schemas.openxmlformats.org/officeDocument/2006/relationships/hyperlink" Target="https://detail.tmall.com/item.htm?id=628981891558&amp;ut_sk=1.Wycuq6+frbADAAdu+JaElJVQ_21380790_1628408774459.Copy.1&amp;sourceType=item&amp;price=50&amp;suid=31C54233-0C0E-4AFE-BA6A-45C9D1EF0939&amp;shareUniqueId=11668766709&amp;un=d3763973b9629d6c09f6ee21469ca678&amp;share_crt_v=1&amp;spm=a2159r.13376460.0.0&amp;sp_tk=SVFFVFhsQUtiRXk=&amp;cpp=1&amp;shareurl=true&amp;short_name=h.fZZrCIl&amp;bxsign=scdNFy4a5hDr7maCaiFS2xCmYkHZOOUCNTWiUQVxtxaxw21UqZjE3Laek7_rck8Mdxglg7_gmvGy4iWW1qFKc6RqItNi7RRcbpZlT9s28OInts&amp;sm=86b7f1&amp;app=chrome" TargetMode="External"/><Relationship Id="rId30" Type="http://schemas.openxmlformats.org/officeDocument/2006/relationships/hyperlink" Target="https://m.tb.cn/h.f0rhV2p?sm=cfd9c5" TargetMode="External"/><Relationship Id="rId35" Type="http://schemas.openxmlformats.org/officeDocument/2006/relationships/hyperlink" Target="https://m.tb.cn/h.faCiYGY?sm=2407e0" TargetMode="External"/><Relationship Id="rId43" Type="http://schemas.openxmlformats.org/officeDocument/2006/relationships/hyperlink" Target="https://m.tb.cn/h.faCg56e?sm=b1ea0e" TargetMode="External"/><Relationship Id="rId48" Type="http://schemas.openxmlformats.org/officeDocument/2006/relationships/hyperlink" Target="https://detail.tmall.com/item.htm?id=576376737278&amp;ut_sk=1.Wycuq6+frbADAAdu+JaElJVQ_21380790_1627051413038.Copy.1&amp;sourceType=item&amp;price=0.35-1.36&amp;suid=00F1DF20-948B-4EB4-9F24-FF6EEBA4EA3F&amp;shareUniqueId=11425379351&amp;un=d3763973b9629d6c09f6ee21469ca678&amp;share_crt_v=1&amp;spm=a2159r.13376460.0.0&amp;sp_tk=ZjJIUFg5cnpyaXI=&amp;cpp=1&amp;shareurl=true&amp;short_name=h.4zzIMfJ&amp;bxsign=scdB_W4MP3rvtMcBLdNVOOgIXPBdtSKmW9s5UfTTkBXBBCMLqDfWBXIaS0JJlQgtZYQkTY0roG8aLrrYa8eoriMBSXI0xy085NqzOMd5HXZ6_I&amp;sm=9bfbf3&amp;app=chrome" TargetMode="External"/><Relationship Id="rId56" Type="http://schemas.openxmlformats.org/officeDocument/2006/relationships/hyperlink" Target="https://detail.tmall.com/item.htm?id=15730068817&amp;ut_sk=1.Wycuq6+frbADAAdu+JaElJVQ_21380790_1627051413038.Copy.1&amp;sourceType=item&amp;price=1-25&amp;suid=48A55922-833B-4D60-9E10-F4E95F32EB39&amp;shareUniqueId=11425266136&amp;un=d3763973b9629d6c09f6ee21469ca678&amp;share_crt_v=1&amp;spm=a2159r.13376460.0.0&amp;sp_tk=blpGblg5cnZhQ0U=&amp;cpp=1&amp;shareurl=true&amp;short_name=h.4zX9IBP&amp;bxsign=scd3FwvkgFA9gH15Lrey7A-3Mh5NYotX5cm6w_Rabu7b7qn9T3MLNNS6VJLCEyAV4XOxVhhRSxl-QMFnDAfCzwUaXZV_BMyoCUdvYoS3RUGERs&amp;sm=8e88c0&amp;app=chrome" TargetMode="External"/><Relationship Id="rId64" Type="http://schemas.openxmlformats.org/officeDocument/2006/relationships/hyperlink" Target="https://detail.tmall.com/item.htm?id=593291231082&amp;ut_sk=1.Wycuq6+frbADAAdu+JaElJVQ_21380790_1627051413038.Copy.1&amp;sourceType=item&amp;price=9-290&amp;origin_price=22.5-725&amp;suid=CDEDA858-5BFB-4EA7-A7DF-2D5B68F1B14F&amp;shareUniqueId=11425217100&amp;un=d3763973b9629d6c09f6ee21469ca678&amp;share_crt_v=1&amp;spm=a2159r.13376460.0.0&amp;sp_tk=bjJHbFg5ckZkclE=&amp;cpp=1&amp;shareurl=true&amp;short_name=h.4zXQ4VA&amp;bxsign=scd9tqfAOE2koORe5uUTOIvicvFsKF9kMVipcm90G9LLjEEAZAJo8HIxdYttbQMsXNawoqv3p1fvgjE3yZVBx1GLnSI5UJTQRKGQua35r9zwWM&amp;sm=12f831&amp;app=chrome" TargetMode="External"/><Relationship Id="rId69" Type="http://schemas.openxmlformats.org/officeDocument/2006/relationships/hyperlink" Target="https://m.tb.cn/h.4zXMLN4?sm=ecf60e" TargetMode="External"/><Relationship Id="rId77" Type="http://schemas.openxmlformats.org/officeDocument/2006/relationships/hyperlink" Target="https://m.tb.cn/h.fYyTEib?sm=e93f20" TargetMode="External"/><Relationship Id="rId8" Type="http://schemas.openxmlformats.org/officeDocument/2006/relationships/hyperlink" Target="https://item.taobao.com/item.htm?ut_sk=1.Wycuq6%2BfrbADAAdu%2BJaElJVQ_21380790_1628408774459.Copy.ShareGlobalNavigation_1&amp;id=558845796019&amp;sourceType=item&amp;suid=957EE866-F3D6-495C-A52B-79A9A897DAB7&amp;un=d3763973b9629d6c09f6ee21469ca678&amp;share_crt_v=1&amp;spm=a2159r.13376460.0.0&amp;sp_tk=ajBmb1hsQTNTeXQ=&amp;cpp=1&amp;shareurl=true&amp;short_name=h.fZDa98I&amp;bxsign=scdFi74fx068oRzirG6O79TsTM0w7lIkIAXZoUfXDz3ORoo8HeA8Db7G_E3BH8dviVBkFeCw6GET4oG-unynL_o24XlxCcARo5w0ARNk39PK3A&amp;sm=3f8514&amp;app=chrome" TargetMode="External"/><Relationship Id="rId51" Type="http://schemas.openxmlformats.org/officeDocument/2006/relationships/hyperlink" Target="https://detail.tmall.com/item.htm?id=576621463575&amp;ut_sk=1.Wycuq6+frbADAAdu+JaElJVQ_21380790_1627051413038.Copy.1&amp;sourceType=item&amp;price=0.64-29&amp;suid=A907C112-A190-421F-A79C-9B917617F067&amp;shareUniqueId=11425458273&amp;un=d3763973b9629d6c09f6ee21469ca678&amp;share_crt_v=1&amp;spm=a2159r.13376460.0.0&amp;sp_tk=U01Ublg5SWFMZ2s=&amp;cpp=1&amp;shareurl=true&amp;short_name=h.4zzIcEk&amp;bxsign=scdB6bY7YSTNTB_1hy-lvqrxeWtrJZXVXkXdI7gZftRLfpbKygnRjuZhkTBnKRje-Yqv8YNwcvVt9vE3tGWSTQFXXe-tqurSpeLvNG7gSRpyrQ&amp;sm=1f3484&amp;app=chrome" TargetMode="External"/><Relationship Id="rId72" Type="http://schemas.openxmlformats.org/officeDocument/2006/relationships/hyperlink" Target="https://m.tb.cn/h.fZuv0F6?sm=3e91c3" TargetMode="External"/><Relationship Id="rId80" Type="http://schemas.openxmlformats.org/officeDocument/2006/relationships/hyperlink" Target="https://m.tb.cn/h.fciNrLV?sm=0a8ff7" TargetMode="External"/><Relationship Id="rId85" Type="http://schemas.openxmlformats.org/officeDocument/2006/relationships/hyperlink" Target="https://m.tb.cn/h.f1PURZ3?sm=9921e8" TargetMode="External"/><Relationship Id="rId3" Type="http://schemas.openxmlformats.org/officeDocument/2006/relationships/hyperlink" Target="https://detail.tmall.com/item.htm?id=643970809000&amp;ut_sk=1.Wycuq6+frbADAAdu+JaElJVQ_21380790_1627051413038.Copy.1&amp;sourceType=item&amp;price=7.95-17.95&amp;origin_price=10.95-20.95&amp;suid=53229815-1138-4603-889F-AF54FBB97B59&amp;shareUniqueId=11424889759&amp;un=d3763973b9629d6c09f6ee21469ca678&amp;share_crt_v=1&amp;spm=a2159r.13376460.0.0&amp;sp_tk=ZHZPZVg5ckhzT3E=&amp;cpp=1&amp;shareurl=true&amp;short_name=h.4y6zgNK&amp;bxsign=scd8HIiMFJaWPOaR121dB8L4XxR1jzL9MFsdEhozQ7YIfV-g8zdclOx0Uky_JezzaORiGKmxxS4Q2TcslL0hqFJqKUjlEifPKAB4cdMDwsA4SU&amp;sm=7c9370&amp;app=chrome" TargetMode="External"/><Relationship Id="rId12" Type="http://schemas.openxmlformats.org/officeDocument/2006/relationships/hyperlink" Target="https://detail.tmall.com/item.htm?id=537903695538&amp;ut_sk=1.Wycuq6+frbADAAdu+JaElJVQ_21380790_1628408774459.Copy.1&amp;sourceType=item&amp;price=2.14-5&amp;suid=4C4A6F58-A471-4DA1-87A8-302218373A2C&amp;shareUniqueId=11668108743&amp;un=d3763973b9629d6c09f6ee21469ca678&amp;share_crt_v=1&amp;spm=a2159r.13376460.0.0&amp;sp_tk=aEx2TFhsQWU4SnY=&amp;cpp=1&amp;shareurl=true&amp;short_name=h.faXgOE9&amp;bxsign=scdmNlCeMzvO_WNpem2RVZL7EAl_FoM4gTPW1k0dDUlFpdX32jplP3_c_h7sU5ofV03MveZpxbbpU8TnjFs5HEIqRLjyvyrOFXXbDc_BMVBTcE&amp;sm=9a2c2f&amp;app=chrome" TargetMode="External"/><Relationship Id="rId17" Type="http://schemas.openxmlformats.org/officeDocument/2006/relationships/hyperlink" Target="https://detail.tmall.com/item.htm?id=571228541835&amp;ut_sk=1.Wycuq6+frbADAAdu+JaElJVQ_21380790_1627051413038.Copy.1&amp;sourceType=item&amp;price=18-55&amp;origin_price=36-110&amp;suid=2F235527-CA3A-4C71-86D2-13299497595A&amp;shareUniqueId=11424984633&amp;un=d3763973b9629d6c09f6ee21469ca678&amp;share_crt_v=1&amp;spm=a2159r.13376460.0.0&amp;sp_tk=a21jQlg5ckdwRVQ=&amp;cpp=1&amp;shareurl=true&amp;short_name=h.4y6BDcg&amp;bxsign=scdRo1Dh1Ojs2bV8WqymlcfcVHlkji7TOoLjsPvRN75QSmUgsiA1wE3B2zUNQ-cpWKT5AKbFW7_iunhq_1wHIChBRkJnIRbR7634oT2o0ShriM&amp;sm=dbc194&amp;app=chrome" TargetMode="External"/><Relationship Id="rId25" Type="http://schemas.openxmlformats.org/officeDocument/2006/relationships/hyperlink" Target="https://item.taobao.com/item.htm?ut_sk=1.Wycuq6%2BfrbADAAdu%2BJaElJVQ_21380790_1629186849087.Copy.1&amp;id=593599133092&amp;sourceType=item&amp;price=4-37&amp;suid=5926A19B-4D76-401B-8916-1EA23CE83306&amp;shareUniqueId=11816518927&amp;un=d3763973b9629d6c09f6ee21469ca678&amp;share_crt_v=1&amp;spm=a2159r.13376460.0.0&amp;sp_tk=Q2JmVlhteHVyRE4=&amp;cpp=1&amp;shareurl=true&amp;short_name=h.fZujgWu&amp;bxsign=scdC0gFJ48Sp1i5U-jBNAVPwCAXOwlLVgf_YY9BMnC21vGiuSNYVv4ZFnwW9zp4rrRQDoScjJTpd_Hz44UndExgIElDz2PfUqqXC21UtXKU9Ik&amp;sm=6e2498&amp;app=chrome" TargetMode="External"/><Relationship Id="rId33" Type="http://schemas.openxmlformats.org/officeDocument/2006/relationships/hyperlink" Target="https://m.tb.cn/h.fbn7K2Z?sm=a1d823" TargetMode="External"/><Relationship Id="rId38" Type="http://schemas.openxmlformats.org/officeDocument/2006/relationships/hyperlink" Target="https://m.tb.cn/h.f1P3JEc?sm=d2d195" TargetMode="External"/><Relationship Id="rId46" Type="http://schemas.openxmlformats.org/officeDocument/2006/relationships/hyperlink" Target="https://m.tb.cn/h.4zXMLN4?sm=ecf60e" TargetMode="External"/><Relationship Id="rId59" Type="http://schemas.openxmlformats.org/officeDocument/2006/relationships/hyperlink" Target="https://detail.tmall.com/item.htm?id=593291231082&amp;ut_sk=1.Wycuq6+frbADAAdu+JaElJVQ_21380790_1627051413038.Copy.1&amp;sourceType=item&amp;price=9-290&amp;origin_price=22.5-725&amp;suid=CDEDA858-5BFB-4EA7-A7DF-2D5B68F1B14F&amp;shareUniqueId=11425217100&amp;un=d3763973b9629d6c09f6ee21469ca678&amp;share_crt_v=1&amp;spm=a2159r.13376460.0.0&amp;sp_tk=bjJHbFg5ckZkclE=&amp;cpp=1&amp;shareurl=true&amp;short_name=h.4zXQ4VA&amp;bxsign=scd9tqfAOE2koORe5uUTOIvicvFsKF9kMVipcm90G9LLjEEAZAJo8HIxdYttbQMsXNawoqv3p1fvgjE3yZVBx1GLnSI5UJTQRKGQua35r9zwWM&amp;sm=12f831&amp;app=chrome" TargetMode="External"/><Relationship Id="rId67" Type="http://schemas.openxmlformats.org/officeDocument/2006/relationships/hyperlink" Target="https://detail.tmall.com/item.htm?id=571228541835&amp;ut_sk=1.Wycuq6+frbADAAdu+JaElJVQ_21380790_1627051413038.Copy.1&amp;sourceType=item&amp;price=18-55&amp;origin_price=36-110&amp;suid=2F235527-CA3A-4C71-86D2-13299497595A&amp;shareUniqueId=11424984633&amp;un=d3763973b9629d6c09f6ee21469ca678&amp;share_crt_v=1&amp;spm=a2159r.13376460.0.0&amp;sp_tk=a21jQlg5ckdwRVQ=&amp;cpp=1&amp;shareurl=true&amp;short_name=h.4y6BDcg&amp;bxsign=scdRo1Dh1Ojs2bV8WqymlcfcVHlkji7TOoLjsPvRN75QSmUgsiA1wE3B2zUNQ-cpWKT5AKbFW7_iunhq_1wHIChBRkJnIRbR7634oT2o0ShriM&amp;sm=dbc194&amp;app=chrome" TargetMode="External"/><Relationship Id="rId20" Type="http://schemas.openxmlformats.org/officeDocument/2006/relationships/hyperlink" Target="https://detail.tmall.com/item.htm?id=613640927612&amp;ut_sk=1.Wycuq6+frbADAAdu+JaElJVQ_21380790_1628408774459.Copy.1&amp;sourceType=item&amp;price=93.65-255.15&amp;origin_price=110.18-300.18&amp;suid=AD0A4C17-B4EE-4DDA-B865-CB952007A057&amp;shareUniqueId=11669013507&amp;un=d3763973b9629d6c09f6ee21469ca678&amp;share_crt_v=1&amp;spm=a2159r.13376460.0.0&amp;sp_tk=MGlUZlhsQXRhaEU=&amp;cpp=1&amp;shareurl=true&amp;short_name=h.faXt8aN&amp;bxsign=scdDhmOovxVMCncjN2qvlYrfegxl2ZLrw4IVkwZvx7CcEJpbooFGxWQJca67wYBEMKZpzzPhixK8XInBMIC3Vk2UN6KYmOBfXsvVubyZGMv-2Y&amp;sm=1bbbb2&amp;app=chrome" TargetMode="External"/><Relationship Id="rId41" Type="http://schemas.openxmlformats.org/officeDocument/2006/relationships/hyperlink" Target="https://m.tb.cn/h.fbJVoHa?sm=a8f405" TargetMode="External"/><Relationship Id="rId54" Type="http://schemas.openxmlformats.org/officeDocument/2006/relationships/hyperlink" Target="https://item.taobao.com/item.htm?ut_sk=1.Wycuq6%2BfrbADAAdu%2BJaElJVQ_21380790_1627051413038.Copy.1&amp;id=567829133337&amp;sourceType=item&amp;price=78&amp;suid=C73ED378-C0BB-4B22-B522-FE0FF83F76C4&amp;shareUniqueId=11425564227&amp;un=d3763973b9629d6c09f6ee21469ca678&amp;share_crt_v=1&amp;spm=a2159r.13376460.0.0&amp;sp_tk=M3o5dFg5SVkwWHA=&amp;cpp=1&amp;shareurl=true&amp;short_name=h.4yhV8Y4&amp;bxsign=scd6Zdldqyff-4t2NSMYfamqGHZnfQ2KDog9S31dvZRNiw163M4pdaBaKH1EgY0B22a2vzwisXqn_KXZu4vz34LOLscHdVDTzek9uI4PTdkk1k&amp;sm=cfdea5&amp;app=chrome" TargetMode="External"/><Relationship Id="rId62" Type="http://schemas.openxmlformats.org/officeDocument/2006/relationships/hyperlink" Target="https://detail.tmall.com/item.htm?id=537903695538&amp;ut_sk=1.Wycuq6+frbADAAdu+JaElJVQ_21380790_1627051413038.Copy.1&amp;sourceType=item&amp;price=2.14-5&amp;origin_price=4.65-10&amp;suid=A6283880-41CD-4BE8-8659-74F0811947C5&amp;shareUniqueId=11425163527&amp;un=d3763973b9629d6c09f6ee21469ca678&amp;share_crt_v=1&amp;spm=a2159r.13376460.0.0&amp;sp_tk=ZkwwU1g5cnhYc20=&amp;cpp=1&amp;shareurl=true&amp;short_name=h.4yh1hxB&amp;bxsign=scdUNpspjoSa2P10WWdR4YKhYT93vGLPNdAOn3WNWKjytrlLZNcdUp9_wPTLeGTVhSf5d9ZBV-PRNQGrkXqDGJYZvgPvup-GjrTrmu3s6Ufzk4&amp;sm=fdece4&amp;app=chrome" TargetMode="External"/><Relationship Id="rId70" Type="http://schemas.openxmlformats.org/officeDocument/2006/relationships/hyperlink" Target="https://m.tb.cn/h.4zXMLN4?sm=ecf60e" TargetMode="External"/><Relationship Id="rId75" Type="http://schemas.openxmlformats.org/officeDocument/2006/relationships/hyperlink" Target="https://detail.tmall.com/item.htm?id=576621463575&amp;ut_sk=1.Wycuq6+frbADAAdu+JaElJVQ_21380790_1627051413038.Copy.1&amp;sourceType=item&amp;price=0.64-29&amp;suid=A907C112-A190-421F-A79C-9B917617F067&amp;shareUniqueId=11425458273&amp;un=d3763973b9629d6c09f6ee21469ca678&amp;share_crt_v=1&amp;spm=a2159r.13376460.0.0&amp;sp_tk=U01Ublg5SWFMZ2s=&amp;cpp=1&amp;shareurl=true&amp;short_name=h.4zzIcEk&amp;bxsign=scdB6bY7YSTNTB_1hy-lvqrxeWtrJZXVXkXdI7gZftRLfpbKygnRjuZhkTBnKRje-Yqv8YNwcvVt9vE3tGWSTQFXXe-tqurSpeLvNG7gSRpyrQ&amp;sm=1f3484&amp;app=chrome" TargetMode="External"/><Relationship Id="rId83" Type="http://schemas.openxmlformats.org/officeDocument/2006/relationships/hyperlink" Target="https://m.tb.cn/h.f1PPva7?sm=e5ac3f" TargetMode="External"/><Relationship Id="rId88" Type="http://schemas.openxmlformats.org/officeDocument/2006/relationships/hyperlink" Target="https://m.tb.cn/h.fYyTEib?sm=e93f20" TargetMode="External"/><Relationship Id="rId91" Type="http://schemas.openxmlformats.org/officeDocument/2006/relationships/hyperlink" Target="https://m.tb.cn/h.fYnO0FI?sm=4fb968" TargetMode="External"/><Relationship Id="rId1" Type="http://schemas.openxmlformats.org/officeDocument/2006/relationships/hyperlink" Target="https://detail.tmall.com/item.htm?id=631557979854&amp;spm=a1z09.2.0.0.50192e8df31Cot&amp;_u=92jd7h41f013" TargetMode="External"/><Relationship Id="rId6" Type="http://schemas.openxmlformats.org/officeDocument/2006/relationships/hyperlink" Target="https://detail.tmall.com/item.htm?id=15730068817&amp;ut_sk=1.Wycuq6+frbADAAdu+JaElJVQ_21380790_1628408774459.Copy.1&amp;sourceType=item&amp;price=1-24.99&amp;suid=1B8F24C4-64F9-4C87-B9ED-EA299EC8B376&amp;shareUniqueId=11667850861&amp;un=d3763973b9629d6c09f6ee21469ca678&amp;share_crt_v=1&amp;spm=a2159r.13376460.0.0&amp;sp_tk=bVcwaVhsQTFlajc=&amp;cpp=1&amp;shareurl=true&amp;short_name=h.fZwBeji&amp;bxsign=scdx5yEnSTKVX3CFicx-yGQ3Lrfv78G6PJ8KgYvRqO1EUix7CShZLHlbMWJX7VMvNQD61RUMEYUKlUeayFbBD-L25R8kpqrQZXPsLz_oB6dvA8&amp;sm=b50594&amp;app=chrome" TargetMode="External"/><Relationship Id="rId15" Type="http://schemas.openxmlformats.org/officeDocument/2006/relationships/hyperlink" Target="https://item.taobao.com/item.htm?ut_sk=1.Wycuq6%2BfrbADAAdu%2BJaElJVQ_21380790_1628408774459.Copy.1&amp;id=533749071599&amp;sourceType=item&amp;price=235-450&amp;suid=A0B743CD-4EEC-4FD6-AA60-1173B87A3935&amp;shareUniqueId=11668441640&amp;un=d3763973b9629d6c09f6ee21469ca678&amp;share_crt_v=1&amp;spm=a2159r.13376460.0.0&amp;sp_tk=YUtQYVhsQTgzYUw=&amp;cpp=1&amp;shareurl=true&amp;short_name=h.faX953i&amp;bxsign=scdBRqoarf8ctgKN9DijJ7Lju_ryhp2raRl4ojAbd26CMB00SlOqUn-BmBz89nqCv3xZnmyZnN0sL4Cinm_jD1d7cRf0ox0uWw00DCIi4N-esI&amp;sm=e0a673&amp;app=chrome" TargetMode="External"/><Relationship Id="rId23" Type="http://schemas.openxmlformats.org/officeDocument/2006/relationships/hyperlink" Target="https://detail.tmall.com/item.htm?id=628981891558&amp;ut_sk=1.Wycuq6+frbADAAdu+JaElJVQ_21380790_1628408774459.Copy.1&amp;sourceType=item&amp;price=50&amp;suid=31C54233-0C0E-4AFE-BA6A-45C9D1EF0939&amp;shareUniqueId=11668766709&amp;un=d3763973b9629d6c09f6ee21469ca678&amp;share_crt_v=1&amp;spm=a2159r.13376460.0.0&amp;sp_tk=SVFFVFhsQUtiRXk=&amp;cpp=1&amp;shareurl=true&amp;short_name=h.fZZrCIl&amp;bxsign=scdNFy4a5hDr7maCaiFS2xCmYkHZOOUCNTWiUQVxtxaxw21UqZjE3Laek7_rck8Mdxglg7_gmvGy4iWW1qFKc6RqItNi7RRcbpZlT9s28OInts&amp;sm=86b7f1&amp;app=chrome" TargetMode="External"/><Relationship Id="rId28" Type="http://schemas.openxmlformats.org/officeDocument/2006/relationships/hyperlink" Target="https://m.tb.cn/h.fZuOHYF?sm=1deb6b" TargetMode="External"/><Relationship Id="rId36" Type="http://schemas.openxmlformats.org/officeDocument/2006/relationships/hyperlink" Target="https://m.tb.cn/h.faC95mI?sm=b88fbd" TargetMode="External"/><Relationship Id="rId49" Type="http://schemas.openxmlformats.org/officeDocument/2006/relationships/hyperlink" Target="https://detail.tmall.com/item.htm?id=576376737278&amp;ut_sk=1.Wycuq6+frbADAAdu+JaElJVQ_21380790_1627051413038.Copy.1&amp;sourceType=item&amp;price=0.35-1.36&amp;suid=00F1DF20-948B-4EB4-9F24-FF6EEBA4EA3F&amp;shareUniqueId=11425379351&amp;un=d3763973b9629d6c09f6ee21469ca678&amp;share_crt_v=1&amp;spm=a2159r.13376460.0.0&amp;sp_tk=ZjJIUFg5cnpyaXI=&amp;cpp=1&amp;shareurl=true&amp;short_name=h.4zzIMfJ&amp;bxsign=scdB_W4MP3rvtMcBLdNVOOgIXPBdtSKmW9s5UfTTkBXBBCMLqDfWBXIaS0JJlQgtZYQkTY0roG8aLrrYa8eoriMBSXI0xy085NqzOMd5HXZ6_I&amp;sm=9bfbf3&amp;app=chrome" TargetMode="External"/><Relationship Id="rId57" Type="http://schemas.openxmlformats.org/officeDocument/2006/relationships/hyperlink" Target="https://detail.tmall.com/item.htm?id=537903695538&amp;ut_sk=1.Wycuq6+frbADAAdu+JaElJVQ_21380790_1627051413038.Copy.1&amp;sourceType=item&amp;price=2.14-5&amp;origin_price=4.65-10&amp;suid=A6283880-41CD-4BE8-8659-74F0811947C5&amp;shareUniqueId=11425163527&amp;un=d3763973b9629d6c09f6ee21469ca678&amp;share_crt_v=1&amp;spm=a2159r.13376460.0.0&amp;sp_tk=ZkwwU1g5cnhYc20=&amp;cpp=1&amp;shareurl=true&amp;short_name=h.4yh1hxB&amp;bxsign=scdUNpspjoSa2P10WWdR4YKhYT93vGLPNdAOn3WNWKjytrlLZNcdUp9_wPTLeGTVhSf5d9ZBV-PRNQGrkXqDGJYZvgPvup-GjrTrmu3s6Ufzk4&amp;sm=fdece4&amp;app=chrome" TargetMode="External"/><Relationship Id="rId10" Type="http://schemas.openxmlformats.org/officeDocument/2006/relationships/hyperlink" Target="https://detail.tmall.com/item.htm?id=537903695538&amp;ut_sk=1.Wycuq6+frbADAAdu+JaElJVQ_21380790_1628408774459.Copy.1&amp;sourceType=item&amp;price=2.14-5&amp;suid=4C4A6F58-A471-4DA1-87A8-302218373A2C&amp;shareUniqueId=11668108743&amp;un=d3763973b9629d6c09f6ee21469ca678&amp;share_crt_v=1&amp;spm=a2159r.13376460.0.0&amp;sp_tk=aEx2TFhsQWU4SnY=&amp;cpp=1&amp;shareurl=true&amp;short_name=h.faXgOE9&amp;bxsign=scdmNlCeMzvO_WNpem2RVZL7EAl_FoM4gTPW1k0dDUlFpdX32jplP3_c_h7sU5ofV03MveZpxbbpU8TnjFs5HEIqRLjyvyrOFXXbDc_BMVBTcE&amp;sm=9a2c2f&amp;app=chrome" TargetMode="External"/><Relationship Id="rId31" Type="http://schemas.openxmlformats.org/officeDocument/2006/relationships/hyperlink" Target="https://m.tb.cn/h.fbn7K2Z?sm=a1d823" TargetMode="External"/><Relationship Id="rId44" Type="http://schemas.openxmlformats.org/officeDocument/2006/relationships/hyperlink" Target="https://item.taobao.com/item.htm?ut_sk=1.Wycuq6%2BfrbADAAdu%2BJaElJVQ_21380790_1628408774459.Copy.1&amp;id=533749071599&amp;sourceType=item&amp;price=235-450&amp;suid=A0B743CD-4EEC-4FD6-AA60-1173B87A3935&amp;shareUniqueId=11668441640&amp;un=d3763973b9629d6c09f6ee21469ca678&amp;share_crt_v=1&amp;spm=a2159r.13376460.0.0&amp;sp_tk=YUtQYVhsQTgzYUw=&amp;cpp=1&amp;shareurl=true&amp;short_name=h.faX953i&amp;bxsign=scdBRqoarf8ctgKN9DijJ7Lju_ryhp2raRl4ojAbd26CMB00SlOqUn-BmBz89nqCv3xZnmyZnN0sL4Cinm_jD1d7cRf0ox0uWw00DCIi4N-esI&amp;sm=e0a673&amp;app=chrome" TargetMode="External"/><Relationship Id="rId52" Type="http://schemas.openxmlformats.org/officeDocument/2006/relationships/hyperlink" Target="https://m.tb.cn/h.4zXMLN4?sm=ecf60e" TargetMode="External"/><Relationship Id="rId60" Type="http://schemas.openxmlformats.org/officeDocument/2006/relationships/hyperlink" Target="https://item.taobao.com/item.htm?ut_sk=1.Wycuq6%2BfrbADAAdu%2BJaElJVQ_21380790_1627051413038.Copy.1&amp;id=567829133337&amp;sourceType=item&amp;price=78&amp;suid=C73ED378-C0BB-4B22-B522-FE0FF83F76C4&amp;shareUniqueId=11425564227&amp;un=d3763973b9629d6c09f6ee21469ca678&amp;share_crt_v=1&amp;spm=a2159r.13376460.0.0&amp;sp_tk=M3o5dFg5SVkwWHA=&amp;cpp=1&amp;shareurl=true&amp;short_name=h.4yhV8Y4&amp;bxsign=scd6Zdldqyff-4t2NSMYfamqGHZnfQ2KDog9S31dvZRNiw163M4pdaBaKH1EgY0B22a2vzwisXqn_KXZu4vz34LOLscHdVDTzek9uI4PTdkk1k&amp;sm=cfdea5&amp;app=chrome" TargetMode="External"/><Relationship Id="rId65" Type="http://schemas.openxmlformats.org/officeDocument/2006/relationships/hyperlink" Target="https://detail.tmall.com/item.htm?id=593291231082&amp;ut_sk=1.Wycuq6+frbADAAdu+JaElJVQ_21380790_1627051413038.Copy.1&amp;sourceType=item&amp;price=9-290&amp;origin_price=22.5-725&amp;suid=CDEDA858-5BFB-4EA7-A7DF-2D5B68F1B14F&amp;shareUniqueId=11425217100&amp;un=d3763973b9629d6c09f6ee21469ca678&amp;share_crt_v=1&amp;spm=a2159r.13376460.0.0&amp;sp_tk=bjJHbFg5ckZkclE=&amp;cpp=1&amp;shareurl=true&amp;short_name=h.4zXQ4VA&amp;bxsign=scd9tqfAOE2koORe5uUTOIvicvFsKF9kMVipcm90G9LLjEEAZAJo8HIxdYttbQMsXNawoqv3p1fvgjE3yZVBx1GLnSI5UJTQRKGQua35r9zwWM&amp;sm=12f831&amp;app=chrome" TargetMode="External"/><Relationship Id="rId73" Type="http://schemas.openxmlformats.org/officeDocument/2006/relationships/hyperlink" Target="https://m.tb.cn/h.fbnNVB4?sm=58ee10" TargetMode="External"/><Relationship Id="rId78" Type="http://schemas.openxmlformats.org/officeDocument/2006/relationships/hyperlink" Target="https://m.tb.cn/h.f1Ph8Pu?sm=c90a37" TargetMode="External"/><Relationship Id="rId81" Type="http://schemas.openxmlformats.org/officeDocument/2006/relationships/hyperlink" Target="https://m.tb.cn/h.f1P7Zo1?sm=b94753" TargetMode="External"/><Relationship Id="rId86" Type="http://schemas.openxmlformats.org/officeDocument/2006/relationships/hyperlink" Target="https://m.tb.cn/h.fciky9T?sm=b525a8" TargetMode="External"/><Relationship Id="rId4" Type="http://schemas.openxmlformats.org/officeDocument/2006/relationships/hyperlink" Target="https://detail.tmall.com/item.htm?id=571228541835&amp;ut_sk=1.Wycuq6+frbADAAdu+JaElJVQ_21380790_1627051413038.Copy.1&amp;sourceType=item&amp;price=18-55&amp;origin_price=36-110&amp;suid=2F235527-CA3A-4C71-86D2-13299497595A&amp;shareUniqueId=11424984633&amp;un=d3763973b9629d6c09f6ee21469ca678&amp;share_crt_v=1&amp;spm=a2159r.13376460.0.0&amp;sp_tk=a21jQlg5ckdwRVQ=&amp;cpp=1&amp;shareurl=true&amp;short_name=h.4y6BDcg&amp;bxsign=scdRo1Dh1Ojs2bV8WqymlcfcVHlkji7TOoLjsPvRN75QSmUgsiA1wE3B2zUNQ-cpWKT5AKbFW7_iunhq_1wHIChBRkJnIRbR7634oT2o0ShriM&amp;sm=dbc194&amp;app=chrome" TargetMode="External"/><Relationship Id="rId9" Type="http://schemas.openxmlformats.org/officeDocument/2006/relationships/hyperlink" Target="https://detail.tmall.com/item.htm?id=556840829042&amp;ut_sk=1.Wycuq6+frbADAAdu+JaElJVQ_21380790_1628408774459.Copy.1&amp;sourceType=item&amp;price=3.22-7.8&amp;suid=A2D7BFCF-6AF2-4CFB-9F1E-BA70ECB9B296&amp;shareUniqueId=11668269253&amp;un=d3763973b9629d6c09f6ee21469ca678&amp;share_crt_v=1&amp;spm=a2159r.13376460.0.0&amp;sp_tk=MHlsaFhsQTNqbWg=&amp;cpp=1&amp;shareurl=true&amp;short_name=h.fZZ5fnj&amp;bxsign=scdcxiRAOaN94l1XhiaeW9SeQqRKX-flSyma2bsJEzOzzCZ3yuVzNFCMlnD0n6dKrkQsK32px_oLusADfB2MMBB0Zqx6VjC7FCnICZbZWkG964&amp;sm=21d741&amp;app=chrome" TargetMode="External"/><Relationship Id="rId13" Type="http://schemas.openxmlformats.org/officeDocument/2006/relationships/hyperlink" Target="https://detail.tmall.com/item.htm?id=16626695446&amp;ut_sk=1.Wycuq6+frbADAAdu+JaElJVQ_21380790_1628408774459.Copy.1&amp;sourceType=item&amp;price=1-16.49&amp;suid=86314CA5-0DE9-4CFA-B863-2FB058036DB9&amp;shareUniqueId=11668600139&amp;un=d3763973b9629d6c09f6ee21469ca678&amp;share_crt_v=1&amp;spm=a2159r.13376460.0.0&amp;sp_tk=dnpHeFhsQTdhNHM=&amp;cpp=1&amp;shareurl=true&amp;short_name=h.faXinGf&amp;bxsign=scdnGgX3bNG4BQJyxf9cxHFEgdLaXN-EbV4roZh0SUvxFnWxfJkHWkFJrFOjtPv1VhFGiUXS13Wp1iYDeN3ZufqD0IR7Q4fRgpqGCeRdtIkyw8&amp;sm=8a4f41&amp;app=chrome" TargetMode="External"/><Relationship Id="rId18" Type="http://schemas.openxmlformats.org/officeDocument/2006/relationships/hyperlink" Target="https://detail.tmall.com/item.htm?id=628981891558&amp;ut_sk=1.Wycuq6+frbADAAdu+JaElJVQ_21380790_1628408774459.Copy.1&amp;sourceType=item&amp;price=50&amp;suid=31C54233-0C0E-4AFE-BA6A-45C9D1EF0939&amp;shareUniqueId=11668766709&amp;un=d3763973b9629d6c09f6ee21469ca678&amp;share_crt_v=1&amp;spm=a2159r.13376460.0.0&amp;sp_tk=SVFFVFhsQUtiRXk=&amp;cpp=1&amp;shareurl=true&amp;short_name=h.fZZrCIl&amp;bxsign=scdNFy4a5hDr7maCaiFS2xCmYkHZOOUCNTWiUQVxtxaxw21UqZjE3Laek7_rck8Mdxglg7_gmvGy4iWW1qFKc6RqItNi7RRcbpZlT9s28OInts&amp;sm=86b7f1&amp;app=chrome" TargetMode="External"/><Relationship Id="rId39" Type="http://schemas.openxmlformats.org/officeDocument/2006/relationships/hyperlink" Target="https://m.tb.cn/h.f1PievY?sm=039839" TargetMode="External"/><Relationship Id="rId34" Type="http://schemas.openxmlformats.org/officeDocument/2006/relationships/hyperlink" Target="https://m.tb.cn/h.faCiYGY?sm=2407e0" TargetMode="External"/><Relationship Id="rId50" Type="http://schemas.openxmlformats.org/officeDocument/2006/relationships/hyperlink" Target="https://detail.tmall.com/item.htm?id=576376737278&amp;ut_sk=1.Wycuq6+frbADAAdu+JaElJVQ_21380790_1627051413038.Copy.1&amp;sourceType=item&amp;price=0.35-1.36&amp;suid=00F1DF20-948B-4EB4-9F24-FF6EEBA4EA3F&amp;shareUniqueId=11425379351&amp;un=d3763973b9629d6c09f6ee21469ca678&amp;share_crt_v=1&amp;spm=a2159r.13376460.0.0&amp;sp_tk=ZjJIUFg5cnpyaXI=&amp;cpp=1&amp;shareurl=true&amp;short_name=h.4zzIMfJ&amp;bxsign=scdB_W4MP3rvtMcBLdNVOOgIXPBdtSKmW9s5UfTTkBXBBCMLqDfWBXIaS0JJlQgtZYQkTY0roG8aLrrYa8eoriMBSXI0xy085NqzOMd5HXZ6_I&amp;sm=9bfbf3&amp;app=chrome" TargetMode="External"/><Relationship Id="rId55" Type="http://schemas.openxmlformats.org/officeDocument/2006/relationships/hyperlink" Target="https://detail.tmall.com/item.htm?id=15730068817&amp;ut_sk=1.Wycuq6+frbADAAdu+JaElJVQ_21380790_1627051413038.Copy.1&amp;sourceType=item&amp;price=1-25&amp;suid=48A55922-833B-4D60-9E10-F4E95F32EB39&amp;shareUniqueId=11425266136&amp;un=d3763973b9629d6c09f6ee21469ca678&amp;share_crt_v=1&amp;spm=a2159r.13376460.0.0&amp;sp_tk=blpGblg5cnZhQ0U=&amp;cpp=1&amp;shareurl=true&amp;short_name=h.4zX9IBP&amp;bxsign=scd3FwvkgFA9gH15Lrey7A-3Mh5NYotX5cm6w_Rabu7b7qn9T3MLNNS6VJLCEyAV4XOxVhhRSxl-QMFnDAfCzwUaXZV_BMyoCUdvYoS3RUGERs&amp;sm=8e88c0&amp;app=chrome" TargetMode="External"/><Relationship Id="rId76" Type="http://schemas.openxmlformats.org/officeDocument/2006/relationships/hyperlink" Target="https://m.tb.cn/h.fciky9T?sm=b525a8" TargetMode="External"/><Relationship Id="rId7" Type="http://schemas.openxmlformats.org/officeDocument/2006/relationships/hyperlink" Target="https://detail.tmall.com/item.htm?id=613635946038&amp;ut_sk=1.Wycuq6+frbADAAdu+JaElJVQ_21380790_1628408774459.Copy.1&amp;sourceType=item&amp;price=40-400&amp;suid=5E03B9EC-93E4-4A64-B181-EF5F1BBBBAA5&amp;shareUniqueId=11668084492&amp;un=d3763973b9629d6c09f6ee21469ca678&amp;share_crt_v=1&amp;spm=a2159r.13376460.0.0&amp;sp_tk=WkQ2cFhsQVhkamM=&amp;cpp=1&amp;shareurl=true&amp;short_name=h.fZZUmCY&amp;bxsign=scdqgmcILeO2U3cJAGAYfZCwzAUncvNT7IvDf4Khskcl4HsYKLp23vMmgRIj4I2NljJtmF5lsola7CwyLYhPWpNE63g1Bn3iCPVfgl08fP2kxc&amp;sm=b1f09b&amp;app=chrome" TargetMode="External"/><Relationship Id="rId71" Type="http://schemas.openxmlformats.org/officeDocument/2006/relationships/hyperlink" Target="https://m.tb.cn/h.f0rPjI9?sm=e39ee0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detail.tmall.com/item.htm?spm=a220m.1000858.1000725.1.56dd3bb3pLaHVy&amp;id=601125598796&amp;skuId=4662422271299&amp;areaId=120100&amp;user_id=2201518656852&amp;cat_id=2&amp;is_b=1&amp;rn=5c5eef481d72ac35b3a63cb72e4f8542" TargetMode="External"/><Relationship Id="rId29" Type="http://schemas.openxmlformats.org/officeDocument/2006/relationships/hyperlink" Target="https://m.tb.cn/h.f0rTZwA?sm=b804d9" TargetMode="External"/><Relationship Id="rId24" Type="http://schemas.openxmlformats.org/officeDocument/2006/relationships/hyperlink" Target="https://item.taobao.com/item.htm?ut_sk=1.Wycuq6%2BfrbADAAdu%2BJaElJVQ_21380790_1629186849087.Copy.1&amp;id=16936800487&amp;sourceType=item&amp;price=1.95-60&amp;suid=9495E293-4F88-4A0B-AB01-A3E339127AD4&amp;shareUniqueId=11816691477&amp;un=d3763973b9629d6c09f6ee21469ca678&amp;share_crt_v=1&amp;spm=a2159r.13376460.0.0&amp;sp_tk=bWRaalhteEdicVI=&amp;cpp=1&amp;shareurl=true&amp;short_name=h.fbndghN&amp;bxsign=scdMmHbEonhu5ITfr9eP_9I3T8Mnc2y_tJonyYOhpjTMrPgP-zl_KI8FwNDO_VAhfEDAD3Jiu5XHHsBe47GbZX8CULxeyIUCSFNG944a7c7ljo&amp;sm=83cee7&amp;app=chrome" TargetMode="External"/><Relationship Id="rId40" Type="http://schemas.openxmlformats.org/officeDocument/2006/relationships/hyperlink" Target="https://m.tb.cn/h.f1PRmgb?sm=4d3e95" TargetMode="External"/><Relationship Id="rId45" Type="http://schemas.openxmlformats.org/officeDocument/2006/relationships/hyperlink" Target="https://item.taobao.com/item.htm?ut_sk=1.Wycuq6%2BfrbADAAdu%2BJaElJVQ_21380790_1628408774459.Copy.1&amp;id=533749071599&amp;sourceType=item&amp;price=235-450&amp;suid=A0B743CD-4EEC-4FD6-AA60-1173B87A3935&amp;shareUniqueId=11668441640&amp;un=d3763973b9629d6c09f6ee21469ca678&amp;share_crt_v=1&amp;spm=a2159r.13376460.0.0&amp;sp_tk=YUtQYVhsQTgzYUw=&amp;cpp=1&amp;shareurl=true&amp;short_name=h.faX953i&amp;bxsign=scdBRqoarf8ctgKN9DijJ7Lju_ryhp2raRl4ojAbd26CMB00SlOqUn-BmBz89nqCv3xZnmyZnN0sL4Cinm_jD1d7cRf0ox0uWw00DCIi4N-esI&amp;sm=e0a673&amp;app=chrome" TargetMode="External"/><Relationship Id="rId66" Type="http://schemas.openxmlformats.org/officeDocument/2006/relationships/hyperlink" Target="https://item.taobao.com/item.htm?ut_sk=1.Wycuq6%2BfrbADAAdu%2BJaElJVQ_21380790_1627051413038.Copy.1&amp;id=567829133337&amp;sourceType=item&amp;price=78&amp;suid=C73ED378-C0BB-4B22-B522-FE0FF83F76C4&amp;shareUniqueId=11425564227&amp;un=d3763973b9629d6c09f6ee21469ca678&amp;share_crt_v=1&amp;spm=a2159r.13376460.0.0&amp;sp_tk=M3o5dFg5SVkwWHA=&amp;cpp=1&amp;shareurl=true&amp;short_name=h.4yhV8Y4&amp;bxsign=scd6Zdldqyff-4t2NSMYfamqGHZnfQ2KDog9S31dvZRNiw163M4pdaBaKH1EgY0B22a2vzwisXqn_KXZu4vz34LOLscHdVDTzek9uI4PTdkk1k&amp;sm=cfdea5&amp;app=chrome" TargetMode="External"/><Relationship Id="rId87" Type="http://schemas.openxmlformats.org/officeDocument/2006/relationships/hyperlink" Target="https://m.tb.cn/h.f1PURZ3?sm=9921e8" TargetMode="External"/><Relationship Id="rId61" Type="http://schemas.openxmlformats.org/officeDocument/2006/relationships/hyperlink" Target="https://detail.tmall.com/item.htm?id=537903695538&amp;ut_sk=1.Wycuq6+frbADAAdu+JaElJVQ_21380790_1628408774459.Copy.1&amp;sourceType=item&amp;price=2.14-5&amp;suid=05417560-BDB4-49F3-8071-4613112A09D0&amp;shareUniqueId=11668151157&amp;un=d3763973b9629d6c09f6ee21469ca678&amp;share_crt_v=1&amp;spm=a2159r.13376460.0.0&amp;sp_tk=THRuQlhsQTBBaVY=&amp;cpp=1&amp;shareurl=true&amp;short_name=h.fZwxZbt&amp;bxsign=scd5ILOxXdNIupG8-lL62_CizOYmCE6d3WdJZTJCXaZC2PB4qjgZv8WsTvDJpNha7m6j_uoGQC-n9csxQo_nhdxDldXSWNSykNTtEF4y9CgfcA&amp;sm=f414e2&amp;app=chrome" TargetMode="External"/><Relationship Id="rId82" Type="http://schemas.openxmlformats.org/officeDocument/2006/relationships/hyperlink" Target="https://m.tb.cn/h.f1P7Zo1?sm=b94753" TargetMode="External"/><Relationship Id="rId19" Type="http://schemas.openxmlformats.org/officeDocument/2006/relationships/hyperlink" Target="https://item.taobao.com/item.htm?ut_sk=1.Wycuq6%2BfrbADAAdu%2BJaElJVQ_21380790_1628408774459.Copy.ShareGlobalNavigation_1&amp;id=558845796019&amp;sourceType=item&amp;suid=957EE866-F3D6-495C-A52B-79A9A897DAB7&amp;un=d3763973b9629d6c09f6ee21469ca678&amp;share_crt_v=1&amp;spm=a2159r.13376460.0.0&amp;sp_tk=ajBmb1hsQTNTeXQ=&amp;cpp=1&amp;shareurl=true&amp;short_name=h.fZDa98I&amp;bxsign=scdFi74fx068oRzirG6O79TsTM0w7lIkIAXZoUfXDz3ORoo8HeA8Db7G_E3BH8dviVBkFeCw6GET4oG-unynL_o24XlxCcARo5w0ARNk39PK3A&amp;sm=3f8514&amp;app=chr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8"/>
  <sheetViews>
    <sheetView tabSelected="1" zoomScale="70" zoomScaleNormal="70" workbookViewId="0">
      <selection activeCell="I109" sqref="I109"/>
    </sheetView>
  </sheetViews>
  <sheetFormatPr defaultRowHeight="14.4" x14ac:dyDescent="0.25"/>
  <cols>
    <col min="2" max="2" width="8.88671875" style="9"/>
    <col min="5" max="5" width="13.21875" customWidth="1"/>
    <col min="6" max="6" width="19.33203125" customWidth="1"/>
    <col min="7" max="7" width="13.88671875" bestFit="1" customWidth="1"/>
    <col min="8" max="8" width="13.88671875" customWidth="1"/>
    <col min="9" max="9" width="15.109375" customWidth="1"/>
    <col min="10" max="10" width="14.109375" customWidth="1"/>
    <col min="11" max="11" width="19.44140625" customWidth="1"/>
    <col min="13" max="13" width="10.77734375" bestFit="1" customWidth="1"/>
  </cols>
  <sheetData>
    <row r="1" spans="1:26" x14ac:dyDescent="0.25">
      <c r="A1" s="4" t="s">
        <v>3</v>
      </c>
      <c r="B1" s="7" t="s">
        <v>0</v>
      </c>
      <c r="C1" s="4" t="s">
        <v>9</v>
      </c>
      <c r="D1" s="5" t="s">
        <v>6</v>
      </c>
      <c r="E1" s="4" t="s">
        <v>2</v>
      </c>
      <c r="F1" s="4" t="s">
        <v>1</v>
      </c>
      <c r="G1" s="4" t="s">
        <v>4</v>
      </c>
      <c r="H1" s="4"/>
      <c r="I1" s="4" t="s">
        <v>5</v>
      </c>
      <c r="J1" s="4" t="s">
        <v>7</v>
      </c>
      <c r="K1" s="4" t="s">
        <v>8</v>
      </c>
    </row>
    <row r="2" spans="1:26" ht="66" customHeight="1" x14ac:dyDescent="0.25">
      <c r="A2" s="6">
        <v>1</v>
      </c>
      <c r="B2" s="8" t="s">
        <v>13</v>
      </c>
      <c r="C2" s="1" t="s">
        <v>14</v>
      </c>
      <c r="D2" s="12" t="s">
        <v>15</v>
      </c>
      <c r="E2" s="2">
        <v>40.98</v>
      </c>
      <c r="F2" s="3">
        <v>1</v>
      </c>
      <c r="G2" s="2">
        <f t="shared" ref="G2" si="0">E2*F2</f>
        <v>40.98</v>
      </c>
      <c r="H2" s="2">
        <f>G2</f>
        <v>40.98</v>
      </c>
      <c r="I2" s="1" t="s">
        <v>16</v>
      </c>
      <c r="J2" s="13" t="s">
        <v>10</v>
      </c>
      <c r="K2" s="13" t="s">
        <v>17</v>
      </c>
    </row>
    <row r="3" spans="1:26" ht="66" customHeight="1" x14ac:dyDescent="0.25">
      <c r="A3" s="6">
        <v>2</v>
      </c>
      <c r="B3" s="8" t="s">
        <v>19</v>
      </c>
      <c r="C3" s="13" t="s">
        <v>20</v>
      </c>
      <c r="D3" s="12" t="s">
        <v>18</v>
      </c>
      <c r="E3" s="2">
        <v>103</v>
      </c>
      <c r="F3" s="3">
        <v>1</v>
      </c>
      <c r="G3" s="2">
        <f t="shared" ref="G3:G21" si="1">E3*F3</f>
        <v>103</v>
      </c>
      <c r="H3" s="2">
        <f>G3</f>
        <v>103</v>
      </c>
      <c r="I3" s="13" t="s">
        <v>16</v>
      </c>
      <c r="J3" s="13" t="s">
        <v>10</v>
      </c>
      <c r="K3" s="13"/>
    </row>
    <row r="4" spans="1:26" ht="66" customHeight="1" x14ac:dyDescent="0.25">
      <c r="A4" s="6">
        <v>3</v>
      </c>
      <c r="B4" s="8" t="s">
        <v>43</v>
      </c>
      <c r="C4" s="13" t="s">
        <v>44</v>
      </c>
      <c r="D4" s="12" t="s">
        <v>45</v>
      </c>
      <c r="E4" s="2">
        <v>7.56</v>
      </c>
      <c r="F4" s="3">
        <v>5</v>
      </c>
      <c r="G4" s="2">
        <f t="shared" ref="G4:G9" si="2">E4*F4</f>
        <v>37.799999999999997</v>
      </c>
      <c r="H4" s="25">
        <f>SUM(G4:G11)</f>
        <v>243.29999999999998</v>
      </c>
      <c r="I4" s="13" t="s">
        <v>16</v>
      </c>
      <c r="J4" s="13" t="s">
        <v>10</v>
      </c>
      <c r="K4" s="13"/>
    </row>
    <row r="5" spans="1:26" ht="87.6" customHeight="1" x14ac:dyDescent="0.25">
      <c r="A5" s="6">
        <v>4</v>
      </c>
      <c r="B5" s="8" t="s">
        <v>46</v>
      </c>
      <c r="C5" s="13" t="s">
        <v>47</v>
      </c>
      <c r="D5" s="12" t="s">
        <v>48</v>
      </c>
      <c r="E5" s="2">
        <v>0.44</v>
      </c>
      <c r="F5" s="3">
        <v>10</v>
      </c>
      <c r="G5" s="2">
        <f t="shared" si="2"/>
        <v>4.4000000000000004</v>
      </c>
      <c r="H5" s="26"/>
      <c r="I5" s="13" t="s">
        <v>16</v>
      </c>
      <c r="J5" s="13" t="s">
        <v>10</v>
      </c>
      <c r="K5" s="13"/>
    </row>
    <row r="6" spans="1:26" ht="79.8" customHeight="1" x14ac:dyDescent="0.25">
      <c r="A6" s="6">
        <v>5</v>
      </c>
      <c r="B6" s="8" t="s">
        <v>46</v>
      </c>
      <c r="C6" s="13" t="s">
        <v>49</v>
      </c>
      <c r="D6" s="12" t="s">
        <v>48</v>
      </c>
      <c r="E6" s="2">
        <v>0.35</v>
      </c>
      <c r="F6" s="3">
        <v>20</v>
      </c>
      <c r="G6" s="2">
        <f t="shared" si="2"/>
        <v>7</v>
      </c>
      <c r="H6" s="26"/>
      <c r="I6" s="13" t="s">
        <v>16</v>
      </c>
      <c r="J6" s="13" t="s">
        <v>10</v>
      </c>
      <c r="K6" s="13"/>
    </row>
    <row r="7" spans="1:26" ht="81" customHeight="1" x14ac:dyDescent="0.25">
      <c r="A7" s="6">
        <v>6</v>
      </c>
      <c r="B7" s="8" t="s">
        <v>46</v>
      </c>
      <c r="C7" s="13" t="s">
        <v>50</v>
      </c>
      <c r="D7" s="12" t="s">
        <v>48</v>
      </c>
      <c r="E7" s="2">
        <v>0.35</v>
      </c>
      <c r="F7" s="3">
        <v>20</v>
      </c>
      <c r="G7" s="2">
        <f t="shared" si="2"/>
        <v>7</v>
      </c>
      <c r="H7" s="26"/>
      <c r="I7" s="13" t="s">
        <v>16</v>
      </c>
      <c r="J7" s="13" t="s">
        <v>10</v>
      </c>
      <c r="K7" s="13"/>
    </row>
    <row r="8" spans="1:26" ht="39.6" customHeight="1" x14ac:dyDescent="0.25">
      <c r="A8" s="6">
        <v>7</v>
      </c>
      <c r="B8" s="8" t="s">
        <v>51</v>
      </c>
      <c r="C8" s="13" t="s">
        <v>52</v>
      </c>
      <c r="D8" s="12" t="s">
        <v>53</v>
      </c>
      <c r="E8" s="2">
        <v>1.9</v>
      </c>
      <c r="F8" s="3">
        <v>25</v>
      </c>
      <c r="G8" s="2">
        <f t="shared" si="2"/>
        <v>47.5</v>
      </c>
      <c r="H8" s="26"/>
      <c r="I8" s="13" t="s">
        <v>16</v>
      </c>
      <c r="J8" s="20" t="s">
        <v>10</v>
      </c>
      <c r="K8" s="13"/>
    </row>
    <row r="9" spans="1:26" ht="67.8" customHeight="1" x14ac:dyDescent="0.25">
      <c r="A9" s="6"/>
      <c r="B9" s="8" t="s">
        <v>54</v>
      </c>
      <c r="C9" s="13" t="s">
        <v>56</v>
      </c>
      <c r="D9" s="12" t="s">
        <v>55</v>
      </c>
      <c r="E9" s="2">
        <v>0.72</v>
      </c>
      <c r="F9" s="3">
        <v>10</v>
      </c>
      <c r="G9" s="2">
        <f t="shared" si="2"/>
        <v>7.1999999999999993</v>
      </c>
      <c r="H9" s="26"/>
      <c r="I9" s="13" t="s">
        <v>16</v>
      </c>
      <c r="J9" s="20" t="s">
        <v>10</v>
      </c>
      <c r="K9" s="13"/>
    </row>
    <row r="10" spans="1:26" ht="64.2" customHeight="1" x14ac:dyDescent="0.25">
      <c r="A10" s="6"/>
      <c r="B10" s="8" t="s">
        <v>54</v>
      </c>
      <c r="C10" s="13" t="s">
        <v>57</v>
      </c>
      <c r="D10" s="12" t="s">
        <v>55</v>
      </c>
      <c r="E10" s="2">
        <v>0.72</v>
      </c>
      <c r="F10" s="3">
        <v>20</v>
      </c>
      <c r="G10" s="2">
        <f>E10*F10</f>
        <v>14.399999999999999</v>
      </c>
      <c r="H10" s="26"/>
      <c r="I10" s="13" t="s">
        <v>16</v>
      </c>
      <c r="J10" s="20" t="s">
        <v>10</v>
      </c>
      <c r="K10" s="13"/>
    </row>
    <row r="11" spans="1:26" ht="61.2" customHeight="1" x14ac:dyDescent="0.25">
      <c r="A11" s="6"/>
      <c r="B11" s="8" t="s">
        <v>58</v>
      </c>
      <c r="C11" s="13"/>
      <c r="D11" s="12" t="s">
        <v>59</v>
      </c>
      <c r="E11" s="2">
        <v>118</v>
      </c>
      <c r="F11" s="3">
        <v>1</v>
      </c>
      <c r="G11" s="2">
        <f t="shared" ref="G11" si="3">E11*F11</f>
        <v>118</v>
      </c>
      <c r="H11" s="27"/>
      <c r="I11" s="13" t="s">
        <v>16</v>
      </c>
      <c r="J11" s="13" t="s">
        <v>10</v>
      </c>
      <c r="K11" s="13" t="s">
        <v>60</v>
      </c>
    </row>
    <row r="12" spans="1:26" ht="87" customHeight="1" x14ac:dyDescent="0.25">
      <c r="A12" s="6">
        <v>3</v>
      </c>
      <c r="B12" s="8" t="s">
        <v>22</v>
      </c>
      <c r="C12" s="13" t="s">
        <v>23</v>
      </c>
      <c r="D12" s="12" t="s">
        <v>21</v>
      </c>
      <c r="E12" s="2">
        <v>7.95</v>
      </c>
      <c r="F12" s="3">
        <v>1</v>
      </c>
      <c r="G12" s="2">
        <f t="shared" si="1"/>
        <v>7.95</v>
      </c>
      <c r="H12" s="2">
        <f>G12</f>
        <v>7.95</v>
      </c>
      <c r="I12" s="13" t="s">
        <v>16</v>
      </c>
      <c r="J12" s="13" t="s">
        <v>10</v>
      </c>
      <c r="K12" s="13"/>
    </row>
    <row r="13" spans="1:26" ht="70.8" customHeight="1" x14ac:dyDescent="0.25">
      <c r="A13" s="6">
        <v>20</v>
      </c>
      <c r="B13" s="8" t="s">
        <v>63</v>
      </c>
      <c r="C13" s="13" t="s">
        <v>64</v>
      </c>
      <c r="D13" s="12" t="s">
        <v>65</v>
      </c>
      <c r="E13" s="2">
        <v>15.23</v>
      </c>
      <c r="F13" s="3">
        <v>1</v>
      </c>
      <c r="G13" s="2">
        <f t="shared" ref="G13:G16" si="4">E13*F13</f>
        <v>15.23</v>
      </c>
      <c r="H13" s="2">
        <f>G13</f>
        <v>15.23</v>
      </c>
      <c r="I13" s="13" t="s">
        <v>16</v>
      </c>
      <c r="J13" s="13" t="s">
        <v>10</v>
      </c>
      <c r="K13" s="13"/>
    </row>
    <row r="14" spans="1:26" ht="73.2" customHeight="1" x14ac:dyDescent="0.25">
      <c r="A14" s="6">
        <v>6</v>
      </c>
      <c r="B14" s="8" t="s">
        <v>30</v>
      </c>
      <c r="C14" s="13" t="s">
        <v>32</v>
      </c>
      <c r="D14" s="12" t="s">
        <v>31</v>
      </c>
      <c r="E14" s="2">
        <v>1.5</v>
      </c>
      <c r="F14" s="3">
        <v>1</v>
      </c>
      <c r="G14" s="2">
        <f t="shared" si="4"/>
        <v>1.5</v>
      </c>
      <c r="H14" s="25">
        <f>SUM(G14:G18)</f>
        <v>12.17</v>
      </c>
      <c r="I14" s="13" t="s">
        <v>16</v>
      </c>
      <c r="J14" s="13" t="s">
        <v>10</v>
      </c>
      <c r="K14" s="13" t="s">
        <v>33</v>
      </c>
    </row>
    <row r="15" spans="1:26" ht="75" customHeight="1" x14ac:dyDescent="0.25">
      <c r="A15" s="6">
        <v>7</v>
      </c>
      <c r="B15" s="8" t="s">
        <v>30</v>
      </c>
      <c r="C15" s="13" t="s">
        <v>34</v>
      </c>
      <c r="D15" s="12" t="s">
        <v>31</v>
      </c>
      <c r="E15" s="2">
        <v>1.5</v>
      </c>
      <c r="F15" s="3">
        <v>1</v>
      </c>
      <c r="G15" s="2">
        <f t="shared" si="4"/>
        <v>1.5</v>
      </c>
      <c r="H15" s="26"/>
      <c r="I15" s="13" t="s">
        <v>16</v>
      </c>
      <c r="J15" s="13" t="s">
        <v>10</v>
      </c>
      <c r="K15" s="13" t="s">
        <v>33</v>
      </c>
      <c r="M15" s="10"/>
      <c r="N15" s="10"/>
      <c r="O15" s="10"/>
      <c r="P15" s="15"/>
      <c r="Q15" s="16"/>
      <c r="R15" s="17"/>
      <c r="S15" s="18"/>
      <c r="T15" s="19"/>
      <c r="U15" s="18"/>
      <c r="V15" s="16"/>
      <c r="W15" s="16"/>
      <c r="X15" s="16"/>
      <c r="Y15" s="10"/>
      <c r="Z15" s="10"/>
    </row>
    <row r="16" spans="1:26" ht="63.6" customHeight="1" x14ac:dyDescent="0.25">
      <c r="A16" s="6">
        <v>9</v>
      </c>
      <c r="B16" s="8" t="s">
        <v>35</v>
      </c>
      <c r="C16" s="13" t="s">
        <v>39</v>
      </c>
      <c r="D16" s="12" t="s">
        <v>38</v>
      </c>
      <c r="E16" s="2">
        <v>3.24</v>
      </c>
      <c r="F16" s="3">
        <v>1</v>
      </c>
      <c r="G16" s="2">
        <f t="shared" si="4"/>
        <v>3.24</v>
      </c>
      <c r="H16" s="26"/>
      <c r="I16" s="13" t="s">
        <v>16</v>
      </c>
      <c r="J16" s="13" t="s">
        <v>10</v>
      </c>
      <c r="K16" s="13" t="s">
        <v>33</v>
      </c>
    </row>
    <row r="17" spans="1:11" ht="69" customHeight="1" x14ac:dyDescent="0.25">
      <c r="A17" s="6">
        <v>8</v>
      </c>
      <c r="B17" s="8" t="s">
        <v>35</v>
      </c>
      <c r="C17" s="13" t="s">
        <v>36</v>
      </c>
      <c r="D17" s="12" t="s">
        <v>38</v>
      </c>
      <c r="E17" s="2">
        <v>4.03</v>
      </c>
      <c r="F17" s="3">
        <v>1</v>
      </c>
      <c r="G17" s="2">
        <f>E17*F17</f>
        <v>4.03</v>
      </c>
      <c r="H17" s="26"/>
      <c r="I17" s="13" t="s">
        <v>16</v>
      </c>
      <c r="J17" s="13" t="s">
        <v>10</v>
      </c>
      <c r="K17" s="13" t="s">
        <v>37</v>
      </c>
    </row>
    <row r="18" spans="1:11" ht="76.2" customHeight="1" x14ac:dyDescent="0.25">
      <c r="A18" s="6">
        <v>10</v>
      </c>
      <c r="B18" s="8" t="s">
        <v>83</v>
      </c>
      <c r="C18" s="13" t="s">
        <v>40</v>
      </c>
      <c r="D18" s="12" t="s">
        <v>41</v>
      </c>
      <c r="E18" s="2">
        <v>1.9</v>
      </c>
      <c r="F18" s="3">
        <v>1</v>
      </c>
      <c r="G18" s="2">
        <f>E18*F18</f>
        <v>1.9</v>
      </c>
      <c r="H18" s="27"/>
      <c r="I18" s="13" t="s">
        <v>16</v>
      </c>
      <c r="J18" s="13" t="s">
        <v>10</v>
      </c>
      <c r="K18" s="13" t="s">
        <v>42</v>
      </c>
    </row>
    <row r="19" spans="1:11" ht="66.599999999999994" customHeight="1" x14ac:dyDescent="0.25">
      <c r="A19" s="6">
        <v>5</v>
      </c>
      <c r="B19" s="8" t="s">
        <v>112</v>
      </c>
      <c r="C19" s="13" t="s">
        <v>114</v>
      </c>
      <c r="D19" s="12" t="s">
        <v>113</v>
      </c>
      <c r="E19" s="2">
        <v>4.24</v>
      </c>
      <c r="F19" s="3">
        <v>1</v>
      </c>
      <c r="G19" s="2">
        <f t="shared" ref="G19" si="5">E19*F19</f>
        <v>4.24</v>
      </c>
      <c r="H19" s="25">
        <f>SUM(G19,G20)</f>
        <v>13.74</v>
      </c>
      <c r="I19" s="13" t="s">
        <v>16</v>
      </c>
      <c r="J19" s="13" t="s">
        <v>10</v>
      </c>
      <c r="K19" s="13"/>
    </row>
    <row r="20" spans="1:11" ht="77.400000000000006" customHeight="1" x14ac:dyDescent="0.25">
      <c r="A20" s="6">
        <v>5</v>
      </c>
      <c r="B20" s="8" t="s">
        <v>112</v>
      </c>
      <c r="C20" s="13" t="s">
        <v>115</v>
      </c>
      <c r="D20" s="12" t="s">
        <v>113</v>
      </c>
      <c r="E20" s="2">
        <v>9.5</v>
      </c>
      <c r="F20" s="3">
        <v>1</v>
      </c>
      <c r="G20" s="2">
        <f t="shared" ref="G20" si="6">E20*F20</f>
        <v>9.5</v>
      </c>
      <c r="H20" s="27"/>
      <c r="I20" s="13" t="s">
        <v>16</v>
      </c>
      <c r="J20" s="13" t="s">
        <v>10</v>
      </c>
      <c r="K20" s="13"/>
    </row>
    <row r="21" spans="1:11" ht="64.8" customHeight="1" x14ac:dyDescent="0.25">
      <c r="A21" s="21">
        <v>4</v>
      </c>
      <c r="B21" s="20" t="s">
        <v>24</v>
      </c>
      <c r="C21" s="20" t="s">
        <v>165</v>
      </c>
      <c r="D21" s="22" t="s">
        <v>25</v>
      </c>
      <c r="E21" s="23">
        <v>49</v>
      </c>
      <c r="F21" s="24">
        <v>1</v>
      </c>
      <c r="G21" s="23">
        <f t="shared" si="1"/>
        <v>49</v>
      </c>
      <c r="H21" s="23">
        <f>G21</f>
        <v>49</v>
      </c>
      <c r="I21" s="20" t="s">
        <v>16</v>
      </c>
      <c r="J21" s="20" t="s">
        <v>10</v>
      </c>
      <c r="K21" s="20"/>
    </row>
    <row r="22" spans="1:11" ht="50.4" customHeight="1" x14ac:dyDescent="0.25">
      <c r="A22" s="6">
        <v>5</v>
      </c>
      <c r="B22" s="8" t="s">
        <v>26</v>
      </c>
      <c r="C22" s="13" t="s">
        <v>27</v>
      </c>
      <c r="D22" s="12" t="s">
        <v>28</v>
      </c>
      <c r="E22" s="2">
        <v>16</v>
      </c>
      <c r="F22" s="3">
        <v>1</v>
      </c>
      <c r="G22" s="2">
        <f t="shared" ref="G22" si="7">E22*F22</f>
        <v>16</v>
      </c>
      <c r="H22" s="2">
        <f>G22</f>
        <v>16</v>
      </c>
      <c r="I22" s="13" t="s">
        <v>16</v>
      </c>
      <c r="J22" s="13" t="s">
        <v>10</v>
      </c>
      <c r="K22" s="13" t="s">
        <v>29</v>
      </c>
    </row>
    <row r="23" spans="1:11" ht="59.4" customHeight="1" x14ac:dyDescent="0.25">
      <c r="A23" s="6">
        <v>19</v>
      </c>
      <c r="B23" s="8" t="s">
        <v>61</v>
      </c>
      <c r="C23" s="13"/>
      <c r="D23" s="12" t="s">
        <v>62</v>
      </c>
      <c r="E23" s="2">
        <v>82</v>
      </c>
      <c r="F23" s="3">
        <v>1</v>
      </c>
      <c r="G23" s="2">
        <f>E23*F23</f>
        <v>82</v>
      </c>
      <c r="H23" s="2">
        <f>G23</f>
        <v>82</v>
      </c>
      <c r="I23" s="13" t="s">
        <v>16</v>
      </c>
      <c r="J23" s="13" t="s">
        <v>10</v>
      </c>
      <c r="K23" s="13"/>
    </row>
    <row r="24" spans="1:11" ht="90" customHeight="1" x14ac:dyDescent="0.25">
      <c r="A24" s="6"/>
      <c r="B24" s="8" t="s">
        <v>107</v>
      </c>
      <c r="C24" s="13" t="s">
        <v>108</v>
      </c>
      <c r="D24" s="12" t="s">
        <v>109</v>
      </c>
      <c r="E24" s="2">
        <v>101.155</v>
      </c>
      <c r="F24" s="3">
        <v>2</v>
      </c>
      <c r="G24" s="2">
        <f>E24*F24</f>
        <v>202.31</v>
      </c>
      <c r="H24" s="2">
        <f>G24</f>
        <v>202.31</v>
      </c>
      <c r="I24" s="13" t="s">
        <v>110</v>
      </c>
      <c r="J24" s="13" t="s">
        <v>10</v>
      </c>
      <c r="K24" s="13" t="s">
        <v>111</v>
      </c>
    </row>
    <row r="25" spans="1:11" ht="63" customHeight="1" x14ac:dyDescent="0.25">
      <c r="A25" s="6">
        <v>20</v>
      </c>
      <c r="B25" s="8" t="s">
        <v>74</v>
      </c>
      <c r="C25" s="13" t="s">
        <v>105</v>
      </c>
      <c r="D25" s="12" t="s">
        <v>106</v>
      </c>
      <c r="E25" s="2">
        <v>19</v>
      </c>
      <c r="F25" s="3">
        <v>2</v>
      </c>
      <c r="G25" s="2">
        <f>E25*F25</f>
        <v>38</v>
      </c>
      <c r="H25" s="2">
        <f>G25</f>
        <v>38</v>
      </c>
      <c r="I25" s="13" t="s">
        <v>16</v>
      </c>
      <c r="J25" s="13" t="s">
        <v>10</v>
      </c>
      <c r="K25" s="13" t="s">
        <v>42</v>
      </c>
    </row>
    <row r="26" spans="1:11" ht="66.599999999999994" customHeight="1" x14ac:dyDescent="0.25">
      <c r="A26" s="6"/>
      <c r="B26" s="8" t="s">
        <v>87</v>
      </c>
      <c r="C26" s="13" t="s">
        <v>88</v>
      </c>
      <c r="D26" s="12" t="s">
        <v>89</v>
      </c>
      <c r="E26" s="2">
        <v>2.6</v>
      </c>
      <c r="F26" s="3">
        <v>1</v>
      </c>
      <c r="G26" s="2">
        <f>E26*F26</f>
        <v>2.6</v>
      </c>
      <c r="H26" s="2">
        <f>G26</f>
        <v>2.6</v>
      </c>
      <c r="I26" s="13" t="s">
        <v>16</v>
      </c>
      <c r="J26" s="13" t="s">
        <v>10</v>
      </c>
      <c r="K26" s="13" t="s">
        <v>82</v>
      </c>
    </row>
    <row r="27" spans="1:11" ht="82.2" customHeight="1" x14ac:dyDescent="0.25">
      <c r="A27" s="6"/>
      <c r="B27" s="8" t="s">
        <v>79</v>
      </c>
      <c r="C27" s="13" t="s">
        <v>92</v>
      </c>
      <c r="D27" s="12" t="s">
        <v>94</v>
      </c>
      <c r="E27" s="2">
        <v>3.5</v>
      </c>
      <c r="F27" s="3">
        <v>1</v>
      </c>
      <c r="G27" s="2">
        <f>E27*F27</f>
        <v>3.5</v>
      </c>
      <c r="H27" s="25">
        <f>SUM(G27:G28)</f>
        <v>5.6</v>
      </c>
      <c r="I27" s="13" t="s">
        <v>16</v>
      </c>
      <c r="J27" s="13" t="s">
        <v>10</v>
      </c>
      <c r="K27" s="13" t="s">
        <v>93</v>
      </c>
    </row>
    <row r="28" spans="1:11" ht="66.599999999999994" customHeight="1" x14ac:dyDescent="0.25">
      <c r="A28" s="6">
        <v>10</v>
      </c>
      <c r="B28" s="8" t="s">
        <v>83</v>
      </c>
      <c r="C28" s="13" t="s">
        <v>90</v>
      </c>
      <c r="D28" s="12" t="s">
        <v>91</v>
      </c>
      <c r="E28" s="2">
        <v>2.1</v>
      </c>
      <c r="F28" s="3">
        <v>1</v>
      </c>
      <c r="G28" s="2">
        <f t="shared" ref="G28" si="8">E28*F28</f>
        <v>2.1</v>
      </c>
      <c r="H28" s="27"/>
      <c r="I28" s="13" t="s">
        <v>16</v>
      </c>
      <c r="J28" s="13" t="s">
        <v>10</v>
      </c>
      <c r="K28" s="13" t="s">
        <v>42</v>
      </c>
    </row>
    <row r="29" spans="1:11" ht="64.8" customHeight="1" x14ac:dyDescent="0.25">
      <c r="A29" s="6">
        <v>20</v>
      </c>
      <c r="B29" s="8" t="s">
        <v>95</v>
      </c>
      <c r="C29" s="13" t="s">
        <v>96</v>
      </c>
      <c r="D29" s="12" t="s">
        <v>97</v>
      </c>
      <c r="E29" s="2">
        <v>263.24</v>
      </c>
      <c r="F29" s="3">
        <v>1</v>
      </c>
      <c r="G29" s="2">
        <f t="shared" ref="G29" si="9">E29*F29</f>
        <v>263.24</v>
      </c>
      <c r="H29" s="25">
        <f>SUM(G29,G30)</f>
        <v>267</v>
      </c>
      <c r="I29" s="13" t="s">
        <v>16</v>
      </c>
      <c r="J29" s="13" t="s">
        <v>10</v>
      </c>
      <c r="K29" s="13"/>
    </row>
    <row r="30" spans="1:11" ht="66" customHeight="1" x14ac:dyDescent="0.25">
      <c r="A30" s="6">
        <v>20</v>
      </c>
      <c r="B30" s="8" t="s">
        <v>98</v>
      </c>
      <c r="C30" s="13" t="s">
        <v>99</v>
      </c>
      <c r="D30" s="12" t="s">
        <v>100</v>
      </c>
      <c r="E30" s="2">
        <v>3.76</v>
      </c>
      <c r="F30" s="3">
        <v>1</v>
      </c>
      <c r="G30" s="2">
        <f t="shared" ref="G30" si="10">E30*F30</f>
        <v>3.76</v>
      </c>
      <c r="H30" s="27"/>
      <c r="I30" s="13" t="s">
        <v>16</v>
      </c>
      <c r="J30" s="13" t="s">
        <v>10</v>
      </c>
      <c r="K30" s="13"/>
    </row>
    <row r="31" spans="1:11" ht="58.8" customHeight="1" x14ac:dyDescent="0.25">
      <c r="A31" s="6">
        <v>20</v>
      </c>
      <c r="B31" s="8" t="s">
        <v>101</v>
      </c>
      <c r="C31" s="13" t="s">
        <v>103</v>
      </c>
      <c r="D31" s="12" t="s">
        <v>102</v>
      </c>
      <c r="E31" s="2">
        <v>118</v>
      </c>
      <c r="F31" s="3">
        <v>1</v>
      </c>
      <c r="G31" s="2">
        <f t="shared" ref="G31:G32" si="11">E31*F31</f>
        <v>118</v>
      </c>
      <c r="H31" s="2">
        <f>G31</f>
        <v>118</v>
      </c>
      <c r="I31" s="13" t="s">
        <v>16</v>
      </c>
      <c r="J31" s="13" t="s">
        <v>10</v>
      </c>
      <c r="K31" s="13"/>
    </row>
    <row r="32" spans="1:11" ht="85.2" customHeight="1" x14ac:dyDescent="0.25">
      <c r="A32" s="6">
        <v>10</v>
      </c>
      <c r="B32" s="8" t="s">
        <v>35</v>
      </c>
      <c r="C32" s="13" t="s">
        <v>66</v>
      </c>
      <c r="D32" s="12" t="s">
        <v>67</v>
      </c>
      <c r="E32" s="2">
        <v>3.6</v>
      </c>
      <c r="F32" s="3">
        <v>1</v>
      </c>
      <c r="G32" s="2">
        <f t="shared" si="11"/>
        <v>3.6</v>
      </c>
      <c r="H32" s="25">
        <f>SUM(G32:G34)</f>
        <v>14.3</v>
      </c>
      <c r="I32" s="13" t="s">
        <v>16</v>
      </c>
      <c r="J32" s="13" t="s">
        <v>10</v>
      </c>
      <c r="K32" s="13" t="s">
        <v>37</v>
      </c>
    </row>
    <row r="33" spans="1:13" ht="74.400000000000006" customHeight="1" x14ac:dyDescent="0.25">
      <c r="A33" s="6">
        <v>8</v>
      </c>
      <c r="B33" s="8" t="s">
        <v>35</v>
      </c>
      <c r="C33" s="13" t="s">
        <v>49</v>
      </c>
      <c r="D33" s="12" t="s">
        <v>38</v>
      </c>
      <c r="E33" s="2">
        <v>2.2999999999999998</v>
      </c>
      <c r="F33" s="3">
        <v>3</v>
      </c>
      <c r="G33" s="2">
        <f>E33*F33</f>
        <v>6.8999999999999995</v>
      </c>
      <c r="H33" s="26"/>
      <c r="I33" s="13" t="s">
        <v>16</v>
      </c>
      <c r="J33" s="13" t="s">
        <v>10</v>
      </c>
      <c r="K33" s="13" t="s">
        <v>68</v>
      </c>
    </row>
    <row r="34" spans="1:13" ht="77.400000000000006" customHeight="1" x14ac:dyDescent="0.25">
      <c r="A34" s="6"/>
      <c r="B34" s="8" t="s">
        <v>69</v>
      </c>
      <c r="C34" s="13" t="s">
        <v>70</v>
      </c>
      <c r="D34" s="12" t="s">
        <v>71</v>
      </c>
      <c r="E34" s="2">
        <v>1.9</v>
      </c>
      <c r="F34" s="3">
        <v>2</v>
      </c>
      <c r="G34" s="2">
        <f>E34*F34</f>
        <v>3.8</v>
      </c>
      <c r="H34" s="27"/>
      <c r="I34" s="13" t="s">
        <v>16</v>
      </c>
      <c r="J34" s="13" t="s">
        <v>10</v>
      </c>
      <c r="K34" s="13" t="s">
        <v>33</v>
      </c>
    </row>
    <row r="35" spans="1:13" ht="69" customHeight="1" x14ac:dyDescent="0.25">
      <c r="A35" s="6">
        <v>20</v>
      </c>
      <c r="B35" s="8" t="s">
        <v>167</v>
      </c>
      <c r="C35" s="13" t="s">
        <v>72</v>
      </c>
      <c r="D35" s="12" t="s">
        <v>73</v>
      </c>
      <c r="E35" s="2">
        <v>90</v>
      </c>
      <c r="F35" s="3">
        <v>1</v>
      </c>
      <c r="G35" s="2">
        <f>E35*F35</f>
        <v>90</v>
      </c>
      <c r="H35" s="2">
        <f>G35</f>
        <v>90</v>
      </c>
      <c r="I35" s="13" t="s">
        <v>16</v>
      </c>
      <c r="J35" s="13" t="s">
        <v>10</v>
      </c>
      <c r="K35" s="13"/>
    </row>
    <row r="36" spans="1:13" ht="86.4" customHeight="1" x14ac:dyDescent="0.25">
      <c r="A36" s="6">
        <v>20</v>
      </c>
      <c r="B36" s="8" t="s">
        <v>74</v>
      </c>
      <c r="C36" s="13" t="s">
        <v>104</v>
      </c>
      <c r="D36" s="12" t="s">
        <v>75</v>
      </c>
      <c r="E36" s="2">
        <v>18</v>
      </c>
      <c r="F36" s="3">
        <v>1</v>
      </c>
      <c r="G36" s="2">
        <f t="shared" ref="G36" si="12">E36*F36</f>
        <v>18</v>
      </c>
      <c r="H36" s="2">
        <f>G36</f>
        <v>18</v>
      </c>
      <c r="I36" s="13" t="s">
        <v>16</v>
      </c>
      <c r="J36" s="20" t="s">
        <v>10</v>
      </c>
      <c r="K36" s="13" t="s">
        <v>42</v>
      </c>
    </row>
    <row r="37" spans="1:13" ht="75" customHeight="1" x14ac:dyDescent="0.25">
      <c r="A37" s="6"/>
      <c r="B37" s="8" t="s">
        <v>76</v>
      </c>
      <c r="C37" s="13" t="s">
        <v>77</v>
      </c>
      <c r="D37" s="12" t="s">
        <v>78</v>
      </c>
      <c r="E37" s="2">
        <v>6.8</v>
      </c>
      <c r="F37" s="3">
        <v>1</v>
      </c>
      <c r="G37" s="2">
        <f t="shared" ref="G37" si="13">E37*F37</f>
        <v>6.8</v>
      </c>
      <c r="H37" s="2">
        <f>G37</f>
        <v>6.8</v>
      </c>
      <c r="I37" s="13" t="s">
        <v>16</v>
      </c>
      <c r="J37" s="13" t="s">
        <v>10</v>
      </c>
      <c r="K37" s="13" t="s">
        <v>33</v>
      </c>
    </row>
    <row r="38" spans="1:13" ht="85.8" customHeight="1" x14ac:dyDescent="0.25">
      <c r="A38" s="6">
        <v>4</v>
      </c>
      <c r="B38" s="8" t="s">
        <v>24</v>
      </c>
      <c r="C38" s="13" t="s">
        <v>165</v>
      </c>
      <c r="D38" s="12" t="s">
        <v>25</v>
      </c>
      <c r="E38" s="2">
        <v>52</v>
      </c>
      <c r="F38" s="3">
        <v>1</v>
      </c>
      <c r="G38" s="2">
        <f t="shared" ref="G38:G39" si="14">E38*F38</f>
        <v>52</v>
      </c>
      <c r="H38" s="2">
        <f>G38</f>
        <v>52</v>
      </c>
      <c r="I38" s="13" t="s">
        <v>16</v>
      </c>
      <c r="J38" s="13" t="s">
        <v>10</v>
      </c>
      <c r="K38" s="13"/>
    </row>
    <row r="39" spans="1:13" ht="76.2" customHeight="1" x14ac:dyDescent="0.25">
      <c r="A39" s="6">
        <v>20</v>
      </c>
      <c r="B39" s="8" t="s">
        <v>74</v>
      </c>
      <c r="C39" s="13" t="s">
        <v>104</v>
      </c>
      <c r="D39" s="12" t="s">
        <v>75</v>
      </c>
      <c r="E39" s="2">
        <v>18</v>
      </c>
      <c r="F39" s="3">
        <v>3</v>
      </c>
      <c r="G39" s="2">
        <f t="shared" si="14"/>
        <v>54</v>
      </c>
      <c r="H39" s="2">
        <f>G39</f>
        <v>54</v>
      </c>
      <c r="I39" s="13" t="s">
        <v>16</v>
      </c>
      <c r="J39" s="20" t="s">
        <v>10</v>
      </c>
      <c r="K39" s="13" t="s">
        <v>42</v>
      </c>
    </row>
    <row r="40" spans="1:13" ht="61.8" customHeight="1" x14ac:dyDescent="0.25">
      <c r="A40" s="6"/>
      <c r="B40" s="8" t="s">
        <v>79</v>
      </c>
      <c r="C40" s="13" t="s">
        <v>80</v>
      </c>
      <c r="D40" s="12" t="s">
        <v>81</v>
      </c>
      <c r="E40" s="2">
        <v>3.24</v>
      </c>
      <c r="F40" s="3">
        <v>1</v>
      </c>
      <c r="G40" s="2">
        <f>E40*F40</f>
        <v>3.24</v>
      </c>
      <c r="H40" s="2">
        <f>G40</f>
        <v>3.24</v>
      </c>
      <c r="I40" s="13" t="s">
        <v>16</v>
      </c>
      <c r="J40" s="13" t="s">
        <v>10</v>
      </c>
      <c r="K40" s="13" t="s">
        <v>82</v>
      </c>
    </row>
    <row r="41" spans="1:13" ht="71.400000000000006" customHeight="1" x14ac:dyDescent="0.25">
      <c r="A41" s="6">
        <v>10</v>
      </c>
      <c r="B41" s="8" t="s">
        <v>83</v>
      </c>
      <c r="C41" s="13" t="s">
        <v>84</v>
      </c>
      <c r="D41" s="12" t="s">
        <v>86</v>
      </c>
      <c r="E41" s="2">
        <v>5.4</v>
      </c>
      <c r="F41" s="3">
        <v>1</v>
      </c>
      <c r="G41" s="2">
        <f t="shared" ref="G41" si="15">E41*F41</f>
        <v>5.4</v>
      </c>
      <c r="H41" s="2">
        <f>G41</f>
        <v>5.4</v>
      </c>
      <c r="I41" s="13" t="s">
        <v>16</v>
      </c>
      <c r="J41" s="13" t="s">
        <v>10</v>
      </c>
      <c r="K41" s="13" t="s">
        <v>85</v>
      </c>
      <c r="M41" s="14"/>
    </row>
    <row r="42" spans="1:13" ht="66.599999999999994" customHeight="1" x14ac:dyDescent="0.25">
      <c r="A42" s="6">
        <v>20</v>
      </c>
      <c r="B42" s="8" t="s">
        <v>116</v>
      </c>
      <c r="C42" s="13" t="s">
        <v>117</v>
      </c>
      <c r="D42" s="12" t="s">
        <v>118</v>
      </c>
      <c r="E42" s="2">
        <v>2</v>
      </c>
      <c r="F42" s="3">
        <v>2</v>
      </c>
      <c r="G42" s="2">
        <f t="shared" ref="G42" si="16">E42*F42</f>
        <v>4</v>
      </c>
      <c r="H42" s="25">
        <f>SUM(G42:G45)</f>
        <v>59</v>
      </c>
      <c r="I42" s="13" t="s">
        <v>16</v>
      </c>
      <c r="J42" s="13" t="s">
        <v>10</v>
      </c>
      <c r="K42" s="13"/>
      <c r="M42" s="14"/>
    </row>
    <row r="43" spans="1:13" ht="82.8" customHeight="1" x14ac:dyDescent="0.25">
      <c r="A43" s="6">
        <v>20</v>
      </c>
      <c r="B43" s="8" t="s">
        <v>119</v>
      </c>
      <c r="C43" s="13" t="s">
        <v>120</v>
      </c>
      <c r="D43" s="12" t="s">
        <v>121</v>
      </c>
      <c r="E43" s="2">
        <v>7</v>
      </c>
      <c r="F43" s="3">
        <v>4</v>
      </c>
      <c r="G43" s="2">
        <f t="shared" ref="G43" si="17">E43*F43</f>
        <v>28</v>
      </c>
      <c r="H43" s="26"/>
      <c r="I43" s="13" t="s">
        <v>16</v>
      </c>
      <c r="J43" s="13" t="s">
        <v>10</v>
      </c>
      <c r="K43" s="13"/>
      <c r="M43" s="14"/>
    </row>
    <row r="44" spans="1:13" ht="61.8" customHeight="1" x14ac:dyDescent="0.25">
      <c r="A44" s="6">
        <v>20</v>
      </c>
      <c r="B44" s="8" t="s">
        <v>122</v>
      </c>
      <c r="C44" s="13" t="s">
        <v>123</v>
      </c>
      <c r="D44" s="12" t="s">
        <v>124</v>
      </c>
      <c r="E44" s="2">
        <v>4</v>
      </c>
      <c r="F44" s="3">
        <v>4</v>
      </c>
      <c r="G44" s="2">
        <f t="shared" ref="G44" si="18">E44*F44</f>
        <v>16</v>
      </c>
      <c r="H44" s="26"/>
      <c r="I44" s="13" t="s">
        <v>16</v>
      </c>
      <c r="J44" s="13" t="s">
        <v>10</v>
      </c>
      <c r="K44" s="13"/>
    </row>
    <row r="45" spans="1:13" ht="45" customHeight="1" x14ac:dyDescent="0.25">
      <c r="A45" s="6">
        <v>20</v>
      </c>
      <c r="B45" s="8" t="s">
        <v>191</v>
      </c>
      <c r="C45" s="13"/>
      <c r="D45" s="12"/>
      <c r="E45" s="2">
        <v>11</v>
      </c>
      <c r="F45" s="3">
        <v>1</v>
      </c>
      <c r="G45" s="2">
        <f t="shared" ref="G45" si="19">E45*F45</f>
        <v>11</v>
      </c>
      <c r="H45" s="27"/>
      <c r="I45" s="13" t="s">
        <v>16</v>
      </c>
      <c r="J45" s="13" t="s">
        <v>10</v>
      </c>
      <c r="K45" s="13"/>
    </row>
    <row r="46" spans="1:13" ht="45" customHeight="1" x14ac:dyDescent="0.25">
      <c r="A46" s="21">
        <v>20</v>
      </c>
      <c r="B46" s="20" t="s">
        <v>125</v>
      </c>
      <c r="C46" s="20" t="s">
        <v>126</v>
      </c>
      <c r="D46" s="22" t="s">
        <v>127</v>
      </c>
      <c r="E46" s="23">
        <v>5</v>
      </c>
      <c r="F46" s="24">
        <v>1</v>
      </c>
      <c r="G46" s="23">
        <f t="shared" ref="G46:G47" si="20">E46*F46</f>
        <v>5</v>
      </c>
      <c r="H46" s="29">
        <f>SUM(G46,G47)</f>
        <v>11</v>
      </c>
      <c r="I46" s="20" t="s">
        <v>16</v>
      </c>
      <c r="J46" s="20" t="s">
        <v>10</v>
      </c>
      <c r="K46" s="20" t="s">
        <v>129</v>
      </c>
    </row>
    <row r="47" spans="1:13" ht="72.599999999999994" customHeight="1" x14ac:dyDescent="0.25">
      <c r="A47" s="21">
        <v>20</v>
      </c>
      <c r="B47" s="20" t="s">
        <v>125</v>
      </c>
      <c r="C47" s="20" t="s">
        <v>128</v>
      </c>
      <c r="D47" s="22" t="s">
        <v>118</v>
      </c>
      <c r="E47" s="23">
        <v>6</v>
      </c>
      <c r="F47" s="24">
        <v>1</v>
      </c>
      <c r="G47" s="23">
        <f t="shared" si="20"/>
        <v>6</v>
      </c>
      <c r="H47" s="30"/>
      <c r="I47" s="20" t="s">
        <v>16</v>
      </c>
      <c r="J47" s="20" t="s">
        <v>10</v>
      </c>
      <c r="K47" s="20" t="s">
        <v>130</v>
      </c>
    </row>
    <row r="48" spans="1:13" ht="84" customHeight="1" x14ac:dyDescent="0.25">
      <c r="A48" s="6"/>
      <c r="B48" s="8" t="s">
        <v>87</v>
      </c>
      <c r="C48" s="13" t="s">
        <v>131</v>
      </c>
      <c r="D48" s="12" t="s">
        <v>132</v>
      </c>
      <c r="E48" s="2">
        <v>2.2000000000000002</v>
      </c>
      <c r="F48" s="3">
        <v>1</v>
      </c>
      <c r="G48" s="2">
        <f>E48*F48</f>
        <v>2.2000000000000002</v>
      </c>
      <c r="H48" s="25">
        <f>SUM(G48:G52)</f>
        <v>21.97</v>
      </c>
      <c r="I48" s="13" t="s">
        <v>16</v>
      </c>
      <c r="J48" s="20" t="s">
        <v>10</v>
      </c>
      <c r="K48" s="13" t="s">
        <v>33</v>
      </c>
    </row>
    <row r="49" spans="1:11" ht="82.8" customHeight="1" x14ac:dyDescent="0.25">
      <c r="A49" s="6"/>
      <c r="B49" s="8" t="s">
        <v>87</v>
      </c>
      <c r="C49" s="13" t="s">
        <v>133</v>
      </c>
      <c r="D49" s="12" t="s">
        <v>134</v>
      </c>
      <c r="E49" s="2">
        <v>2.97</v>
      </c>
      <c r="F49" s="3">
        <v>1</v>
      </c>
      <c r="G49" s="2">
        <f>E49*F49</f>
        <v>2.97</v>
      </c>
      <c r="H49" s="26"/>
      <c r="I49" s="13" t="s">
        <v>16</v>
      </c>
      <c r="J49" s="20" t="s">
        <v>10</v>
      </c>
      <c r="K49" s="13" t="s">
        <v>33</v>
      </c>
    </row>
    <row r="50" spans="1:11" ht="72.599999999999994" customHeight="1" x14ac:dyDescent="0.25">
      <c r="A50" s="6"/>
      <c r="B50" s="8" t="s">
        <v>135</v>
      </c>
      <c r="C50" s="13" t="s">
        <v>136</v>
      </c>
      <c r="D50" s="12" t="s">
        <v>137</v>
      </c>
      <c r="E50" s="2">
        <v>3.56</v>
      </c>
      <c r="F50" s="3">
        <v>2</v>
      </c>
      <c r="G50" s="2">
        <f>E50*F50</f>
        <v>7.12</v>
      </c>
      <c r="H50" s="26"/>
      <c r="I50" s="13" t="s">
        <v>110</v>
      </c>
      <c r="J50" s="20" t="s">
        <v>10</v>
      </c>
      <c r="K50" s="13" t="s">
        <v>68</v>
      </c>
    </row>
    <row r="51" spans="1:11" ht="62.4" customHeight="1" x14ac:dyDescent="0.25">
      <c r="A51" s="6">
        <v>11</v>
      </c>
      <c r="B51" s="8" t="s">
        <v>146</v>
      </c>
      <c r="C51" s="13" t="s">
        <v>145</v>
      </c>
      <c r="D51" s="12" t="s">
        <v>150</v>
      </c>
      <c r="E51" s="2">
        <v>4.68</v>
      </c>
      <c r="F51" s="3">
        <v>1</v>
      </c>
      <c r="G51" s="2">
        <f>E51*F51</f>
        <v>4.68</v>
      </c>
      <c r="H51" s="26"/>
      <c r="I51" s="13" t="s">
        <v>16</v>
      </c>
      <c r="J51" s="20" t="s">
        <v>10</v>
      </c>
      <c r="K51" s="13" t="s">
        <v>68</v>
      </c>
    </row>
    <row r="52" spans="1:11" ht="58.8" customHeight="1" x14ac:dyDescent="0.25">
      <c r="A52" s="6">
        <v>11</v>
      </c>
      <c r="B52" s="8" t="s">
        <v>146</v>
      </c>
      <c r="C52" s="13" t="s">
        <v>147</v>
      </c>
      <c r="D52" s="12" t="s">
        <v>150</v>
      </c>
      <c r="E52" s="2">
        <v>5</v>
      </c>
      <c r="F52" s="3">
        <v>1</v>
      </c>
      <c r="G52" s="2">
        <f>E52*F52</f>
        <v>5</v>
      </c>
      <c r="H52" s="27"/>
      <c r="I52" s="13" t="s">
        <v>16</v>
      </c>
      <c r="J52" s="20" t="s">
        <v>10</v>
      </c>
      <c r="K52" s="13" t="s">
        <v>68</v>
      </c>
    </row>
    <row r="53" spans="1:11" ht="81.599999999999994" customHeight="1" x14ac:dyDescent="0.25">
      <c r="A53" s="6">
        <v>5</v>
      </c>
      <c r="B53" s="8" t="s">
        <v>112</v>
      </c>
      <c r="C53" s="13" t="s">
        <v>115</v>
      </c>
      <c r="D53" s="12" t="s">
        <v>113</v>
      </c>
      <c r="E53" s="2">
        <v>9.5</v>
      </c>
      <c r="F53" s="3">
        <v>1</v>
      </c>
      <c r="G53" s="2">
        <f t="shared" ref="G53:G56" si="21">E53*F53</f>
        <v>9.5</v>
      </c>
      <c r="H53" s="28">
        <f>G53</f>
        <v>9.5</v>
      </c>
      <c r="I53" s="13" t="s">
        <v>16</v>
      </c>
      <c r="J53" s="13" t="s">
        <v>10</v>
      </c>
      <c r="K53" s="13"/>
    </row>
    <row r="54" spans="1:11" ht="87.6" customHeight="1" x14ac:dyDescent="0.25">
      <c r="A54" s="6">
        <v>5</v>
      </c>
      <c r="B54" s="8" t="s">
        <v>26</v>
      </c>
      <c r="C54" s="13" t="s">
        <v>27</v>
      </c>
      <c r="D54" s="12" t="s">
        <v>28</v>
      </c>
      <c r="E54" s="2">
        <v>16</v>
      </c>
      <c r="F54" s="3">
        <v>1</v>
      </c>
      <c r="G54" s="2">
        <f t="shared" si="21"/>
        <v>16</v>
      </c>
      <c r="H54" s="2">
        <v>16</v>
      </c>
      <c r="I54" s="13" t="s">
        <v>16</v>
      </c>
      <c r="J54" s="13" t="s">
        <v>10</v>
      </c>
      <c r="K54" s="13" t="s">
        <v>29</v>
      </c>
    </row>
    <row r="55" spans="1:11" ht="72.599999999999994" customHeight="1" x14ac:dyDescent="0.25">
      <c r="A55" s="6">
        <v>20</v>
      </c>
      <c r="B55" s="8" t="s">
        <v>63</v>
      </c>
      <c r="C55" s="13" t="s">
        <v>64</v>
      </c>
      <c r="D55" s="12" t="s">
        <v>65</v>
      </c>
      <c r="E55" s="2">
        <v>15.23</v>
      </c>
      <c r="F55" s="3">
        <v>1</v>
      </c>
      <c r="G55" s="2">
        <f t="shared" si="21"/>
        <v>15.23</v>
      </c>
      <c r="H55" s="2">
        <f>G55</f>
        <v>15.23</v>
      </c>
      <c r="I55" s="13" t="s">
        <v>16</v>
      </c>
      <c r="J55" s="13" t="s">
        <v>10</v>
      </c>
      <c r="K55" s="13"/>
    </row>
    <row r="56" spans="1:11" ht="79.2" customHeight="1" x14ac:dyDescent="0.25">
      <c r="A56" s="6">
        <v>4</v>
      </c>
      <c r="B56" s="8" t="s">
        <v>24</v>
      </c>
      <c r="C56" s="13" t="s">
        <v>165</v>
      </c>
      <c r="D56" s="12" t="s">
        <v>25</v>
      </c>
      <c r="E56" s="2">
        <v>52</v>
      </c>
      <c r="F56" s="3">
        <v>1</v>
      </c>
      <c r="G56" s="2">
        <f t="shared" si="21"/>
        <v>52</v>
      </c>
      <c r="H56" s="2">
        <f>G56</f>
        <v>52</v>
      </c>
      <c r="I56" s="13" t="s">
        <v>16</v>
      </c>
      <c r="J56" s="13" t="s">
        <v>10</v>
      </c>
      <c r="K56" s="13"/>
    </row>
    <row r="57" spans="1:11" ht="79.2" customHeight="1" x14ac:dyDescent="0.25">
      <c r="A57" s="6">
        <v>20</v>
      </c>
      <c r="B57" s="8" t="s">
        <v>95</v>
      </c>
      <c r="C57" s="13" t="s">
        <v>96</v>
      </c>
      <c r="D57" s="12" t="s">
        <v>97</v>
      </c>
      <c r="E57" s="2">
        <v>252.04</v>
      </c>
      <c r="F57" s="3">
        <v>1</v>
      </c>
      <c r="G57" s="2">
        <f t="shared" ref="G57" si="22">E57*F57</f>
        <v>252.04</v>
      </c>
      <c r="H57" s="25">
        <f>SUM(G57:G59)</f>
        <v>259.41999999999996</v>
      </c>
      <c r="I57" s="13" t="s">
        <v>16</v>
      </c>
      <c r="J57" s="13" t="s">
        <v>10</v>
      </c>
      <c r="K57" s="13"/>
    </row>
    <row r="58" spans="1:11" ht="79.2" customHeight="1" x14ac:dyDescent="0.25">
      <c r="A58" s="6">
        <v>20</v>
      </c>
      <c r="B58" s="8" t="s">
        <v>98</v>
      </c>
      <c r="C58" s="13" t="s">
        <v>99</v>
      </c>
      <c r="D58" s="12" t="s">
        <v>100</v>
      </c>
      <c r="E58" s="2">
        <v>3.38</v>
      </c>
      <c r="F58" s="3">
        <v>1</v>
      </c>
      <c r="G58" s="2">
        <f t="shared" ref="G58:G60" si="23">E58*F58</f>
        <v>3.38</v>
      </c>
      <c r="H58" s="26"/>
      <c r="I58" s="13" t="s">
        <v>16</v>
      </c>
      <c r="J58" s="13" t="s">
        <v>10</v>
      </c>
      <c r="K58" s="13"/>
    </row>
    <row r="59" spans="1:11" ht="104.4" customHeight="1" x14ac:dyDescent="0.25">
      <c r="A59" s="6">
        <v>4</v>
      </c>
      <c r="B59" s="8" t="s">
        <v>191</v>
      </c>
      <c r="C59" s="13"/>
      <c r="D59" s="12"/>
      <c r="E59" s="2">
        <v>4</v>
      </c>
      <c r="F59" s="3">
        <v>1</v>
      </c>
      <c r="G59" s="2">
        <f t="shared" si="23"/>
        <v>4</v>
      </c>
      <c r="H59" s="27"/>
      <c r="I59" s="13" t="s">
        <v>16</v>
      </c>
      <c r="J59" s="13" t="s">
        <v>10</v>
      </c>
      <c r="K59" s="13"/>
    </row>
    <row r="60" spans="1:11" ht="105" customHeight="1" x14ac:dyDescent="0.25">
      <c r="A60" s="6">
        <v>20</v>
      </c>
      <c r="B60" s="8" t="s">
        <v>101</v>
      </c>
      <c r="C60" s="13" t="s">
        <v>103</v>
      </c>
      <c r="D60" s="12" t="s">
        <v>102</v>
      </c>
      <c r="E60" s="2">
        <v>118</v>
      </c>
      <c r="F60" s="3">
        <v>1</v>
      </c>
      <c r="G60" s="2">
        <f t="shared" si="23"/>
        <v>118</v>
      </c>
      <c r="H60" s="2">
        <f>G60</f>
        <v>118</v>
      </c>
      <c r="I60" s="13" t="s">
        <v>16</v>
      </c>
      <c r="J60" s="13" t="s">
        <v>10</v>
      </c>
      <c r="K60" s="13"/>
    </row>
    <row r="61" spans="1:11" ht="91.8" customHeight="1" x14ac:dyDescent="0.25">
      <c r="A61" s="21">
        <v>20</v>
      </c>
      <c r="B61" s="20" t="s">
        <v>141</v>
      </c>
      <c r="C61" s="20" t="s">
        <v>142</v>
      </c>
      <c r="D61" s="22" t="s">
        <v>140</v>
      </c>
      <c r="E61" s="23">
        <v>2</v>
      </c>
      <c r="F61" s="24">
        <v>2</v>
      </c>
      <c r="G61" s="23">
        <f t="shared" ref="G61" si="24">E61*F61</f>
        <v>4</v>
      </c>
      <c r="H61" s="29">
        <f>SUM(G61:G64)</f>
        <v>22</v>
      </c>
      <c r="I61" s="20" t="s">
        <v>16</v>
      </c>
      <c r="J61" s="20" t="s">
        <v>10</v>
      </c>
      <c r="K61" s="20"/>
    </row>
    <row r="62" spans="1:11" ht="85.8" customHeight="1" x14ac:dyDescent="0.25">
      <c r="A62" s="21">
        <v>20</v>
      </c>
      <c r="B62" s="20" t="s">
        <v>141</v>
      </c>
      <c r="C62" s="20" t="s">
        <v>143</v>
      </c>
      <c r="D62" s="22" t="s">
        <v>140</v>
      </c>
      <c r="E62" s="23">
        <v>2</v>
      </c>
      <c r="F62" s="24">
        <v>2</v>
      </c>
      <c r="G62" s="23">
        <f t="shared" ref="G62" si="25">E62*F62</f>
        <v>4</v>
      </c>
      <c r="H62" s="31"/>
      <c r="I62" s="20" t="s">
        <v>16</v>
      </c>
      <c r="J62" s="20" t="s">
        <v>10</v>
      </c>
      <c r="K62" s="20"/>
    </row>
    <row r="63" spans="1:11" ht="90.6" customHeight="1" x14ac:dyDescent="0.25">
      <c r="A63" s="21">
        <v>20</v>
      </c>
      <c r="B63" s="20" t="s">
        <v>141</v>
      </c>
      <c r="C63" s="20" t="s">
        <v>144</v>
      </c>
      <c r="D63" s="22" t="s">
        <v>140</v>
      </c>
      <c r="E63" s="23">
        <v>2</v>
      </c>
      <c r="F63" s="24">
        <v>2</v>
      </c>
      <c r="G63" s="23">
        <f>E63*F63</f>
        <v>4</v>
      </c>
      <c r="H63" s="31"/>
      <c r="I63" s="20" t="s">
        <v>16</v>
      </c>
      <c r="J63" s="20" t="s">
        <v>10</v>
      </c>
      <c r="K63" s="20"/>
    </row>
    <row r="64" spans="1:11" ht="63" customHeight="1" x14ac:dyDescent="0.25">
      <c r="A64" s="21">
        <v>20</v>
      </c>
      <c r="B64" s="20" t="s">
        <v>191</v>
      </c>
      <c r="C64" s="20"/>
      <c r="D64" s="22"/>
      <c r="E64" s="23">
        <v>10</v>
      </c>
      <c r="F64" s="24">
        <v>1</v>
      </c>
      <c r="G64" s="23">
        <f t="shared" ref="G64" si="26">E64*F64</f>
        <v>10</v>
      </c>
      <c r="H64" s="30"/>
      <c r="I64" s="20" t="s">
        <v>16</v>
      </c>
      <c r="J64" s="20" t="s">
        <v>10</v>
      </c>
      <c r="K64" s="20"/>
    </row>
    <row r="65" spans="1:12" ht="39" customHeight="1" x14ac:dyDescent="0.25">
      <c r="A65" s="6">
        <v>16</v>
      </c>
      <c r="B65" s="8" t="s">
        <v>54</v>
      </c>
      <c r="C65" s="13" t="s">
        <v>56</v>
      </c>
      <c r="D65" s="12" t="s">
        <v>55</v>
      </c>
      <c r="E65" s="2">
        <v>0.72</v>
      </c>
      <c r="F65" s="3">
        <v>20</v>
      </c>
      <c r="G65" s="2">
        <f t="shared" ref="G65:G67" si="27">E65*F65</f>
        <v>14.399999999999999</v>
      </c>
      <c r="H65" s="25">
        <f>SUM(G65:G68)</f>
        <v>63</v>
      </c>
      <c r="I65" s="13" t="s">
        <v>16</v>
      </c>
      <c r="J65" s="20" t="s">
        <v>10</v>
      </c>
      <c r="K65" s="13"/>
    </row>
    <row r="66" spans="1:12" ht="87" customHeight="1" x14ac:dyDescent="0.25">
      <c r="A66" s="6">
        <v>17</v>
      </c>
      <c r="B66" s="8" t="s">
        <v>54</v>
      </c>
      <c r="C66" s="13" t="s">
        <v>57</v>
      </c>
      <c r="D66" s="12" t="s">
        <v>55</v>
      </c>
      <c r="E66" s="2">
        <v>0.72</v>
      </c>
      <c r="F66" s="3">
        <v>20</v>
      </c>
      <c r="G66" s="2">
        <f t="shared" si="27"/>
        <v>14.399999999999999</v>
      </c>
      <c r="H66" s="26"/>
      <c r="I66" s="13" t="s">
        <v>16</v>
      </c>
      <c r="J66" s="20" t="s">
        <v>10</v>
      </c>
      <c r="K66" s="13"/>
    </row>
    <row r="67" spans="1:12" ht="57.6" customHeight="1" x14ac:dyDescent="0.25">
      <c r="A67" s="6">
        <v>17</v>
      </c>
      <c r="B67" s="8" t="s">
        <v>148</v>
      </c>
      <c r="C67" s="13" t="s">
        <v>57</v>
      </c>
      <c r="D67" s="12" t="s">
        <v>149</v>
      </c>
      <c r="E67" s="2">
        <v>0.57999999999999996</v>
      </c>
      <c r="F67" s="3">
        <v>20</v>
      </c>
      <c r="G67" s="2">
        <f t="shared" si="27"/>
        <v>11.6</v>
      </c>
      <c r="H67" s="26"/>
      <c r="I67" s="13" t="s">
        <v>16</v>
      </c>
      <c r="J67" s="20" t="s">
        <v>10</v>
      </c>
      <c r="K67" s="13"/>
    </row>
    <row r="68" spans="1:12" ht="69.599999999999994" customHeight="1" x14ac:dyDescent="0.25">
      <c r="A68" s="6"/>
      <c r="B68" s="8" t="s">
        <v>190</v>
      </c>
      <c r="C68" s="13"/>
      <c r="D68" s="12"/>
      <c r="E68" s="2">
        <v>22.6</v>
      </c>
      <c r="F68" s="3">
        <v>1</v>
      </c>
      <c r="G68" s="2">
        <f>E68*F68</f>
        <v>22.6</v>
      </c>
      <c r="H68" s="27"/>
      <c r="I68" s="13" t="s">
        <v>16</v>
      </c>
      <c r="J68" s="13" t="s">
        <v>10</v>
      </c>
      <c r="K68" s="13"/>
    </row>
    <row r="69" spans="1:12" ht="70.8" customHeight="1" x14ac:dyDescent="0.25">
      <c r="A69" s="6">
        <v>20</v>
      </c>
      <c r="B69" s="8" t="s">
        <v>151</v>
      </c>
      <c r="C69" s="13" t="s">
        <v>152</v>
      </c>
      <c r="D69" s="12" t="s">
        <v>153</v>
      </c>
      <c r="E69" s="2">
        <v>120</v>
      </c>
      <c r="F69" s="3">
        <v>1</v>
      </c>
      <c r="G69" s="2">
        <f t="shared" ref="G69:G72" si="28">E69*F69</f>
        <v>120</v>
      </c>
      <c r="H69" s="2">
        <f>G69</f>
        <v>120</v>
      </c>
      <c r="I69" s="13" t="s">
        <v>16</v>
      </c>
      <c r="J69" s="20" t="s">
        <v>10</v>
      </c>
      <c r="K69" s="13" t="s">
        <v>154</v>
      </c>
    </row>
    <row r="70" spans="1:12" ht="38.4" customHeight="1" x14ac:dyDescent="0.25">
      <c r="A70" s="6">
        <v>20</v>
      </c>
      <c r="B70" s="8" t="s">
        <v>155</v>
      </c>
      <c r="C70" s="13" t="s">
        <v>156</v>
      </c>
      <c r="D70" s="12" t="s">
        <v>157</v>
      </c>
      <c r="E70" s="2">
        <v>39.9</v>
      </c>
      <c r="F70" s="3">
        <v>1</v>
      </c>
      <c r="G70" s="2">
        <f t="shared" si="28"/>
        <v>39.9</v>
      </c>
      <c r="H70" s="2">
        <f>G70</f>
        <v>39.9</v>
      </c>
      <c r="I70" s="13" t="s">
        <v>16</v>
      </c>
      <c r="J70" s="20" t="s">
        <v>10</v>
      </c>
      <c r="K70" s="13"/>
    </row>
    <row r="71" spans="1:12" ht="55.2" customHeight="1" x14ac:dyDescent="0.25">
      <c r="A71" s="6">
        <v>17</v>
      </c>
      <c r="B71" s="8" t="s">
        <v>148</v>
      </c>
      <c r="C71" s="13" t="s">
        <v>57</v>
      </c>
      <c r="D71" s="12" t="s">
        <v>149</v>
      </c>
      <c r="E71" s="2">
        <v>0.57999999999999996</v>
      </c>
      <c r="F71" s="3">
        <v>20</v>
      </c>
      <c r="G71" s="2">
        <f t="shared" si="28"/>
        <v>11.6</v>
      </c>
      <c r="H71" s="25">
        <f>SUM(G71:G73)</f>
        <v>65.17</v>
      </c>
      <c r="I71" s="13" t="s">
        <v>16</v>
      </c>
      <c r="J71" s="20" t="s">
        <v>10</v>
      </c>
      <c r="K71" s="13"/>
    </row>
    <row r="72" spans="1:12" ht="42.6" customHeight="1" x14ac:dyDescent="0.25">
      <c r="A72" s="6">
        <v>15</v>
      </c>
      <c r="B72" s="8" t="s">
        <v>51</v>
      </c>
      <c r="C72" s="13" t="s">
        <v>52</v>
      </c>
      <c r="D72" s="12" t="s">
        <v>53</v>
      </c>
      <c r="E72" s="2">
        <v>1.9</v>
      </c>
      <c r="F72" s="3">
        <v>20</v>
      </c>
      <c r="G72" s="2">
        <f t="shared" si="28"/>
        <v>38</v>
      </c>
      <c r="H72" s="26"/>
      <c r="I72" s="13" t="s">
        <v>16</v>
      </c>
      <c r="J72" s="20" t="s">
        <v>10</v>
      </c>
      <c r="K72" s="13"/>
    </row>
    <row r="73" spans="1:12" ht="60.6" customHeight="1" x14ac:dyDescent="0.25">
      <c r="A73" s="6"/>
      <c r="B73" s="8" t="s">
        <v>190</v>
      </c>
      <c r="C73" s="13"/>
      <c r="D73" s="12"/>
      <c r="E73" s="2">
        <v>15.57</v>
      </c>
      <c r="F73" s="3">
        <v>1</v>
      </c>
      <c r="G73" s="2">
        <f>E73*F73</f>
        <v>15.57</v>
      </c>
      <c r="H73" s="27"/>
      <c r="I73" s="13" t="s">
        <v>16</v>
      </c>
      <c r="J73" s="13" t="s">
        <v>10</v>
      </c>
      <c r="K73" s="13"/>
    </row>
    <row r="74" spans="1:12" ht="42" customHeight="1" x14ac:dyDescent="0.25">
      <c r="A74" s="6">
        <v>7</v>
      </c>
      <c r="B74" s="8" t="s">
        <v>30</v>
      </c>
      <c r="C74" s="13" t="s">
        <v>159</v>
      </c>
      <c r="D74" s="12" t="s">
        <v>158</v>
      </c>
      <c r="E74" s="2">
        <v>6.49</v>
      </c>
      <c r="F74" s="3">
        <v>1</v>
      </c>
      <c r="G74" s="2">
        <f t="shared" ref="G74" si="29">E74*F74</f>
        <v>6.49</v>
      </c>
      <c r="H74" s="25">
        <f>SUM(G74:G75)</f>
        <v>10.48</v>
      </c>
      <c r="I74" s="13" t="s">
        <v>16</v>
      </c>
      <c r="J74" s="20" t="s">
        <v>10</v>
      </c>
      <c r="K74" s="13" t="s">
        <v>33</v>
      </c>
    </row>
    <row r="75" spans="1:12" ht="57" customHeight="1" x14ac:dyDescent="0.25">
      <c r="A75" s="6">
        <v>7</v>
      </c>
      <c r="B75" s="8" t="s">
        <v>30</v>
      </c>
      <c r="C75" s="13" t="s">
        <v>160</v>
      </c>
      <c r="D75" s="12" t="s">
        <v>158</v>
      </c>
      <c r="E75" s="2">
        <v>3.99</v>
      </c>
      <c r="F75" s="3">
        <v>1</v>
      </c>
      <c r="G75" s="2">
        <f>E75*F75</f>
        <v>3.99</v>
      </c>
      <c r="H75" s="27"/>
      <c r="I75" s="13" t="s">
        <v>16</v>
      </c>
      <c r="J75" s="20" t="s">
        <v>10</v>
      </c>
      <c r="K75" s="13" t="s">
        <v>33</v>
      </c>
    </row>
    <row r="76" spans="1:12" ht="60" customHeight="1" x14ac:dyDescent="0.25">
      <c r="A76" s="6">
        <v>20</v>
      </c>
      <c r="B76" s="8" t="s">
        <v>161</v>
      </c>
      <c r="C76" s="13" t="s">
        <v>162</v>
      </c>
      <c r="D76" s="12" t="s">
        <v>163</v>
      </c>
      <c r="E76" s="2">
        <v>32</v>
      </c>
      <c r="F76" s="3">
        <v>1</v>
      </c>
      <c r="G76" s="2">
        <f>E76*F76</f>
        <v>32</v>
      </c>
      <c r="H76" s="2">
        <f>G76</f>
        <v>32</v>
      </c>
      <c r="I76" s="13" t="s">
        <v>16</v>
      </c>
      <c r="J76" s="20" t="s">
        <v>10</v>
      </c>
      <c r="K76" s="13"/>
    </row>
    <row r="77" spans="1:12" ht="54" customHeight="1" x14ac:dyDescent="0.25">
      <c r="A77" s="6">
        <v>4</v>
      </c>
      <c r="B77" s="13" t="s">
        <v>24</v>
      </c>
      <c r="C77" s="13" t="s">
        <v>164</v>
      </c>
      <c r="D77" s="12" t="s">
        <v>166</v>
      </c>
      <c r="E77" s="2">
        <v>55</v>
      </c>
      <c r="F77" s="3">
        <v>2</v>
      </c>
      <c r="G77" s="2">
        <f t="shared" ref="G77" si="30">E77*F77</f>
        <v>110</v>
      </c>
      <c r="H77" s="25">
        <f>SUM(G77:G78)</f>
        <v>133</v>
      </c>
      <c r="I77" s="13" t="s">
        <v>16</v>
      </c>
      <c r="J77" s="13" t="s">
        <v>10</v>
      </c>
      <c r="K77" s="13"/>
      <c r="L77" s="13"/>
    </row>
    <row r="78" spans="1:12" ht="76.8" customHeight="1" x14ac:dyDescent="0.25">
      <c r="A78" s="6"/>
      <c r="B78" s="13" t="s">
        <v>190</v>
      </c>
      <c r="C78" s="13"/>
      <c r="D78" s="12"/>
      <c r="E78" s="2">
        <v>23</v>
      </c>
      <c r="F78" s="3">
        <v>1</v>
      </c>
      <c r="G78" s="2">
        <v>23</v>
      </c>
      <c r="H78" s="27"/>
      <c r="I78" s="13" t="s">
        <v>16</v>
      </c>
      <c r="J78" s="13" t="s">
        <v>10</v>
      </c>
      <c r="K78" s="13"/>
      <c r="L78" s="13"/>
    </row>
    <row r="79" spans="1:12" ht="62.4" customHeight="1" x14ac:dyDescent="0.25">
      <c r="A79" s="6"/>
      <c r="B79" s="8" t="s">
        <v>170</v>
      </c>
      <c r="C79" s="13" t="s">
        <v>171</v>
      </c>
      <c r="D79" s="12" t="s">
        <v>172</v>
      </c>
      <c r="E79" s="2">
        <v>13</v>
      </c>
      <c r="F79" s="3">
        <v>1</v>
      </c>
      <c r="G79" s="2">
        <f t="shared" ref="G79:G85" si="31">E79*F79</f>
        <v>13</v>
      </c>
      <c r="H79" s="25">
        <f>SUM(G79:G80)</f>
        <v>31</v>
      </c>
      <c r="I79" s="13" t="s">
        <v>110</v>
      </c>
      <c r="J79" s="13" t="s">
        <v>10</v>
      </c>
      <c r="K79" s="13" t="s">
        <v>177</v>
      </c>
    </row>
    <row r="80" spans="1:12" ht="61.8" customHeight="1" x14ac:dyDescent="0.25">
      <c r="A80" s="6">
        <v>20</v>
      </c>
      <c r="B80" s="8" t="s">
        <v>167</v>
      </c>
      <c r="C80" s="13" t="s">
        <v>203</v>
      </c>
      <c r="D80" s="12" t="s">
        <v>202</v>
      </c>
      <c r="E80" s="2">
        <v>18</v>
      </c>
      <c r="F80" s="3">
        <v>1</v>
      </c>
      <c r="G80" s="2">
        <f t="shared" si="31"/>
        <v>18</v>
      </c>
      <c r="H80" s="27"/>
      <c r="I80" s="13" t="s">
        <v>16</v>
      </c>
      <c r="J80" s="13" t="s">
        <v>10</v>
      </c>
      <c r="K80" s="13" t="s">
        <v>82</v>
      </c>
    </row>
    <row r="81" spans="1:11" ht="64.2" customHeight="1" x14ac:dyDescent="0.25">
      <c r="A81" s="6">
        <v>9</v>
      </c>
      <c r="B81" s="8" t="s">
        <v>173</v>
      </c>
      <c r="C81" s="13" t="s">
        <v>176</v>
      </c>
      <c r="D81" s="12" t="s">
        <v>175</v>
      </c>
      <c r="E81" s="2">
        <v>7.6</v>
      </c>
      <c r="F81" s="3">
        <v>1</v>
      </c>
      <c r="G81" s="2">
        <f t="shared" si="31"/>
        <v>7.6</v>
      </c>
      <c r="H81" s="25">
        <f>SUM(G81:G85)</f>
        <v>39.549999999999997</v>
      </c>
      <c r="I81" s="13" t="s">
        <v>16</v>
      </c>
      <c r="J81" s="13" t="s">
        <v>10</v>
      </c>
      <c r="K81" s="13" t="s">
        <v>33</v>
      </c>
    </row>
    <row r="82" spans="1:11" ht="57.6" customHeight="1" x14ac:dyDescent="0.25">
      <c r="A82" s="6">
        <v>9</v>
      </c>
      <c r="B82" s="8" t="s">
        <v>173</v>
      </c>
      <c r="C82" s="13" t="s">
        <v>174</v>
      </c>
      <c r="D82" s="12" t="s">
        <v>175</v>
      </c>
      <c r="E82" s="2">
        <v>4.3</v>
      </c>
      <c r="F82" s="3">
        <v>1</v>
      </c>
      <c r="G82" s="2">
        <f t="shared" si="31"/>
        <v>4.3</v>
      </c>
      <c r="H82" s="26"/>
      <c r="I82" s="13" t="s">
        <v>16</v>
      </c>
      <c r="J82" s="13" t="s">
        <v>10</v>
      </c>
      <c r="K82" s="13" t="s">
        <v>68</v>
      </c>
    </row>
    <row r="83" spans="1:11" ht="55.8" customHeight="1" x14ac:dyDescent="0.25">
      <c r="A83" s="6">
        <v>11</v>
      </c>
      <c r="B83" s="8" t="s">
        <v>173</v>
      </c>
      <c r="C83" s="13" t="s">
        <v>178</v>
      </c>
      <c r="D83" s="12" t="s">
        <v>179</v>
      </c>
      <c r="E83" s="2">
        <v>5</v>
      </c>
      <c r="F83" s="3">
        <v>1</v>
      </c>
      <c r="G83" s="2">
        <f t="shared" si="31"/>
        <v>5</v>
      </c>
      <c r="H83" s="26"/>
      <c r="I83" s="13" t="s">
        <v>16</v>
      </c>
      <c r="J83" s="20" t="s">
        <v>10</v>
      </c>
      <c r="K83" s="13" t="s">
        <v>33</v>
      </c>
    </row>
    <row r="84" spans="1:11" ht="57.6" customHeight="1" x14ac:dyDescent="0.25">
      <c r="A84" s="6">
        <v>10</v>
      </c>
      <c r="B84" s="8" t="s">
        <v>83</v>
      </c>
      <c r="C84" s="13" t="s">
        <v>181</v>
      </c>
      <c r="D84" s="12" t="s">
        <v>180</v>
      </c>
      <c r="E84" s="2">
        <v>8.4</v>
      </c>
      <c r="F84" s="3">
        <v>1</v>
      </c>
      <c r="G84" s="2">
        <f t="shared" si="31"/>
        <v>8.4</v>
      </c>
      <c r="H84" s="26"/>
      <c r="I84" s="13" t="s">
        <v>16</v>
      </c>
      <c r="J84" s="13" t="s">
        <v>10</v>
      </c>
      <c r="K84" s="13" t="s">
        <v>183</v>
      </c>
    </row>
    <row r="85" spans="1:11" ht="72" x14ac:dyDescent="0.25">
      <c r="A85" s="6">
        <v>10</v>
      </c>
      <c r="B85" s="8" t="s">
        <v>83</v>
      </c>
      <c r="C85" s="13" t="s">
        <v>39</v>
      </c>
      <c r="D85" s="12" t="s">
        <v>180</v>
      </c>
      <c r="E85" s="2">
        <v>14.25</v>
      </c>
      <c r="F85" s="3">
        <v>1</v>
      </c>
      <c r="G85" s="2">
        <f t="shared" si="31"/>
        <v>14.25</v>
      </c>
      <c r="H85" s="27"/>
      <c r="I85" s="13" t="s">
        <v>16</v>
      </c>
      <c r="J85" s="13" t="s">
        <v>10</v>
      </c>
      <c r="K85" s="13" t="s">
        <v>184</v>
      </c>
    </row>
    <row r="86" spans="1:11" ht="82.2" customHeight="1" x14ac:dyDescent="0.25">
      <c r="A86" s="6">
        <v>20</v>
      </c>
      <c r="B86" s="8" t="s">
        <v>101</v>
      </c>
      <c r="C86" s="13" t="s">
        <v>103</v>
      </c>
      <c r="D86" s="12" t="s">
        <v>182</v>
      </c>
      <c r="E86" s="2">
        <v>35</v>
      </c>
      <c r="F86" s="3">
        <v>1</v>
      </c>
      <c r="G86" s="2">
        <f t="shared" ref="G86" si="32">E86*F86</f>
        <v>35</v>
      </c>
      <c r="H86" s="2">
        <f>G86</f>
        <v>35</v>
      </c>
      <c r="I86" s="13" t="s">
        <v>16</v>
      </c>
      <c r="J86" s="13" t="s">
        <v>10</v>
      </c>
      <c r="K86" s="13" t="s">
        <v>189</v>
      </c>
    </row>
    <row r="87" spans="1:11" ht="42.6" customHeight="1" x14ac:dyDescent="0.25">
      <c r="A87" s="6">
        <v>20</v>
      </c>
      <c r="B87" s="8" t="s">
        <v>101</v>
      </c>
      <c r="C87" s="13" t="s">
        <v>103</v>
      </c>
      <c r="D87" s="12" t="s">
        <v>185</v>
      </c>
      <c r="E87" s="2">
        <v>275</v>
      </c>
      <c r="F87" s="3">
        <v>1</v>
      </c>
      <c r="G87" s="2">
        <f>E87*F87</f>
        <v>275</v>
      </c>
      <c r="H87" s="2">
        <f>G87</f>
        <v>275</v>
      </c>
      <c r="I87" s="13" t="s">
        <v>16</v>
      </c>
      <c r="J87" s="13" t="s">
        <v>10</v>
      </c>
      <c r="K87" s="13"/>
    </row>
    <row r="88" spans="1:11" ht="50.4" customHeight="1" x14ac:dyDescent="0.25">
      <c r="A88" s="6">
        <v>20</v>
      </c>
      <c r="B88" s="8" t="s">
        <v>186</v>
      </c>
      <c r="C88" s="13" t="s">
        <v>187</v>
      </c>
      <c r="D88" s="12" t="s">
        <v>188</v>
      </c>
      <c r="E88" s="2">
        <v>79</v>
      </c>
      <c r="F88" s="3">
        <v>4</v>
      </c>
      <c r="G88" s="2">
        <f t="shared" ref="G88" si="33">E88*F88</f>
        <v>316</v>
      </c>
      <c r="H88" s="25">
        <f>SUM(G88:G89)</f>
        <v>339</v>
      </c>
      <c r="I88" s="13" t="s">
        <v>16</v>
      </c>
      <c r="J88" s="20" t="s">
        <v>10</v>
      </c>
      <c r="K88" s="13"/>
    </row>
    <row r="89" spans="1:11" ht="67.8" customHeight="1" x14ac:dyDescent="0.25">
      <c r="A89" s="6">
        <v>20</v>
      </c>
      <c r="B89" s="8" t="s">
        <v>191</v>
      </c>
      <c r="C89" s="13"/>
      <c r="D89" s="12"/>
      <c r="E89" s="2">
        <v>23</v>
      </c>
      <c r="F89" s="3">
        <v>1</v>
      </c>
      <c r="G89" s="2">
        <f t="shared" ref="G89:G93" si="34">E89*F89</f>
        <v>23</v>
      </c>
      <c r="H89" s="27"/>
      <c r="I89" s="13" t="s">
        <v>16</v>
      </c>
      <c r="J89" s="13" t="s">
        <v>10</v>
      </c>
      <c r="K89" s="13"/>
    </row>
    <row r="90" spans="1:11" ht="72" x14ac:dyDescent="0.25">
      <c r="A90" s="6">
        <v>20</v>
      </c>
      <c r="B90" s="8" t="s">
        <v>192</v>
      </c>
      <c r="C90" s="13" t="s">
        <v>193</v>
      </c>
      <c r="D90" s="12" t="s">
        <v>194</v>
      </c>
      <c r="E90" s="2">
        <v>432.78</v>
      </c>
      <c r="F90" s="3">
        <v>1</v>
      </c>
      <c r="G90" s="2">
        <f t="shared" si="34"/>
        <v>432.78</v>
      </c>
      <c r="H90" s="2">
        <f>G90</f>
        <v>432.78</v>
      </c>
      <c r="I90" s="13" t="s">
        <v>16</v>
      </c>
      <c r="J90" s="13" t="s">
        <v>10</v>
      </c>
      <c r="K90" s="13"/>
    </row>
    <row r="91" spans="1:11" ht="60" customHeight="1" x14ac:dyDescent="0.25">
      <c r="A91" s="6"/>
      <c r="B91" s="8" t="s">
        <v>190</v>
      </c>
      <c r="C91" s="13"/>
      <c r="D91" s="12"/>
      <c r="E91" s="2">
        <v>15</v>
      </c>
      <c r="F91" s="3">
        <v>1</v>
      </c>
      <c r="G91" s="2">
        <f t="shared" si="34"/>
        <v>15</v>
      </c>
      <c r="H91" s="2">
        <f>G91</f>
        <v>15</v>
      </c>
      <c r="I91" s="13" t="s">
        <v>16</v>
      </c>
      <c r="J91" s="20" t="s">
        <v>10</v>
      </c>
      <c r="K91" s="13"/>
    </row>
    <row r="92" spans="1:11" ht="49.8" customHeight="1" x14ac:dyDescent="0.25">
      <c r="A92" s="6"/>
      <c r="B92" s="8" t="s">
        <v>170</v>
      </c>
      <c r="C92" s="13" t="s">
        <v>171</v>
      </c>
      <c r="D92" s="12" t="s">
        <v>172</v>
      </c>
      <c r="E92" s="2">
        <v>13</v>
      </c>
      <c r="F92" s="3">
        <v>2</v>
      </c>
      <c r="G92" s="2">
        <f t="shared" si="34"/>
        <v>26</v>
      </c>
      <c r="H92" s="25">
        <f>SUM(G92:G93)</f>
        <v>62</v>
      </c>
      <c r="I92" s="13" t="s">
        <v>110</v>
      </c>
      <c r="J92" s="13" t="s">
        <v>10</v>
      </c>
      <c r="K92" s="13"/>
    </row>
    <row r="93" spans="1:11" ht="72" x14ac:dyDescent="0.25">
      <c r="A93" s="6"/>
      <c r="B93" s="8" t="s">
        <v>168</v>
      </c>
      <c r="C93" s="13" t="s">
        <v>195</v>
      </c>
      <c r="D93" s="12" t="s">
        <v>169</v>
      </c>
      <c r="E93" s="2">
        <v>36</v>
      </c>
      <c r="F93" s="3">
        <v>1</v>
      </c>
      <c r="G93" s="2">
        <f t="shared" si="34"/>
        <v>36</v>
      </c>
      <c r="H93" s="27"/>
      <c r="I93" s="13" t="s">
        <v>110</v>
      </c>
      <c r="J93" s="13" t="s">
        <v>10</v>
      </c>
      <c r="K93" s="13"/>
    </row>
    <row r="94" spans="1:11" ht="72" x14ac:dyDescent="0.25">
      <c r="A94" s="6"/>
      <c r="B94" s="8" t="s">
        <v>170</v>
      </c>
      <c r="C94" s="13" t="s">
        <v>171</v>
      </c>
      <c r="D94" s="12" t="s">
        <v>172</v>
      </c>
      <c r="E94" s="2">
        <v>13</v>
      </c>
      <c r="F94" s="3">
        <v>3</v>
      </c>
      <c r="G94" s="2">
        <f t="shared" ref="G94:G96" si="35">E94*F94</f>
        <v>39</v>
      </c>
      <c r="H94" s="25">
        <f>SUM(G94:G96)</f>
        <v>225</v>
      </c>
      <c r="I94" s="13" t="s">
        <v>110</v>
      </c>
      <c r="J94" s="13" t="s">
        <v>10</v>
      </c>
      <c r="K94" s="13"/>
    </row>
    <row r="95" spans="1:11" ht="72" x14ac:dyDescent="0.25">
      <c r="A95" s="6"/>
      <c r="B95" s="8" t="s">
        <v>168</v>
      </c>
      <c r="C95" s="13" t="s">
        <v>195</v>
      </c>
      <c r="D95" s="12" t="s">
        <v>169</v>
      </c>
      <c r="E95" s="2">
        <v>36</v>
      </c>
      <c r="F95" s="3">
        <v>1</v>
      </c>
      <c r="G95" s="2">
        <f t="shared" si="35"/>
        <v>36</v>
      </c>
      <c r="H95" s="26"/>
      <c r="I95" s="13" t="s">
        <v>110</v>
      </c>
      <c r="J95" s="13" t="s">
        <v>10</v>
      </c>
      <c r="K95" s="13" t="s">
        <v>183</v>
      </c>
    </row>
    <row r="96" spans="1:11" ht="72" x14ac:dyDescent="0.25">
      <c r="A96" s="6">
        <v>20</v>
      </c>
      <c r="B96" s="8" t="s">
        <v>167</v>
      </c>
      <c r="C96" s="13" t="s">
        <v>201</v>
      </c>
      <c r="D96" s="12" t="s">
        <v>202</v>
      </c>
      <c r="E96" s="2">
        <v>75</v>
      </c>
      <c r="F96" s="3">
        <v>2</v>
      </c>
      <c r="G96" s="2">
        <f t="shared" si="35"/>
        <v>150</v>
      </c>
      <c r="H96" s="27"/>
      <c r="I96" s="13" t="s">
        <v>16</v>
      </c>
      <c r="J96" s="13" t="s">
        <v>10</v>
      </c>
      <c r="K96" s="13"/>
    </row>
    <row r="97" spans="1:11" ht="72" x14ac:dyDescent="0.25">
      <c r="A97" s="6">
        <v>20</v>
      </c>
      <c r="B97" s="8" t="s">
        <v>101</v>
      </c>
      <c r="C97" s="13" t="s">
        <v>103</v>
      </c>
      <c r="D97" s="12" t="s">
        <v>182</v>
      </c>
      <c r="E97" s="2">
        <v>100</v>
      </c>
      <c r="F97" s="3">
        <v>1</v>
      </c>
      <c r="G97" s="2">
        <f t="shared" ref="G97:G98" si="36">E97*F97</f>
        <v>100</v>
      </c>
      <c r="H97" s="2">
        <f>G97</f>
        <v>100</v>
      </c>
      <c r="I97" s="13" t="s">
        <v>16</v>
      </c>
      <c r="J97" s="13" t="s">
        <v>10</v>
      </c>
      <c r="K97" s="13"/>
    </row>
    <row r="98" spans="1:11" ht="38.4" customHeight="1" x14ac:dyDescent="0.25">
      <c r="A98" s="6">
        <v>20</v>
      </c>
      <c r="B98" s="8" t="s">
        <v>196</v>
      </c>
      <c r="C98" s="13" t="s">
        <v>197</v>
      </c>
      <c r="D98" s="12" t="s">
        <v>198</v>
      </c>
      <c r="E98" s="2">
        <v>38.200000000000003</v>
      </c>
      <c r="F98" s="3">
        <v>1</v>
      </c>
      <c r="G98" s="2">
        <f t="shared" si="36"/>
        <v>38.200000000000003</v>
      </c>
      <c r="H98" s="2">
        <f>G98</f>
        <v>38.200000000000003</v>
      </c>
      <c r="I98" s="13" t="s">
        <v>16</v>
      </c>
      <c r="J98" s="13" t="s">
        <v>10</v>
      </c>
      <c r="K98" s="13"/>
    </row>
    <row r="99" spans="1:11" ht="85.8" customHeight="1" x14ac:dyDescent="0.25">
      <c r="A99" s="6">
        <v>5</v>
      </c>
      <c r="B99" s="8" t="s">
        <v>112</v>
      </c>
      <c r="C99" s="13" t="s">
        <v>138</v>
      </c>
      <c r="D99" s="12" t="s">
        <v>139</v>
      </c>
      <c r="E99" s="2">
        <v>10.333333333333334</v>
      </c>
      <c r="F99" s="3">
        <v>6</v>
      </c>
      <c r="G99" s="2">
        <f t="shared" ref="G99" si="37">E99*F99</f>
        <v>62</v>
      </c>
      <c r="H99" s="25">
        <f>SUM(G99:G100)</f>
        <v>92</v>
      </c>
      <c r="I99" s="13" t="s">
        <v>16</v>
      </c>
      <c r="J99" s="20" t="s">
        <v>10</v>
      </c>
      <c r="K99" s="13"/>
    </row>
    <row r="100" spans="1:11" ht="37.200000000000003" customHeight="1" x14ac:dyDescent="0.25">
      <c r="A100" s="6">
        <v>5</v>
      </c>
      <c r="B100" s="8" t="s">
        <v>191</v>
      </c>
      <c r="C100" s="13"/>
      <c r="D100" s="12"/>
      <c r="E100" s="2">
        <v>30</v>
      </c>
      <c r="F100" s="3">
        <v>1</v>
      </c>
      <c r="G100" s="2">
        <f t="shared" ref="G100:G104" si="38">E100*F100</f>
        <v>30</v>
      </c>
      <c r="H100" s="27"/>
      <c r="I100" s="13" t="s">
        <v>16</v>
      </c>
      <c r="J100" s="20" t="s">
        <v>10</v>
      </c>
      <c r="K100" s="13" t="s">
        <v>206</v>
      </c>
    </row>
    <row r="101" spans="1:11" ht="38.4" customHeight="1" x14ac:dyDescent="0.25">
      <c r="A101" s="6">
        <v>20</v>
      </c>
      <c r="B101" s="13" t="s">
        <v>200</v>
      </c>
      <c r="C101" s="13"/>
      <c r="D101" s="12" t="s">
        <v>199</v>
      </c>
      <c r="E101" s="2">
        <v>9.42</v>
      </c>
      <c r="F101" s="3">
        <v>4</v>
      </c>
      <c r="G101" s="2">
        <f>E101*F101</f>
        <v>37.68</v>
      </c>
      <c r="H101" s="2">
        <f>G101</f>
        <v>37.68</v>
      </c>
      <c r="I101" s="13" t="s">
        <v>16</v>
      </c>
      <c r="J101" s="13" t="s">
        <v>10</v>
      </c>
      <c r="K101" s="13" t="s">
        <v>206</v>
      </c>
    </row>
    <row r="102" spans="1:11" ht="48.6" customHeight="1" x14ac:dyDescent="0.25">
      <c r="A102" s="6">
        <v>20</v>
      </c>
      <c r="B102" s="13" t="s">
        <v>204</v>
      </c>
      <c r="C102" s="13" t="s">
        <v>205</v>
      </c>
      <c r="D102" s="12"/>
      <c r="E102" s="2">
        <v>53.36</v>
      </c>
      <c r="F102" s="3">
        <v>1</v>
      </c>
      <c r="G102" s="2">
        <f t="shared" si="38"/>
        <v>53.36</v>
      </c>
      <c r="H102" s="2">
        <f>G102</f>
        <v>53.36</v>
      </c>
      <c r="I102" s="13" t="s">
        <v>16</v>
      </c>
      <c r="J102" s="13" t="s">
        <v>10</v>
      </c>
      <c r="K102" s="13"/>
    </row>
    <row r="103" spans="1:11" ht="42" customHeight="1" x14ac:dyDescent="0.25">
      <c r="A103" s="6">
        <v>20</v>
      </c>
      <c r="B103" s="13" t="s">
        <v>204</v>
      </c>
      <c r="C103" s="13" t="s">
        <v>207</v>
      </c>
      <c r="D103" s="12"/>
      <c r="E103" s="2">
        <v>60.08</v>
      </c>
      <c r="F103" s="3">
        <v>1</v>
      </c>
      <c r="G103" s="2">
        <f t="shared" si="38"/>
        <v>60.08</v>
      </c>
      <c r="H103" s="2">
        <f>G103</f>
        <v>60.08</v>
      </c>
      <c r="I103" s="13" t="s">
        <v>16</v>
      </c>
      <c r="J103" s="13" t="s">
        <v>10</v>
      </c>
    </row>
    <row r="104" spans="1:11" ht="45.6" customHeight="1" x14ac:dyDescent="0.25">
      <c r="A104" s="6">
        <v>20</v>
      </c>
      <c r="B104" s="13" t="s">
        <v>208</v>
      </c>
      <c r="C104" s="13"/>
      <c r="D104" s="12"/>
      <c r="E104" s="2">
        <v>65</v>
      </c>
      <c r="F104" s="3">
        <v>1</v>
      </c>
      <c r="G104" s="2">
        <f t="shared" si="38"/>
        <v>65</v>
      </c>
      <c r="H104" s="2">
        <f>G104</f>
        <v>65</v>
      </c>
      <c r="I104" s="13" t="s">
        <v>16</v>
      </c>
      <c r="J104" s="13" t="s">
        <v>10</v>
      </c>
    </row>
    <row r="107" spans="1:11" x14ac:dyDescent="0.25">
      <c r="G107" s="10"/>
      <c r="H107" s="10"/>
      <c r="I107" s="7" t="s">
        <v>12</v>
      </c>
      <c r="J107" s="6"/>
    </row>
    <row r="108" spans="1:11" x14ac:dyDescent="0.25">
      <c r="G108" s="6" t="s">
        <v>11</v>
      </c>
      <c r="H108" s="6"/>
      <c r="I108" s="11">
        <f>SUM(H2:H104)</f>
        <v>4408.9400000000005</v>
      </c>
      <c r="J108" s="11"/>
    </row>
  </sheetData>
  <mergeCells count="21">
    <mergeCell ref="H88:H89"/>
    <mergeCell ref="H92:H93"/>
    <mergeCell ref="H94:H96"/>
    <mergeCell ref="H99:H100"/>
    <mergeCell ref="H71:H73"/>
    <mergeCell ref="H74:H75"/>
    <mergeCell ref="H79:H80"/>
    <mergeCell ref="H81:H85"/>
    <mergeCell ref="H77:H78"/>
    <mergeCell ref="H61:H64"/>
    <mergeCell ref="H65:H68"/>
    <mergeCell ref="H48:H52"/>
    <mergeCell ref="H4:H11"/>
    <mergeCell ref="H14:H18"/>
    <mergeCell ref="H19:H20"/>
    <mergeCell ref="H27:H28"/>
    <mergeCell ref="H29:H30"/>
    <mergeCell ref="H32:H34"/>
    <mergeCell ref="H42:H45"/>
    <mergeCell ref="H46:H47"/>
    <mergeCell ref="H57:H59"/>
  </mergeCells>
  <phoneticPr fontId="1" type="noConversion"/>
  <hyperlinks>
    <hyperlink ref="D2" r:id="rId1" xr:uid="{99B0BE40-DF43-46EB-AC27-B105A98AF84D}"/>
    <hyperlink ref="D3" r:id="rId2" xr:uid="{0C8E1017-7FB1-4DFE-A17E-E106D3C51C42}"/>
    <hyperlink ref="D12" r:id="rId3" display="https://detail.tmall.com/item.htm?id=643970809000&amp;ut_sk=1.Wycuq6+frbADAAdu+JaElJVQ_21380790_1627051413038.Copy.1&amp;sourceType=item&amp;price=7.95-17.95&amp;origin_price=10.95-20.95&amp;suid=53229815-1138-4603-889F-AF54FBB97B59&amp;shareUniqueId=11424889759&amp;un=d3763973b9629d6c09f6ee21469ca678&amp;share_crt_v=1&amp;spm=a2159r.13376460.0.0&amp;sp_tk=ZHZPZVg5ckhzT3E=&amp;cpp=1&amp;shareurl=true&amp;short_name=h.4y6zgNK&amp;bxsign=scd8HIiMFJaWPOaR121dB8L4XxR1jzL9MFsdEhozQ7YIfV-g8zdclOx0Uky_JezzaORiGKmxxS4Q2TcslL0hqFJqKUjlEifPKAB4cdMDwsA4SU&amp;sm=7c9370&amp;app=chrome" xr:uid="{E50F531D-8397-437A-8A6F-B2D538581295}"/>
    <hyperlink ref="D21" r:id="rId4" display="https://detail.tmall.com/item.htm?id=571228541835&amp;ut_sk=1.Wycuq6+frbADAAdu+JaElJVQ_21380790_1627051413038.Copy.1&amp;sourceType=item&amp;price=18-55&amp;origin_price=36-110&amp;suid=2F235527-CA3A-4C71-86D2-13299497595A&amp;shareUniqueId=11424984633&amp;un=d3763973b9629d6c09f6ee21469ca678&amp;share_crt_v=1&amp;spm=a2159r.13376460.0.0&amp;sp_tk=a21jQlg5ckdwRVQ=&amp;cpp=1&amp;shareurl=true&amp;short_name=h.4y6BDcg&amp;bxsign=scdRo1Dh1Ojs2bV8WqymlcfcVHlkji7TOoLjsPvRN75QSmUgsiA1wE3B2zUNQ-cpWKT5AKbFW7_iunhq_1wHIChBRkJnIRbR7634oT2o0ShriM&amp;sm=dbc194&amp;app=chrome" xr:uid="{F2212ED9-1B7E-42EB-BAB7-2FD0CBED9172}"/>
    <hyperlink ref="D18" r:id="rId5" display="https://detail.tmall.com/item.htm?id=16626695446&amp;ut_sk=1.Wycuq6+frbADAAdu+JaElJVQ_21380790_1627051413038.Copy.1&amp;sourceType=item&amp;price=1-16.5&amp;suid=BA3265CD-81D3-456B-897C-0F76E96AF502&amp;shareUniqueId=11425422024&amp;un=d3763973b9629d6c09f6ee21469ca678&amp;share_crt_v=1&amp;spm=a2159r.13376460.0.0&amp;sp_tk=SmlvM1g5cnhmSjg=&amp;cpp=1&amp;shareurl=true&amp;short_name=h.4yhXtk1&amp;bxsign=scdG71V5VBvQqjJFKuVqbTSXLNhEIEPZwKuGAUTDQ1H_obYEQ1U3eKgyUCzsXn50moIgVKak0Z7vVp76KChZhhTMTyqpiF8m8yHd4NdRoH58OE&amp;sm=d7deb1&amp;app=chrome" xr:uid="{551C50C5-194F-43F9-8CE4-856D0DAA19C5}"/>
    <hyperlink ref="D34" r:id="rId6" display="https://detail.tmall.com/item.htm?id=15730068817&amp;ut_sk=1.Wycuq6+frbADAAdu+JaElJVQ_21380790_1628408774459.Copy.1&amp;sourceType=item&amp;price=1-24.99&amp;suid=1B8F24C4-64F9-4C87-B9ED-EA299EC8B376&amp;shareUniqueId=11667850861&amp;un=d3763973b9629d6c09f6ee21469ca678&amp;share_crt_v=1&amp;spm=a2159r.13376460.0.0&amp;sp_tk=bVcwaVhsQTFlajc=&amp;cpp=1&amp;shareurl=true&amp;short_name=h.fZwBeji&amp;bxsign=scdx5yEnSTKVX3CFicx-yGQ3Lrfv78G6PJ8KgYvRqO1EUix7CShZLHlbMWJX7VMvNQD61RUMEYUKlUeayFbBD-L25R8kpqrQZXPsLz_oB6dvA8&amp;sm=b50594&amp;app=chrome" xr:uid="{043D4619-A3EC-4FCD-8232-381F18967F1F}"/>
    <hyperlink ref="D35" r:id="rId7" display="https://detail.tmall.com/item.htm?id=613635946038&amp;ut_sk=1.Wycuq6+frbADAAdu+JaElJVQ_21380790_1628408774459.Copy.1&amp;sourceType=item&amp;price=40-400&amp;suid=5E03B9EC-93E4-4A64-B181-EF5F1BBBBAA5&amp;shareUniqueId=11668084492&amp;un=d3763973b9629d6c09f6ee21469ca678&amp;share_crt_v=1&amp;spm=a2159r.13376460.0.0&amp;sp_tk=WkQ2cFhsQVhkamM=&amp;cpp=1&amp;shareurl=true&amp;short_name=h.fZZUmCY&amp;bxsign=scdqgmcILeO2U3cJAGAYfZCwzAUncvNT7IvDf4Khskcl4HsYKLp23vMmgRIj4I2NljJtmF5lsola7CwyLYhPWpNE63g1Bn3iCPVfgl08fP2kxc&amp;sm=b1f09b&amp;app=chrome" xr:uid="{10D92AE6-5E45-4842-BBB7-8984C2B0181B}"/>
    <hyperlink ref="D36" r:id="rId8" display="https://item.taobao.com/item.htm?ut_sk=1.Wycuq6%2BfrbADAAdu%2BJaElJVQ_21380790_1628408774459.Copy.ShareGlobalNavigation_1&amp;id=558845796019&amp;sourceType=item&amp;suid=957EE866-F3D6-495C-A52B-79A9A897DAB7&amp;un=d3763973b9629d6c09f6ee21469ca678&amp;share_crt_v=1&amp;spm=a2159r.13376460.0.0&amp;sp_tk=ajBmb1hsQTNTeXQ=&amp;cpp=1&amp;shareurl=true&amp;short_name=h.fZDa98I&amp;bxsign=scdFi74fx068oRzirG6O79TsTM0w7lIkIAXZoUfXDz3ORoo8HeA8Db7G_E3BH8dviVBkFeCw6GET4oG-unynL_o24XlxCcARo5w0ARNk39PK3A&amp;sm=3f8514&amp;app=chrome" xr:uid="{8270651E-C160-4347-95A9-7289EDF8E265}"/>
    <hyperlink ref="D37" r:id="rId9" display="https://detail.tmall.com/item.htm?id=556840829042&amp;ut_sk=1.Wycuq6+frbADAAdu+JaElJVQ_21380790_1628408774459.Copy.1&amp;sourceType=item&amp;price=3.22-7.8&amp;suid=A2D7BFCF-6AF2-4CFB-9F1E-BA70ECB9B296&amp;shareUniqueId=11668269253&amp;un=d3763973b9629d6c09f6ee21469ca678&amp;share_crt_v=1&amp;spm=a2159r.13376460.0.0&amp;sp_tk=MHlsaFhsQTNqbWg=&amp;cpp=1&amp;shareurl=true&amp;short_name=h.fZZ5fnj&amp;bxsign=scdcxiRAOaN94l1XhiaeW9SeQqRKX-flSyma2bsJEzOzzCZ3yuVzNFCMlnD0n6dKrkQsK32px_oLusADfB2MMBB0Zqx6VjC7FCnICZbZWkG964&amp;sm=21d741&amp;app=chrome" xr:uid="{6980BF87-1467-49ED-940C-29FEF853907D}"/>
    <hyperlink ref="D40" r:id="rId10" display="https://detail.tmall.com/item.htm?id=537903695538&amp;ut_sk=1.Wycuq6+frbADAAdu+JaElJVQ_21380790_1628408774459.Copy.1&amp;sourceType=item&amp;price=2.14-5&amp;suid=4C4A6F58-A471-4DA1-87A8-302218373A2C&amp;shareUniqueId=11668108743&amp;un=d3763973b9629d6c09f6ee21469ca678&amp;share_crt_v=1&amp;spm=a2159r.13376460.0.0&amp;sp_tk=aEx2TFhsQWU4SnY=&amp;cpp=1&amp;shareurl=true&amp;short_name=h.faXgOE9&amp;bxsign=scdmNlCeMzvO_WNpem2RVZL7EAl_FoM4gTPW1k0dDUlFpdX32jplP3_c_h7sU5ofV03MveZpxbbpU8TnjFs5HEIqRLjyvyrOFXXbDc_BMVBTcE&amp;sm=9a2c2f&amp;app=chrome" xr:uid="{96C39D04-598A-4EDA-A568-2F8CE323882D}"/>
    <hyperlink ref="D41" r:id="rId11" display="https://detail.tmall.com/item.htm?id=637681799522&amp;ut_sk=1.Wycuq6+frbADAAdu+JaElJVQ_21380790_1628408774459.Copy.1&amp;sourceType=item&amp;price=3.69-8.8&amp;suid=58DE5603-DEDE-47A6-BAE9-92763E0CE93B&amp;shareUniqueId=11668157720&amp;un=d3763973b9629d6c09f6ee21469ca678&amp;share_crt_v=1&amp;spm=a2159r.13376460.0.0&amp;sp_tk=cVpBaVhsQTQ3Ylo=&amp;cpp=1&amp;shareurl=true&amp;short_name=h.4AVwWK7&amp;bxsign=scd9tv-ES7210-y9aqNgZgFUr9cIMjSHWzvGaH2Ohjja4U0IFCrlaODsUitT7ZAjKSyU01L97SQNDiviu9j1VsDSDCIgshbw4awKDOkpSTeAqU&amp;sm=6830e7&amp;app=chrome" xr:uid="{43760427-D72C-4C8B-9F6E-802EC18F9117}"/>
    <hyperlink ref="D26" r:id="rId12" display="https://detail.tmall.com/item.htm?id=537903695538&amp;ut_sk=1.Wycuq6+frbADAAdu+JaElJVQ_21380790_1628408774459.Copy.1&amp;sourceType=item&amp;price=2.14-5&amp;suid=4C4A6F58-A471-4DA1-87A8-302218373A2C&amp;shareUniqueId=11668108743&amp;un=d3763973b9629d6c09f6ee21469ca678&amp;share_crt_v=1&amp;spm=a2159r.13376460.0.0&amp;sp_tk=aEx2TFhsQWU4SnY=&amp;cpp=1&amp;shareurl=true&amp;short_name=h.faXgOE9&amp;bxsign=scdmNlCeMzvO_WNpem2RVZL7EAl_FoM4gTPW1k0dDUlFpdX32jplP3_c_h7sU5ofV03MveZpxbbpU8TnjFs5HEIqRLjyvyrOFXXbDc_BMVBTcE&amp;sm=9a2c2f&amp;app=chrome" xr:uid="{A2D92C1C-314F-4E0A-B3F4-EFAB28FC3DA0}"/>
    <hyperlink ref="D28" r:id="rId13" display="https://detail.tmall.com/item.htm?id=16626695446&amp;ut_sk=1.Wycuq6+frbADAAdu+JaElJVQ_21380790_1628408774459.Copy.1&amp;sourceType=item&amp;price=1-16.49&amp;suid=86314CA5-0DE9-4CFA-B863-2FB058036DB9&amp;shareUniqueId=11668600139&amp;un=d3763973b9629d6c09f6ee21469ca678&amp;share_crt_v=1&amp;spm=a2159r.13376460.0.0&amp;sp_tk=dnpHeFhsQTdhNHM=&amp;cpp=1&amp;shareurl=true&amp;short_name=h.faXinGf&amp;bxsign=scdnGgX3bNG4BQJyxf9cxHFEgdLaXN-EbV4roZh0SUvxFnWxfJkHWkFJrFOjtPv1VhFGiUXS13Wp1iYDeN3ZufqD0IR7Q4fRgpqGCeRdtIkyw8&amp;sm=8a4f41&amp;app=chrome" xr:uid="{A1AAC6F5-B77B-466B-B5C3-E4FFFF57EABD}"/>
    <hyperlink ref="D27" r:id="rId14" display="https://detail.tmall.com/item.htm?id=537903695538&amp;ut_sk=1.Wycuq6+frbADAAdu+JaElJVQ_21380790_1628408774459.Copy.1&amp;sourceType=item&amp;price=2.14-5&amp;suid=DD8AD1DE-6BCD-4926-8A08-C1BC213A6ED7&amp;shareUniqueId=11668417651&amp;un=d3763973b9629d6c09f6ee21469ca678&amp;share_crt_v=1&amp;spm=a2159r.13376460.0.0&amp;sp_tk=VkRYeFhsQTdKanY=&amp;cpp=1&amp;shareurl=true&amp;short_name=h.faX8aCf&amp;bxsign=scd501mi6mipRfiQuBqsEoYeTdEGa0kpQ2FwD3z-s6T5ylTeVCEwCaKomkfd5gqGglcNXWU2x26ljXhKYF8eFje40ylK3o4ZSsyAaymRmjSYSk&amp;sm=e04b59&amp;app=chrome" xr:uid="{34BD9A24-05C9-4AC1-8038-9E5111C95DA9}"/>
    <hyperlink ref="D29" r:id="rId15" display="https://item.taobao.com/item.htm?ut_sk=1.Wycuq6%2BfrbADAAdu%2BJaElJVQ_21380790_1628408774459.Copy.1&amp;id=533749071599&amp;sourceType=item&amp;price=235-450&amp;suid=A0B743CD-4EEC-4FD6-AA60-1173B87A3935&amp;shareUniqueId=11668441640&amp;un=d3763973b9629d6c09f6ee21469ca678&amp;share_crt_v=1&amp;spm=a2159r.13376460.0.0&amp;sp_tk=YUtQYVhsQTgzYUw=&amp;cpp=1&amp;shareurl=true&amp;short_name=h.faX953i&amp;bxsign=scdBRqoarf8ctgKN9DijJ7Lju_ryhp2raRl4ojAbd26CMB00SlOqUn-BmBz89nqCv3xZnmyZnN0sL4Cinm_jD1d7cRf0ox0uWw00DCIi4N-esI&amp;sm=e0a673&amp;app=chrome" xr:uid="{75F2B1DE-9BF6-4B9D-B244-D23F007F7568}"/>
    <hyperlink ref="D30" r:id="rId16" display="https://item.taobao.com/item.htm?ut_sk=1.Wycuq6%2BfrbADAAdu%2BJaElJVQ_21380790_1628408774459.Copy.1&amp;id=533749071599&amp;sourceType=item&amp;price=235-450&amp;suid=A0B743CD-4EEC-4FD6-AA60-1173B87A3935&amp;shareUniqueId=11668441640&amp;un=d3763973b9629d6c09f6ee21469ca678&amp;share_crt_v=1&amp;spm=a2159r.13376460.0.0&amp;sp_tk=YUtQYVhsQTgzYUw=&amp;cpp=1&amp;shareurl=true&amp;short_name=h.faX953i&amp;bxsign=scdBRqoarf8ctgKN9DijJ7Lju_ryhp2raRl4ojAbd26CMB00SlOqUn-BmBz89nqCv3xZnmyZnN0sL4Cinm_jD1d7cRf0ox0uWw00DCIi4N-esI&amp;sm=e0a673&amp;app=chrome" xr:uid="{4E8F320B-CDA6-4BFF-9890-D1ED1CCB6E55}"/>
    <hyperlink ref="D38" r:id="rId17" display="https://detail.tmall.com/item.htm?id=571228541835&amp;ut_sk=1.Wycuq6+frbADAAdu+JaElJVQ_21380790_1627051413038.Copy.1&amp;sourceType=item&amp;price=18-55&amp;origin_price=36-110&amp;suid=2F235527-CA3A-4C71-86D2-13299497595A&amp;shareUniqueId=11424984633&amp;un=d3763973b9629d6c09f6ee21469ca678&amp;share_crt_v=1&amp;spm=a2159r.13376460.0.0&amp;sp_tk=a21jQlg5ckdwRVQ=&amp;cpp=1&amp;shareurl=true&amp;short_name=h.4y6BDcg&amp;bxsign=scdRo1Dh1Ojs2bV8WqymlcfcVHlkji7TOoLjsPvRN75QSmUgsiA1wE3B2zUNQ-cpWKT5AKbFW7_iunhq_1wHIChBRkJnIRbR7634oT2o0ShriM&amp;sm=dbc194&amp;app=chrome" xr:uid="{EC063B55-C1AE-47E0-A402-09A420333C07}"/>
    <hyperlink ref="D31" r:id="rId18" display="https://detail.tmall.com/item.htm?id=628981891558&amp;ut_sk=1.Wycuq6+frbADAAdu+JaElJVQ_21380790_1628408774459.Copy.1&amp;sourceType=item&amp;price=50&amp;suid=31C54233-0C0E-4AFE-BA6A-45C9D1EF0939&amp;shareUniqueId=11668766709&amp;un=d3763973b9629d6c09f6ee21469ca678&amp;share_crt_v=1&amp;spm=a2159r.13376460.0.0&amp;sp_tk=SVFFVFhsQUtiRXk=&amp;cpp=1&amp;shareurl=true&amp;short_name=h.fZZrCIl&amp;bxsign=scdNFy4a5hDr7maCaiFS2xCmYkHZOOUCNTWiUQVxtxaxw21UqZjE3Laek7_rck8Mdxglg7_gmvGy4iWW1qFKc6RqItNi7RRcbpZlT9s28OInts&amp;sm=86b7f1&amp;app=chrome" xr:uid="{A6D30EF7-5528-46CD-975C-6C08373BF4BA}"/>
    <hyperlink ref="D25" r:id="rId19" display="https://item.taobao.com/item.htm?ut_sk=1.Wycuq6%2BfrbADAAdu%2BJaElJVQ_21380790_1628408774459.Copy.ShareGlobalNavigation_1&amp;id=558845796019&amp;sourceType=item&amp;suid=957EE866-F3D6-495C-A52B-79A9A897DAB7&amp;un=d3763973b9629d6c09f6ee21469ca678&amp;share_crt_v=1&amp;spm=a2159r.13376460.0.0&amp;sp_tk=ajBmb1hsQTNTeXQ=&amp;cpp=1&amp;shareurl=true&amp;short_name=h.fZDa98I&amp;bxsign=scdFi74fx068oRzirG6O79TsTM0w7lIkIAXZoUfXDz3ORoo8HeA8Db7G_E3BH8dviVBkFeCw6GET4oG-unynL_o24XlxCcARo5w0ARNk39PK3A&amp;sm=3f8514&amp;app=chrome" xr:uid="{784A6BDE-35ED-4227-848B-7356A5E4E0E7}"/>
    <hyperlink ref="D24" r:id="rId20" display="https://detail.tmall.com/item.htm?id=613640927612&amp;ut_sk=1.Wycuq6+frbADAAdu+JaElJVQ_21380790_1628408774459.Copy.1&amp;sourceType=item&amp;price=93.65-255.15&amp;origin_price=110.18-300.18&amp;suid=AD0A4C17-B4EE-4DDA-B865-CB952007A057&amp;shareUniqueId=11669013507&amp;un=d3763973b9629d6c09f6ee21469ca678&amp;share_crt_v=1&amp;spm=a2159r.13376460.0.0&amp;sp_tk=MGlUZlhsQXRhaEU=&amp;cpp=1&amp;shareurl=true&amp;short_name=h.faXt8aN&amp;bxsign=scdDhmOovxVMCncjN2qvlYrfegxl2ZLrw4IVkwZvx7CcEJpbooFGxWQJca67wYBEMKZpzzPhixK8XInBMIC3Vk2UN6KYmOBfXsvVubyZGMv-2Y&amp;sm=1bbbb2&amp;app=chrome" xr:uid="{7BE4CA76-8F4F-4351-8497-3A07C0AA7F3C}"/>
    <hyperlink ref="D19" r:id="rId21" display="https://detail.tmall.com/item.htm?id=593291231082&amp;ut_sk=1.Wycuq6+frbADAAdu+JaElJVQ_21380790_1627051413038.Copy.1&amp;sourceType=item&amp;price=9-290&amp;origin_price=22.5-725&amp;suid=CDEDA858-5BFB-4EA7-A7DF-2D5B68F1B14F&amp;shareUniqueId=11425217100&amp;un=d3763973b9629d6c09f6ee21469ca678&amp;share_crt_v=1&amp;spm=a2159r.13376460.0.0&amp;sp_tk=bjJHbFg5ckZkclE=&amp;cpp=1&amp;shareurl=true&amp;short_name=h.4zXQ4VA&amp;bxsign=scd9tqfAOE2koORe5uUTOIvicvFsKF9kMVipcm90G9LLjEEAZAJo8HIxdYttbQMsXNawoqv3p1fvgjE3yZVBx1GLnSI5UJTQRKGQua35r9zwWM&amp;sm=12f831&amp;app=chrome" xr:uid="{3E943230-8094-4285-A943-AC58B1E1EA96}"/>
    <hyperlink ref="D20" r:id="rId22" display="https://detail.tmall.com/item.htm?id=593291231082&amp;ut_sk=1.Wycuq6+frbADAAdu+JaElJVQ_21380790_1627051413038.Copy.1&amp;sourceType=item&amp;price=9-290&amp;origin_price=22.5-725&amp;suid=CDEDA858-5BFB-4EA7-A7DF-2D5B68F1B14F&amp;shareUniqueId=11425217100&amp;un=d3763973b9629d6c09f6ee21469ca678&amp;share_crt_v=1&amp;spm=a2159r.13376460.0.0&amp;sp_tk=bjJHbFg5ckZkclE=&amp;cpp=1&amp;shareurl=true&amp;short_name=h.4zXQ4VA&amp;bxsign=scd9tqfAOE2koORe5uUTOIvicvFsKF9kMVipcm90G9LLjEEAZAJo8HIxdYttbQMsXNawoqv3p1fvgjE3yZVBx1GLnSI5UJTQRKGQua35r9zwWM&amp;sm=12f831&amp;app=chrome" xr:uid="{156AA881-218D-4031-9BDA-ECB35B6966D3}"/>
    <hyperlink ref="D42" r:id="rId23" display="https://detail.tmall.com/item.htm?id=628981891558&amp;ut_sk=1.Wycuq6+frbADAAdu+JaElJVQ_21380790_1628408774459.Copy.1&amp;sourceType=item&amp;price=50&amp;suid=31C54233-0C0E-4AFE-BA6A-45C9D1EF0939&amp;shareUniqueId=11668766709&amp;un=d3763973b9629d6c09f6ee21469ca678&amp;share_crt_v=1&amp;spm=a2159r.13376460.0.0&amp;sp_tk=SVFFVFhsQUtiRXk=&amp;cpp=1&amp;shareurl=true&amp;short_name=h.fZZrCIl&amp;bxsign=scdNFy4a5hDr7maCaiFS2xCmYkHZOOUCNTWiUQVxtxaxw21UqZjE3Laek7_rck8Mdxglg7_gmvGy4iWW1qFKc6RqItNi7RRcbpZlT9s28OInts&amp;sm=86b7f1&amp;app=chrome" xr:uid="{E9BF5E1A-F035-4480-B479-7013229D8359}"/>
    <hyperlink ref="D43" r:id="rId24" display="https://item.taobao.com/item.htm?ut_sk=1.Wycuq6%2BfrbADAAdu%2BJaElJVQ_21380790_1629186849087.Copy.1&amp;id=16936800487&amp;sourceType=item&amp;price=1.95-60&amp;suid=9495E293-4F88-4A0B-AB01-A3E339127AD4&amp;shareUniqueId=11816691477&amp;un=d3763973b9629d6c09f6ee21469ca678&amp;share_crt_v=1&amp;spm=a2159r.13376460.0.0&amp;sp_tk=bWRaalhteEdicVI=&amp;cpp=1&amp;shareurl=true&amp;short_name=h.fbndghN&amp;bxsign=scdMmHbEonhu5ITfr9eP_9I3T8Mnc2y_tJonyYOhpjTMrPgP-zl_KI8FwNDO_VAhfEDAD3Jiu5XHHsBe47GbZX8CULxeyIUCSFNG944a7c7ljo&amp;sm=83cee7&amp;app=chrome" xr:uid="{A4E20F6E-B320-47EC-A674-21F325710D36}"/>
    <hyperlink ref="D44" r:id="rId25" display="https://item.taobao.com/item.htm?ut_sk=1.Wycuq6%2BfrbADAAdu%2BJaElJVQ_21380790_1629186849087.Copy.1&amp;id=593599133092&amp;sourceType=item&amp;price=4-37&amp;suid=5926A19B-4D76-401B-8916-1EA23CE83306&amp;shareUniqueId=11816518927&amp;un=d3763973b9629d6c09f6ee21469ca678&amp;share_crt_v=1&amp;spm=a2159r.13376460.0.0&amp;sp_tk=Q2JmVlhteHVyRE4=&amp;cpp=1&amp;shareurl=true&amp;short_name=h.fZujgWu&amp;bxsign=scdC0gFJ48Sp1i5U-jBNAVPwCAXOwlLVgf_YY9BMnC21vGiuSNYVv4ZFnwW9zp4rrRQDoScjJTpd_Hz44UndExgIElDz2PfUqqXC21UtXKU9Ik&amp;sm=6e2498&amp;app=chrome" xr:uid="{AA3E8EAB-76B1-44D0-998A-499074E39792}"/>
    <hyperlink ref="D46" r:id="rId26" display="https://detail.tmall.com/item.htm?id=628266591747&amp;ut_sk=1.Wycuq6+frbADAAdu+JaElJVQ_21380790_1629186849087.Copy.1&amp;sourceType=item&amp;price=5-40&amp;suid=A5F9F1EE-F965-4DEE-8A5B-E440A707C341&amp;shareUniqueId=11816903250&amp;un=d3763973b9629d6c09f6ee21469ca678&amp;share_crt_v=1&amp;spm=a2159r.13376460.0.0&amp;sp_tk=UzBqOVhteHdpV3o=&amp;cpp=1&amp;shareurl=true&amp;short_name=h.fbn4sqj&amp;bxsign=scdJH6XZ2okKdNBWbJZfs3_s2WYD30i8qneV2wlmaVKa2MTYehf7hudejen8Z-D7NUic2he7VyxWsTpu93vHJe5qcKlvSwkUYr3UVmAPpBLbGs&amp;sm=9afc95&amp;app=chrome" xr:uid="{44761F26-58DC-486C-A070-E85A8EF39CFA}"/>
    <hyperlink ref="D47" r:id="rId27" display="https://detail.tmall.com/item.htm?id=628981891558&amp;ut_sk=1.Wycuq6+frbADAAdu+JaElJVQ_21380790_1628408774459.Copy.1&amp;sourceType=item&amp;price=50&amp;suid=31C54233-0C0E-4AFE-BA6A-45C9D1EF0939&amp;shareUniqueId=11668766709&amp;un=d3763973b9629d6c09f6ee21469ca678&amp;share_crt_v=1&amp;spm=a2159r.13376460.0.0&amp;sp_tk=SVFFVFhsQUtiRXk=&amp;cpp=1&amp;shareurl=true&amp;short_name=h.fZZrCIl&amp;bxsign=scdNFy4a5hDr7maCaiFS2xCmYkHZOOUCNTWiUQVxtxaxw21UqZjE3Laek7_rck8Mdxglg7_gmvGy4iWW1qFKc6RqItNi7RRcbpZlT9s28OInts&amp;sm=86b7f1&amp;app=chrome" xr:uid="{BF3815FB-2600-4B23-B266-47A18C8EFFD5}"/>
    <hyperlink ref="D48" r:id="rId28" xr:uid="{32253998-16A9-41D1-B9BE-E064B23703AA}"/>
    <hyperlink ref="D49" r:id="rId29" xr:uid="{EAF27E72-EC7B-4801-9918-1EF5506620D8}"/>
    <hyperlink ref="D50" r:id="rId30" xr:uid="{69CC16BB-0620-4045-BC29-D0A45517DB38}"/>
    <hyperlink ref="D61" r:id="rId31" xr:uid="{AEA6D395-369B-48CC-A3E8-375176433BD6}"/>
    <hyperlink ref="D62" r:id="rId32" xr:uid="{0380D075-B610-4E25-BCE0-475FACB5507F}"/>
    <hyperlink ref="D63" r:id="rId33" xr:uid="{5A6F1EE1-D78B-4C6D-B21F-39FD8D3D0995}"/>
    <hyperlink ref="D51" r:id="rId34" xr:uid="{08BE1E74-6FE8-4399-B45C-5EC68FCE47CD}"/>
    <hyperlink ref="D52" r:id="rId35" xr:uid="{A316F053-97D0-42AA-B560-BC494CB78F26}"/>
    <hyperlink ref="D74" r:id="rId36" xr:uid="{2FB1135B-8320-4612-B6A5-78530244651C}"/>
    <hyperlink ref="D75" r:id="rId37" xr:uid="{5755F8A0-732F-4A30-B992-26FD71FFC070}"/>
    <hyperlink ref="D76" r:id="rId38" xr:uid="{A8AF0B7D-B07F-42CA-BEB8-C25A3383843D}"/>
    <hyperlink ref="D86" r:id="rId39" xr:uid="{7BA93D05-5BDD-4F0A-AB1A-E77CECAADC11}"/>
    <hyperlink ref="D87" r:id="rId40" xr:uid="{1DC8C873-DEA6-40A0-8308-ED855BD792D0}"/>
    <hyperlink ref="D88" r:id="rId41" xr:uid="{770E13A0-D3EA-42F9-B54D-3F720A187FC4}"/>
    <hyperlink ref="D97" r:id="rId42" xr:uid="{7DBEBA71-968E-4AE2-A92A-3BB8051C688C}"/>
    <hyperlink ref="D99" r:id="rId43" xr:uid="{3D06D2C9-D22D-42BA-B7BF-263AD9752F1D}"/>
    <hyperlink ref="D57" r:id="rId44" display="https://item.taobao.com/item.htm?ut_sk=1.Wycuq6%2BfrbADAAdu%2BJaElJVQ_21380790_1628408774459.Copy.1&amp;id=533749071599&amp;sourceType=item&amp;price=235-450&amp;suid=A0B743CD-4EEC-4FD6-AA60-1173B87A3935&amp;shareUniqueId=11668441640&amp;un=d3763973b9629d6c09f6ee21469ca678&amp;share_crt_v=1&amp;spm=a2159r.13376460.0.0&amp;sp_tk=YUtQYVhsQTgzYUw=&amp;cpp=1&amp;shareurl=true&amp;short_name=h.faX953i&amp;bxsign=scdBRqoarf8ctgKN9DijJ7Lju_ryhp2raRl4ojAbd26CMB00SlOqUn-BmBz89nqCv3xZnmyZnN0sL4Cinm_jD1d7cRf0ox0uWw00DCIi4N-esI&amp;sm=e0a673&amp;app=chrome" xr:uid="{A956AEBE-A95C-4156-A71D-70E64E66BB09}"/>
    <hyperlink ref="D58" r:id="rId45" display="https://item.taobao.com/item.htm?ut_sk=1.Wycuq6%2BfrbADAAdu%2BJaElJVQ_21380790_1628408774459.Copy.1&amp;id=533749071599&amp;sourceType=item&amp;price=235-450&amp;suid=A0B743CD-4EEC-4FD6-AA60-1173B87A3935&amp;shareUniqueId=11668441640&amp;un=d3763973b9629d6c09f6ee21469ca678&amp;share_crt_v=1&amp;spm=a2159r.13376460.0.0&amp;sp_tk=YUtQYVhsQTgzYUw=&amp;cpp=1&amp;shareurl=true&amp;short_name=h.faX953i&amp;bxsign=scdBRqoarf8ctgKN9DijJ7Lju_ryhp2raRl4ojAbd26CMB00SlOqUn-BmBz89nqCv3xZnmyZnN0sL4Cinm_jD1d7cRf0ox0uWw00DCIi4N-esI&amp;sm=e0a673&amp;app=chrome" xr:uid="{7D00B357-726E-4C8C-8369-7E7B92D9A8DA}"/>
    <hyperlink ref="D10" r:id="rId46" display="https://m.tb.cn/h.4zXMLN4?sm=ecf60e" xr:uid="{33112447-B1EB-4137-A84D-EFCC4EFDEACB}"/>
    <hyperlink ref="D4" r:id="rId47" display="https://detail.tmall.com/item.htm?id=576353788076&amp;ut_sk=1.Wycuq6+frbADAAdu+JaElJVQ_21380790_1627051413038.Copy.1&amp;sourceType=item&amp;price=6.14-22.05&amp;suid=6A86218E-630D-48CC-8C1B-72149B7F40F0&amp;shareUniqueId=11425406173&amp;un=d3763973b9629d6c09f6ee21469ca678&amp;share_crt_v=1&amp;spm=a2159r.13376460.0.0&amp;sp_tk=ZnJHdlg5cnlONUU=&amp;cpp=1&amp;shareurl=true&amp;short_name=h.4B4CPVe&amp;bxsign=scdN_MlWmE_Zs0SK6KePvnJu3PrU_smdpUW6Q6wYCmRjq4QBbESHSwglFBJOZJFqAvxfzSMAS6WQ3chnAmNVMY0qTO7emX_MGfnrA6eLCGg7eU&amp;sm=50db88&amp;app=chrome" xr:uid="{EB77627D-6BCC-4B26-8327-437CA2975E7A}"/>
    <hyperlink ref="D5" r:id="rId48" display="https://detail.tmall.com/item.htm?id=576376737278&amp;ut_sk=1.Wycuq6+frbADAAdu+JaElJVQ_21380790_1627051413038.Copy.1&amp;sourceType=item&amp;price=0.35-1.36&amp;suid=00F1DF20-948B-4EB4-9F24-FF6EEBA4EA3F&amp;shareUniqueId=11425379351&amp;un=d3763973b9629d6c09f6ee21469ca678&amp;share_crt_v=1&amp;spm=a2159r.13376460.0.0&amp;sp_tk=ZjJIUFg5cnpyaXI=&amp;cpp=1&amp;shareurl=true&amp;short_name=h.4zzIMfJ&amp;bxsign=scdB_W4MP3rvtMcBLdNVOOgIXPBdtSKmW9s5UfTTkBXBBCMLqDfWBXIaS0JJlQgtZYQkTY0roG8aLrrYa8eoriMBSXI0xy085NqzOMd5HXZ6_I&amp;sm=9bfbf3&amp;app=chrome" xr:uid="{9EFCF858-89AD-419A-B8B3-74596DBC4766}"/>
    <hyperlink ref="D6" r:id="rId49" display="https://detail.tmall.com/item.htm?id=576376737278&amp;ut_sk=1.Wycuq6+frbADAAdu+JaElJVQ_21380790_1627051413038.Copy.1&amp;sourceType=item&amp;price=0.35-1.36&amp;suid=00F1DF20-948B-4EB4-9F24-FF6EEBA4EA3F&amp;shareUniqueId=11425379351&amp;un=d3763973b9629d6c09f6ee21469ca678&amp;share_crt_v=1&amp;spm=a2159r.13376460.0.0&amp;sp_tk=ZjJIUFg5cnpyaXI=&amp;cpp=1&amp;shareurl=true&amp;short_name=h.4zzIMfJ&amp;bxsign=scdB_W4MP3rvtMcBLdNVOOgIXPBdtSKmW9s5UfTTkBXBBCMLqDfWBXIaS0JJlQgtZYQkTY0roG8aLrrYa8eoriMBSXI0xy085NqzOMd5HXZ6_I&amp;sm=9bfbf3&amp;app=chrome" xr:uid="{333B0AE0-34D6-4938-AE3D-F5947B3B4E85}"/>
    <hyperlink ref="D7" r:id="rId50" display="https://detail.tmall.com/item.htm?id=576376737278&amp;ut_sk=1.Wycuq6+frbADAAdu+JaElJVQ_21380790_1627051413038.Copy.1&amp;sourceType=item&amp;price=0.35-1.36&amp;suid=00F1DF20-948B-4EB4-9F24-FF6EEBA4EA3F&amp;shareUniqueId=11425379351&amp;un=d3763973b9629d6c09f6ee21469ca678&amp;share_crt_v=1&amp;spm=a2159r.13376460.0.0&amp;sp_tk=ZjJIUFg5cnpyaXI=&amp;cpp=1&amp;shareurl=true&amp;short_name=h.4zzIMfJ&amp;bxsign=scdB_W4MP3rvtMcBLdNVOOgIXPBdtSKmW9s5UfTTkBXBBCMLqDfWBXIaS0JJlQgtZYQkTY0roG8aLrrYa8eoriMBSXI0xy085NqzOMd5HXZ6_I&amp;sm=9bfbf3&amp;app=chrome" xr:uid="{00CFB406-BEAF-4609-8ECB-8F8A7017C7F7}"/>
    <hyperlink ref="D8" r:id="rId51" display="https://detail.tmall.com/item.htm?id=576621463575&amp;ut_sk=1.Wycuq6+frbADAAdu+JaElJVQ_21380790_1627051413038.Copy.1&amp;sourceType=item&amp;price=0.64-29&amp;suid=A907C112-A190-421F-A79C-9B917617F067&amp;shareUniqueId=11425458273&amp;un=d3763973b9629d6c09f6ee21469ca678&amp;share_crt_v=1&amp;spm=a2159r.13376460.0.0&amp;sp_tk=U01Ublg5SWFMZ2s=&amp;cpp=1&amp;shareurl=true&amp;short_name=h.4zzIcEk&amp;bxsign=scdB6bY7YSTNTB_1hy-lvqrxeWtrJZXVXkXdI7gZftRLfpbKygnRjuZhkTBnKRje-Yqv8YNwcvVt9vE3tGWSTQFXXe-tqurSpeLvNG7gSRpyrQ&amp;sm=1f3484&amp;app=chrome" xr:uid="{3EEB3F51-EAF6-40F1-8BE9-AB46E916ABEC}"/>
    <hyperlink ref="D9" r:id="rId52" display="https://m.tb.cn/h.4zXMLN4?sm=ecf60e" xr:uid="{2105F95C-1A2E-4E0E-BF08-33ADEFFC12B7}"/>
    <hyperlink ref="D11" r:id="rId53" display="https://detail.m.tmall.com/item.htm?id=608414321666&amp;ut_sk=1.YOf0hIEDqe4DAPeS17WShdqn_12615387_1627053047076.Copy.tm_detail&amp;suid=096BC5B1-228C-4057-9818-3BCEF4E2E833&amp;sourceType=item&amp;un=d3763973b9629d6c09f6ee21469ca678&amp;share_crt_v=1&amp;spm=a2159r.13376460.0.0&amp;sp_tk=SEMydFg5SWJ1ajU=&amp;cpp=1&amp;shareurl=true&amp;short_name=h.4zXoTIQ&amp;bxsign=scdBjRZ4QdTB2Fp0PquipwDLcJsZHKyZZZFY81Ds0OMgOAuQxMVyuEQE0jVBaxcWIIxemzJ3nMA5jIdV_dOc6t1ZVMC8ojso73dkMdbEoQaH-c&amp;sm=fd884b&amp;app=chrome" xr:uid="{9CBA4BD6-422F-4E4E-825E-78FF6F03EA41}"/>
    <hyperlink ref="D13" r:id="rId54" display="https://item.taobao.com/item.htm?ut_sk=1.Wycuq6%2BfrbADAAdu%2BJaElJVQ_21380790_1627051413038.Copy.1&amp;id=567829133337&amp;sourceType=item&amp;price=78&amp;suid=C73ED378-C0BB-4B22-B522-FE0FF83F76C4&amp;shareUniqueId=11425564227&amp;un=d3763973b9629d6c09f6ee21469ca678&amp;share_crt_v=1&amp;spm=a2159r.13376460.0.0&amp;sp_tk=M3o5dFg5SVkwWHA=&amp;cpp=1&amp;shareurl=true&amp;short_name=h.4yhV8Y4&amp;bxsign=scd6Zdldqyff-4t2NSMYfamqGHZnfQ2KDog9S31dvZRNiw163M4pdaBaKH1EgY0B22a2vzwisXqn_KXZu4vz34LOLscHdVDTzek9uI4PTdkk1k&amp;sm=cfdea5&amp;app=chrome" xr:uid="{2210DA2F-7A76-42B3-9A44-DDCA873326C9}"/>
    <hyperlink ref="D14" r:id="rId55" display="https://detail.tmall.com/item.htm?id=15730068817&amp;ut_sk=1.Wycuq6+frbADAAdu+JaElJVQ_21380790_1627051413038.Copy.1&amp;sourceType=item&amp;price=1-25&amp;suid=48A55922-833B-4D60-9E10-F4E95F32EB39&amp;shareUniqueId=11425266136&amp;un=d3763973b9629d6c09f6ee21469ca678&amp;share_crt_v=1&amp;spm=a2159r.13376460.0.0&amp;sp_tk=blpGblg5cnZhQ0U=&amp;cpp=1&amp;shareurl=true&amp;short_name=h.4zX9IBP&amp;bxsign=scd3FwvkgFA9gH15Lrey7A-3Mh5NYotX5cm6w_Rabu7b7qn9T3MLNNS6VJLCEyAV4XOxVhhRSxl-QMFnDAfCzwUaXZV_BMyoCUdvYoS3RUGERs&amp;sm=8e88c0&amp;app=chrome" xr:uid="{1468DE94-80CC-4FB8-9B07-50170C47B6AF}"/>
    <hyperlink ref="D15" r:id="rId56" display="https://detail.tmall.com/item.htm?id=15730068817&amp;ut_sk=1.Wycuq6+frbADAAdu+JaElJVQ_21380790_1627051413038.Copy.1&amp;sourceType=item&amp;price=1-25&amp;suid=48A55922-833B-4D60-9E10-F4E95F32EB39&amp;shareUniqueId=11425266136&amp;un=d3763973b9629d6c09f6ee21469ca678&amp;share_crt_v=1&amp;spm=a2159r.13376460.0.0&amp;sp_tk=blpGblg5cnZhQ0U=&amp;cpp=1&amp;shareurl=true&amp;short_name=h.4zX9IBP&amp;bxsign=scd3FwvkgFA9gH15Lrey7A-3Mh5NYotX5cm6w_Rabu7b7qn9T3MLNNS6VJLCEyAV4XOxVhhRSxl-QMFnDAfCzwUaXZV_BMyoCUdvYoS3RUGERs&amp;sm=8e88c0&amp;app=chrome" xr:uid="{146B11D6-0CA8-4CAF-B7E8-F549FFACC0A8}"/>
    <hyperlink ref="D16" r:id="rId57" display="https://detail.tmall.com/item.htm?id=537903695538&amp;ut_sk=1.Wycuq6+frbADAAdu+JaElJVQ_21380790_1627051413038.Copy.1&amp;sourceType=item&amp;price=2.14-5&amp;origin_price=4.65-10&amp;suid=A6283880-41CD-4BE8-8659-74F0811947C5&amp;shareUniqueId=11425163527&amp;un=d3763973b9629d6c09f6ee21469ca678&amp;share_crt_v=1&amp;spm=a2159r.13376460.0.0&amp;sp_tk=ZkwwU1g5cnhYc20=&amp;cpp=1&amp;shareurl=true&amp;short_name=h.4yh1hxB&amp;bxsign=scdUNpspjoSa2P10WWdR4YKhYT93vGLPNdAOn3WNWKjytrlLZNcdUp9_wPTLeGTVhSf5d9ZBV-PRNQGrkXqDGJYZvgPvup-GjrTrmu3s6Ufzk4&amp;sm=fdece4&amp;app=chrome" xr:uid="{BBBAAB7B-A911-4D7E-977B-555E41E5616C}"/>
    <hyperlink ref="D17" r:id="rId58" display="https://detail.tmall.com/item.htm?id=537903695538&amp;ut_sk=1.Wycuq6+frbADAAdu+JaElJVQ_21380790_1627051413038.Copy.1&amp;sourceType=item&amp;price=2.14-5&amp;origin_price=4.65-10&amp;suid=A6283880-41CD-4BE8-8659-74F0811947C5&amp;shareUniqueId=11425163527&amp;un=d3763973b9629d6c09f6ee21469ca678&amp;share_crt_v=1&amp;spm=a2159r.13376460.0.0&amp;sp_tk=ZkwwU1g5cnhYc20=&amp;cpp=1&amp;shareurl=true&amp;short_name=h.4yh1hxB&amp;bxsign=scdUNpspjoSa2P10WWdR4YKhYT93vGLPNdAOn3WNWKjytrlLZNcdUp9_wPTLeGTVhSf5d9ZBV-PRNQGrkXqDGJYZvgPvup-GjrTrmu3s6Ufzk4&amp;sm=fdece4&amp;app=chrome" xr:uid="{BDA40968-831A-45B7-A885-1B34C7B494FB}"/>
    <hyperlink ref="D22" r:id="rId59" display="https://detail.tmall.com/item.htm?id=593291231082&amp;ut_sk=1.Wycuq6+frbADAAdu+JaElJVQ_21380790_1627051413038.Copy.1&amp;sourceType=item&amp;price=9-290&amp;origin_price=22.5-725&amp;suid=CDEDA858-5BFB-4EA7-A7DF-2D5B68F1B14F&amp;shareUniqueId=11425217100&amp;un=d3763973b9629d6c09f6ee21469ca678&amp;share_crt_v=1&amp;spm=a2159r.13376460.0.0&amp;sp_tk=bjJHbFg5ckZkclE=&amp;cpp=1&amp;shareurl=true&amp;short_name=h.4zXQ4VA&amp;bxsign=scd9tqfAOE2koORe5uUTOIvicvFsKF9kMVipcm90G9LLjEEAZAJo8HIxdYttbQMsXNawoqv3p1fvgjE3yZVBx1GLnSI5UJTQRKGQua35r9zwWM&amp;sm=12f831&amp;app=chrome" xr:uid="{F4EB229D-B741-4EEE-9041-4F2516389656}"/>
    <hyperlink ref="D23" r:id="rId60" display="https://item.taobao.com/item.htm?ut_sk=1.Wycuq6%2BfrbADAAdu%2BJaElJVQ_21380790_1627051413038.Copy.1&amp;id=567829133337&amp;sourceType=item&amp;price=78&amp;suid=C73ED378-C0BB-4B22-B522-FE0FF83F76C4&amp;shareUniqueId=11425564227&amp;un=d3763973b9629d6c09f6ee21469ca678&amp;share_crt_v=1&amp;spm=a2159r.13376460.0.0&amp;sp_tk=M3o5dFg5SVkwWHA=&amp;cpp=1&amp;shareurl=true&amp;short_name=h.4yhV8Y4&amp;bxsign=scd6Zdldqyff-4t2NSMYfamqGHZnfQ2KDog9S31dvZRNiw163M4pdaBaKH1EgY0B22a2vzwisXqn_KXZu4vz34LOLscHdVDTzek9uI4PTdkk1k&amp;sm=cfdea5&amp;app=chrome" xr:uid="{F452F1D8-D55D-4941-A490-3250B175DED3}"/>
    <hyperlink ref="D32" r:id="rId61" display="https://detail.tmall.com/item.htm?id=537903695538&amp;ut_sk=1.Wycuq6+frbADAAdu+JaElJVQ_21380790_1628408774459.Copy.1&amp;sourceType=item&amp;price=2.14-5&amp;suid=05417560-BDB4-49F3-8071-4613112A09D0&amp;shareUniqueId=11668151157&amp;un=d3763973b9629d6c09f6ee21469ca678&amp;share_crt_v=1&amp;spm=a2159r.13376460.0.0&amp;sp_tk=THRuQlhsQTBBaVY=&amp;cpp=1&amp;shareurl=true&amp;short_name=h.fZwxZbt&amp;bxsign=scd5ILOxXdNIupG8-lL62_CizOYmCE6d3WdJZTJCXaZC2PB4qjgZv8WsTvDJpNha7m6j_uoGQC-n9csxQo_nhdxDldXSWNSykNTtEF4y9CgfcA&amp;sm=f414e2&amp;app=chrome" xr:uid="{09FD84BD-612B-4272-86CD-5B3B19203D3D}"/>
    <hyperlink ref="D33" r:id="rId62" display="https://detail.tmall.com/item.htm?id=537903695538&amp;ut_sk=1.Wycuq6+frbADAAdu+JaElJVQ_21380790_1627051413038.Copy.1&amp;sourceType=item&amp;price=2.14-5&amp;origin_price=4.65-10&amp;suid=A6283880-41CD-4BE8-8659-74F0811947C5&amp;shareUniqueId=11425163527&amp;un=d3763973b9629d6c09f6ee21469ca678&amp;share_crt_v=1&amp;spm=a2159r.13376460.0.0&amp;sp_tk=ZkwwU1g5cnhYc20=&amp;cpp=1&amp;shareurl=true&amp;short_name=h.4yh1hxB&amp;bxsign=scdUNpspjoSa2P10WWdR4YKhYT93vGLPNdAOn3WNWKjytrlLZNcdUp9_wPTLeGTVhSf5d9ZBV-PRNQGrkXqDGJYZvgPvup-GjrTrmu3s6Ufzk4&amp;sm=fdece4&amp;app=chrome" xr:uid="{FBD53498-80E9-4B5B-ABFD-1378F60E4A35}"/>
    <hyperlink ref="D39" r:id="rId63" display="https://item.taobao.com/item.htm?ut_sk=1.Wycuq6%2BfrbADAAdu%2BJaElJVQ_21380790_1628408774459.Copy.ShareGlobalNavigation_1&amp;id=558845796019&amp;sourceType=item&amp;suid=957EE866-F3D6-495C-A52B-79A9A897DAB7&amp;un=d3763973b9629d6c09f6ee21469ca678&amp;share_crt_v=1&amp;spm=a2159r.13376460.0.0&amp;sp_tk=ajBmb1hsQTNTeXQ=&amp;cpp=1&amp;shareurl=true&amp;short_name=h.fZDa98I&amp;bxsign=scdFi74fx068oRzirG6O79TsTM0w7lIkIAXZoUfXDz3ORoo8HeA8Db7G_E3BH8dviVBkFeCw6GET4oG-unynL_o24XlxCcARo5w0ARNk39PK3A&amp;sm=3f8514&amp;app=chrome" xr:uid="{B9C8673A-468F-45BA-86F4-4F405349D4FB}"/>
    <hyperlink ref="D53" r:id="rId64" display="https://detail.tmall.com/item.htm?id=593291231082&amp;ut_sk=1.Wycuq6+frbADAAdu+JaElJVQ_21380790_1627051413038.Copy.1&amp;sourceType=item&amp;price=9-290&amp;origin_price=22.5-725&amp;suid=CDEDA858-5BFB-4EA7-A7DF-2D5B68F1B14F&amp;shareUniqueId=11425217100&amp;un=d3763973b9629d6c09f6ee21469ca678&amp;share_crt_v=1&amp;spm=a2159r.13376460.0.0&amp;sp_tk=bjJHbFg5ckZkclE=&amp;cpp=1&amp;shareurl=true&amp;short_name=h.4zXQ4VA&amp;bxsign=scd9tqfAOE2koORe5uUTOIvicvFsKF9kMVipcm90G9LLjEEAZAJo8HIxdYttbQMsXNawoqv3p1fvgjE3yZVBx1GLnSI5UJTQRKGQua35r9zwWM&amp;sm=12f831&amp;app=chrome" xr:uid="{18BF7542-7FC5-436B-A249-EB832F7E68BC}"/>
    <hyperlink ref="D54" r:id="rId65" display="https://detail.tmall.com/item.htm?id=593291231082&amp;ut_sk=1.Wycuq6+frbADAAdu+JaElJVQ_21380790_1627051413038.Copy.1&amp;sourceType=item&amp;price=9-290&amp;origin_price=22.5-725&amp;suid=CDEDA858-5BFB-4EA7-A7DF-2D5B68F1B14F&amp;shareUniqueId=11425217100&amp;un=d3763973b9629d6c09f6ee21469ca678&amp;share_crt_v=1&amp;spm=a2159r.13376460.0.0&amp;sp_tk=bjJHbFg5ckZkclE=&amp;cpp=1&amp;shareurl=true&amp;short_name=h.4zXQ4VA&amp;bxsign=scd9tqfAOE2koORe5uUTOIvicvFsKF9kMVipcm90G9LLjEEAZAJo8HIxdYttbQMsXNawoqv3p1fvgjE3yZVBx1GLnSI5UJTQRKGQua35r9zwWM&amp;sm=12f831&amp;app=chrome" xr:uid="{8934E7CD-DEAB-40E9-8AE9-71586F355C33}"/>
    <hyperlink ref="D55" r:id="rId66" display="https://item.taobao.com/item.htm?ut_sk=1.Wycuq6%2BfrbADAAdu%2BJaElJVQ_21380790_1627051413038.Copy.1&amp;id=567829133337&amp;sourceType=item&amp;price=78&amp;suid=C73ED378-C0BB-4B22-B522-FE0FF83F76C4&amp;shareUniqueId=11425564227&amp;un=d3763973b9629d6c09f6ee21469ca678&amp;share_crt_v=1&amp;spm=a2159r.13376460.0.0&amp;sp_tk=M3o5dFg5SVkwWHA=&amp;cpp=1&amp;shareurl=true&amp;short_name=h.4yhV8Y4&amp;bxsign=scd6Zdldqyff-4t2NSMYfamqGHZnfQ2KDog9S31dvZRNiw163M4pdaBaKH1EgY0B22a2vzwisXqn_KXZu4vz34LOLscHdVDTzek9uI4PTdkk1k&amp;sm=cfdea5&amp;app=chrome" xr:uid="{A1A396F2-450E-41CC-80AB-A1180F47646D}"/>
    <hyperlink ref="D56" r:id="rId67" display="https://detail.tmall.com/item.htm?id=571228541835&amp;ut_sk=1.Wycuq6+frbADAAdu+JaElJVQ_21380790_1627051413038.Copy.1&amp;sourceType=item&amp;price=18-55&amp;origin_price=36-110&amp;suid=2F235527-CA3A-4C71-86D2-13299497595A&amp;shareUniqueId=11424984633&amp;un=d3763973b9629d6c09f6ee21469ca678&amp;share_crt_v=1&amp;spm=a2159r.13376460.0.0&amp;sp_tk=a21jQlg5ckdwRVQ=&amp;cpp=1&amp;shareurl=true&amp;short_name=h.4y6BDcg&amp;bxsign=scdRo1Dh1Ojs2bV8WqymlcfcVHlkji7TOoLjsPvRN75QSmUgsiA1wE3B2zUNQ-cpWKT5AKbFW7_iunhq_1wHIChBRkJnIRbR7634oT2o0ShriM&amp;sm=dbc194&amp;app=chrome" xr:uid="{D8017047-9590-4D14-B9EE-C2A669622415}"/>
    <hyperlink ref="D60" r:id="rId68" display="https://detail.tmall.com/item.htm?id=628981891558&amp;ut_sk=1.Wycuq6+frbADAAdu+JaElJVQ_21380790_1628408774459.Copy.1&amp;sourceType=item&amp;price=50&amp;suid=31C54233-0C0E-4AFE-BA6A-45C9D1EF0939&amp;shareUniqueId=11668766709&amp;un=d3763973b9629d6c09f6ee21469ca678&amp;share_crt_v=1&amp;spm=a2159r.13376460.0.0&amp;sp_tk=SVFFVFhsQUtiRXk=&amp;cpp=1&amp;shareurl=true&amp;short_name=h.fZZrCIl&amp;bxsign=scdNFy4a5hDr7maCaiFS2xCmYkHZOOUCNTWiUQVxtxaxw21UqZjE3Laek7_rck8Mdxglg7_gmvGy4iWW1qFKc6RqItNi7RRcbpZlT9s28OInts&amp;sm=86b7f1&amp;app=chrome" xr:uid="{D2EAD28A-0BBF-4A96-B00A-FDE2E0EFBF9B}"/>
    <hyperlink ref="D65" r:id="rId69" display="https://m.tb.cn/h.4zXMLN4?sm=ecf60e" xr:uid="{E90EA074-62FB-4322-8705-B5A0605B7CC3}"/>
    <hyperlink ref="D66" r:id="rId70" display="https://m.tb.cn/h.4zXMLN4?sm=ecf60e" xr:uid="{12B4EFFC-2175-4C9D-AB94-C844DC041AFE}"/>
    <hyperlink ref="D67" r:id="rId71" xr:uid="{857FD27E-51D3-4E0A-8BFA-C71C79AC14CD}"/>
    <hyperlink ref="D69" r:id="rId72" xr:uid="{62A0C59D-3F92-4732-A1C4-1E39C7ECDDA6}"/>
    <hyperlink ref="D70" r:id="rId73" xr:uid="{2A36B47D-9F8C-41EF-8F45-BE5F122F588E}"/>
    <hyperlink ref="D71" r:id="rId74" xr:uid="{9605F68B-D804-48D0-AEAC-164F2B69C8A6}"/>
    <hyperlink ref="D72" r:id="rId75" display="https://detail.tmall.com/item.htm?id=576621463575&amp;ut_sk=1.Wycuq6+frbADAAdu+JaElJVQ_21380790_1627051413038.Copy.1&amp;sourceType=item&amp;price=0.64-29&amp;suid=A907C112-A190-421F-A79C-9B917617F067&amp;shareUniqueId=11425458273&amp;un=d3763973b9629d6c09f6ee21469ca678&amp;share_crt_v=1&amp;spm=a2159r.13376460.0.0&amp;sp_tk=U01Ublg5SWFMZ2s=&amp;cpp=1&amp;shareurl=true&amp;short_name=h.4zzIcEk&amp;bxsign=scdB6bY7YSTNTB_1hy-lvqrxeWtrJZXVXkXdI7gZftRLfpbKygnRjuZhkTBnKRje-Yqv8YNwcvVt9vE3tGWSTQFXXe-tqurSpeLvNG7gSRpyrQ&amp;sm=1f3484&amp;app=chrome" xr:uid="{CBD204EA-B8B1-4470-A530-ADE6EE75C583}"/>
    <hyperlink ref="D79" r:id="rId76" xr:uid="{815D2726-3644-44AB-8DF3-45CA0E31A344}"/>
    <hyperlink ref="D80" r:id="rId77" xr:uid="{31E33196-1989-4681-8D6A-E3C1CF233BCF}"/>
    <hyperlink ref="D81" r:id="rId78" xr:uid="{D90609EB-6117-4BE5-872E-879BABDC16BC}"/>
    <hyperlink ref="D82" r:id="rId79" xr:uid="{45D15532-A2E1-46B6-B1E3-5042010ED085}"/>
    <hyperlink ref="D83" r:id="rId80" xr:uid="{E138F256-E42A-4BD3-9597-E00DAA1D8A1E}"/>
    <hyperlink ref="D85" r:id="rId81" xr:uid="{58B1AC38-6C32-4071-815C-C5BCED42EEA4}"/>
    <hyperlink ref="D84" r:id="rId82" xr:uid="{4EE79C46-8C28-4069-87CF-F1136E359B3A}"/>
    <hyperlink ref="D90" r:id="rId83" xr:uid="{0E7EEB87-7BCF-4B9E-96C8-E31B6F118FBD}"/>
    <hyperlink ref="D92" r:id="rId84" xr:uid="{976F9E97-FB2C-40F8-A42C-B9F27A569915}"/>
    <hyperlink ref="D93" r:id="rId85" xr:uid="{72D0DCC1-1988-4D49-8579-E13372C294D0}"/>
    <hyperlink ref="D94" r:id="rId86" xr:uid="{A07F243E-AF5D-4D45-A131-A3742A4F7D87}"/>
    <hyperlink ref="D95" r:id="rId87" xr:uid="{A46CC053-CAE0-47AC-800D-0F29FC952BCA}"/>
    <hyperlink ref="D96" r:id="rId88" xr:uid="{2F635D54-3DBC-4942-AB34-B133BA937F63}"/>
    <hyperlink ref="D98" r:id="rId89" xr:uid="{B514C50F-C9FD-418F-B0C1-2E3A342AB3E5}"/>
    <hyperlink ref="D101" r:id="rId90" xr:uid="{36D0A0C8-B98E-4E75-A00E-3BDEBA74D4F0}"/>
    <hyperlink ref="D77" r:id="rId91" xr:uid="{87B338FD-B954-4796-B750-9AFAF63E569E}"/>
  </hyperlinks>
  <pageMargins left="0.7" right="0.7" top="0.75" bottom="0.75" header="0.3" footer="0.3"/>
  <pageSetup paperSize="9" orientation="portrait" horizontalDpi="200" verticalDpi="200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2021-09-03T13:59:03Z</dcterms:modified>
</cp:coreProperties>
</file>