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D:\Doc. de Excel\TrucosExcelXL\"/>
    </mc:Choice>
  </mc:AlternateContent>
  <bookViews>
    <workbookView xWindow="0" yWindow="0" windowWidth="20400" windowHeight="7530"/>
  </bookViews>
  <sheets>
    <sheet name="Kte-kaprekar"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7" i="1" l="1"/>
  <c r="F8" i="1" s="1"/>
  <c r="E7" i="1"/>
  <c r="E8" i="1" s="1"/>
  <c r="D7" i="1"/>
  <c r="D8" i="1" s="1"/>
  <c r="C7" i="1"/>
  <c r="C8" i="1" s="1"/>
  <c r="I9" i="1" l="1"/>
  <c r="H9" i="1"/>
  <c r="I8" i="1"/>
  <c r="J8" i="1"/>
  <c r="J9" i="1"/>
  <c r="G8" i="1"/>
  <c r="G9" i="1"/>
  <c r="H8" i="1"/>
  <c r="K9" i="1" l="1"/>
  <c r="L9" i="1" s="1"/>
  <c r="K8" i="1"/>
  <c r="L8" i="1" s="1"/>
  <c r="L10" i="1" l="1"/>
  <c r="B12" i="1" s="1"/>
  <c r="F12" i="1" l="1"/>
  <c r="F13" i="1" s="1"/>
  <c r="E12" i="1"/>
  <c r="E13" i="1" s="1"/>
  <c r="C12" i="1"/>
  <c r="C13" i="1" s="1"/>
  <c r="D12" i="1"/>
  <c r="D13" i="1" s="1"/>
  <c r="H14" i="1" l="1"/>
  <c r="G14" i="1"/>
  <c r="I14" i="1"/>
  <c r="J14" i="1"/>
  <c r="I13" i="1"/>
  <c r="H13" i="1"/>
  <c r="G13" i="1"/>
  <c r="J13" i="1"/>
  <c r="K14" i="1" l="1"/>
  <c r="L14" i="1" s="1"/>
  <c r="K13" i="1"/>
  <c r="L13" i="1" s="1"/>
  <c r="L15" i="1" l="1"/>
  <c r="B17" i="1" s="1"/>
  <c r="F17" i="1" s="1"/>
  <c r="F18" i="1" s="1"/>
  <c r="C17" i="1" l="1"/>
  <c r="C18" i="1" s="1"/>
  <c r="E17" i="1"/>
  <c r="E18" i="1" s="1"/>
  <c r="D17" i="1"/>
  <c r="D18" i="1" s="1"/>
  <c r="G19" i="1" l="1"/>
  <c r="J19" i="1"/>
  <c r="H18" i="1"/>
  <c r="H19" i="1"/>
  <c r="J18" i="1"/>
  <c r="I19" i="1"/>
  <c r="G18" i="1"/>
  <c r="I18" i="1"/>
  <c r="K19" i="1"/>
  <c r="L19" i="1" s="1"/>
  <c r="K18" i="1" l="1"/>
  <c r="L18" i="1" s="1"/>
  <c r="L20" i="1" s="1"/>
  <c r="B22" i="1" s="1"/>
  <c r="C22" i="1" l="1"/>
  <c r="C23" i="1" s="1"/>
  <c r="D22" i="1"/>
  <c r="D23" i="1" s="1"/>
  <c r="F22" i="1"/>
  <c r="F23" i="1" s="1"/>
  <c r="E22" i="1"/>
  <c r="E23" i="1" s="1"/>
  <c r="G24" i="1" l="1"/>
  <c r="J23" i="1"/>
  <c r="I24" i="1"/>
  <c r="H23" i="1"/>
  <c r="H24" i="1"/>
  <c r="K24" i="1" s="1"/>
  <c r="L24" i="1" s="1"/>
  <c r="J24" i="1"/>
  <c r="G23" i="1"/>
  <c r="I23" i="1"/>
  <c r="K23" i="1"/>
  <c r="L23" i="1" s="1"/>
  <c r="L25" i="1" l="1"/>
  <c r="B27" i="1" s="1"/>
  <c r="E27" i="1" s="1"/>
  <c r="E28" i="1" s="1"/>
  <c r="C27" i="1" l="1"/>
  <c r="C28" i="1" s="1"/>
  <c r="F27" i="1"/>
  <c r="F28" i="1" s="1"/>
  <c r="D27" i="1"/>
  <c r="D28" i="1" s="1"/>
  <c r="G29" i="1" l="1"/>
  <c r="J28" i="1"/>
  <c r="H29" i="1"/>
  <c r="J29" i="1"/>
  <c r="G28" i="1"/>
  <c r="H28" i="1"/>
  <c r="I29" i="1"/>
  <c r="I28" i="1"/>
  <c r="K28" i="1" l="1"/>
  <c r="L28" i="1" s="1"/>
  <c r="K29" i="1"/>
  <c r="L29" i="1" s="1"/>
  <c r="L30" i="1" l="1"/>
  <c r="B32" i="1" s="1"/>
  <c r="D32" i="1" s="1"/>
  <c r="D33" i="1" s="1"/>
  <c r="C32" i="1" l="1"/>
  <c r="C33" i="1" s="1"/>
  <c r="E32" i="1"/>
  <c r="E33" i="1" s="1"/>
  <c r="F32" i="1"/>
  <c r="F33" i="1" s="1"/>
  <c r="J33" i="1" l="1"/>
  <c r="G33" i="1"/>
  <c r="H34" i="1"/>
  <c r="J34" i="1"/>
  <c r="I34" i="1"/>
  <c r="H33" i="1"/>
  <c r="G34" i="1"/>
  <c r="K34" i="1" s="1"/>
  <c r="L34" i="1" s="1"/>
  <c r="I33" i="1"/>
  <c r="K33" i="1" l="1"/>
  <c r="L33" i="1" s="1"/>
  <c r="L35" i="1" s="1"/>
  <c r="B37" i="1" s="1"/>
  <c r="F37" i="1" l="1"/>
  <c r="F38" i="1" s="1"/>
  <c r="D37" i="1"/>
  <c r="D38" i="1" s="1"/>
  <c r="E37" i="1"/>
  <c r="E38" i="1" s="1"/>
  <c r="J38" i="1" s="1"/>
  <c r="C37" i="1"/>
  <c r="C38" i="1" s="1"/>
  <c r="I39" i="1" s="1"/>
  <c r="G39" i="1"/>
  <c r="J39" i="1" l="1"/>
  <c r="H39" i="1"/>
  <c r="K39" i="1" s="1"/>
  <c r="L39" i="1" s="1"/>
  <c r="H38" i="1"/>
  <c r="I38" i="1"/>
  <c r="G38" i="1"/>
  <c r="K38" i="1"/>
  <c r="L38" i="1" s="1"/>
  <c r="L40" i="1" l="1"/>
  <c r="B42" i="1" s="1"/>
  <c r="C42" i="1" s="1"/>
  <c r="C43" i="1" s="1"/>
  <c r="E42" i="1" l="1"/>
  <c r="E43" i="1" s="1"/>
  <c r="F42" i="1"/>
  <c r="F43" i="1" s="1"/>
  <c r="D42" i="1"/>
  <c r="D43" i="1" s="1"/>
  <c r="J44" i="1" s="1"/>
  <c r="H44" i="1" l="1"/>
  <c r="G43" i="1"/>
  <c r="J43" i="1"/>
  <c r="H43" i="1"/>
  <c r="G44" i="1"/>
  <c r="I43" i="1"/>
  <c r="I44" i="1"/>
  <c r="K44" i="1" l="1"/>
  <c r="L44" i="1" s="1"/>
  <c r="K43" i="1"/>
  <c r="L43" i="1" s="1"/>
  <c r="L45" i="1" l="1"/>
</calcChain>
</file>

<file path=xl/sharedStrings.xml><?xml version="1.0" encoding="utf-8"?>
<sst xmlns="http://schemas.openxmlformats.org/spreadsheetml/2006/main" count="1" uniqueCount="1">
  <si>
    <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</si>
</sst>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4"/>
      <color theme="1"/>
      <name val="Calibri"/>
      <family val="2"/>
      <scheme val="minor"/>
    </font>
    <font>
      <sz val="14"/>
      <color theme="1"/>
      <name val="Calibri"/>
      <family val="2"/>
      <scheme val="minor"/>
    </font>
    <font>
      <sz val="36"/>
      <color theme="1"/>
      <name val="Calibri"/>
      <family val="2"/>
      <scheme val="minor"/>
    </font>
  </fonts>
  <fills count="5">
    <fill>
      <patternFill patternType="none"/>
    </fill>
    <fill>
      <patternFill patternType="gray125"/>
    </fill>
    <fill>
      <patternFill patternType="solid">
        <fgColor theme="7" tint="0.59999389629810485"/>
        <bgColor indexed="64"/>
      </patternFill>
    </fill>
    <fill>
      <patternFill patternType="solid">
        <fgColor theme="8" tint="0.59999389629810485"/>
        <bgColor indexed="64"/>
      </patternFill>
    </fill>
    <fill>
      <patternFill patternType="solid">
        <fgColor theme="9"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1">
    <xf numFmtId="0" fontId="0" fillId="0" borderId="0" xfId="0"/>
    <xf numFmtId="0" fontId="0" fillId="3" borderId="0" xfId="0" applyFill="1"/>
    <xf numFmtId="0" fontId="3" fillId="2" borderId="0" xfId="0" applyFont="1" applyFill="1" applyAlignment="1">
      <alignment horizontal="center" vertical="center"/>
    </xf>
    <xf numFmtId="0" fontId="0" fillId="3" borderId="1" xfId="0" applyFill="1" applyBorder="1"/>
    <xf numFmtId="0" fontId="0" fillId="3" borderId="2" xfId="0" applyFill="1" applyBorder="1"/>
    <xf numFmtId="0" fontId="0" fillId="3" borderId="3" xfId="0" applyFill="1" applyBorder="1"/>
    <xf numFmtId="0" fontId="1" fillId="4" borderId="0" xfId="0" applyFont="1" applyFill="1" applyProtection="1">
      <protection locked="0"/>
    </xf>
    <xf numFmtId="0" fontId="0" fillId="3" borderId="1" xfId="0" applyFill="1" applyBorder="1" applyProtection="1">
      <protection hidden="1"/>
    </xf>
    <xf numFmtId="0" fontId="2" fillId="3" borderId="1" xfId="0" applyFont="1" applyFill="1" applyBorder="1" applyProtection="1">
      <protection hidden="1"/>
    </xf>
    <xf numFmtId="0" fontId="0" fillId="0" borderId="0" xfId="0" applyProtection="1">
      <protection hidden="1"/>
    </xf>
    <xf numFmtId="0" fontId="0" fillId="3" borderId="0" xfId="0" applyFill="1" applyProtection="1">
      <protection hidden="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9524</xdr:colOff>
      <xdr:row>0</xdr:row>
      <xdr:rowOff>0</xdr:rowOff>
    </xdr:from>
    <xdr:to>
      <xdr:col>11</xdr:col>
      <xdr:colOff>581025</xdr:colOff>
      <xdr:row>5</xdr:row>
      <xdr:rowOff>180975</xdr:rowOff>
    </xdr:to>
    <xdr:sp macro="" textlink="">
      <xdr:nvSpPr>
        <xdr:cNvPr id="2" name="CuadroTexto 1">
          <a:extLst>
            <a:ext uri="{FF2B5EF4-FFF2-40B4-BE49-F238E27FC236}">
              <a16:creationId xmlns:a16="http://schemas.microsoft.com/office/drawing/2014/main" id="{25A08828-AB2E-430A-B6C4-E2F542D09894}"/>
            </a:ext>
          </a:extLst>
        </xdr:cNvPr>
        <xdr:cNvSpPr txBox="1"/>
      </xdr:nvSpPr>
      <xdr:spPr>
        <a:xfrm>
          <a:off x="9524" y="0"/>
          <a:ext cx="1743076" cy="1133475"/>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b="1" i="0">
              <a:solidFill>
                <a:schemeClr val="dk1"/>
              </a:solidFill>
              <a:effectLst/>
              <a:latin typeface="+mn-lt"/>
              <a:ea typeface="+mn-ea"/>
              <a:cs typeface="+mn-cs"/>
            </a:rPr>
            <a:t>Elije cualquier número de 4  dígitos que esté formado por al menos 2 dígitos diferentes, incluido el cero,</a:t>
          </a:r>
          <a:r>
            <a:rPr lang="es-CO" sz="1100" b="1" i="0" baseline="0">
              <a:solidFill>
                <a:schemeClr val="dk1"/>
              </a:solidFill>
              <a:effectLst/>
              <a:latin typeface="+mn-lt"/>
              <a:ea typeface="+mn-ea"/>
              <a:cs typeface="+mn-cs"/>
            </a:rPr>
            <a:t> y escríbelo en la celda verde.</a:t>
          </a:r>
          <a:endParaRPr lang="es-CO" sz="1100" b="1" i="0">
            <a:solidFill>
              <a:schemeClr val="dk1"/>
            </a:solidFill>
            <a:effectLst/>
            <a:latin typeface="+mn-lt"/>
            <a:ea typeface="+mn-ea"/>
            <a:cs typeface="+mn-cs"/>
          </a:endParaRPr>
        </a:p>
        <a:p>
          <a:endParaRPr lang="es-CO" sz="1100"/>
        </a:p>
      </xdr:txBody>
    </xdr:sp>
    <xdr:clientData/>
  </xdr:twoCellAnchor>
  <xdr:twoCellAnchor>
    <xdr:from>
      <xdr:col>12</xdr:col>
      <xdr:colOff>314324</xdr:colOff>
      <xdr:row>0</xdr:row>
      <xdr:rowOff>9525</xdr:rowOff>
    </xdr:from>
    <xdr:to>
      <xdr:col>21</xdr:col>
      <xdr:colOff>733424</xdr:colOff>
      <xdr:row>30</xdr:row>
      <xdr:rowOff>9525</xdr:rowOff>
    </xdr:to>
    <xdr:sp macro="" textlink="">
      <xdr:nvSpPr>
        <xdr:cNvPr id="3" name="CuadroTexto 2">
          <a:extLst>
            <a:ext uri="{FF2B5EF4-FFF2-40B4-BE49-F238E27FC236}">
              <a16:creationId xmlns:a16="http://schemas.microsoft.com/office/drawing/2014/main" id="{05D1DA07-8AAA-4DEA-8AFF-AE982E713EB0}"/>
            </a:ext>
          </a:extLst>
        </xdr:cNvPr>
        <xdr:cNvSpPr txBox="1"/>
      </xdr:nvSpPr>
      <xdr:spPr>
        <a:xfrm>
          <a:off x="2076449" y="9525"/>
          <a:ext cx="6829425" cy="600075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fontAlgn="base"/>
          <a:r>
            <a:rPr lang="es-CO" sz="1600" b="0" i="0">
              <a:solidFill>
                <a:schemeClr val="dk1"/>
              </a:solidFill>
              <a:effectLst/>
              <a:latin typeface="+mn-lt"/>
              <a:ea typeface="+mn-ea"/>
              <a:cs typeface="+mn-cs"/>
            </a:rPr>
            <a:t>El misterioso número 6174 que ha intrigado a matemáticos por 70 años</a:t>
          </a:r>
        </a:p>
        <a:p>
          <a:pPr fontAlgn="base"/>
          <a:r>
            <a:rPr lang="es-CO" sz="1100" b="0" i="0">
              <a:solidFill>
                <a:schemeClr val="dk1"/>
              </a:solidFill>
              <a:effectLst/>
              <a:latin typeface="+mn-lt"/>
              <a:ea typeface="+mn-ea"/>
              <a:cs typeface="+mn-cs"/>
            </a:rPr>
            <a:t>Con un número de 4 dígitos que no sean todos iguales y, en máximo 7 pasos, te topas con un enigma.</a:t>
          </a:r>
        </a:p>
        <a:p>
          <a:pPr fontAlgn="base"/>
          <a:endParaRPr lang="es-CO" sz="1100" b="0" i="0">
            <a:solidFill>
              <a:schemeClr val="dk1"/>
            </a:solidFill>
            <a:effectLst/>
            <a:latin typeface="+mn-lt"/>
            <a:ea typeface="+mn-ea"/>
            <a:cs typeface="+mn-cs"/>
          </a:endParaRPr>
        </a:p>
        <a:p>
          <a:r>
            <a:rPr lang="es-CO" sz="1100" b="0" i="0">
              <a:solidFill>
                <a:schemeClr val="dk1"/>
              </a:solidFill>
              <a:effectLst/>
              <a:latin typeface="+mn-lt"/>
              <a:ea typeface="+mn-ea"/>
              <a:cs typeface="+mn-cs"/>
            </a:rPr>
            <a:t>6174 parece un número cualquiera, salido del aire, sin ninguna credencial para la fama. Sin embargo, lleva intrigando a matemáticos y entusiastas de la teoría de los números desde 1949. </a:t>
          </a:r>
        </a:p>
        <a:p>
          <a:pPr fontAlgn="base"/>
          <a:r>
            <a:rPr lang="es-CO" sz="1100" b="1" i="0">
              <a:solidFill>
                <a:schemeClr val="dk1"/>
              </a:solidFill>
              <a:effectLst/>
              <a:latin typeface="+mn-lt"/>
              <a:ea typeface="+mn-ea"/>
              <a:cs typeface="+mn-cs"/>
            </a:rPr>
            <a:t>1. Elije cualquier número de cuatro dígitos que esté formado por al menos dos dígitos diferentes, incluido cero, por ejemplo 1234</a:t>
          </a:r>
          <a:endParaRPr lang="es-CO" sz="1100" b="0" i="0">
            <a:solidFill>
              <a:schemeClr val="dk1"/>
            </a:solidFill>
            <a:effectLst/>
            <a:latin typeface="+mn-lt"/>
            <a:ea typeface="+mn-ea"/>
            <a:cs typeface="+mn-cs"/>
          </a:endParaRPr>
        </a:p>
        <a:p>
          <a:pPr fontAlgn="base"/>
          <a:r>
            <a:rPr lang="es-CO" sz="1100" b="0" i="0">
              <a:solidFill>
                <a:schemeClr val="dk1"/>
              </a:solidFill>
              <a:effectLst/>
              <a:latin typeface="+mn-lt"/>
              <a:ea typeface="+mn-ea"/>
              <a:cs typeface="+mn-cs"/>
            </a:rPr>
            <a:t>2. Organiza los dígitos en orden descendente, lo que en nuestro ejemplo quedaría 4321</a:t>
          </a:r>
        </a:p>
        <a:p>
          <a:pPr fontAlgn="base"/>
          <a:r>
            <a:rPr lang="es-CO" sz="1100" b="0" i="0">
              <a:solidFill>
                <a:schemeClr val="dk1"/>
              </a:solidFill>
              <a:effectLst/>
              <a:latin typeface="+mn-lt"/>
              <a:ea typeface="+mn-ea"/>
              <a:cs typeface="+mn-cs"/>
            </a:rPr>
            <a:t>3. Ahora, organiza el número en orden ascendente: 1234</a:t>
          </a:r>
        </a:p>
        <a:p>
          <a:pPr fontAlgn="base"/>
          <a:r>
            <a:rPr lang="es-CO" sz="1100" b="0" i="0">
              <a:solidFill>
                <a:schemeClr val="dk1"/>
              </a:solidFill>
              <a:effectLst/>
              <a:latin typeface="+mn-lt"/>
              <a:ea typeface="+mn-ea"/>
              <a:cs typeface="+mn-cs"/>
            </a:rPr>
            <a:t>4. Resta el número más pequeño del número más grande: 4321 - 1234</a:t>
          </a:r>
        </a:p>
        <a:p>
          <a:pPr fontAlgn="base"/>
          <a:r>
            <a:rPr lang="es-CO" sz="1100" b="0" i="0">
              <a:solidFill>
                <a:schemeClr val="dk1"/>
              </a:solidFill>
              <a:effectLst/>
              <a:latin typeface="+mn-lt"/>
              <a:ea typeface="+mn-ea"/>
              <a:cs typeface="+mn-cs"/>
            </a:rPr>
            <a:t>5. Y ahora repite los tres últimos pasos</a:t>
          </a:r>
        </a:p>
        <a:p>
          <a:pPr fontAlgn="base"/>
          <a:r>
            <a:rPr lang="es-CO" sz="1100" b="0" i="0">
              <a:solidFill>
                <a:schemeClr val="dk1"/>
              </a:solidFill>
              <a:effectLst/>
              <a:latin typeface="+mn-lt"/>
              <a:ea typeface="+mn-ea"/>
              <a:cs typeface="+mn-cs"/>
            </a:rPr>
            <a:t>Vamos a hacerlo:</a:t>
          </a:r>
        </a:p>
        <a:p>
          <a:pPr fontAlgn="base"/>
          <a:r>
            <a:rPr lang="es-CO" sz="1100" b="0" i="0">
              <a:solidFill>
                <a:schemeClr val="dk1"/>
              </a:solidFill>
              <a:effectLst/>
              <a:latin typeface="+mn-lt"/>
              <a:ea typeface="+mn-ea"/>
              <a:cs typeface="+mn-cs"/>
            </a:rPr>
            <a:t>4321 - 1234 = 3087</a:t>
          </a:r>
        </a:p>
        <a:p>
          <a:pPr fontAlgn="base"/>
          <a:r>
            <a:rPr lang="es-CO" sz="1100" b="0" i="0">
              <a:solidFill>
                <a:schemeClr val="dk1"/>
              </a:solidFill>
              <a:effectLst/>
              <a:latin typeface="+mn-lt"/>
              <a:ea typeface="+mn-ea"/>
              <a:cs typeface="+mn-cs"/>
            </a:rPr>
            <a:t>entonces organizamos los dígitos de 3087 en orden descendente y queda 8730, y en orden ascendente, 0378, y restamos:</a:t>
          </a:r>
        </a:p>
        <a:p>
          <a:pPr fontAlgn="base"/>
          <a:r>
            <a:rPr lang="es-CO" sz="1100" b="0" i="0">
              <a:solidFill>
                <a:schemeClr val="dk1"/>
              </a:solidFill>
              <a:effectLst/>
              <a:latin typeface="+mn-lt"/>
              <a:ea typeface="+mn-ea"/>
              <a:cs typeface="+mn-cs"/>
            </a:rPr>
            <a:t>8730 - 0378 = 8352</a:t>
          </a:r>
        </a:p>
        <a:p>
          <a:pPr fontAlgn="base"/>
          <a:r>
            <a:rPr lang="es-CO" sz="1100" b="0" i="0">
              <a:solidFill>
                <a:schemeClr val="dk1"/>
              </a:solidFill>
              <a:effectLst/>
              <a:latin typeface="+mn-lt"/>
              <a:ea typeface="+mn-ea"/>
              <a:cs typeface="+mn-cs"/>
            </a:rPr>
            <a:t>nuevamente, organizamos los dígitos del resultado 8352, y los restamos:</a:t>
          </a:r>
        </a:p>
        <a:p>
          <a:pPr fontAlgn="base"/>
          <a:r>
            <a:rPr lang="es-CO" sz="1100" b="0" i="0">
              <a:solidFill>
                <a:schemeClr val="dk1"/>
              </a:solidFill>
              <a:effectLst/>
              <a:latin typeface="+mn-lt"/>
              <a:ea typeface="+mn-ea"/>
              <a:cs typeface="+mn-cs"/>
            </a:rPr>
            <a:t>8532 - 2358 = </a:t>
          </a:r>
          <a:r>
            <a:rPr lang="es-CO" sz="1100" b="1" i="0">
              <a:solidFill>
                <a:schemeClr val="dk1"/>
              </a:solidFill>
              <a:effectLst/>
              <a:latin typeface="+mn-lt"/>
              <a:ea typeface="+mn-ea"/>
              <a:cs typeface="+mn-cs"/>
            </a:rPr>
            <a:t>6174</a:t>
          </a:r>
          <a:endParaRPr lang="es-CO" sz="1100" b="0" i="0">
            <a:solidFill>
              <a:schemeClr val="dk1"/>
            </a:solidFill>
            <a:effectLst/>
            <a:latin typeface="+mn-lt"/>
            <a:ea typeface="+mn-ea"/>
            <a:cs typeface="+mn-cs"/>
          </a:endParaRPr>
        </a:p>
        <a:p>
          <a:pPr fontAlgn="base"/>
          <a:r>
            <a:rPr lang="es-CO" sz="1100" b="0" i="0">
              <a:solidFill>
                <a:schemeClr val="dk1"/>
              </a:solidFill>
              <a:effectLst/>
              <a:latin typeface="+mn-lt"/>
              <a:ea typeface="+mn-ea"/>
              <a:cs typeface="+mn-cs"/>
            </a:rPr>
            <a:t>Una vez más, en orden descendente -7641- y ascendente -1467-, y restamos:</a:t>
          </a:r>
        </a:p>
        <a:p>
          <a:pPr fontAlgn="base"/>
          <a:r>
            <a:rPr lang="es-CO" sz="1100" b="0" i="0">
              <a:solidFill>
                <a:schemeClr val="dk1"/>
              </a:solidFill>
              <a:effectLst/>
              <a:latin typeface="+mn-lt"/>
              <a:ea typeface="+mn-ea"/>
              <a:cs typeface="+mn-cs"/>
            </a:rPr>
            <a:t>7641 - 1467 = </a:t>
          </a:r>
          <a:r>
            <a:rPr lang="es-CO" sz="1100" b="1" i="0">
              <a:solidFill>
                <a:schemeClr val="dk1"/>
              </a:solidFill>
              <a:effectLst/>
              <a:latin typeface="+mn-lt"/>
              <a:ea typeface="+mn-ea"/>
              <a:cs typeface="+mn-cs"/>
            </a:rPr>
            <a:t>6174</a:t>
          </a:r>
          <a:endParaRPr lang="es-CO" sz="1100" b="0" i="0">
            <a:solidFill>
              <a:schemeClr val="dk1"/>
            </a:solidFill>
            <a:effectLst/>
            <a:latin typeface="+mn-lt"/>
            <a:ea typeface="+mn-ea"/>
            <a:cs typeface="+mn-cs"/>
          </a:endParaRPr>
        </a:p>
        <a:p>
          <a:pPr fontAlgn="base"/>
          <a:r>
            <a:rPr lang="es-CO" sz="1100" b="0" i="0">
              <a:solidFill>
                <a:schemeClr val="dk1"/>
              </a:solidFill>
              <a:effectLst/>
              <a:latin typeface="+mn-lt"/>
              <a:ea typeface="+mn-ea"/>
              <a:cs typeface="+mn-cs"/>
            </a:rPr>
            <a:t>Como verás, de aquí en adelante no vale la pena seguir, pues sólo repetiríamos la misma operación.</a:t>
          </a:r>
        </a:p>
        <a:p>
          <a:pPr fontAlgn="base"/>
          <a:endParaRPr lang="es-CO" sz="1100" b="0" i="0">
            <a:solidFill>
              <a:schemeClr val="dk1"/>
            </a:solidFill>
            <a:effectLst/>
            <a:latin typeface="+mn-lt"/>
            <a:ea typeface="+mn-ea"/>
            <a:cs typeface="+mn-cs"/>
          </a:endParaRPr>
        </a:p>
        <a:p>
          <a:pPr fontAlgn="base"/>
          <a:r>
            <a:rPr lang="es-CO" sz="1100" b="0" i="0">
              <a:solidFill>
                <a:schemeClr val="dk1"/>
              </a:solidFill>
              <a:effectLst/>
              <a:latin typeface="+mn-lt"/>
              <a:ea typeface="+mn-ea"/>
              <a:cs typeface="+mn-cs"/>
            </a:rPr>
            <a:t>Tratemos con otro número. ¿Qué tal 2005?:</a:t>
          </a:r>
        </a:p>
        <a:p>
          <a:r>
            <a:rPr lang="es-CO" sz="1100" b="0" i="0">
              <a:solidFill>
                <a:schemeClr val="dk1"/>
              </a:solidFill>
              <a:effectLst/>
              <a:latin typeface="+mn-lt"/>
              <a:ea typeface="+mn-ea"/>
              <a:cs typeface="+mn-cs"/>
            </a:rPr>
            <a:t>Resulta que no importa con cuál número comiences, siempre llegas a 6174 y a partir de entonces, la operación se repite, con el mismo resultado una y otra vez: 6174.</a:t>
          </a:r>
        </a:p>
        <a:p>
          <a:endParaRPr lang="es-CO" sz="1100" b="0" i="0">
            <a:solidFill>
              <a:schemeClr val="dk1"/>
            </a:solidFill>
            <a:effectLst/>
            <a:latin typeface="+mn-lt"/>
            <a:ea typeface="+mn-ea"/>
            <a:cs typeface="+mn-cs"/>
          </a:endParaRPr>
        </a:p>
        <a:p>
          <a:r>
            <a:rPr lang="es-CO" sz="1100" b="1" i="0">
              <a:solidFill>
                <a:schemeClr val="dk1"/>
              </a:solidFill>
              <a:effectLst/>
              <a:latin typeface="+mn-lt"/>
              <a:ea typeface="+mn-ea"/>
              <a:cs typeface="+mn-cs"/>
            </a:rPr>
            <a:t>A esto se le conoce como la Constante de Kaprekar pues quien descubrió la misteriosa belleza de 6174 </a:t>
          </a:r>
          <a:r>
            <a:rPr lang="es-CO" sz="1100" b="0" i="0">
              <a:solidFill>
                <a:schemeClr val="dk1"/>
              </a:solidFill>
              <a:effectLst/>
              <a:latin typeface="+mn-lt"/>
              <a:ea typeface="+mn-ea"/>
              <a:cs typeface="+mn-cs"/>
            </a:rPr>
            <a:t>y la presentó en la Conferencia Matemática de Madrás en 1949 fue Dattatreya Ramchandra Kaprekar (1905-1986), un adicto confeso de la teoría de los números.</a:t>
          </a:r>
        </a:p>
        <a:p>
          <a:r>
            <a:rPr lang="es-CO" sz="1000" b="1" i="0">
              <a:solidFill>
                <a:schemeClr val="dk1"/>
              </a:solidFill>
              <a:effectLst/>
              <a:latin typeface="+mn-lt"/>
              <a:ea typeface="+mn-ea"/>
              <a:cs typeface="+mn-cs"/>
            </a:rPr>
            <a:t>Problema</a:t>
          </a:r>
          <a:r>
            <a:rPr lang="es-CO" sz="1000" b="1" i="0" baseline="0">
              <a:solidFill>
                <a:schemeClr val="dk1"/>
              </a:solidFill>
              <a:effectLst/>
              <a:latin typeface="+mn-lt"/>
              <a:ea typeface="+mn-ea"/>
              <a:cs typeface="+mn-cs"/>
            </a:rPr>
            <a:t> publicado en artículo del periódico El Tiempo del 26 de agosto de 2019.</a:t>
          </a:r>
        </a:p>
        <a:p>
          <a:endParaRPr lang="es-CO" sz="1100" b="0" i="0" baseline="0">
            <a:solidFill>
              <a:schemeClr val="dk1"/>
            </a:solidFill>
            <a:effectLst/>
            <a:latin typeface="+mn-lt"/>
            <a:ea typeface="+mn-ea"/>
            <a:cs typeface="+mn-cs"/>
          </a:endParaRPr>
        </a:p>
        <a:p>
          <a:r>
            <a:rPr lang="es-CO" sz="1100" b="0" i="0" baseline="0">
              <a:solidFill>
                <a:schemeClr val="dk1"/>
              </a:solidFill>
              <a:effectLst/>
              <a:latin typeface="+mn-lt"/>
              <a:ea typeface="+mn-ea"/>
              <a:cs typeface="+mn-cs"/>
            </a:rPr>
            <a:t>El modelo en Excel fue elaborado por el Profesor Hildebrando Muñoz López, profesor de planta de CESDETH en Excel Avanzado.  La solución al problema se obtiene con puras funciones de Excel, sin ninguna macro.</a:t>
          </a:r>
          <a:endParaRPr lang="es-CO"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L45"/>
  <sheetViews>
    <sheetView tabSelected="1" workbookViewId="0">
      <selection activeCell="B8" sqref="B8"/>
    </sheetView>
  </sheetViews>
  <sheetFormatPr baseColWidth="10" defaultRowHeight="15" x14ac:dyDescent="0.25"/>
  <cols>
    <col min="1" max="1" width="7.85546875" customWidth="1"/>
    <col min="2" max="2" width="9.7109375" customWidth="1"/>
    <col min="3" max="10" width="3.7109375" hidden="1" customWidth="1"/>
    <col min="11" max="11" width="7.7109375" hidden="1" customWidth="1"/>
    <col min="12" max="12" width="8.85546875" customWidth="1"/>
    <col min="13" max="13" width="4.7109375" customWidth="1"/>
  </cols>
  <sheetData>
    <row r="7" spans="1:12" ht="18.75" x14ac:dyDescent="0.3">
      <c r="A7" s="2">
        <v>1</v>
      </c>
      <c r="B7" s="6">
        <v>1234</v>
      </c>
      <c r="C7" s="3" t="str">
        <f>MID($B7,1,1)</f>
        <v>1</v>
      </c>
      <c r="D7" s="3" t="str">
        <f>MID($B7,2,1)</f>
        <v>2</v>
      </c>
      <c r="E7" s="3" t="str">
        <f>MID($B7,3,1)</f>
        <v>3</v>
      </c>
      <c r="F7" s="3" t="str">
        <f>MID($B7,4,1)</f>
        <v>4</v>
      </c>
      <c r="G7" s="1"/>
      <c r="H7" s="1"/>
      <c r="I7" s="1"/>
      <c r="J7" s="1"/>
      <c r="K7" s="1"/>
      <c r="L7" s="1"/>
    </row>
    <row r="8" spans="1:12" x14ac:dyDescent="0.25">
      <c r="A8" s="2"/>
      <c r="B8" s="1"/>
      <c r="C8" s="3">
        <f>VALUE(C7)</f>
        <v>1</v>
      </c>
      <c r="D8" s="3">
        <f t="shared" ref="D8:F8" si="0">VALUE(D7)</f>
        <v>2</v>
      </c>
      <c r="E8" s="3">
        <f t="shared" si="0"/>
        <v>3</v>
      </c>
      <c r="F8" s="4">
        <f t="shared" si="0"/>
        <v>4</v>
      </c>
      <c r="G8" s="3">
        <f>LARGE($C8:$F8,1)</f>
        <v>4</v>
      </c>
      <c r="H8" s="3">
        <f>LARGE($C8:$F8,2)</f>
        <v>3</v>
      </c>
      <c r="I8" s="3">
        <f>LARGE($C8:$F8,3)</f>
        <v>2</v>
      </c>
      <c r="J8" s="3">
        <f>LARGE($C8:$F8,4)</f>
        <v>1</v>
      </c>
      <c r="K8" s="3" t="str">
        <f>G8&amp;H8&amp;I8&amp;J8</f>
        <v>4321</v>
      </c>
      <c r="L8" s="7">
        <f>VALUE(K8)</f>
        <v>4321</v>
      </c>
    </row>
    <row r="9" spans="1:12" x14ac:dyDescent="0.25">
      <c r="A9" s="2"/>
      <c r="B9" s="1"/>
      <c r="C9" s="1"/>
      <c r="D9" s="1"/>
      <c r="E9" s="1"/>
      <c r="F9" s="1"/>
      <c r="G9" s="3">
        <f>SMALL($C8:$F8,1)</f>
        <v>1</v>
      </c>
      <c r="H9" s="3">
        <f>SMALL($C8:$F8,2)</f>
        <v>2</v>
      </c>
      <c r="I9" s="3">
        <f>SMALL($C8:$F8,3)</f>
        <v>3</v>
      </c>
      <c r="J9" s="3">
        <f>SMALL($C8:$F8,4)</f>
        <v>4</v>
      </c>
      <c r="K9" s="3" t="str">
        <f>G9&amp;H9&amp;I9&amp;J9</f>
        <v>1234</v>
      </c>
      <c r="L9" s="7">
        <f>VALUE(K9)</f>
        <v>1234</v>
      </c>
    </row>
    <row r="10" spans="1:12" ht="18.75" x14ac:dyDescent="0.3">
      <c r="A10" s="2"/>
      <c r="B10" s="1"/>
      <c r="C10" s="1"/>
      <c r="D10" s="1"/>
      <c r="E10" s="1"/>
      <c r="F10" s="1"/>
      <c r="G10" s="1"/>
      <c r="H10" s="1"/>
      <c r="I10" s="1"/>
      <c r="J10" s="1"/>
      <c r="K10" s="1"/>
      <c r="L10" s="8">
        <f>L8-L9</f>
        <v>3087</v>
      </c>
    </row>
    <row r="11" spans="1:12" x14ac:dyDescent="0.25">
      <c r="L11" s="9"/>
    </row>
    <row r="12" spans="1:12" x14ac:dyDescent="0.25">
      <c r="A12" s="2">
        <v>2</v>
      </c>
      <c r="B12" s="1">
        <f>L10</f>
        <v>3087</v>
      </c>
      <c r="C12" s="5" t="str">
        <f>MID($B12,1,1)</f>
        <v>3</v>
      </c>
      <c r="D12" s="5" t="str">
        <f>MID($B12,2,1)</f>
        <v>0</v>
      </c>
      <c r="E12" s="5" t="str">
        <f>MID($B12,3,1)</f>
        <v>8</v>
      </c>
      <c r="F12" s="5" t="str">
        <f>MID($B12,4,1)</f>
        <v>7</v>
      </c>
      <c r="G12" s="1"/>
      <c r="H12" s="1"/>
      <c r="I12" s="1"/>
      <c r="J12" s="1"/>
      <c r="K12" s="1"/>
      <c r="L12" s="10"/>
    </row>
    <row r="13" spans="1:12" x14ac:dyDescent="0.25">
      <c r="A13" s="2"/>
      <c r="B13" s="1"/>
      <c r="C13" s="3">
        <f>VALUE(C12)</f>
        <v>3</v>
      </c>
      <c r="D13" s="3">
        <f t="shared" ref="D13" si="1">VALUE(D12)</f>
        <v>0</v>
      </c>
      <c r="E13" s="3">
        <f t="shared" ref="E13" si="2">VALUE(E12)</f>
        <v>8</v>
      </c>
      <c r="F13" s="3">
        <f t="shared" ref="F13" si="3">VALUE(F12)</f>
        <v>7</v>
      </c>
      <c r="G13" s="3">
        <f>LARGE($C13:$F13,1)</f>
        <v>8</v>
      </c>
      <c r="H13" s="3">
        <f>LARGE($C13:$F13,2)</f>
        <v>7</v>
      </c>
      <c r="I13" s="3">
        <f>LARGE($C13:$F13,3)</f>
        <v>3</v>
      </c>
      <c r="J13" s="3">
        <f>LARGE($C13:$F13,4)</f>
        <v>0</v>
      </c>
      <c r="K13" s="3" t="str">
        <f>G13&amp;H13&amp;I13&amp;J13</f>
        <v>8730</v>
      </c>
      <c r="L13" s="7">
        <f>VALUE(K13)</f>
        <v>8730</v>
      </c>
    </row>
    <row r="14" spans="1:12" x14ac:dyDescent="0.25">
      <c r="A14" s="2"/>
      <c r="B14" s="1"/>
      <c r="C14" s="1"/>
      <c r="D14" s="1"/>
      <c r="E14" s="1"/>
      <c r="F14" s="1"/>
      <c r="G14" s="3">
        <f>SMALL($C13:$F13,1)</f>
        <v>0</v>
      </c>
      <c r="H14" s="3">
        <f>SMALL($C13:$F13,2)</f>
        <v>3</v>
      </c>
      <c r="I14" s="3">
        <f>SMALL($C13:$F13,3)</f>
        <v>7</v>
      </c>
      <c r="J14" s="3">
        <f>SMALL($C13:$F13,4)</f>
        <v>8</v>
      </c>
      <c r="K14" s="3" t="str">
        <f>G14&amp;H14&amp;I14&amp;J14</f>
        <v>0378</v>
      </c>
      <c r="L14" s="7">
        <f>VALUE(K14)</f>
        <v>378</v>
      </c>
    </row>
    <row r="15" spans="1:12" ht="18.75" x14ac:dyDescent="0.3">
      <c r="A15" s="2"/>
      <c r="B15" s="1"/>
      <c r="C15" s="1"/>
      <c r="D15" s="1"/>
      <c r="E15" s="1"/>
      <c r="F15" s="1"/>
      <c r="G15" s="1"/>
      <c r="H15" s="1"/>
      <c r="I15" s="1"/>
      <c r="J15" s="1"/>
      <c r="K15" s="1"/>
      <c r="L15" s="8">
        <f>L13-L14</f>
        <v>8352</v>
      </c>
    </row>
    <row r="16" spans="1:12" x14ac:dyDescent="0.25">
      <c r="L16" s="9"/>
    </row>
    <row r="17" spans="1:12" x14ac:dyDescent="0.25">
      <c r="A17" s="2">
        <v>3</v>
      </c>
      <c r="B17" s="1">
        <f>L15</f>
        <v>8352</v>
      </c>
      <c r="C17" s="5" t="str">
        <f>MID($B17,1,1)</f>
        <v>8</v>
      </c>
      <c r="D17" s="5" t="str">
        <f>MID($B17,2,1)</f>
        <v>3</v>
      </c>
      <c r="E17" s="5" t="str">
        <f>MID($B17,3,1)</f>
        <v>5</v>
      </c>
      <c r="F17" s="5" t="str">
        <f>MID($B17,4,1)</f>
        <v>2</v>
      </c>
      <c r="G17" s="1"/>
      <c r="H17" s="1"/>
      <c r="I17" s="1"/>
      <c r="J17" s="1"/>
      <c r="K17" s="1"/>
      <c r="L17" s="10"/>
    </row>
    <row r="18" spans="1:12" x14ac:dyDescent="0.25">
      <c r="A18" s="2"/>
      <c r="B18" s="1"/>
      <c r="C18" s="3">
        <f>VALUE(C17)</f>
        <v>8</v>
      </c>
      <c r="D18" s="3">
        <f t="shared" ref="D18" si="4">VALUE(D17)</f>
        <v>3</v>
      </c>
      <c r="E18" s="3">
        <f t="shared" ref="E18" si="5">VALUE(E17)</f>
        <v>5</v>
      </c>
      <c r="F18" s="3">
        <f t="shared" ref="F18" si="6">VALUE(F17)</f>
        <v>2</v>
      </c>
      <c r="G18" s="3">
        <f>LARGE($C18:$F18,1)</f>
        <v>8</v>
      </c>
      <c r="H18" s="3">
        <f>LARGE($C18:$F18,2)</f>
        <v>5</v>
      </c>
      <c r="I18" s="3">
        <f>LARGE($C18:$F18,3)</f>
        <v>3</v>
      </c>
      <c r="J18" s="3">
        <f>LARGE($C18:$F18,4)</f>
        <v>2</v>
      </c>
      <c r="K18" s="3" t="str">
        <f>G18&amp;H18&amp;I18&amp;J18</f>
        <v>8532</v>
      </c>
      <c r="L18" s="7">
        <f>VALUE(K18)</f>
        <v>8532</v>
      </c>
    </row>
    <row r="19" spans="1:12" x14ac:dyDescent="0.25">
      <c r="A19" s="2"/>
      <c r="B19" s="1"/>
      <c r="C19" s="1"/>
      <c r="D19" s="1"/>
      <c r="E19" s="1"/>
      <c r="F19" s="1"/>
      <c r="G19" s="3">
        <f>SMALL($C18:$F18,1)</f>
        <v>2</v>
      </c>
      <c r="H19" s="3">
        <f>SMALL($C18:$F18,2)</f>
        <v>3</v>
      </c>
      <c r="I19" s="3">
        <f>SMALL($C18:$F18,3)</f>
        <v>5</v>
      </c>
      <c r="J19" s="3">
        <f>SMALL($C18:$F18,4)</f>
        <v>8</v>
      </c>
      <c r="K19" s="3" t="str">
        <f>G19&amp;H19&amp;I19&amp;J19</f>
        <v>2358</v>
      </c>
      <c r="L19" s="7">
        <f>VALUE(K19)</f>
        <v>2358</v>
      </c>
    </row>
    <row r="20" spans="1:12" ht="18.75" x14ac:dyDescent="0.3">
      <c r="A20" s="2"/>
      <c r="B20" s="1"/>
      <c r="C20" s="1"/>
      <c r="D20" s="1"/>
      <c r="E20" s="1"/>
      <c r="F20" s="1"/>
      <c r="G20" s="1"/>
      <c r="H20" s="1"/>
      <c r="I20" s="1"/>
      <c r="J20" s="1"/>
      <c r="K20" s="1"/>
      <c r="L20" s="8">
        <f>L18-L19</f>
        <v>6174</v>
      </c>
    </row>
    <row r="21" spans="1:12" x14ac:dyDescent="0.25">
      <c r="L21" s="9"/>
    </row>
    <row r="22" spans="1:12" x14ac:dyDescent="0.25">
      <c r="A22" s="2">
        <v>4</v>
      </c>
      <c r="B22" s="1">
        <f>L20</f>
        <v>6174</v>
      </c>
      <c r="C22" s="5" t="str">
        <f>MID($B22,1,1)</f>
        <v>6</v>
      </c>
      <c r="D22" s="5" t="str">
        <f>MID($B22,2,1)</f>
        <v>1</v>
      </c>
      <c r="E22" s="5" t="str">
        <f>MID($B22,3,1)</f>
        <v>7</v>
      </c>
      <c r="F22" s="5" t="str">
        <f>MID($B22,4,1)</f>
        <v>4</v>
      </c>
      <c r="G22" s="1"/>
      <c r="H22" s="1"/>
      <c r="I22" s="1"/>
      <c r="J22" s="1"/>
      <c r="K22" s="1"/>
      <c r="L22" s="10"/>
    </row>
    <row r="23" spans="1:12" x14ac:dyDescent="0.25">
      <c r="A23" s="2"/>
      <c r="B23" s="1"/>
      <c r="C23" s="3">
        <f>VALUE(C22)</f>
        <v>6</v>
      </c>
      <c r="D23" s="3">
        <f t="shared" ref="D23" si="7">VALUE(D22)</f>
        <v>1</v>
      </c>
      <c r="E23" s="3">
        <f t="shared" ref="E23" si="8">VALUE(E22)</f>
        <v>7</v>
      </c>
      <c r="F23" s="3">
        <f t="shared" ref="F23" si="9">VALUE(F22)</f>
        <v>4</v>
      </c>
      <c r="G23" s="3">
        <f>LARGE($C23:$F23,1)</f>
        <v>7</v>
      </c>
      <c r="H23" s="3">
        <f>LARGE($C23:$F23,2)</f>
        <v>6</v>
      </c>
      <c r="I23" s="3">
        <f>LARGE($C23:$F23,3)</f>
        <v>4</v>
      </c>
      <c r="J23" s="3">
        <f>LARGE($C23:$F23,4)</f>
        <v>1</v>
      </c>
      <c r="K23" s="3" t="str">
        <f>G23&amp;H23&amp;I23&amp;J23</f>
        <v>7641</v>
      </c>
      <c r="L23" s="7">
        <f>VALUE(K23)</f>
        <v>7641</v>
      </c>
    </row>
    <row r="24" spans="1:12" x14ac:dyDescent="0.25">
      <c r="A24" s="2"/>
      <c r="B24" s="1"/>
      <c r="C24" s="1"/>
      <c r="D24" s="1"/>
      <c r="E24" s="1"/>
      <c r="F24" s="1"/>
      <c r="G24" s="3">
        <f>SMALL($C23:$F23,1)</f>
        <v>1</v>
      </c>
      <c r="H24" s="3">
        <f>SMALL($C23:$F23,2)</f>
        <v>4</v>
      </c>
      <c r="I24" s="3">
        <f>SMALL($C23:$F23,3)</f>
        <v>6</v>
      </c>
      <c r="J24" s="3">
        <f>SMALL($C23:$F23,4)</f>
        <v>7</v>
      </c>
      <c r="K24" s="3" t="str">
        <f>G24&amp;H24&amp;I24&amp;J24</f>
        <v>1467</v>
      </c>
      <c r="L24" s="7">
        <f>VALUE(K24)</f>
        <v>1467</v>
      </c>
    </row>
    <row r="25" spans="1:12" ht="18.75" x14ac:dyDescent="0.3">
      <c r="A25" s="2"/>
      <c r="B25" s="1"/>
      <c r="C25" s="1"/>
      <c r="D25" s="1"/>
      <c r="E25" s="1"/>
      <c r="F25" s="1"/>
      <c r="G25" s="1"/>
      <c r="H25" s="1"/>
      <c r="I25" s="1"/>
      <c r="J25" s="1"/>
      <c r="K25" s="1"/>
      <c r="L25" s="8">
        <f>L23-L24</f>
        <v>6174</v>
      </c>
    </row>
    <row r="26" spans="1:12" x14ac:dyDescent="0.25">
      <c r="L26" s="9"/>
    </row>
    <row r="27" spans="1:12" x14ac:dyDescent="0.25">
      <c r="A27" s="2">
        <v>5</v>
      </c>
      <c r="B27" s="1">
        <f>L25</f>
        <v>6174</v>
      </c>
      <c r="C27" s="5" t="str">
        <f>MID($B27,1,1)</f>
        <v>6</v>
      </c>
      <c r="D27" s="5" t="str">
        <f>MID($B27,2,1)</f>
        <v>1</v>
      </c>
      <c r="E27" s="5" t="str">
        <f>MID($B27,3,1)</f>
        <v>7</v>
      </c>
      <c r="F27" s="5" t="str">
        <f>MID($B27,4,1)</f>
        <v>4</v>
      </c>
      <c r="G27" s="1"/>
      <c r="H27" s="1"/>
      <c r="I27" s="1"/>
      <c r="J27" s="1"/>
      <c r="K27" s="1"/>
      <c r="L27" s="10"/>
    </row>
    <row r="28" spans="1:12" x14ac:dyDescent="0.25">
      <c r="A28" s="2"/>
      <c r="B28" s="1"/>
      <c r="C28" s="3">
        <f>VALUE(C27)</f>
        <v>6</v>
      </c>
      <c r="D28" s="3">
        <f t="shared" ref="D28" si="10">VALUE(D27)</f>
        <v>1</v>
      </c>
      <c r="E28" s="3">
        <f t="shared" ref="E28" si="11">VALUE(E27)</f>
        <v>7</v>
      </c>
      <c r="F28" s="3">
        <f t="shared" ref="F28" si="12">VALUE(F27)</f>
        <v>4</v>
      </c>
      <c r="G28" s="3">
        <f>LARGE($C28:$F28,1)</f>
        <v>7</v>
      </c>
      <c r="H28" s="3">
        <f>LARGE($C28:$F28,2)</f>
        <v>6</v>
      </c>
      <c r="I28" s="3">
        <f>LARGE($C28:$F28,3)</f>
        <v>4</v>
      </c>
      <c r="J28" s="3">
        <f>LARGE($C28:$F28,4)</f>
        <v>1</v>
      </c>
      <c r="K28" s="3" t="str">
        <f>G28&amp;H28&amp;I28&amp;J28</f>
        <v>7641</v>
      </c>
      <c r="L28" s="7">
        <f>VALUE(K28)</f>
        <v>7641</v>
      </c>
    </row>
    <row r="29" spans="1:12" x14ac:dyDescent="0.25">
      <c r="A29" s="2"/>
      <c r="B29" s="1"/>
      <c r="C29" s="1"/>
      <c r="D29" s="1"/>
      <c r="E29" s="1"/>
      <c r="F29" s="1"/>
      <c r="G29" s="3">
        <f>SMALL($C28:$F28,1)</f>
        <v>1</v>
      </c>
      <c r="H29" s="3">
        <f>SMALL($C28:$F28,2)</f>
        <v>4</v>
      </c>
      <c r="I29" s="3">
        <f>SMALL($C28:$F28,3)</f>
        <v>6</v>
      </c>
      <c r="J29" s="3">
        <f>SMALL($C28:$F28,4)</f>
        <v>7</v>
      </c>
      <c r="K29" s="3" t="str">
        <f>G29&amp;H29&amp;I29&amp;J29</f>
        <v>1467</v>
      </c>
      <c r="L29" s="7">
        <f>VALUE(K29)</f>
        <v>1467</v>
      </c>
    </row>
    <row r="30" spans="1:12" ht="18.75" x14ac:dyDescent="0.3">
      <c r="A30" s="2"/>
      <c r="B30" s="1"/>
      <c r="C30" s="1"/>
      <c r="D30" s="1"/>
      <c r="E30" s="1"/>
      <c r="F30" s="1"/>
      <c r="G30" s="1"/>
      <c r="H30" s="1"/>
      <c r="I30" s="1"/>
      <c r="J30" s="1"/>
      <c r="K30" s="1"/>
      <c r="L30" s="8">
        <f>L28-L29</f>
        <v>6174</v>
      </c>
    </row>
    <row r="31" spans="1:12" x14ac:dyDescent="0.25">
      <c r="L31" s="9"/>
    </row>
    <row r="32" spans="1:12" x14ac:dyDescent="0.25">
      <c r="A32" s="2">
        <v>6</v>
      </c>
      <c r="B32" s="1">
        <f>L30</f>
        <v>6174</v>
      </c>
      <c r="C32" s="5" t="str">
        <f>MID($B32,1,1)</f>
        <v>6</v>
      </c>
      <c r="D32" s="5" t="str">
        <f>MID($B32,2,1)</f>
        <v>1</v>
      </c>
      <c r="E32" s="5" t="str">
        <f>MID($B32,3,1)</f>
        <v>7</v>
      </c>
      <c r="F32" s="5" t="str">
        <f>MID($B32,4,1)</f>
        <v>4</v>
      </c>
      <c r="G32" s="1"/>
      <c r="H32" s="1"/>
      <c r="I32" s="1"/>
      <c r="J32" s="1"/>
      <c r="K32" s="1"/>
      <c r="L32" s="10"/>
    </row>
    <row r="33" spans="1:12" x14ac:dyDescent="0.25">
      <c r="A33" s="2"/>
      <c r="B33" s="1"/>
      <c r="C33" s="3">
        <f>VALUE(C32)</f>
        <v>6</v>
      </c>
      <c r="D33" s="3">
        <f t="shared" ref="D33" si="13">VALUE(D32)</f>
        <v>1</v>
      </c>
      <c r="E33" s="3">
        <f t="shared" ref="E33" si="14">VALUE(E32)</f>
        <v>7</v>
      </c>
      <c r="F33" s="3">
        <f t="shared" ref="F33" si="15">VALUE(F32)</f>
        <v>4</v>
      </c>
      <c r="G33" s="3">
        <f>LARGE($C33:$F33,1)</f>
        <v>7</v>
      </c>
      <c r="H33" s="3">
        <f>LARGE($C33:$F33,2)</f>
        <v>6</v>
      </c>
      <c r="I33" s="3">
        <f>LARGE($C33:$F33,3)</f>
        <v>4</v>
      </c>
      <c r="J33" s="3">
        <f>LARGE($C33:$F33,4)</f>
        <v>1</v>
      </c>
      <c r="K33" s="3" t="str">
        <f>G33&amp;H33&amp;I33&amp;J33</f>
        <v>7641</v>
      </c>
      <c r="L33" s="7">
        <f>VALUE(K33)</f>
        <v>7641</v>
      </c>
    </row>
    <row r="34" spans="1:12" x14ac:dyDescent="0.25">
      <c r="A34" s="2"/>
      <c r="B34" s="1"/>
      <c r="C34" s="1"/>
      <c r="D34" s="1"/>
      <c r="E34" s="1"/>
      <c r="F34" s="1"/>
      <c r="G34" s="3">
        <f>SMALL($C33:$F33,1)</f>
        <v>1</v>
      </c>
      <c r="H34" s="3">
        <f>SMALL($C33:$F33,2)</f>
        <v>4</v>
      </c>
      <c r="I34" s="3">
        <f>SMALL($C33:$F33,3)</f>
        <v>6</v>
      </c>
      <c r="J34" s="3">
        <f>SMALL($C33:$F33,4)</f>
        <v>7</v>
      </c>
      <c r="K34" s="3" t="str">
        <f>G34&amp;H34&amp;I34&amp;J34</f>
        <v>1467</v>
      </c>
      <c r="L34" s="7">
        <f>VALUE(K34)</f>
        <v>1467</v>
      </c>
    </row>
    <row r="35" spans="1:12" ht="18.75" x14ac:dyDescent="0.3">
      <c r="A35" s="2"/>
      <c r="B35" s="1"/>
      <c r="C35" s="1"/>
      <c r="D35" s="1"/>
      <c r="E35" s="1"/>
      <c r="F35" s="1"/>
      <c r="G35" s="1"/>
      <c r="H35" s="1"/>
      <c r="I35" s="1"/>
      <c r="J35" s="1"/>
      <c r="K35" s="1"/>
      <c r="L35" s="8">
        <f>L33-L34</f>
        <v>6174</v>
      </c>
    </row>
    <row r="36" spans="1:12" x14ac:dyDescent="0.25">
      <c r="L36" s="9"/>
    </row>
    <row r="37" spans="1:12" x14ac:dyDescent="0.25">
      <c r="A37" s="2">
        <v>7</v>
      </c>
      <c r="B37" s="1">
        <f>L35</f>
        <v>6174</v>
      </c>
      <c r="C37" s="5" t="str">
        <f>MID($B37,1,1)</f>
        <v>6</v>
      </c>
      <c r="D37" s="5" t="str">
        <f>MID($B37,2,1)</f>
        <v>1</v>
      </c>
      <c r="E37" s="5" t="str">
        <f>MID($B37,3,1)</f>
        <v>7</v>
      </c>
      <c r="F37" s="5" t="str">
        <f>MID($B37,4,1)</f>
        <v>4</v>
      </c>
      <c r="G37" s="1"/>
      <c r="H37" s="1"/>
      <c r="I37" s="1"/>
      <c r="J37" s="1"/>
      <c r="K37" s="1"/>
      <c r="L37" s="10"/>
    </row>
    <row r="38" spans="1:12" x14ac:dyDescent="0.25">
      <c r="A38" s="2"/>
      <c r="B38" s="1"/>
      <c r="C38" s="3">
        <f>VALUE(C37)</f>
        <v>6</v>
      </c>
      <c r="D38" s="3">
        <f t="shared" ref="D38" si="16">VALUE(D37)</f>
        <v>1</v>
      </c>
      <c r="E38" s="3">
        <f t="shared" ref="E38" si="17">VALUE(E37)</f>
        <v>7</v>
      </c>
      <c r="F38" s="3">
        <f t="shared" ref="F38" si="18">VALUE(F37)</f>
        <v>4</v>
      </c>
      <c r="G38" s="3">
        <f>LARGE($C38:$F38,1)</f>
        <v>7</v>
      </c>
      <c r="H38" s="3">
        <f>LARGE($C38:$F38,2)</f>
        <v>6</v>
      </c>
      <c r="I38" s="3">
        <f>LARGE($C38:$F38,3)</f>
        <v>4</v>
      </c>
      <c r="J38" s="3">
        <f>LARGE($C38:$F38,4)</f>
        <v>1</v>
      </c>
      <c r="K38" s="3" t="str">
        <f>G38&amp;H38&amp;I38&amp;J38</f>
        <v>7641</v>
      </c>
      <c r="L38" s="7">
        <f>VALUE(K38)</f>
        <v>7641</v>
      </c>
    </row>
    <row r="39" spans="1:12" x14ac:dyDescent="0.25">
      <c r="A39" s="2"/>
      <c r="B39" s="1"/>
      <c r="C39" s="1"/>
      <c r="D39" s="1"/>
      <c r="E39" s="1"/>
      <c r="F39" s="1"/>
      <c r="G39" s="3">
        <f>SMALL($C38:$F38,1)</f>
        <v>1</v>
      </c>
      <c r="H39" s="3">
        <f>SMALL($C38:$F38,2)</f>
        <v>4</v>
      </c>
      <c r="I39" s="3">
        <f>SMALL($C38:$F38,3)</f>
        <v>6</v>
      </c>
      <c r="J39" s="3">
        <f>SMALL($C38:$F38,4)</f>
        <v>7</v>
      </c>
      <c r="K39" s="3" t="str">
        <f>G39&amp;H39&amp;I39&amp;J39</f>
        <v>1467</v>
      </c>
      <c r="L39" s="7">
        <f>VALUE(K39)</f>
        <v>1467</v>
      </c>
    </row>
    <row r="40" spans="1:12" ht="18.75" x14ac:dyDescent="0.3">
      <c r="A40" s="2"/>
      <c r="B40" s="1"/>
      <c r="C40" s="1"/>
      <c r="D40" s="1"/>
      <c r="E40" s="1"/>
      <c r="F40" s="1"/>
      <c r="G40" s="1"/>
      <c r="H40" s="1"/>
      <c r="I40" s="1"/>
      <c r="J40" s="1"/>
      <c r="K40" s="1"/>
      <c r="L40" s="8">
        <f>L38-L39</f>
        <v>6174</v>
      </c>
    </row>
    <row r="41" spans="1:12" x14ac:dyDescent="0.25">
      <c r="L41" s="9"/>
    </row>
    <row r="42" spans="1:12" x14ac:dyDescent="0.25">
      <c r="A42" s="2" t="s">
        <v>0</v>
      </c>
      <c r="B42" s="1">
        <f>L40</f>
        <v>6174</v>
      </c>
      <c r="C42" s="5" t="str">
        <f>MID($B42,1,1)</f>
        <v>6</v>
      </c>
      <c r="D42" s="5" t="str">
        <f>MID($B42,2,1)</f>
        <v>1</v>
      </c>
      <c r="E42" s="5" t="str">
        <f>MID($B42,3,1)</f>
        <v>7</v>
      </c>
      <c r="F42" s="5" t="str">
        <f>MID($B42,4,1)</f>
        <v>4</v>
      </c>
      <c r="G42" s="1"/>
      <c r="H42" s="1"/>
      <c r="I42" s="1"/>
      <c r="J42" s="1"/>
      <c r="K42" s="1"/>
      <c r="L42" s="10"/>
    </row>
    <row r="43" spans="1:12" x14ac:dyDescent="0.25">
      <c r="A43" s="2"/>
      <c r="B43" s="1"/>
      <c r="C43" s="3">
        <f>VALUE(C42)</f>
        <v>6</v>
      </c>
      <c r="D43" s="3">
        <f t="shared" ref="D43" si="19">VALUE(D42)</f>
        <v>1</v>
      </c>
      <c r="E43" s="3">
        <f t="shared" ref="E43" si="20">VALUE(E42)</f>
        <v>7</v>
      </c>
      <c r="F43" s="3">
        <f t="shared" ref="F43" si="21">VALUE(F42)</f>
        <v>4</v>
      </c>
      <c r="G43" s="3">
        <f>LARGE($C43:$F43,1)</f>
        <v>7</v>
      </c>
      <c r="H43" s="3">
        <f>LARGE($C43:$F43,2)</f>
        <v>6</v>
      </c>
      <c r="I43" s="3">
        <f>LARGE($C43:$F43,3)</f>
        <v>4</v>
      </c>
      <c r="J43" s="3">
        <f>LARGE($C43:$F43,4)</f>
        <v>1</v>
      </c>
      <c r="K43" s="3" t="str">
        <f>G43&amp;H43&amp;I43&amp;J43</f>
        <v>7641</v>
      </c>
      <c r="L43" s="7">
        <f>VALUE(K43)</f>
        <v>7641</v>
      </c>
    </row>
    <row r="44" spans="1:12" x14ac:dyDescent="0.25">
      <c r="A44" s="2"/>
      <c r="B44" s="1"/>
      <c r="C44" s="1"/>
      <c r="D44" s="1"/>
      <c r="E44" s="1"/>
      <c r="F44" s="1"/>
      <c r="G44" s="3">
        <f>SMALL($C43:$F43,1)</f>
        <v>1</v>
      </c>
      <c r="H44" s="3">
        <f>SMALL($C43:$F43,2)</f>
        <v>4</v>
      </c>
      <c r="I44" s="3">
        <f>SMALL($C43:$F43,3)</f>
        <v>6</v>
      </c>
      <c r="J44" s="3">
        <f>SMALL($C43:$F43,4)</f>
        <v>7</v>
      </c>
      <c r="K44" s="3" t="str">
        <f>G44&amp;H44&amp;I44&amp;J44</f>
        <v>1467</v>
      </c>
      <c r="L44" s="7">
        <f>VALUE(K44)</f>
        <v>1467</v>
      </c>
    </row>
    <row r="45" spans="1:12" ht="18.75" x14ac:dyDescent="0.3">
      <c r="A45" s="2"/>
      <c r="B45" s="1"/>
      <c r="C45" s="1"/>
      <c r="D45" s="1"/>
      <c r="E45" s="1"/>
      <c r="F45" s="1"/>
      <c r="G45" s="1"/>
      <c r="H45" s="1"/>
      <c r="I45" s="1"/>
      <c r="J45" s="1"/>
      <c r="K45" s="1"/>
      <c r="L45" s="8">
        <f>L43-L44</f>
        <v>6174</v>
      </c>
    </row>
  </sheetData>
  <sheetProtection algorithmName="SHA-512" hashValue="amTHAZNRIgTjO5piA0WoKgp5Ug8kiJOQp0WyWaJvXql/FUXJ3a5IY3HeFzosMDsa4SAsJgP+4HbYUHbeq+HSVw==" saltValue="v22wCVwWbeOr33Qc0Qvb6Q==" spinCount="100000" sheet="1" objects="1" scenarios="1"/>
  <mergeCells count="8">
    <mergeCell ref="A37:A40"/>
    <mergeCell ref="A42:A45"/>
    <mergeCell ref="A7:A10"/>
    <mergeCell ref="A12:A15"/>
    <mergeCell ref="A17:A20"/>
    <mergeCell ref="A22:A25"/>
    <mergeCell ref="A27:A30"/>
    <mergeCell ref="A32:A3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Kte-kaprekar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HML</dc:creator>
  <cp:lastModifiedBy>HML</cp:lastModifiedBy>
  <dcterms:created xsi:type="dcterms:W3CDTF">2019-08-26T22:05:38Z</dcterms:created>
  <dcterms:modified xsi:type="dcterms:W3CDTF">2019-08-26T23:22:45Z</dcterms:modified>
</cp:coreProperties>
</file>