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-Cuatrimestre2\Infinitesimal\Final\"/>
    </mc:Choice>
  </mc:AlternateContent>
  <xr:revisionPtr revIDLastSave="0" documentId="13_ncr:1_{AD7EF8BE-0677-4DF2-B97E-951FB1364988}" xr6:coauthVersionLast="47" xr6:coauthVersionMax="47" xr10:uidLastSave="{00000000-0000-0000-0000-000000000000}"/>
  <bookViews>
    <workbookView xWindow="-120" yWindow="-120" windowWidth="29040" windowHeight="15840" activeTab="1" xr2:uid="{CFBB6DF2-08CB-4561-9A58-5277E9AA7A72}"/>
  </bookViews>
  <sheets>
    <sheet name="Ejemplo0" sheetId="1" r:id="rId1"/>
    <sheet name="Ejempl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D9" i="2"/>
  <c r="F9" i="2" s="1"/>
  <c r="G9" i="2" s="1"/>
  <c r="E9" i="2"/>
  <c r="B8" i="2"/>
  <c r="D8" i="2"/>
  <c r="E8" i="2"/>
  <c r="B7" i="2"/>
  <c r="D7" i="2"/>
  <c r="E7" i="2"/>
  <c r="B6" i="2"/>
  <c r="D6" i="2"/>
  <c r="E6" i="2"/>
  <c r="E5" i="2"/>
  <c r="D5" i="2"/>
  <c r="B5" i="2"/>
  <c r="A13" i="1"/>
  <c r="A14" i="1"/>
  <c r="A15" i="1"/>
  <c r="A16" i="1"/>
  <c r="A17" i="1"/>
  <c r="A18" i="1"/>
  <c r="C13" i="1"/>
  <c r="D13" i="1"/>
  <c r="D4" i="1"/>
  <c r="C4" i="1"/>
  <c r="E4" i="1" s="1"/>
  <c r="F8" i="2" l="1"/>
  <c r="G8" i="2" s="1"/>
  <c r="F7" i="2"/>
  <c r="G7" i="2" s="1"/>
  <c r="F6" i="2"/>
  <c r="G6" i="2" s="1"/>
  <c r="F5" i="2"/>
  <c r="G5" i="2" s="1"/>
  <c r="E13" i="1"/>
  <c r="C14" i="1"/>
  <c r="F4" i="1"/>
  <c r="B5" i="1"/>
  <c r="F13" i="1" l="1"/>
  <c r="D5" i="1"/>
  <c r="C5" i="1"/>
  <c r="E5" i="1" s="1"/>
  <c r="F5" i="1" l="1"/>
  <c r="B6" i="1"/>
  <c r="D6" i="1" l="1"/>
  <c r="C6" i="1"/>
  <c r="E6" i="1"/>
  <c r="B7" i="1" l="1"/>
  <c r="F6" i="1"/>
  <c r="C7" i="1" l="1"/>
  <c r="D7" i="1"/>
  <c r="E7" i="1" l="1"/>
  <c r="B8" i="1" s="1"/>
  <c r="F7" i="1"/>
  <c r="C8" i="1" l="1"/>
  <c r="D8" i="1"/>
  <c r="E8" i="1" l="1"/>
  <c r="F8" i="1" s="1"/>
  <c r="B9" i="1"/>
  <c r="C9" i="1" l="1"/>
  <c r="D9" i="1"/>
  <c r="E9" i="1" l="1"/>
  <c r="F9" i="1" s="1"/>
  <c r="D14" i="1" l="1"/>
  <c r="E14" i="1" s="1"/>
  <c r="F14" i="1" l="1"/>
  <c r="C15" i="1"/>
  <c r="D15" i="1" l="1"/>
  <c r="E15" i="1" s="1"/>
  <c r="C16" i="1" l="1"/>
  <c r="F15" i="1"/>
  <c r="D16" i="1" l="1"/>
  <c r="E16" i="1" s="1"/>
  <c r="C17" i="1" l="1"/>
  <c r="F16" i="1"/>
  <c r="D17" i="1" l="1"/>
  <c r="E17" i="1" s="1"/>
  <c r="F17" i="1" l="1"/>
  <c r="C18" i="1" l="1"/>
  <c r="D18" i="1"/>
  <c r="E18" i="1" s="1"/>
  <c r="F18" i="1" l="1"/>
</calcChain>
</file>

<file path=xl/sharedStrings.xml><?xml version="1.0" encoding="utf-8"?>
<sst xmlns="http://schemas.openxmlformats.org/spreadsheetml/2006/main" count="33" uniqueCount="26">
  <si>
    <t>i = 1</t>
  </si>
  <si>
    <t>i = 2</t>
  </si>
  <si>
    <t>i = 3</t>
  </si>
  <si>
    <t>i = 4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</si>
  <si>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3x – 4 </t>
    </r>
  </si>
  <si>
    <t>2x-3</t>
  </si>
  <si>
    <t>Iteración</t>
  </si>
  <si>
    <t>xi</t>
  </si>
  <si>
    <t>f(xi)</t>
  </si>
  <si>
    <t>f´(xi)</t>
  </si>
  <si>
    <t>xi+1</t>
  </si>
  <si>
    <t>Error %</t>
  </si>
  <si>
    <t>i = 5</t>
  </si>
  <si>
    <t>i = 6</t>
  </si>
  <si>
    <t>x</t>
  </si>
  <si>
    <t>x+1</t>
  </si>
  <si>
    <t>Error</t>
  </si>
  <si>
    <t>Función</t>
  </si>
  <si>
    <t>Derivada</t>
  </si>
  <si>
    <t>FUNCIÓN:</t>
  </si>
  <si>
    <t>DERIVADA:</t>
  </si>
  <si>
    <r>
      <t>x</t>
    </r>
    <r>
      <rPr>
        <vertAlign val="superscript"/>
        <sz val="11"/>
        <color theme="1"/>
        <rFont val="Courier New"/>
        <family val="3"/>
      </rPr>
      <t>3</t>
    </r>
    <r>
      <rPr>
        <sz val="11"/>
        <color theme="1"/>
        <rFont val="Courier New"/>
        <family val="3"/>
      </rPr>
      <t xml:space="preserve"> – x – 1 </t>
    </r>
  </si>
  <si>
    <r>
      <t>3x</t>
    </r>
    <r>
      <rPr>
        <vertAlign val="superscript"/>
        <sz val="11"/>
        <color theme="1"/>
        <rFont val="Courier New"/>
        <family val="3"/>
      </rPr>
      <t>2</t>
    </r>
    <r>
      <rPr>
        <sz val="11"/>
        <color theme="1"/>
        <rFont val="Courier New"/>
        <family val="3"/>
      </rPr>
      <t xml:space="preserve"> - 1</t>
    </r>
  </si>
  <si>
    <t>X</t>
  </si>
  <si>
    <t>X+1</t>
  </si>
  <si>
    <t>PUNTO DE PARTIDA: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</si>
</sst>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vertAlign val="superscript"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15"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8DBDA-4336-42BA-A471-0CDD4630886F}" name="NamedTable" displayName="NamedTable" ref="A12:F18" totalsRowShown="0" dataDxfId="14">
  <autoFilter ref="A12:F18" xr:uid="{B309550E-4D31-4E80-98E6-4DADDB3D8869}"/>
  <tableColumns count="6">
    <tableColumn id="1" xr3:uid="{0FAB8E40-26FA-424A-8468-E83A8913BAB4}" name="Iteración" dataDxfId="13">
      <calculatedColumnFormula>ROW()-INDEX(ROW(NamedTable[]),1,1)+1</calculatedColumnFormula>
    </tableColumn>
    <tableColumn id="2" xr3:uid="{94DBF5FD-4ED6-45B0-9917-39697315D15C}" name="x" dataDxfId="12"/>
    <tableColumn id="3" xr3:uid="{142953AD-1022-4292-AC39-446812167E6B}" name="Función" dataDxfId="11">
      <calculatedColumnFormula>NamedTable[[#This Row],[x]]^2-3*NamedTable[[#This Row],[x]]-4</calculatedColumnFormula>
    </tableColumn>
    <tableColumn id="4" xr3:uid="{EFECA964-65BC-4077-8089-2B0968B9DC02}" name="Derivada" dataDxfId="10">
      <calculatedColumnFormula>2*NamedTable[[#This Row],[x]]-3</calculatedColumnFormula>
    </tableColumn>
    <tableColumn id="5" xr3:uid="{F4ECC2D2-0DD1-422D-BB06-90A79CDA193B}" name="x+1" dataDxfId="9">
      <calculatedColumnFormula>ROUND(NamedTable[[#This Row],[x]]-(NamedTable[[#This Row],[Función]]/NamedTable[[#This Row],[Derivada]]),5)</calculatedColumnFormula>
    </tableColumn>
    <tableColumn id="6" xr3:uid="{F88DEB0C-C14F-486E-8F3C-AD22F6ED4F9A}" name="Error" dataDxfId="8">
      <calculatedColumnFormula>(NamedTable[[#This Row],[x+1]]-NamedTable[[#This Row],[x]])/NamedTable[[#This Row],[x+1]]*100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981FE-6C95-4080-A30B-8CFFF1D13D65}" name="Ejemplo" displayName="Ejemplo" ref="B4:G9" totalsRowShown="0" headerRowDxfId="7" dataDxfId="6">
  <tableColumns count="6">
    <tableColumn id="1" xr3:uid="{7213B465-9BF0-4C24-A126-81E186826FEF}" name="Iteración" dataDxfId="5">
      <calculatedColumnFormula>ROW()-INDEX(ROW(Ejemplo[]),1,1)+1</calculatedColumnFormula>
    </tableColumn>
    <tableColumn id="2" xr3:uid="{EBDF0ADE-F75A-4DF4-8DB4-5FFFC37A6CE8}" name="X" dataDxfId="4"/>
    <tableColumn id="3" xr3:uid="{C68FE511-E20B-425D-B47C-1C07E4039C14}" name="Función" dataDxfId="3">
      <calculatedColumnFormula>Ejemplo[[#This Row],[X]]^3-Ejemplo[[#This Row],[X]]-1</calculatedColumnFormula>
    </tableColumn>
    <tableColumn id="4" xr3:uid="{DA8358AE-A65B-471C-B04E-6E73D69D876C}" name="Derivada" dataDxfId="2">
      <calculatedColumnFormula>3*Ejemplo[[#This Row],[X]]^2-1</calculatedColumnFormula>
    </tableColumn>
    <tableColumn id="5" xr3:uid="{044860F9-3B7B-41EC-9565-7308C5B2CB76}" name="X+1" dataDxfId="1">
      <calculatedColumnFormula>ROUND(Ejemplo[[#This Row],[X]]-(Ejemplo[[#This Row],[Función]]/Ejemplo[[#This Row],[Derivada]]),5)</calculatedColumnFormula>
    </tableColumn>
    <tableColumn id="6" xr3:uid="{DA24ABF7-3ADE-4911-9045-8A6708756F5D}" name="Error" dataDxfId="0">
      <calculatedColumnFormula>(Ejemplo[[#This Row],[X+1]]-Ejemplo[[#This Row],[X]])/Ejemplo[[#This Row],[X+1]]*100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B3A4-6AAA-4343-98E9-A1ECCEA5EEE0}">
  <dimension ref="A1:F21"/>
  <sheetViews>
    <sheetView workbookViewId="0">
      <selection activeCell="A12" sqref="A12:F18"/>
    </sheetView>
  </sheetViews>
  <sheetFormatPr baseColWidth="10" defaultColWidth="9.140625" defaultRowHeight="15" x14ac:dyDescent="0.25"/>
  <cols>
    <col min="1" max="1" width="20.28515625" bestFit="1" customWidth="1"/>
    <col min="2" max="5" width="15.7109375" customWidth="1"/>
    <col min="6" max="6" width="23" bestFit="1" customWidth="1"/>
    <col min="8" max="9" width="12.7109375" bestFit="1" customWidth="1"/>
  </cols>
  <sheetData>
    <row r="1" spans="1:6" ht="17.25" x14ac:dyDescent="0.25">
      <c r="A1" s="10" t="s">
        <v>19</v>
      </c>
      <c r="B1" s="3" t="s">
        <v>4</v>
      </c>
      <c r="E1" s="10" t="s">
        <v>20</v>
      </c>
      <c r="F1" s="3" t="s">
        <v>5</v>
      </c>
    </row>
    <row r="3" spans="1:6" ht="15.75" thickBot="1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 ht="15.75" thickBot="1" x14ac:dyDescent="0.3">
      <c r="A4" s="1" t="s">
        <v>0</v>
      </c>
      <c r="B4" s="5">
        <v>8</v>
      </c>
      <c r="C4" s="5">
        <f t="shared" ref="C4:C9" si="0">(B4)^2-3*B4-4</f>
        <v>36</v>
      </c>
      <c r="D4" s="5">
        <f t="shared" ref="D4:D9" si="1">2*B4-3</f>
        <v>13</v>
      </c>
      <c r="E4" s="5">
        <f t="shared" ref="E4:E9" si="2">B4-(C4/D4)</f>
        <v>5.2307692307692308</v>
      </c>
      <c r="F4" s="5">
        <f t="shared" ref="F4:F9" si="3">100*(E4-B4)/E4</f>
        <v>-52.941176470588232</v>
      </c>
    </row>
    <row r="5" spans="1:6" ht="15.75" thickBot="1" x14ac:dyDescent="0.3">
      <c r="A5" s="2" t="s">
        <v>1</v>
      </c>
      <c r="B5" s="6">
        <f>E4</f>
        <v>5.2307692307692308</v>
      </c>
      <c r="C5" s="5">
        <f t="shared" si="0"/>
        <v>7.668639053254438</v>
      </c>
      <c r="D5" s="5">
        <f t="shared" si="1"/>
        <v>7.4615384615384617</v>
      </c>
      <c r="E5" s="5">
        <f t="shared" si="2"/>
        <v>4.203013481363997</v>
      </c>
      <c r="F5" s="5">
        <f t="shared" si="3"/>
        <v>-24.452830188679243</v>
      </c>
    </row>
    <row r="6" spans="1:6" ht="15.75" thickBot="1" x14ac:dyDescent="0.3">
      <c r="A6" s="2" t="s">
        <v>2</v>
      </c>
      <c r="B6" s="6">
        <f>E5</f>
        <v>4.203013481363997</v>
      </c>
      <c r="C6" s="5">
        <f t="shared" si="0"/>
        <v>1.0562818804355132</v>
      </c>
      <c r="D6" s="5">
        <f t="shared" si="1"/>
        <v>5.406026962727994</v>
      </c>
      <c r="E6" s="5">
        <f t="shared" si="2"/>
        <v>4.007623800972449</v>
      </c>
      <c r="F6" s="5">
        <f t="shared" si="3"/>
        <v>-4.8754496453518605</v>
      </c>
    </row>
    <row r="7" spans="1:6" ht="15.75" thickBot="1" x14ac:dyDescent="0.3">
      <c r="A7" s="2" t="s">
        <v>3</v>
      </c>
      <c r="B7" s="6">
        <f>E6</f>
        <v>4.007623800972449</v>
      </c>
      <c r="C7" s="5">
        <f t="shared" si="0"/>
        <v>3.8177127203514516E-2</v>
      </c>
      <c r="D7" s="5">
        <f t="shared" si="1"/>
        <v>5.0152476019448979</v>
      </c>
      <c r="E7" s="5">
        <f t="shared" si="2"/>
        <v>4.0000115891269736</v>
      </c>
      <c r="F7" s="5">
        <f t="shared" si="3"/>
        <v>-0.1903047447704207</v>
      </c>
    </row>
    <row r="8" spans="1:6" ht="15.75" thickBot="1" x14ac:dyDescent="0.3">
      <c r="A8" s="2" t="s">
        <v>12</v>
      </c>
      <c r="B8" s="7">
        <f>E7</f>
        <v>4.0000115891269736</v>
      </c>
      <c r="C8" s="5">
        <f t="shared" si="0"/>
        <v>5.7945769174949646E-5</v>
      </c>
      <c r="D8" s="5">
        <f t="shared" si="1"/>
        <v>5.0000231782539473</v>
      </c>
      <c r="E8" s="5">
        <f t="shared" si="2"/>
        <v>4.0000000000268621</v>
      </c>
      <c r="F8" s="5">
        <f t="shared" si="3"/>
        <v>-2.8972750278715987E-4</v>
      </c>
    </row>
    <row r="9" spans="1:6" ht="15.75" thickBot="1" x14ac:dyDescent="0.3">
      <c r="A9" s="2" t="s">
        <v>13</v>
      </c>
      <c r="B9" s="6">
        <f>E8</f>
        <v>4.0000000000268621</v>
      </c>
      <c r="C9" s="5">
        <f t="shared" si="0"/>
        <v>1.3431034062705294E-10</v>
      </c>
      <c r="D9" s="5">
        <f t="shared" si="1"/>
        <v>5.0000000000537241</v>
      </c>
      <c r="E9" s="5">
        <f t="shared" si="2"/>
        <v>4</v>
      </c>
      <c r="F9" s="5">
        <f t="shared" si="3"/>
        <v>-6.7155170313526469E-10</v>
      </c>
    </row>
    <row r="12" spans="1:6" x14ac:dyDescent="0.25">
      <c r="A12" s="4" t="s">
        <v>6</v>
      </c>
      <c r="B12" t="s">
        <v>14</v>
      </c>
      <c r="C12" t="s">
        <v>17</v>
      </c>
      <c r="D12" t="s">
        <v>18</v>
      </c>
      <c r="E12" t="s">
        <v>15</v>
      </c>
      <c r="F12" t="s">
        <v>16</v>
      </c>
    </row>
    <row r="13" spans="1:6" x14ac:dyDescent="0.25">
      <c r="A13" s="9">
        <f>ROW()-INDEX(ROW(NamedTable[]),1,1)+1</f>
        <v>1</v>
      </c>
      <c r="B13" s="9">
        <v>8</v>
      </c>
      <c r="C13" s="9">
        <f>NamedTable[[#This Row],[x]]^2-3*NamedTable[[#This Row],[x]]-4</f>
        <v>36</v>
      </c>
      <c r="D13" s="9">
        <f>2*NamedTable[[#This Row],[x]]-3</f>
        <v>13</v>
      </c>
      <c r="E13" s="9">
        <f>ROUND(NamedTable[[#This Row],[x]]-(NamedTable[[#This Row],[Función]]/NamedTable[[#This Row],[Derivada]]),5)</f>
        <v>5.2307699999999997</v>
      </c>
      <c r="F13" s="9">
        <f>(NamedTable[[#This Row],[x+1]]-NamedTable[[#This Row],[x]])/NamedTable[[#This Row],[x+1]]*100</f>
        <v>-52.941153979242074</v>
      </c>
    </row>
    <row r="14" spans="1:6" x14ac:dyDescent="0.25">
      <c r="A14" s="9">
        <f>ROW()-INDEX(ROW(NamedTable[]),1,1)+1</f>
        <v>2</v>
      </c>
      <c r="B14" s="9">
        <v>5.2307699999999997</v>
      </c>
      <c r="C14" s="9">
        <f>NamedTable[[#This Row],[x]]^2-3*NamedTable[[#This Row],[x]]-4</f>
        <v>7.6686447928999968</v>
      </c>
      <c r="D14" s="9">
        <f>2*NamedTable[[#This Row],[x]]-3</f>
        <v>7.4615399999999994</v>
      </c>
      <c r="E14" s="9">
        <f>ROUND(NamedTable[[#This Row],[x]]-(NamedTable[[#This Row],[Función]]/NamedTable[[#This Row],[Derivada]]),5)</f>
        <v>4.2030099999999999</v>
      </c>
      <c r="F14" s="9">
        <f>(NamedTable[[#This Row],[x+1]]-NamedTable[[#This Row],[x]])/NamedTable[[#This Row],[x+1]]*100</f>
        <v>-24.452951575180641</v>
      </c>
    </row>
    <row r="15" spans="1:6" x14ac:dyDescent="0.25">
      <c r="A15" s="9">
        <f>ROW()-INDEX(ROW(NamedTable[]),1,1)+1</f>
        <v>3</v>
      </c>
      <c r="B15" s="9">
        <v>4.2030099999999999</v>
      </c>
      <c r="C15" s="9">
        <f>NamedTable[[#This Row],[x]]^2-3*NamedTable[[#This Row],[x]]-4</f>
        <v>1.0562630600999974</v>
      </c>
      <c r="D15" s="9">
        <f>2*NamedTable[[#This Row],[x]]-3</f>
        <v>5.4060199999999998</v>
      </c>
      <c r="E15" s="9">
        <f>ROUND(NamedTable[[#This Row],[x]]-(NamedTable[[#This Row],[Función]]/NamedTable[[#This Row],[Derivada]]),5)</f>
        <v>4.0076200000000002</v>
      </c>
      <c r="F15" s="9">
        <f>(NamedTable[[#This Row],[x+1]]-NamedTable[[#This Row],[x]])/NamedTable[[#This Row],[x+1]]*100</f>
        <v>-4.8754622444243649</v>
      </c>
    </row>
    <row r="16" spans="1:6" x14ac:dyDescent="0.25">
      <c r="A16" s="9">
        <f>ROW()-INDEX(ROW(NamedTable[]),1,1)+1</f>
        <v>4</v>
      </c>
      <c r="B16" s="9">
        <v>4.0076200000000002</v>
      </c>
      <c r="C16" s="9">
        <f>NamedTable[[#This Row],[x]]^2-3*NamedTable[[#This Row],[x]]-4</f>
        <v>3.8158064400001024E-2</v>
      </c>
      <c r="D16" s="9">
        <f>2*NamedTable[[#This Row],[x]]-3</f>
        <v>5.0152400000000004</v>
      </c>
      <c r="E16" s="9">
        <f>ROUND(NamedTable[[#This Row],[x]]-(NamedTable[[#This Row],[Función]]/NamedTable[[#This Row],[Derivada]]),5)</f>
        <v>4.0000099999999996</v>
      </c>
      <c r="F16" s="9">
        <f>(NamedTable[[#This Row],[x+1]]-NamedTable[[#This Row],[x]])/NamedTable[[#This Row],[x+1]]*100</f>
        <v>-0.1902495243762031</v>
      </c>
    </row>
    <row r="17" spans="1:6" x14ac:dyDescent="0.25">
      <c r="A17" s="9">
        <f>ROW()-INDEX(ROW(NamedTable[]),1,1)+1</f>
        <v>5</v>
      </c>
      <c r="B17" s="9">
        <v>4.0000099999999996</v>
      </c>
      <c r="C17" s="9">
        <f>NamedTable[[#This Row],[x]]^2-3*NamedTable[[#This Row],[x]]-4</f>
        <v>5.0000099996339031E-5</v>
      </c>
      <c r="D17" s="9">
        <f>2*NamedTable[[#This Row],[x]]-3</f>
        <v>5.0000199999999992</v>
      </c>
      <c r="E17" s="9">
        <f>ROUND(NamedTable[[#This Row],[x]]-(NamedTable[[#This Row],[Función]]/NamedTable[[#This Row],[Derivada]]),5)</f>
        <v>4</v>
      </c>
      <c r="F17" s="9">
        <f>(NamedTable[[#This Row],[x+1]]-NamedTable[[#This Row],[x]])/NamedTable[[#This Row],[x+1]]*100</f>
        <v>-2.4999999999053557E-4</v>
      </c>
    </row>
    <row r="18" spans="1:6" x14ac:dyDescent="0.25">
      <c r="A18" s="9">
        <f>ROW()-INDEX(ROW(NamedTable[]),1,1)+1</f>
        <v>6</v>
      </c>
      <c r="B18" s="9">
        <v>4</v>
      </c>
      <c r="C18" s="9">
        <f>NamedTable[[#This Row],[x]]^2-3*NamedTable[[#This Row],[x]]-4</f>
        <v>0</v>
      </c>
      <c r="D18" s="9">
        <f>2*NamedTable[[#This Row],[x]]-3</f>
        <v>5</v>
      </c>
      <c r="E18" s="9">
        <f>ROUND(NamedTable[[#This Row],[x]]-(NamedTable[[#This Row],[Función]]/NamedTable[[#This Row],[Derivada]]),5)</f>
        <v>4</v>
      </c>
      <c r="F18" s="9">
        <f>(NamedTable[[#This Row],[x+1]]-NamedTable[[#This Row],[x]])/NamedTable[[#This Row],[x+1]]*100</f>
        <v>0</v>
      </c>
    </row>
    <row r="21" spans="1:6" x14ac:dyDescent="0.25">
      <c r="F21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4FE1-04A7-4CFA-A3B8-436B73BDAB1E}">
  <dimension ref="B1:G9"/>
  <sheetViews>
    <sheetView tabSelected="1" workbookViewId="0">
      <selection activeCell="G11" sqref="G11"/>
    </sheetView>
  </sheetViews>
  <sheetFormatPr baseColWidth="10" defaultRowHeight="15" x14ac:dyDescent="0.25"/>
  <cols>
    <col min="2" max="2" width="12.85546875" bestFit="1" customWidth="1"/>
    <col min="3" max="3" width="13.7109375" bestFit="1" customWidth="1"/>
    <col min="4" max="5" width="15.42578125" bestFit="1" customWidth="1"/>
    <col min="6" max="6" width="23.42578125" bestFit="1" customWidth="1"/>
    <col min="7" max="7" width="16.85546875" bestFit="1" customWidth="1"/>
  </cols>
  <sheetData>
    <row r="1" spans="2:7" ht="15.75" thickBot="1" x14ac:dyDescent="0.3"/>
    <row r="2" spans="2:7" ht="18.75" thickBot="1" x14ac:dyDescent="0.35">
      <c r="B2" s="15" t="s">
        <v>19</v>
      </c>
      <c r="C2" s="16" t="s">
        <v>21</v>
      </c>
      <c r="D2" s="15" t="s">
        <v>20</v>
      </c>
      <c r="E2" s="18" t="s">
        <v>22</v>
      </c>
      <c r="F2" s="17" t="s">
        <v>25</v>
      </c>
      <c r="G2" s="18">
        <v>1</v>
      </c>
    </row>
    <row r="3" spans="2:7" x14ac:dyDescent="0.25">
      <c r="B3" s="12"/>
      <c r="C3" s="12"/>
      <c r="D3" s="12"/>
      <c r="E3" s="12"/>
      <c r="F3" s="12"/>
      <c r="G3" s="12"/>
    </row>
    <row r="4" spans="2:7" x14ac:dyDescent="0.25">
      <c r="B4" s="13" t="s">
        <v>6</v>
      </c>
      <c r="C4" s="11" t="s">
        <v>23</v>
      </c>
      <c r="D4" s="11" t="s">
        <v>17</v>
      </c>
      <c r="E4" s="11" t="s">
        <v>18</v>
      </c>
      <c r="F4" s="11" t="s">
        <v>24</v>
      </c>
      <c r="G4" s="11" t="s">
        <v>16</v>
      </c>
    </row>
    <row r="5" spans="2:7" x14ac:dyDescent="0.25">
      <c r="B5" s="14">
        <f>ROW()-INDEX(ROW(Ejemplo[]),1,1)+1</f>
        <v>1</v>
      </c>
      <c r="C5" s="14">
        <v>1</v>
      </c>
      <c r="D5" s="14">
        <f>Ejemplo[[#This Row],[X]]^3-Ejemplo[[#This Row],[X]]-1</f>
        <v>-1</v>
      </c>
      <c r="E5" s="14">
        <f>3*Ejemplo[[#This Row],[X]]^2-1</f>
        <v>2</v>
      </c>
      <c r="F5" s="14">
        <f>ROUND(Ejemplo[[#This Row],[X]]-(Ejemplo[[#This Row],[Función]]/Ejemplo[[#This Row],[Derivada]]),5)</f>
        <v>1.5</v>
      </c>
      <c r="G5" s="14">
        <f>(Ejemplo[[#This Row],[X+1]]-Ejemplo[[#This Row],[X]])/Ejemplo[[#This Row],[X+1]]*100</f>
        <v>33.333333333333329</v>
      </c>
    </row>
    <row r="6" spans="2:7" x14ac:dyDescent="0.25">
      <c r="B6" s="14">
        <f>ROW()-INDEX(ROW(Ejemplo[]),1,1)+1</f>
        <v>2</v>
      </c>
      <c r="C6" s="14">
        <v>1.5</v>
      </c>
      <c r="D6" s="14">
        <f>Ejemplo[[#This Row],[X]]^3-Ejemplo[[#This Row],[X]]-1</f>
        <v>0.875</v>
      </c>
      <c r="E6" s="14">
        <f>3*Ejemplo[[#This Row],[X]]^2-1</f>
        <v>5.75</v>
      </c>
      <c r="F6" s="14">
        <f>ROUND(Ejemplo[[#This Row],[X]]-(Ejemplo[[#This Row],[Función]]/Ejemplo[[#This Row],[Derivada]]),5)</f>
        <v>1.3478300000000001</v>
      </c>
      <c r="G6" s="14">
        <f>(Ejemplo[[#This Row],[X+1]]-Ejemplo[[#This Row],[X]])/Ejemplo[[#This Row],[X+1]]*100</f>
        <v>-11.289999480646662</v>
      </c>
    </row>
    <row r="7" spans="2:7" x14ac:dyDescent="0.25">
      <c r="B7" s="14">
        <f>ROW()-INDEX(ROW(Ejemplo[]),1,1)+1</f>
        <v>3</v>
      </c>
      <c r="C7" s="14">
        <v>1.3478300000000001</v>
      </c>
      <c r="D7" s="14">
        <f>Ejemplo[[#This Row],[X]]^3-Ejemplo[[#This Row],[X]]-1</f>
        <v>0.1006995858266877</v>
      </c>
      <c r="E7" s="14">
        <f>3*Ejemplo[[#This Row],[X]]^2-1</f>
        <v>4.449937126700001</v>
      </c>
      <c r="F7" s="14">
        <f>ROUND(Ejemplo[[#This Row],[X]]-(Ejemplo[[#This Row],[Función]]/Ejemplo[[#This Row],[Derivada]]),5)</f>
        <v>1.3251999999999999</v>
      </c>
      <c r="G7" s="14">
        <f>(Ejemplo[[#This Row],[X+1]]-Ejemplo[[#This Row],[X]])/Ejemplo[[#This Row],[X+1]]*100</f>
        <v>-1.707666767280422</v>
      </c>
    </row>
    <row r="8" spans="2:7" x14ac:dyDescent="0.25">
      <c r="B8" s="14">
        <f>ROW()-INDEX(ROW(Ejemplo[]),1,1)+1</f>
        <v>4</v>
      </c>
      <c r="C8" s="14">
        <v>1.3251999999999999</v>
      </c>
      <c r="D8" s="14">
        <f>Ejemplo[[#This Row],[X]]^3-Ejemplo[[#This Row],[X]]-1</f>
        <v>2.0566590080000058E-3</v>
      </c>
      <c r="E8" s="14">
        <f>3*Ejemplo[[#This Row],[X]]^2-1</f>
        <v>4.2684651200000001</v>
      </c>
      <c r="F8" s="14">
        <f>ROUND(Ejemplo[[#This Row],[X]]-(Ejemplo[[#This Row],[Función]]/Ejemplo[[#This Row],[Derivada]]),5)</f>
        <v>1.3247199999999999</v>
      </c>
      <c r="G8" s="14">
        <f>(Ejemplo[[#This Row],[X+1]]-Ejemplo[[#This Row],[X]])/Ejemplo[[#This Row],[X+1]]*100</f>
        <v>-3.6234072105806203E-2</v>
      </c>
    </row>
    <row r="9" spans="2:7" x14ac:dyDescent="0.25">
      <c r="B9" s="14">
        <f>ROW()-INDEX(ROW(Ejemplo[]),1,1)+1</f>
        <v>5</v>
      </c>
      <c r="C9" s="14">
        <v>1.3247199999999999</v>
      </c>
      <c r="D9" s="14">
        <f>Ejemplo[[#This Row],[X]]^3-Ejemplo[[#This Row],[X]]-1</f>
        <v>8.7116180476076721E-6</v>
      </c>
      <c r="E9" s="14">
        <f>3*Ejemplo[[#This Row],[X]]^2-1</f>
        <v>4.2646492351999994</v>
      </c>
      <c r="F9" s="14">
        <f>ROUND(Ejemplo[[#This Row],[X]]-(Ejemplo[[#This Row],[Función]]/Ejemplo[[#This Row],[Derivada]]),5)</f>
        <v>1.3247199999999999</v>
      </c>
      <c r="G9" s="14">
        <f>(Ejemplo[[#This Row],[X+1]]-Ejemplo[[#This Row],[X]])/Ejemplo[[#This Row],[X+1]]*100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Ejemplo0</vt:lpstr>
      <vt:lpstr>Ejemplo1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irma</dc:creator>
  <cp:lastModifiedBy>zherar7ordoya</cp:lastModifiedBy>
  <dcterms:created xsi:type="dcterms:W3CDTF">2021-07-21T13:43:30Z</dcterms:created>
  <dcterms:modified xsi:type="dcterms:W3CDTF">2021-07-28T01:57:32Z</dcterms:modified>
</cp:coreProperties>
</file>