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0640" windowHeight="11760" activeTab="1"/>
  </bookViews>
  <sheets>
    <sheet name="ORIGINAL" sheetId="1" r:id="rId1"/>
    <sheet name="ACONDICIONADO" sheetId="2" r:id="rId2"/>
  </sheets>
  <calcPr calcId="145621"/>
</workbook>
</file>

<file path=xl/calcChain.xml><?xml version="1.0" encoding="utf-8"?>
<calcChain xmlns="http://schemas.openxmlformats.org/spreadsheetml/2006/main">
  <c r="N116" i="2" l="1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K49" i="2"/>
  <c r="N49" i="2" s="1"/>
  <c r="K48" i="2"/>
  <c r="N48" i="2" s="1"/>
  <c r="K47" i="2"/>
  <c r="N47" i="2" s="1"/>
  <c r="K46" i="2"/>
  <c r="N46" i="2" s="1"/>
  <c r="K45" i="2"/>
  <c r="N45" i="2" s="1"/>
  <c r="K44" i="2"/>
  <c r="N44" i="2" s="1"/>
  <c r="K43" i="2"/>
  <c r="N43" i="2" s="1"/>
  <c r="K42" i="2"/>
  <c r="N42" i="2" s="1"/>
  <c r="K41" i="2"/>
  <c r="N41" i="2" s="1"/>
  <c r="K40" i="2"/>
  <c r="N40" i="2" s="1"/>
  <c r="K39" i="2"/>
  <c r="N39" i="2" s="1"/>
  <c r="K38" i="2"/>
  <c r="N38" i="2" s="1"/>
  <c r="K37" i="2"/>
  <c r="N37" i="2" s="1"/>
  <c r="K36" i="2"/>
  <c r="N36" i="2" s="1"/>
  <c r="K35" i="2"/>
  <c r="N35" i="2" s="1"/>
  <c r="K34" i="2"/>
  <c r="N34" i="2" s="1"/>
  <c r="K33" i="2"/>
  <c r="N33" i="2" s="1"/>
  <c r="K32" i="2"/>
  <c r="N32" i="2" s="1"/>
  <c r="K31" i="2"/>
  <c r="N31" i="2" s="1"/>
  <c r="K30" i="2"/>
  <c r="N30" i="2" s="1"/>
  <c r="K29" i="2"/>
  <c r="N29" i="2" s="1"/>
  <c r="K28" i="2"/>
  <c r="N28" i="2" s="1"/>
  <c r="K27" i="2"/>
  <c r="N27" i="2" s="1"/>
  <c r="K26" i="2"/>
  <c r="N26" i="2" s="1"/>
  <c r="K25" i="2"/>
  <c r="N25" i="2" s="1"/>
  <c r="K24" i="2"/>
  <c r="N24" i="2" s="1"/>
  <c r="K23" i="2"/>
  <c r="N23" i="2" s="1"/>
  <c r="K22" i="2"/>
  <c r="N22" i="2" s="1"/>
  <c r="K21" i="2"/>
  <c r="N21" i="2" s="1"/>
  <c r="K20" i="2"/>
  <c r="N20" i="2" s="1"/>
  <c r="K19" i="2"/>
  <c r="N19" i="2" s="1"/>
  <c r="K18" i="2"/>
  <c r="N18" i="2" s="1"/>
  <c r="K17" i="2"/>
  <c r="N17" i="2" s="1"/>
  <c r="K16" i="2"/>
  <c r="N16" i="2" s="1"/>
  <c r="K15" i="2"/>
  <c r="N15" i="2" s="1"/>
  <c r="K14" i="2"/>
  <c r="N14" i="2" s="1"/>
  <c r="K13" i="2"/>
  <c r="N13" i="2" s="1"/>
  <c r="K12" i="2"/>
  <c r="N12" i="2" s="1"/>
  <c r="K11" i="2"/>
  <c r="N11" i="2" s="1"/>
  <c r="K10" i="2"/>
  <c r="N10" i="2" s="1"/>
  <c r="K9" i="2"/>
  <c r="N9" i="2" s="1"/>
  <c r="K8" i="2"/>
  <c r="N8" i="2" s="1"/>
  <c r="K7" i="2"/>
  <c r="N7" i="2" s="1"/>
  <c r="K6" i="2"/>
  <c r="N6" i="2" s="1"/>
  <c r="K5" i="2"/>
  <c r="N5" i="2" s="1"/>
  <c r="K4" i="2"/>
  <c r="N4" i="2" s="1"/>
  <c r="K3" i="2"/>
  <c r="N3" i="2" s="1"/>
  <c r="K2" i="2"/>
  <c r="N2" i="2" s="1"/>
  <c r="K132" i="2"/>
  <c r="N132" i="2" s="1"/>
  <c r="K131" i="2"/>
  <c r="N131" i="2" s="1"/>
  <c r="K130" i="2"/>
  <c r="N130" i="2" s="1"/>
  <c r="K129" i="2"/>
  <c r="N129" i="2" s="1"/>
  <c r="K128" i="2"/>
  <c r="N128" i="2" s="1"/>
  <c r="K127" i="2"/>
  <c r="N127" i="2" s="1"/>
  <c r="K126" i="2"/>
  <c r="N126" i="2" s="1"/>
  <c r="K125" i="2"/>
  <c r="N125" i="2" s="1"/>
  <c r="K124" i="2"/>
  <c r="N124" i="2" s="1"/>
  <c r="K123" i="2"/>
  <c r="N123" i="2" s="1"/>
  <c r="K122" i="2"/>
  <c r="N122" i="2" s="1"/>
  <c r="K121" i="2"/>
  <c r="N121" i="2" s="1"/>
  <c r="K120" i="2"/>
  <c r="N120" i="2" s="1"/>
  <c r="K119" i="2"/>
  <c r="N119" i="2" s="1"/>
  <c r="K118" i="2"/>
  <c r="N118" i="2" s="1"/>
  <c r="K117" i="2"/>
  <c r="N117" i="2" s="1"/>
  <c r="K115" i="2"/>
  <c r="N115" i="2" s="1"/>
  <c r="K114" i="2"/>
  <c r="N114" i="2" s="1"/>
  <c r="K113" i="2"/>
  <c r="N113" i="2" s="1"/>
  <c r="K112" i="2"/>
  <c r="N112" i="2" s="1"/>
  <c r="K111" i="2"/>
  <c r="N111" i="2" s="1"/>
  <c r="K110" i="2"/>
  <c r="N110" i="2" s="1"/>
  <c r="K109" i="2"/>
  <c r="N109" i="2" s="1"/>
  <c r="K108" i="2"/>
  <c r="N108" i="2" s="1"/>
  <c r="K107" i="2"/>
  <c r="N107" i="2" s="1"/>
  <c r="K106" i="2"/>
  <c r="N106" i="2" s="1"/>
  <c r="K105" i="2"/>
  <c r="N105" i="2" s="1"/>
  <c r="K104" i="2"/>
  <c r="N104" i="2" s="1"/>
  <c r="K103" i="2"/>
  <c r="N103" i="2" s="1"/>
  <c r="K102" i="2"/>
  <c r="N102" i="2" s="1"/>
  <c r="K101" i="2"/>
  <c r="N101" i="2" s="1"/>
  <c r="K100" i="2"/>
  <c r="N100" i="2" s="1"/>
  <c r="K99" i="2"/>
  <c r="N99" i="2" s="1"/>
  <c r="K98" i="2"/>
  <c r="N98" i="2" s="1"/>
  <c r="K97" i="2"/>
  <c r="N97" i="2" s="1"/>
  <c r="K96" i="2"/>
  <c r="N96" i="2" s="1"/>
  <c r="K95" i="2"/>
  <c r="N95" i="2" s="1"/>
  <c r="K94" i="2"/>
  <c r="N94" i="2" s="1"/>
  <c r="K93" i="2"/>
  <c r="N93" i="2" s="1"/>
  <c r="K92" i="2"/>
  <c r="N92" i="2" s="1"/>
  <c r="K91" i="2"/>
  <c r="N91" i="2" s="1"/>
  <c r="K90" i="2"/>
  <c r="N90" i="2" s="1"/>
  <c r="K89" i="2"/>
  <c r="N89" i="2" s="1"/>
  <c r="K88" i="2"/>
  <c r="N88" i="2" s="1"/>
  <c r="K87" i="2"/>
  <c r="N87" i="2" s="1"/>
  <c r="K86" i="2"/>
  <c r="N86" i="2" s="1"/>
  <c r="K85" i="2"/>
  <c r="N85" i="2" s="1"/>
  <c r="K84" i="2"/>
  <c r="N84" i="2" s="1"/>
  <c r="K83" i="2"/>
  <c r="N83" i="2" s="1"/>
  <c r="K82" i="2"/>
  <c r="N82" i="2" s="1"/>
  <c r="K81" i="2"/>
  <c r="N81" i="2" s="1"/>
  <c r="K80" i="2"/>
  <c r="N80" i="2" s="1"/>
  <c r="K79" i="2"/>
  <c r="N79" i="2" s="1"/>
  <c r="K78" i="2"/>
  <c r="N78" i="2" s="1"/>
  <c r="K77" i="2"/>
  <c r="N77" i="2" s="1"/>
  <c r="K76" i="2"/>
  <c r="N76" i="2" s="1"/>
  <c r="K75" i="2"/>
  <c r="N75" i="2" s="1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15" i="2"/>
  <c r="D132" i="2"/>
  <c r="I132" i="2" s="1"/>
  <c r="J132" i="2" s="1"/>
  <c r="C132" i="2"/>
  <c r="B132" i="2"/>
  <c r="H132" i="2" s="1"/>
  <c r="A132" i="2"/>
  <c r="F132" i="2" s="1"/>
  <c r="D131" i="2"/>
  <c r="C131" i="2"/>
  <c r="B131" i="2"/>
  <c r="H131" i="2" s="1"/>
  <c r="A131" i="2"/>
  <c r="F131" i="2" s="1"/>
  <c r="D130" i="2"/>
  <c r="I130" i="2" s="1"/>
  <c r="J130" i="2" s="1"/>
  <c r="C130" i="2"/>
  <c r="B130" i="2"/>
  <c r="H130" i="2" s="1"/>
  <c r="A130" i="2"/>
  <c r="F130" i="2" s="1"/>
  <c r="D129" i="2"/>
  <c r="C129" i="2"/>
  <c r="B129" i="2"/>
  <c r="H129" i="2" s="1"/>
  <c r="A129" i="2"/>
  <c r="F129" i="2" s="1"/>
  <c r="D128" i="2"/>
  <c r="I128" i="2" s="1"/>
  <c r="J128" i="2" s="1"/>
  <c r="C128" i="2"/>
  <c r="B128" i="2"/>
  <c r="H128" i="2" s="1"/>
  <c r="A128" i="2"/>
  <c r="F128" i="2" s="1"/>
  <c r="D127" i="2"/>
  <c r="C127" i="2"/>
  <c r="B127" i="2"/>
  <c r="H127" i="2" s="1"/>
  <c r="A127" i="2"/>
  <c r="F127" i="2" s="1"/>
  <c r="D126" i="2"/>
  <c r="I126" i="2" s="1"/>
  <c r="J126" i="2" s="1"/>
  <c r="C126" i="2"/>
  <c r="B126" i="2"/>
  <c r="H126" i="2" s="1"/>
  <c r="A126" i="2"/>
  <c r="F126" i="2" s="1"/>
  <c r="D125" i="2"/>
  <c r="C125" i="2"/>
  <c r="B125" i="2"/>
  <c r="H125" i="2" s="1"/>
  <c r="A125" i="2"/>
  <c r="F125" i="2" s="1"/>
  <c r="D124" i="2"/>
  <c r="C124" i="2"/>
  <c r="B124" i="2"/>
  <c r="H124" i="2" s="1"/>
  <c r="A124" i="2"/>
  <c r="F124" i="2" s="1"/>
  <c r="D123" i="2"/>
  <c r="C123" i="2"/>
  <c r="B123" i="2"/>
  <c r="H123" i="2" s="1"/>
  <c r="A123" i="2"/>
  <c r="F123" i="2" s="1"/>
  <c r="D122" i="2"/>
  <c r="C122" i="2"/>
  <c r="B122" i="2"/>
  <c r="H122" i="2" s="1"/>
  <c r="A122" i="2"/>
  <c r="F122" i="2" s="1"/>
  <c r="D121" i="2"/>
  <c r="C121" i="2"/>
  <c r="B121" i="2"/>
  <c r="H121" i="2" s="1"/>
  <c r="A121" i="2"/>
  <c r="F121" i="2" s="1"/>
  <c r="D120" i="2"/>
  <c r="I120" i="2" s="1"/>
  <c r="J120" i="2" s="1"/>
  <c r="C120" i="2"/>
  <c r="B120" i="2"/>
  <c r="H120" i="2" s="1"/>
  <c r="A120" i="2"/>
  <c r="F120" i="2" s="1"/>
  <c r="D119" i="2"/>
  <c r="C119" i="2"/>
  <c r="B119" i="2"/>
  <c r="H119" i="2" s="1"/>
  <c r="A119" i="2"/>
  <c r="F119" i="2" s="1"/>
  <c r="D118" i="2"/>
  <c r="C118" i="2"/>
  <c r="B118" i="2"/>
  <c r="H118" i="2" s="1"/>
  <c r="A118" i="2"/>
  <c r="F118" i="2" s="1"/>
  <c r="D117" i="2"/>
  <c r="C117" i="2"/>
  <c r="B117" i="2"/>
  <c r="H117" i="2" s="1"/>
  <c r="A117" i="2"/>
  <c r="F117" i="2" s="1"/>
  <c r="D116" i="2"/>
  <c r="C116" i="2"/>
  <c r="B116" i="2"/>
  <c r="A116" i="2"/>
  <c r="F116" i="2" s="1"/>
  <c r="D115" i="2"/>
  <c r="C115" i="2"/>
  <c r="B115" i="2"/>
  <c r="H115" i="2" s="1"/>
  <c r="A115" i="2"/>
  <c r="F115" i="2" s="1"/>
  <c r="D114" i="2"/>
  <c r="I114" i="2" s="1"/>
  <c r="J114" i="2" s="1"/>
  <c r="C114" i="2"/>
  <c r="B114" i="2"/>
  <c r="H114" i="2" s="1"/>
  <c r="A114" i="2"/>
  <c r="F114" i="2" s="1"/>
  <c r="D113" i="2"/>
  <c r="C113" i="2"/>
  <c r="B113" i="2"/>
  <c r="H113" i="2" s="1"/>
  <c r="A113" i="2"/>
  <c r="F113" i="2" s="1"/>
  <c r="D112" i="2"/>
  <c r="I112" i="2" s="1"/>
  <c r="J112" i="2" s="1"/>
  <c r="C112" i="2"/>
  <c r="B112" i="2"/>
  <c r="H112" i="2" s="1"/>
  <c r="A112" i="2"/>
  <c r="F112" i="2" s="1"/>
  <c r="D111" i="2"/>
  <c r="C111" i="2"/>
  <c r="B111" i="2"/>
  <c r="H111" i="2" s="1"/>
  <c r="A111" i="2"/>
  <c r="F111" i="2" s="1"/>
  <c r="D110" i="2"/>
  <c r="C110" i="2"/>
  <c r="B110" i="2"/>
  <c r="H110" i="2" s="1"/>
  <c r="A110" i="2"/>
  <c r="F110" i="2" s="1"/>
  <c r="D109" i="2"/>
  <c r="C109" i="2"/>
  <c r="B109" i="2"/>
  <c r="H109" i="2" s="1"/>
  <c r="A109" i="2"/>
  <c r="F109" i="2" s="1"/>
  <c r="D108" i="2"/>
  <c r="C108" i="2"/>
  <c r="B108" i="2"/>
  <c r="H108" i="2" s="1"/>
  <c r="A108" i="2"/>
  <c r="F108" i="2" s="1"/>
  <c r="D107" i="2"/>
  <c r="C107" i="2"/>
  <c r="B107" i="2"/>
  <c r="H107" i="2" s="1"/>
  <c r="A107" i="2"/>
  <c r="F107" i="2" s="1"/>
  <c r="D106" i="2"/>
  <c r="C106" i="2"/>
  <c r="B106" i="2"/>
  <c r="H106" i="2" s="1"/>
  <c r="A106" i="2"/>
  <c r="F106" i="2" s="1"/>
  <c r="D105" i="2"/>
  <c r="I105" i="2" s="1"/>
  <c r="J105" i="2" s="1"/>
  <c r="C105" i="2"/>
  <c r="B105" i="2"/>
  <c r="H105" i="2" s="1"/>
  <c r="A105" i="2"/>
  <c r="F105" i="2" s="1"/>
  <c r="D104" i="2"/>
  <c r="C104" i="2"/>
  <c r="B104" i="2"/>
  <c r="H104" i="2" s="1"/>
  <c r="A104" i="2"/>
  <c r="F104" i="2" s="1"/>
  <c r="D103" i="2"/>
  <c r="C103" i="2"/>
  <c r="B103" i="2"/>
  <c r="H103" i="2" s="1"/>
  <c r="A103" i="2"/>
  <c r="F103" i="2" s="1"/>
  <c r="D102" i="2"/>
  <c r="C102" i="2"/>
  <c r="B102" i="2"/>
  <c r="H102" i="2" s="1"/>
  <c r="A102" i="2"/>
  <c r="F102" i="2" s="1"/>
  <c r="D101" i="2"/>
  <c r="C101" i="2"/>
  <c r="B101" i="2"/>
  <c r="H101" i="2" s="1"/>
  <c r="A101" i="2"/>
  <c r="F101" i="2" s="1"/>
  <c r="D100" i="2"/>
  <c r="C100" i="2"/>
  <c r="B100" i="2"/>
  <c r="H100" i="2" s="1"/>
  <c r="A100" i="2"/>
  <c r="F100" i="2" s="1"/>
  <c r="D99" i="2"/>
  <c r="C99" i="2"/>
  <c r="B99" i="2"/>
  <c r="H99" i="2" s="1"/>
  <c r="A99" i="2"/>
  <c r="F99" i="2" s="1"/>
  <c r="D98" i="2"/>
  <c r="I98" i="2" s="1"/>
  <c r="J98" i="2" s="1"/>
  <c r="C98" i="2"/>
  <c r="B98" i="2"/>
  <c r="H98" i="2" s="1"/>
  <c r="A98" i="2"/>
  <c r="F98" i="2" s="1"/>
  <c r="D97" i="2"/>
  <c r="C97" i="2"/>
  <c r="B97" i="2"/>
  <c r="H97" i="2" s="1"/>
  <c r="A97" i="2"/>
  <c r="F97" i="2" s="1"/>
  <c r="D96" i="2"/>
  <c r="C96" i="2"/>
  <c r="B96" i="2"/>
  <c r="H96" i="2" s="1"/>
  <c r="A96" i="2"/>
  <c r="F96" i="2" s="1"/>
  <c r="D95" i="2"/>
  <c r="C95" i="2"/>
  <c r="B95" i="2"/>
  <c r="H95" i="2" s="1"/>
  <c r="A95" i="2"/>
  <c r="F95" i="2" s="1"/>
  <c r="D94" i="2"/>
  <c r="C94" i="2"/>
  <c r="B94" i="2"/>
  <c r="H94" i="2" s="1"/>
  <c r="A94" i="2"/>
  <c r="F94" i="2" s="1"/>
  <c r="D93" i="2"/>
  <c r="C93" i="2"/>
  <c r="B93" i="2"/>
  <c r="H93" i="2" s="1"/>
  <c r="A93" i="2"/>
  <c r="F93" i="2" s="1"/>
  <c r="D92" i="2"/>
  <c r="C92" i="2"/>
  <c r="B92" i="2"/>
  <c r="H92" i="2" s="1"/>
  <c r="A92" i="2"/>
  <c r="F92" i="2" s="1"/>
  <c r="D91" i="2"/>
  <c r="I91" i="2" s="1"/>
  <c r="J91" i="2" s="1"/>
  <c r="C91" i="2"/>
  <c r="B91" i="2"/>
  <c r="H91" i="2" s="1"/>
  <c r="A91" i="2"/>
  <c r="F91" i="2" s="1"/>
  <c r="D90" i="2"/>
  <c r="C90" i="2"/>
  <c r="B90" i="2"/>
  <c r="H90" i="2" s="1"/>
  <c r="A90" i="2"/>
  <c r="F90" i="2" s="1"/>
  <c r="D89" i="2"/>
  <c r="C89" i="2"/>
  <c r="B89" i="2"/>
  <c r="H89" i="2" s="1"/>
  <c r="A89" i="2"/>
  <c r="F89" i="2" s="1"/>
  <c r="D88" i="2"/>
  <c r="C88" i="2"/>
  <c r="B88" i="2"/>
  <c r="H88" i="2" s="1"/>
  <c r="A88" i="2"/>
  <c r="F88" i="2" s="1"/>
  <c r="D87" i="2"/>
  <c r="C87" i="2"/>
  <c r="B87" i="2"/>
  <c r="H87" i="2" s="1"/>
  <c r="A87" i="2"/>
  <c r="F87" i="2" s="1"/>
  <c r="D86" i="2"/>
  <c r="C86" i="2"/>
  <c r="B86" i="2"/>
  <c r="H86" i="2" s="1"/>
  <c r="A86" i="2"/>
  <c r="F86" i="2" s="1"/>
  <c r="D85" i="2"/>
  <c r="I85" i="2" s="1"/>
  <c r="J85" i="2" s="1"/>
  <c r="C85" i="2"/>
  <c r="B85" i="2"/>
  <c r="H85" i="2" s="1"/>
  <c r="A85" i="2"/>
  <c r="F85" i="2" s="1"/>
  <c r="D84" i="2"/>
  <c r="C84" i="2"/>
  <c r="B84" i="2"/>
  <c r="H84" i="2" s="1"/>
  <c r="A84" i="2"/>
  <c r="F84" i="2" s="1"/>
  <c r="D83" i="2"/>
  <c r="C83" i="2"/>
  <c r="B83" i="2"/>
  <c r="H83" i="2" s="1"/>
  <c r="A83" i="2"/>
  <c r="F83" i="2" s="1"/>
  <c r="D82" i="2"/>
  <c r="C82" i="2"/>
  <c r="B82" i="2"/>
  <c r="H82" i="2" s="1"/>
  <c r="A82" i="2"/>
  <c r="F82" i="2" s="1"/>
  <c r="D81" i="2"/>
  <c r="C81" i="2"/>
  <c r="B81" i="2"/>
  <c r="H81" i="2" s="1"/>
  <c r="A81" i="2"/>
  <c r="F81" i="2" s="1"/>
  <c r="D80" i="2"/>
  <c r="I80" i="2" s="1"/>
  <c r="J80" i="2" s="1"/>
  <c r="C80" i="2"/>
  <c r="B80" i="2"/>
  <c r="H80" i="2" s="1"/>
  <c r="A80" i="2"/>
  <c r="F80" i="2" s="1"/>
  <c r="D79" i="2"/>
  <c r="C79" i="2"/>
  <c r="B79" i="2"/>
  <c r="H79" i="2" s="1"/>
  <c r="A79" i="2"/>
  <c r="F79" i="2" s="1"/>
  <c r="D78" i="2"/>
  <c r="C78" i="2"/>
  <c r="B78" i="2"/>
  <c r="H78" i="2" s="1"/>
  <c r="A78" i="2"/>
  <c r="F78" i="2" s="1"/>
  <c r="D77" i="2"/>
  <c r="I77" i="2" s="1"/>
  <c r="J77" i="2" s="1"/>
  <c r="C77" i="2"/>
  <c r="B77" i="2"/>
  <c r="H77" i="2" s="1"/>
  <c r="A77" i="2"/>
  <c r="F77" i="2" s="1"/>
  <c r="D76" i="2"/>
  <c r="C76" i="2"/>
  <c r="B76" i="2"/>
  <c r="H76" i="2" s="1"/>
  <c r="A76" i="2"/>
  <c r="F76" i="2" s="1"/>
  <c r="D75" i="2"/>
  <c r="C75" i="2"/>
  <c r="B75" i="2"/>
  <c r="H75" i="2" s="1"/>
  <c r="A75" i="2"/>
  <c r="F75" i="2" s="1"/>
  <c r="D74" i="2"/>
  <c r="C74" i="2"/>
  <c r="B74" i="2"/>
  <c r="H74" i="2" s="1"/>
  <c r="A74" i="2"/>
  <c r="F74" i="2" s="1"/>
  <c r="D73" i="2"/>
  <c r="C73" i="2"/>
  <c r="B73" i="2"/>
  <c r="H73" i="2" s="1"/>
  <c r="A73" i="2"/>
  <c r="F73" i="2" s="1"/>
  <c r="D72" i="2"/>
  <c r="I72" i="2" s="1"/>
  <c r="J72" i="2" s="1"/>
  <c r="C72" i="2"/>
  <c r="B72" i="2"/>
  <c r="H72" i="2" s="1"/>
  <c r="A72" i="2"/>
  <c r="F72" i="2" s="1"/>
  <c r="D71" i="2"/>
  <c r="C71" i="2"/>
  <c r="B71" i="2"/>
  <c r="H71" i="2" s="1"/>
  <c r="A71" i="2"/>
  <c r="F71" i="2" s="1"/>
  <c r="D70" i="2"/>
  <c r="C70" i="2"/>
  <c r="B70" i="2"/>
  <c r="H70" i="2" s="1"/>
  <c r="A70" i="2"/>
  <c r="F70" i="2" s="1"/>
  <c r="D69" i="2"/>
  <c r="C69" i="2"/>
  <c r="B69" i="2"/>
  <c r="H69" i="2" s="1"/>
  <c r="A69" i="2"/>
  <c r="F69" i="2" s="1"/>
  <c r="D68" i="2"/>
  <c r="I68" i="2" s="1"/>
  <c r="J68" i="2" s="1"/>
  <c r="C68" i="2"/>
  <c r="B68" i="2"/>
  <c r="H68" i="2" s="1"/>
  <c r="A68" i="2"/>
  <c r="F68" i="2" s="1"/>
  <c r="D67" i="2"/>
  <c r="C67" i="2"/>
  <c r="B67" i="2"/>
  <c r="H67" i="2" s="1"/>
  <c r="A67" i="2"/>
  <c r="F67" i="2" s="1"/>
  <c r="D66" i="2"/>
  <c r="C66" i="2"/>
  <c r="B66" i="2"/>
  <c r="H66" i="2" s="1"/>
  <c r="A66" i="2"/>
  <c r="F66" i="2" s="1"/>
  <c r="D65" i="2"/>
  <c r="I65" i="2" s="1"/>
  <c r="J65" i="2" s="1"/>
  <c r="C65" i="2"/>
  <c r="B65" i="2"/>
  <c r="H65" i="2" s="1"/>
  <c r="A65" i="2"/>
  <c r="F65" i="2" s="1"/>
  <c r="D64" i="2"/>
  <c r="C64" i="2"/>
  <c r="B64" i="2"/>
  <c r="H64" i="2" s="1"/>
  <c r="A64" i="2"/>
  <c r="F64" i="2" s="1"/>
  <c r="D63" i="2"/>
  <c r="C63" i="2"/>
  <c r="B63" i="2"/>
  <c r="H63" i="2" s="1"/>
  <c r="A63" i="2"/>
  <c r="F63" i="2" s="1"/>
  <c r="D62" i="2"/>
  <c r="I62" i="2" s="1"/>
  <c r="J62" i="2" s="1"/>
  <c r="C62" i="2"/>
  <c r="B62" i="2"/>
  <c r="H62" i="2" s="1"/>
  <c r="A62" i="2"/>
  <c r="F62" i="2" s="1"/>
  <c r="D61" i="2"/>
  <c r="C61" i="2"/>
  <c r="B61" i="2"/>
  <c r="H61" i="2" s="1"/>
  <c r="A61" i="2"/>
  <c r="F61" i="2" s="1"/>
  <c r="D60" i="2"/>
  <c r="C60" i="2"/>
  <c r="B60" i="2"/>
  <c r="H60" i="2" s="1"/>
  <c r="A60" i="2"/>
  <c r="F60" i="2" s="1"/>
  <c r="D59" i="2"/>
  <c r="C59" i="2"/>
  <c r="B59" i="2"/>
  <c r="H59" i="2" s="1"/>
  <c r="A59" i="2"/>
  <c r="F59" i="2" s="1"/>
  <c r="D58" i="2"/>
  <c r="I58" i="2" s="1"/>
  <c r="J58" i="2" s="1"/>
  <c r="C58" i="2"/>
  <c r="B58" i="2"/>
  <c r="H58" i="2" s="1"/>
  <c r="A58" i="2"/>
  <c r="F58" i="2" s="1"/>
  <c r="D57" i="2"/>
  <c r="C57" i="2"/>
  <c r="B57" i="2"/>
  <c r="H57" i="2" s="1"/>
  <c r="A57" i="2"/>
  <c r="F57" i="2" s="1"/>
  <c r="D56" i="2"/>
  <c r="C56" i="2"/>
  <c r="B56" i="2"/>
  <c r="H56" i="2" s="1"/>
  <c r="A56" i="2"/>
  <c r="F56" i="2" s="1"/>
  <c r="D55" i="2"/>
  <c r="I55" i="2" s="1"/>
  <c r="J55" i="2" s="1"/>
  <c r="C55" i="2"/>
  <c r="B55" i="2"/>
  <c r="H55" i="2" s="1"/>
  <c r="A55" i="2"/>
  <c r="F55" i="2" s="1"/>
  <c r="D54" i="2"/>
  <c r="C54" i="2"/>
  <c r="B54" i="2"/>
  <c r="H54" i="2" s="1"/>
  <c r="A54" i="2"/>
  <c r="F54" i="2" s="1"/>
  <c r="D53" i="2"/>
  <c r="C53" i="2"/>
  <c r="B53" i="2"/>
  <c r="H53" i="2" s="1"/>
  <c r="A53" i="2"/>
  <c r="F53" i="2" s="1"/>
  <c r="D52" i="2"/>
  <c r="C52" i="2"/>
  <c r="B52" i="2"/>
  <c r="H52" i="2" s="1"/>
  <c r="A52" i="2"/>
  <c r="F52" i="2" s="1"/>
  <c r="D51" i="2"/>
  <c r="C51" i="2"/>
  <c r="B51" i="2"/>
  <c r="H51" i="2" s="1"/>
  <c r="A51" i="2"/>
  <c r="F51" i="2" s="1"/>
  <c r="D50" i="2"/>
  <c r="C50" i="2"/>
  <c r="B50" i="2"/>
  <c r="H50" i="2" s="1"/>
  <c r="A50" i="2"/>
  <c r="F50" i="2" s="1"/>
  <c r="D49" i="2"/>
  <c r="I49" i="2" s="1"/>
  <c r="J49" i="2" s="1"/>
  <c r="C49" i="2"/>
  <c r="B49" i="2"/>
  <c r="H49" i="2" s="1"/>
  <c r="A49" i="2"/>
  <c r="F49" i="2" s="1"/>
  <c r="D48" i="2"/>
  <c r="C48" i="2"/>
  <c r="B48" i="2"/>
  <c r="H48" i="2" s="1"/>
  <c r="A48" i="2"/>
  <c r="F48" i="2" s="1"/>
  <c r="D47" i="2"/>
  <c r="C47" i="2"/>
  <c r="B47" i="2"/>
  <c r="H47" i="2" s="1"/>
  <c r="A47" i="2"/>
  <c r="F47" i="2" s="1"/>
  <c r="D46" i="2"/>
  <c r="I46" i="2" s="1"/>
  <c r="J46" i="2" s="1"/>
  <c r="C46" i="2"/>
  <c r="B46" i="2"/>
  <c r="H46" i="2" s="1"/>
  <c r="A46" i="2"/>
  <c r="F46" i="2" s="1"/>
  <c r="D45" i="2"/>
  <c r="C45" i="2"/>
  <c r="B45" i="2"/>
  <c r="H45" i="2" s="1"/>
  <c r="A45" i="2"/>
  <c r="F45" i="2" s="1"/>
  <c r="D44" i="2"/>
  <c r="C44" i="2"/>
  <c r="B44" i="2"/>
  <c r="H44" i="2" s="1"/>
  <c r="A44" i="2"/>
  <c r="F44" i="2" s="1"/>
  <c r="D43" i="2"/>
  <c r="I43" i="2" s="1"/>
  <c r="J43" i="2" s="1"/>
  <c r="C43" i="2"/>
  <c r="B43" i="2"/>
  <c r="H43" i="2" s="1"/>
  <c r="A43" i="2"/>
  <c r="F43" i="2" s="1"/>
  <c r="D42" i="2"/>
  <c r="C42" i="2"/>
  <c r="B42" i="2"/>
  <c r="H42" i="2" s="1"/>
  <c r="A42" i="2"/>
  <c r="F42" i="2" s="1"/>
  <c r="D41" i="2"/>
  <c r="C41" i="2"/>
  <c r="B41" i="2"/>
  <c r="H41" i="2" s="1"/>
  <c r="A41" i="2"/>
  <c r="F41" i="2" s="1"/>
  <c r="D40" i="2"/>
  <c r="C40" i="2"/>
  <c r="B40" i="2"/>
  <c r="H40" i="2" s="1"/>
  <c r="A40" i="2"/>
  <c r="F40" i="2" s="1"/>
  <c r="D39" i="2"/>
  <c r="I39" i="2" s="1"/>
  <c r="J39" i="2" s="1"/>
  <c r="C39" i="2"/>
  <c r="B39" i="2"/>
  <c r="H39" i="2" s="1"/>
  <c r="A39" i="2"/>
  <c r="F39" i="2" s="1"/>
  <c r="D38" i="2"/>
  <c r="C38" i="2"/>
  <c r="B38" i="2"/>
  <c r="H38" i="2" s="1"/>
  <c r="A38" i="2"/>
  <c r="F38" i="2" s="1"/>
  <c r="D37" i="2"/>
  <c r="C37" i="2"/>
  <c r="B37" i="2"/>
  <c r="H37" i="2" s="1"/>
  <c r="A37" i="2"/>
  <c r="F37" i="2" s="1"/>
  <c r="D36" i="2"/>
  <c r="C36" i="2"/>
  <c r="B36" i="2"/>
  <c r="H36" i="2" s="1"/>
  <c r="A36" i="2"/>
  <c r="F36" i="2" s="1"/>
  <c r="D35" i="2"/>
  <c r="C35" i="2"/>
  <c r="B35" i="2"/>
  <c r="H35" i="2" s="1"/>
  <c r="A35" i="2"/>
  <c r="F35" i="2" s="1"/>
  <c r="D34" i="2"/>
  <c r="I34" i="2" s="1"/>
  <c r="J34" i="2" s="1"/>
  <c r="C34" i="2"/>
  <c r="B34" i="2"/>
  <c r="H34" i="2" s="1"/>
  <c r="A34" i="2"/>
  <c r="F34" i="2" s="1"/>
  <c r="D33" i="2"/>
  <c r="C33" i="2"/>
  <c r="B33" i="2"/>
  <c r="H33" i="2" s="1"/>
  <c r="A33" i="2"/>
  <c r="F33" i="2" s="1"/>
  <c r="D32" i="2"/>
  <c r="C32" i="2"/>
  <c r="B32" i="2"/>
  <c r="H32" i="2" s="1"/>
  <c r="A32" i="2"/>
  <c r="F32" i="2" s="1"/>
  <c r="D31" i="2"/>
  <c r="C31" i="2"/>
  <c r="B31" i="2"/>
  <c r="H31" i="2" s="1"/>
  <c r="A31" i="2"/>
  <c r="F31" i="2" s="1"/>
  <c r="D30" i="2"/>
  <c r="I30" i="2" s="1"/>
  <c r="J30" i="2" s="1"/>
  <c r="C30" i="2"/>
  <c r="B30" i="2"/>
  <c r="H30" i="2" s="1"/>
  <c r="A30" i="2"/>
  <c r="F30" i="2" s="1"/>
  <c r="D29" i="2"/>
  <c r="C29" i="2"/>
  <c r="B29" i="2"/>
  <c r="H29" i="2" s="1"/>
  <c r="A29" i="2"/>
  <c r="F29" i="2" s="1"/>
  <c r="D28" i="2"/>
  <c r="C28" i="2"/>
  <c r="B28" i="2"/>
  <c r="H28" i="2" s="1"/>
  <c r="A28" i="2"/>
  <c r="F28" i="2" s="1"/>
  <c r="D27" i="2"/>
  <c r="C27" i="2"/>
  <c r="B27" i="2"/>
  <c r="H27" i="2" s="1"/>
  <c r="A27" i="2"/>
  <c r="F27" i="2" s="1"/>
  <c r="D26" i="2"/>
  <c r="C26" i="2"/>
  <c r="B26" i="2"/>
  <c r="H26" i="2" s="1"/>
  <c r="A26" i="2"/>
  <c r="F26" i="2" s="1"/>
  <c r="D25" i="2"/>
  <c r="C25" i="2"/>
  <c r="B25" i="2"/>
  <c r="H25" i="2" s="1"/>
  <c r="A25" i="2"/>
  <c r="F25" i="2" s="1"/>
  <c r="D24" i="2"/>
  <c r="C24" i="2"/>
  <c r="B24" i="2"/>
  <c r="H24" i="2" s="1"/>
  <c r="A24" i="2"/>
  <c r="F24" i="2" s="1"/>
  <c r="D23" i="2"/>
  <c r="I23" i="2" s="1"/>
  <c r="J23" i="2" s="1"/>
  <c r="C23" i="2"/>
  <c r="B23" i="2"/>
  <c r="H23" i="2" s="1"/>
  <c r="A23" i="2"/>
  <c r="F23" i="2" s="1"/>
  <c r="D22" i="2"/>
  <c r="C22" i="2"/>
  <c r="B22" i="2"/>
  <c r="H22" i="2" s="1"/>
  <c r="A22" i="2"/>
  <c r="F22" i="2" s="1"/>
  <c r="D21" i="2"/>
  <c r="C21" i="2"/>
  <c r="B21" i="2"/>
  <c r="H21" i="2" s="1"/>
  <c r="A21" i="2"/>
  <c r="F21" i="2" s="1"/>
  <c r="D20" i="2"/>
  <c r="C20" i="2"/>
  <c r="B20" i="2"/>
  <c r="H20" i="2" s="1"/>
  <c r="A20" i="2"/>
  <c r="F20" i="2" s="1"/>
  <c r="D19" i="2"/>
  <c r="I19" i="2" s="1"/>
  <c r="J19" i="2" s="1"/>
  <c r="C19" i="2"/>
  <c r="B19" i="2"/>
  <c r="H19" i="2" s="1"/>
  <c r="A19" i="2"/>
  <c r="F19" i="2" s="1"/>
  <c r="D18" i="2"/>
  <c r="C18" i="2"/>
  <c r="B18" i="2"/>
  <c r="H18" i="2" s="1"/>
  <c r="A18" i="2"/>
  <c r="F18" i="2" s="1"/>
  <c r="D17" i="2"/>
  <c r="C17" i="2"/>
  <c r="B17" i="2"/>
  <c r="H17" i="2" s="1"/>
  <c r="A17" i="2"/>
  <c r="F17" i="2" s="1"/>
  <c r="D16" i="2"/>
  <c r="C16" i="2"/>
  <c r="B16" i="2"/>
  <c r="H16" i="2" s="1"/>
  <c r="A16" i="2"/>
  <c r="F16" i="2" s="1"/>
  <c r="D15" i="2"/>
  <c r="I15" i="2" s="1"/>
  <c r="J15" i="2" s="1"/>
  <c r="C15" i="2"/>
  <c r="B15" i="2"/>
  <c r="H15" i="2" s="1"/>
  <c r="A15" i="2"/>
  <c r="F15" i="2" s="1"/>
  <c r="D14" i="2"/>
  <c r="C14" i="2"/>
  <c r="B14" i="2"/>
  <c r="H14" i="2" s="1"/>
  <c r="A14" i="2"/>
  <c r="F14" i="2" s="1"/>
  <c r="D13" i="2"/>
  <c r="C13" i="2"/>
  <c r="B13" i="2"/>
  <c r="H13" i="2" s="1"/>
  <c r="A13" i="2"/>
  <c r="F13" i="2" s="1"/>
  <c r="D12" i="2"/>
  <c r="I12" i="2" s="1"/>
  <c r="J12" i="2" s="1"/>
  <c r="C12" i="2"/>
  <c r="B12" i="2"/>
  <c r="H12" i="2" s="1"/>
  <c r="A12" i="2"/>
  <c r="F12" i="2" s="1"/>
  <c r="D11" i="2"/>
  <c r="C11" i="2"/>
  <c r="B11" i="2"/>
  <c r="H11" i="2" s="1"/>
  <c r="A11" i="2"/>
  <c r="F11" i="2" s="1"/>
  <c r="D10" i="2"/>
  <c r="I10" i="2" s="1"/>
  <c r="J10" i="2" s="1"/>
  <c r="C10" i="2"/>
  <c r="B10" i="2"/>
  <c r="H10" i="2" s="1"/>
  <c r="A10" i="2"/>
  <c r="F10" i="2" s="1"/>
  <c r="D9" i="2"/>
  <c r="C9" i="2"/>
  <c r="B9" i="2"/>
  <c r="H9" i="2" s="1"/>
  <c r="A9" i="2"/>
  <c r="F9" i="2" s="1"/>
  <c r="D8" i="2"/>
  <c r="C8" i="2"/>
  <c r="B8" i="2"/>
  <c r="H8" i="2" s="1"/>
  <c r="A8" i="2"/>
  <c r="F8" i="2" s="1"/>
  <c r="D7" i="2"/>
  <c r="C7" i="2"/>
  <c r="B7" i="2"/>
  <c r="H7" i="2" s="1"/>
  <c r="A7" i="2"/>
  <c r="F7" i="2" s="1"/>
  <c r="D6" i="2"/>
  <c r="I6" i="2" s="1"/>
  <c r="J6" i="2" s="1"/>
  <c r="C6" i="2"/>
  <c r="B6" i="2"/>
  <c r="H6" i="2" s="1"/>
  <c r="A6" i="2"/>
  <c r="F6" i="2" s="1"/>
  <c r="D5" i="2"/>
  <c r="C5" i="2"/>
  <c r="B5" i="2"/>
  <c r="H5" i="2" s="1"/>
  <c r="A5" i="2"/>
  <c r="F5" i="2" s="1"/>
  <c r="D4" i="2"/>
  <c r="C4" i="2"/>
  <c r="B4" i="2"/>
  <c r="H4" i="2" s="1"/>
  <c r="A4" i="2"/>
  <c r="F4" i="2" s="1"/>
  <c r="D3" i="2"/>
  <c r="C3" i="2"/>
  <c r="B3" i="2"/>
  <c r="H3" i="2" s="1"/>
  <c r="A3" i="2"/>
  <c r="F3" i="2" s="1"/>
  <c r="D2" i="2"/>
  <c r="I2" i="2" s="1"/>
  <c r="J2" i="2" s="1"/>
  <c r="C2" i="2"/>
  <c r="B2" i="2"/>
  <c r="H2" i="2" s="1"/>
  <c r="A2" i="2"/>
  <c r="F2" i="2" s="1"/>
  <c r="I3" i="2" l="1"/>
  <c r="J3" i="2" s="1"/>
  <c r="I4" i="2"/>
  <c r="J4" i="2" s="1"/>
  <c r="I5" i="2"/>
  <c r="J5" i="2" s="1"/>
  <c r="I11" i="2"/>
  <c r="J11" i="2" s="1"/>
  <c r="I16" i="2"/>
  <c r="J16" i="2" s="1"/>
  <c r="I17" i="2"/>
  <c r="J17" i="2" s="1"/>
  <c r="I18" i="2"/>
  <c r="J18" i="2" s="1"/>
  <c r="I31" i="2"/>
  <c r="J31" i="2" s="1"/>
  <c r="I32" i="2"/>
  <c r="J32" i="2" s="1"/>
  <c r="I33" i="2"/>
  <c r="J33" i="2" s="1"/>
  <c r="I40" i="2"/>
  <c r="J40" i="2" s="1"/>
  <c r="I41" i="2"/>
  <c r="J41" i="2" s="1"/>
  <c r="I42" i="2"/>
  <c r="J42" i="2" s="1"/>
  <c r="I47" i="2"/>
  <c r="J47" i="2" s="1"/>
  <c r="I48" i="2"/>
  <c r="J48" i="2" s="1"/>
  <c r="I50" i="2"/>
  <c r="J50" i="2" s="1"/>
  <c r="I51" i="2"/>
  <c r="J51" i="2" s="1"/>
  <c r="I52" i="2"/>
  <c r="J52" i="2" s="1"/>
  <c r="I53" i="2"/>
  <c r="J53" i="2" s="1"/>
  <c r="I54" i="2"/>
  <c r="J54" i="2" s="1"/>
  <c r="I59" i="2"/>
  <c r="J59" i="2" s="1"/>
  <c r="I60" i="2"/>
  <c r="J60" i="2" s="1"/>
  <c r="I61" i="2"/>
  <c r="J61" i="2" s="1"/>
  <c r="I63" i="2"/>
  <c r="J63" i="2" s="1"/>
  <c r="I64" i="2"/>
  <c r="J64" i="2" s="1"/>
  <c r="I69" i="2"/>
  <c r="J69" i="2" s="1"/>
  <c r="I70" i="2"/>
  <c r="J70" i="2" s="1"/>
  <c r="I71" i="2"/>
  <c r="J71" i="2" s="1"/>
  <c r="I78" i="2"/>
  <c r="J78" i="2" s="1"/>
  <c r="I79" i="2"/>
  <c r="J79" i="2" s="1"/>
  <c r="I86" i="2"/>
  <c r="J86" i="2" s="1"/>
  <c r="I87" i="2"/>
  <c r="J87" i="2" s="1"/>
  <c r="I88" i="2"/>
  <c r="J88" i="2" s="1"/>
  <c r="I89" i="2"/>
  <c r="J89" i="2" s="1"/>
  <c r="I90" i="2"/>
  <c r="J90" i="2" s="1"/>
  <c r="I95" i="2"/>
  <c r="J95" i="2" s="1"/>
  <c r="I96" i="2"/>
  <c r="J96" i="2" s="1"/>
  <c r="I97" i="2"/>
  <c r="J97" i="2" s="1"/>
  <c r="I106" i="2"/>
  <c r="J106" i="2" s="1"/>
  <c r="I107" i="2"/>
  <c r="J107" i="2" s="1"/>
  <c r="I108" i="2"/>
  <c r="J108" i="2" s="1"/>
  <c r="I109" i="2"/>
  <c r="J109" i="2" s="1"/>
  <c r="I110" i="2"/>
  <c r="J110" i="2" s="1"/>
  <c r="I111" i="2"/>
  <c r="J111" i="2" s="1"/>
  <c r="I115" i="2"/>
  <c r="J115" i="2" s="1"/>
  <c r="I116" i="2"/>
  <c r="J116" i="2" s="1"/>
  <c r="I117" i="2"/>
  <c r="J117" i="2" s="1"/>
  <c r="I119" i="2"/>
  <c r="J119" i="2" s="1"/>
  <c r="I121" i="2"/>
  <c r="J121" i="2" s="1"/>
  <c r="I122" i="2"/>
  <c r="J122" i="2" s="1"/>
  <c r="I123" i="2"/>
  <c r="J123" i="2" s="1"/>
  <c r="I124" i="2"/>
  <c r="J124" i="2" s="1"/>
  <c r="I7" i="2"/>
  <c r="J7" i="2" s="1"/>
  <c r="I8" i="2"/>
  <c r="J8" i="2" s="1"/>
  <c r="I9" i="2"/>
  <c r="J9" i="2" s="1"/>
  <c r="I13" i="2"/>
  <c r="J13" i="2" s="1"/>
  <c r="I14" i="2"/>
  <c r="J14" i="2" s="1"/>
  <c r="I20" i="2"/>
  <c r="J20" i="2" s="1"/>
  <c r="I21" i="2"/>
  <c r="J21" i="2" s="1"/>
  <c r="I22" i="2"/>
  <c r="J22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5" i="2"/>
  <c r="J35" i="2" s="1"/>
  <c r="I36" i="2"/>
  <c r="J36" i="2" s="1"/>
  <c r="I37" i="2"/>
  <c r="J37" i="2" s="1"/>
  <c r="I38" i="2"/>
  <c r="J38" i="2" s="1"/>
  <c r="I44" i="2"/>
  <c r="J44" i="2" s="1"/>
  <c r="I45" i="2"/>
  <c r="J45" i="2" s="1"/>
  <c r="I56" i="2"/>
  <c r="J56" i="2" s="1"/>
  <c r="I57" i="2"/>
  <c r="J57" i="2" s="1"/>
  <c r="I66" i="2"/>
  <c r="J66" i="2" s="1"/>
  <c r="I67" i="2"/>
  <c r="J67" i="2" s="1"/>
  <c r="I73" i="2"/>
  <c r="J73" i="2" s="1"/>
  <c r="I74" i="2"/>
  <c r="J74" i="2" s="1"/>
  <c r="I75" i="2"/>
  <c r="J75" i="2" s="1"/>
  <c r="I76" i="2"/>
  <c r="J76" i="2" s="1"/>
  <c r="I81" i="2"/>
  <c r="J81" i="2" s="1"/>
  <c r="I82" i="2"/>
  <c r="J82" i="2" s="1"/>
  <c r="I83" i="2"/>
  <c r="J83" i="2" s="1"/>
  <c r="I84" i="2"/>
  <c r="J84" i="2" s="1"/>
  <c r="I92" i="2"/>
  <c r="J92" i="2" s="1"/>
  <c r="I93" i="2"/>
  <c r="J93" i="2" s="1"/>
  <c r="I94" i="2"/>
  <c r="J94" i="2" s="1"/>
  <c r="I99" i="2"/>
  <c r="J99" i="2" s="1"/>
  <c r="I100" i="2"/>
  <c r="J100" i="2" s="1"/>
  <c r="I101" i="2"/>
  <c r="J101" i="2" s="1"/>
  <c r="I102" i="2"/>
  <c r="J102" i="2" s="1"/>
  <c r="I103" i="2"/>
  <c r="J103" i="2" s="1"/>
  <c r="I104" i="2"/>
  <c r="J104" i="2" s="1"/>
  <c r="I113" i="2"/>
  <c r="J113" i="2" s="1"/>
  <c r="I118" i="2"/>
  <c r="J118" i="2" s="1"/>
  <c r="I125" i="2"/>
  <c r="J125" i="2" s="1"/>
  <c r="I127" i="2"/>
  <c r="J127" i="2" s="1"/>
  <c r="I129" i="2"/>
  <c r="J129" i="2" s="1"/>
  <c r="I131" i="2"/>
  <c r="J131" i="2" s="1"/>
</calcChain>
</file>

<file path=xl/sharedStrings.xml><?xml version="1.0" encoding="utf-8"?>
<sst xmlns="http://schemas.openxmlformats.org/spreadsheetml/2006/main" count="4429" uniqueCount="1083">
  <si>
    <t>Legajo</t>
  </si>
  <si>
    <t>Apellido</t>
  </si>
  <si>
    <t>Apellido materno</t>
  </si>
  <si>
    <t>Nombre</t>
  </si>
  <si>
    <t>Calle</t>
  </si>
  <si>
    <t>Número de domicilio</t>
  </si>
  <si>
    <t>Piso</t>
  </si>
  <si>
    <t>Depto.</t>
  </si>
  <si>
    <t>Torre</t>
  </si>
  <si>
    <t>Bloque</t>
  </si>
  <si>
    <t>Localidad</t>
  </si>
  <si>
    <t>C.P.</t>
  </si>
  <si>
    <t>Provincia</t>
  </si>
  <si>
    <t>Correo electrónico</t>
  </si>
  <si>
    <t>Tipo documento</t>
  </si>
  <si>
    <t>Expedido por</t>
  </si>
  <si>
    <t>Número de documento</t>
  </si>
  <si>
    <t>Nacionalidad</t>
  </si>
  <si>
    <t>Fecha de nacimiento</t>
  </si>
  <si>
    <t>Estado civil</t>
  </si>
  <si>
    <t>Apellido cónyuge</t>
  </si>
  <si>
    <t>Sexo</t>
  </si>
  <si>
    <t>C.U.I.L.</t>
  </si>
  <si>
    <t>Tarea habitual</t>
  </si>
  <si>
    <t>Puesto</t>
  </si>
  <si>
    <t>Condición</t>
  </si>
  <si>
    <t>Antigüedad</t>
  </si>
  <si>
    <t>Departamento</t>
  </si>
  <si>
    <t>Confidencial</t>
  </si>
  <si>
    <t>Jefe</t>
  </si>
  <si>
    <t>Horario</t>
  </si>
  <si>
    <t>Desde hora nocturna</t>
  </si>
  <si>
    <t>Hasta hora nocturna</t>
  </si>
  <si>
    <t>Horario flexible</t>
  </si>
  <si>
    <t>Obligado a fichar intervalo</t>
  </si>
  <si>
    <t>Autorizado horas extras</t>
  </si>
  <si>
    <t>Autorizado a salir</t>
  </si>
  <si>
    <t>Habilitado para Control de Personal</t>
  </si>
  <si>
    <t>Unidad pago hs. extras</t>
  </si>
  <si>
    <t>Unidad pago hs. normales</t>
  </si>
  <si>
    <t>Fracción hs. extras</t>
  </si>
  <si>
    <t>Fracción de descuento</t>
  </si>
  <si>
    <t>Cómputo hs nocturnas</t>
  </si>
  <si>
    <t>Tipo de descuento</t>
  </si>
  <si>
    <t>Tipo de prioridad</t>
  </si>
  <si>
    <t>No computa horas extras si no cumple horario normal</t>
  </si>
  <si>
    <t>Considera hs. intermedias</t>
  </si>
  <si>
    <t>Considera hs. descanso para cálculo de hs. trabajadas</t>
  </si>
  <si>
    <t>Asigna tipo de hora alternativo para feriados (horario rotativo)</t>
  </si>
  <si>
    <t>Período de compensación</t>
  </si>
  <si>
    <t>Descarta hs. extras</t>
  </si>
  <si>
    <t>Afectación al convenio</t>
  </si>
  <si>
    <t>Situación de revista</t>
  </si>
  <si>
    <t>Grupo jerárquico</t>
  </si>
  <si>
    <t>Categoría</t>
  </si>
  <si>
    <t>Salud</t>
  </si>
  <si>
    <t>Incapacidad</t>
  </si>
  <si>
    <t>A.R.T.</t>
  </si>
  <si>
    <t>Obra social</t>
  </si>
  <si>
    <t>Nro. de afiliado de Obra social</t>
  </si>
  <si>
    <t>Sindicato</t>
  </si>
  <si>
    <t>Nro. de afiliado de sindicato</t>
  </si>
  <si>
    <t>Régimen</t>
  </si>
  <si>
    <t>A.F.J.P.</t>
  </si>
  <si>
    <t>Sueldo</t>
  </si>
  <si>
    <t>Adicionales</t>
  </si>
  <si>
    <t>Sueldos + Adicionales</t>
  </si>
  <si>
    <t>Cargas sociales</t>
  </si>
  <si>
    <t>Costo parcial</t>
  </si>
  <si>
    <t>Fecha de última revisión del sueldo</t>
  </si>
  <si>
    <t>Modelo asiento</t>
  </si>
  <si>
    <t>Habilitado para Sueldos</t>
  </si>
  <si>
    <t>Forma de pago</t>
  </si>
  <si>
    <t>Lugar de pago</t>
  </si>
  <si>
    <t>Banco</t>
  </si>
  <si>
    <t>Sucursal</t>
  </si>
  <si>
    <t>Tipo de cuenta</t>
  </si>
  <si>
    <t>CBU</t>
  </si>
  <si>
    <t>Número de cuenta</t>
  </si>
  <si>
    <t>Dígito</t>
  </si>
  <si>
    <t>Relaciones laborales</t>
  </si>
  <si>
    <t>Presentación rel. laborales</t>
  </si>
  <si>
    <t>Código de baja</t>
  </si>
  <si>
    <t>Agropecuario</t>
  </si>
  <si>
    <t>Datos complementarios</t>
  </si>
  <si>
    <t>Presentación de datos comp.</t>
  </si>
  <si>
    <t>Nivel de formación</t>
  </si>
  <si>
    <t>Localidad D.G.I.</t>
  </si>
  <si>
    <t>Tipo de correo electrónico</t>
  </si>
  <si>
    <t>Clave única bancaria</t>
  </si>
  <si>
    <t>Presentación C.B.U.</t>
  </si>
  <si>
    <t>Mes de preferencia de vacaciones</t>
  </si>
  <si>
    <t>Días adicionales de vacaciones</t>
  </si>
  <si>
    <t>Observaciones</t>
  </si>
  <si>
    <t>Afiliado a sindicato</t>
  </si>
  <si>
    <t>Contribuyente cumplidor (Ley 27.260)</t>
  </si>
  <si>
    <t>Inicio tiempo de servicio</t>
  </si>
  <si>
    <t>Liquida impuesto a las ganancias</t>
  </si>
  <si>
    <t>Beneficiario Ley 27.549</t>
  </si>
  <si>
    <t>Parti Time</t>
  </si>
  <si>
    <t>Retencion ISJ</t>
  </si>
  <si>
    <t>Aporte ISJ</t>
  </si>
  <si>
    <t>BARCELO</t>
  </si>
  <si>
    <t>Azucena Norma</t>
  </si>
  <si>
    <t xml:space="preserve"> Pje El Inca  B Cuyaya</t>
  </si>
  <si>
    <t>269</t>
  </si>
  <si>
    <t>S. S. Jujuy</t>
  </si>
  <si>
    <t>Jujuy</t>
  </si>
  <si>
    <t>DU</t>
  </si>
  <si>
    <t>25/02/1961 00:00</t>
  </si>
  <si>
    <t>Soltero</t>
  </si>
  <si>
    <t>Masculino</t>
  </si>
  <si>
    <t>27-14089949-1</t>
  </si>
  <si>
    <t>Mensualizado</t>
  </si>
  <si>
    <t xml:space="preserve">38 años 0 mes </t>
  </si>
  <si>
    <t>01</t>
  </si>
  <si>
    <t>N</t>
  </si>
  <si>
    <t>Dentro de convenio</t>
  </si>
  <si>
    <t>R17</t>
  </si>
  <si>
    <t>Normal</t>
  </si>
  <si>
    <t>Depósito bancario</t>
  </si>
  <si>
    <t>341</t>
  </si>
  <si>
    <t>2</t>
  </si>
  <si>
    <t>CA</t>
  </si>
  <si>
    <t>3410002601000201547996</t>
  </si>
  <si>
    <t>NI</t>
  </si>
  <si>
    <t>Comercial</t>
  </si>
  <si>
    <t>S</t>
  </si>
  <si>
    <t>BALZARINI</t>
  </si>
  <si>
    <t>Maria Rosina</t>
  </si>
  <si>
    <t>La Almona Dpto Gral Belgrano</t>
  </si>
  <si>
    <t>Argentina</t>
  </si>
  <si>
    <t>25/02/1942 00:00</t>
  </si>
  <si>
    <t>Casado</t>
  </si>
  <si>
    <t>Femenino</t>
  </si>
  <si>
    <t>27-04411432-7</t>
  </si>
  <si>
    <t xml:space="preserve">31 años 3 meses </t>
  </si>
  <si>
    <t>02</t>
  </si>
  <si>
    <t>A5</t>
  </si>
  <si>
    <t>03</t>
  </si>
  <si>
    <t>CABALLERO</t>
  </si>
  <si>
    <t>Edgar</t>
  </si>
  <si>
    <t>Cap Krause - Bº A. Comedero</t>
  </si>
  <si>
    <t>1210</t>
  </si>
  <si>
    <t>San Salvador de Jujuy</t>
  </si>
  <si>
    <t>4600</t>
  </si>
  <si>
    <t>23/04/1951 00:00</t>
  </si>
  <si>
    <t>20-08468073-8</t>
  </si>
  <si>
    <t xml:space="preserve">37 años 3 meses </t>
  </si>
  <si>
    <t>R23</t>
  </si>
  <si>
    <t>SAGREDO</t>
  </si>
  <si>
    <t>Mario Gustavo</t>
  </si>
  <si>
    <t>17/04/1963 00:00</t>
  </si>
  <si>
    <t>20-16756059-9</t>
  </si>
  <si>
    <t xml:space="preserve">36 años 11 meses </t>
  </si>
  <si>
    <t>04</t>
  </si>
  <si>
    <t>SG4</t>
  </si>
  <si>
    <t>3410002601000201550194</t>
  </si>
  <si>
    <t>FERNANDEZ</t>
  </si>
  <si>
    <t>German</t>
  </si>
  <si>
    <t>alberdi - Centro</t>
  </si>
  <si>
    <t>115</t>
  </si>
  <si>
    <t xml:space="preserve">San Salvador de Jujuy </t>
  </si>
  <si>
    <t>12/05/1953 00:00</t>
  </si>
  <si>
    <t>20-11072190-1</t>
  </si>
  <si>
    <t xml:space="preserve">36 años 3 meses </t>
  </si>
  <si>
    <t>R8</t>
  </si>
  <si>
    <t>BALLATORE</t>
  </si>
  <si>
    <t>Laura del Valle</t>
  </si>
  <si>
    <t>Guido Spano - LOS PERALES</t>
  </si>
  <si>
    <t>787</t>
  </si>
  <si>
    <t>07/04/1965 00:00</t>
  </si>
  <si>
    <t>27-17515224-0</t>
  </si>
  <si>
    <t xml:space="preserve">35 años 7 meses </t>
  </si>
  <si>
    <t>R26</t>
  </si>
  <si>
    <t>3410002601000201544874</t>
  </si>
  <si>
    <t>FRANCO</t>
  </si>
  <si>
    <t>Alfredo Daniel</t>
  </si>
  <si>
    <t>Cabo Brasich  Bº A. comedero</t>
  </si>
  <si>
    <t>281</t>
  </si>
  <si>
    <t>S.S. Jujuy</t>
  </si>
  <si>
    <t>13/12/1965 00:00</t>
  </si>
  <si>
    <t>20-17502901-0</t>
  </si>
  <si>
    <t xml:space="preserve">35 años 0 mes </t>
  </si>
  <si>
    <t>R25</t>
  </si>
  <si>
    <t>3410002601000201547583</t>
  </si>
  <si>
    <t>Hugo</t>
  </si>
  <si>
    <t>05/10/1951 00:00</t>
  </si>
  <si>
    <t>20-10007931-4</t>
  </si>
  <si>
    <t xml:space="preserve">34 años 8 meses </t>
  </si>
  <si>
    <t>SALAS</t>
  </si>
  <si>
    <t>Rene Omar</t>
  </si>
  <si>
    <t>03/02/1963 00:00</t>
  </si>
  <si>
    <t>20-16446138-7</t>
  </si>
  <si>
    <t xml:space="preserve">34 años 3 meses </t>
  </si>
  <si>
    <t>TOCONAS</t>
  </si>
  <si>
    <t>Gustavo Adolfo</t>
  </si>
  <si>
    <t>12/03/1967 00:00</t>
  </si>
  <si>
    <t>20-18130804-5</t>
  </si>
  <si>
    <t xml:space="preserve">33 años 3 meses </t>
  </si>
  <si>
    <t>R28</t>
  </si>
  <si>
    <t>3410002601000201548623</t>
  </si>
  <si>
    <t>MADRID</t>
  </si>
  <si>
    <t>Liliana de los Ang</t>
  </si>
  <si>
    <t>09/10/1964 00:00</t>
  </si>
  <si>
    <t>27-17081986-7</t>
  </si>
  <si>
    <t>07</t>
  </si>
  <si>
    <t>3410002601000201549596</t>
  </si>
  <si>
    <t>HUANUCO</t>
  </si>
  <si>
    <t>Sonia Marcelina</t>
  </si>
  <si>
    <t>20/02/1968 00:00</t>
  </si>
  <si>
    <t>27-20291411-5</t>
  </si>
  <si>
    <t xml:space="preserve">30 años 3 meses </t>
  </si>
  <si>
    <t>05</t>
  </si>
  <si>
    <t>3410002601000201550378</t>
  </si>
  <si>
    <t>ECHAZU LAMAS</t>
  </si>
  <si>
    <t>Daniel Humberto</t>
  </si>
  <si>
    <t>Guido Spano - Bº Los Perales</t>
  </si>
  <si>
    <t>878</t>
  </si>
  <si>
    <t>16/12/1970 00:00</t>
  </si>
  <si>
    <t>20-21634013-3</t>
  </si>
  <si>
    <t xml:space="preserve">27 años 9 meses </t>
  </si>
  <si>
    <t>3410002601000201547170</t>
  </si>
  <si>
    <t>NAVAS</t>
  </si>
  <si>
    <t>Marcela Beatriz</t>
  </si>
  <si>
    <t>23/02/1967 00:00</t>
  </si>
  <si>
    <t>27-18092275-5</t>
  </si>
  <si>
    <t xml:space="preserve">26 años 4 meses </t>
  </si>
  <si>
    <t>A3</t>
  </si>
  <si>
    <t>09</t>
  </si>
  <si>
    <t>3410002601000201549855</t>
  </si>
  <si>
    <t>Juan Enrique Ramon</t>
  </si>
  <si>
    <t>31/08/1975 00:00</t>
  </si>
  <si>
    <t>Separado</t>
  </si>
  <si>
    <t>23-24612737-9</t>
  </si>
  <si>
    <t xml:space="preserve">25 años 7 meses </t>
  </si>
  <si>
    <t>3410002601000201543901</t>
  </si>
  <si>
    <t>GENOVESE</t>
  </si>
  <si>
    <t>Patricia Jacqueline</t>
  </si>
  <si>
    <t>08/08/1965 00:00</t>
  </si>
  <si>
    <t>27-17771440-8</t>
  </si>
  <si>
    <t xml:space="preserve">20 años 1 mes </t>
  </si>
  <si>
    <t>VELAZQUEZ</t>
  </si>
  <si>
    <t>Sergio Carlos</t>
  </si>
  <si>
    <t>13/10/1956 00:00</t>
  </si>
  <si>
    <t>20-12757356-6</t>
  </si>
  <si>
    <t xml:space="preserve">19 años 10 meses </t>
  </si>
  <si>
    <t>R9</t>
  </si>
  <si>
    <t>CATACATA</t>
  </si>
  <si>
    <t>Carlos Ruben</t>
  </si>
  <si>
    <t>PSJE. LUIS WAYAR</t>
  </si>
  <si>
    <t>546</t>
  </si>
  <si>
    <t>SAN SALVADOR DE JUJUY</t>
  </si>
  <si>
    <t>carloscatacata@gmail.com</t>
  </si>
  <si>
    <t>13/10/1968 00:00</t>
  </si>
  <si>
    <t>20-20102783-8</t>
  </si>
  <si>
    <t xml:space="preserve">24 años 2 meses </t>
  </si>
  <si>
    <t>T5</t>
  </si>
  <si>
    <t>06</t>
  </si>
  <si>
    <t>3410002601000201550200</t>
  </si>
  <si>
    <t>ALVAREZ</t>
  </si>
  <si>
    <t>Dionicio Gregorio</t>
  </si>
  <si>
    <t>Avda Galan -  San Francisco de</t>
  </si>
  <si>
    <t>881</t>
  </si>
  <si>
    <t>25/05/1968 00:00</t>
  </si>
  <si>
    <t>20-22337060-9</t>
  </si>
  <si>
    <t xml:space="preserve">23 años 8 meses </t>
  </si>
  <si>
    <t>3410002601000201546450</t>
  </si>
  <si>
    <t>MARISCAL</t>
  </si>
  <si>
    <t>Maria Rosario del Va</t>
  </si>
  <si>
    <t xml:space="preserve">cerro zapla </t>
  </si>
  <si>
    <t>221</t>
  </si>
  <si>
    <t>21/10/1968 00:00</t>
  </si>
  <si>
    <t>27-23986373-1</t>
  </si>
  <si>
    <t xml:space="preserve">22 años 11 meses </t>
  </si>
  <si>
    <t>SG2</t>
  </si>
  <si>
    <t>3410002601000201546610</t>
  </si>
  <si>
    <t>ALFARO</t>
  </si>
  <si>
    <t>Elizabeth Liliana</t>
  </si>
  <si>
    <t xml:space="preserve">Caseros  - Bº Lujan </t>
  </si>
  <si>
    <t>530</t>
  </si>
  <si>
    <t>17/04/1976 00:00</t>
  </si>
  <si>
    <t>27-25165684-9</t>
  </si>
  <si>
    <t xml:space="preserve">22 años 4 meses </t>
  </si>
  <si>
    <t>3410002601000201545143</t>
  </si>
  <si>
    <t>MONTERO</t>
  </si>
  <si>
    <t>Maria Eugenia</t>
  </si>
  <si>
    <t>03/11/1972 00:00</t>
  </si>
  <si>
    <t>27-23116163-0</t>
  </si>
  <si>
    <t>3410002601000201543482</t>
  </si>
  <si>
    <t>MENDEZ MEALLA</t>
  </si>
  <si>
    <t>Jacqueline Geovanna</t>
  </si>
  <si>
    <t>23/08/1966 00:00</t>
  </si>
  <si>
    <t>27-92980310-3</t>
  </si>
  <si>
    <t xml:space="preserve">18 años 3 meses </t>
  </si>
  <si>
    <t>A10</t>
  </si>
  <si>
    <t>285</t>
  </si>
  <si>
    <t>200</t>
  </si>
  <si>
    <t>2850200940094878838308</t>
  </si>
  <si>
    <t>MAMANI</t>
  </si>
  <si>
    <t>Mariana Fabiola</t>
  </si>
  <si>
    <t>04/01/1973 00:00</t>
  </si>
  <si>
    <t>27-23167112-4</t>
  </si>
  <si>
    <t xml:space="preserve">16 años 10 meses </t>
  </si>
  <si>
    <t>R2</t>
  </si>
  <si>
    <t>SCHEURER</t>
  </si>
  <si>
    <t>Augusto Guillermo</t>
  </si>
  <si>
    <t>27/03/1976 00:00</t>
  </si>
  <si>
    <t>20-24783538-6</t>
  </si>
  <si>
    <t xml:space="preserve">15 años 2 meses </t>
  </si>
  <si>
    <t>T5*</t>
  </si>
  <si>
    <t>3410002601000201548975</t>
  </si>
  <si>
    <t>IGARZABAL</t>
  </si>
  <si>
    <t>Claudio  Alejandro</t>
  </si>
  <si>
    <t>17/12/1973 00:00</t>
  </si>
  <si>
    <t>23-23637218-9</t>
  </si>
  <si>
    <t xml:space="preserve">16 años 7 meses </t>
  </si>
  <si>
    <t>T5**</t>
  </si>
  <si>
    <t>2850200940094938610178</t>
  </si>
  <si>
    <t>REIMUNDIN</t>
  </si>
  <si>
    <t>Diego Alejandro</t>
  </si>
  <si>
    <t>15/03/1979 00:00</t>
  </si>
  <si>
    <t>20-27210944-4</t>
  </si>
  <si>
    <t xml:space="preserve">16 años 3 meses </t>
  </si>
  <si>
    <t>T4</t>
  </si>
  <si>
    <t>08</t>
  </si>
  <si>
    <t>3410002601000201545983</t>
  </si>
  <si>
    <t>AMADOR</t>
  </si>
  <si>
    <t>Roberto German</t>
  </si>
  <si>
    <t>Mza 932 - Lte 16 Bº bicentenar</t>
  </si>
  <si>
    <t>200 viv</t>
  </si>
  <si>
    <t>10/05/1981 00:00</t>
  </si>
  <si>
    <t>20-28376075-9</t>
  </si>
  <si>
    <t>3410002601000201546023</t>
  </si>
  <si>
    <t>SUELDO</t>
  </si>
  <si>
    <t>Lidia Eugenia</t>
  </si>
  <si>
    <t>18/06/1973 00:00</t>
  </si>
  <si>
    <t>27-23167694-0</t>
  </si>
  <si>
    <t>3410002601000201548791</t>
  </si>
  <si>
    <t>HERRERA</t>
  </si>
  <si>
    <t>Rosana de los Ang</t>
  </si>
  <si>
    <t>22/10/1973 00:00</t>
  </si>
  <si>
    <t>27-23430664-8</t>
  </si>
  <si>
    <t xml:space="preserve">15 años 9 meses </t>
  </si>
  <si>
    <t>R4</t>
  </si>
  <si>
    <t>3410002601000201550538</t>
  </si>
  <si>
    <t>ALBARRACIN</t>
  </si>
  <si>
    <t>Jorge Federico</t>
  </si>
  <si>
    <t>PACARA  -  LOS PERALES</t>
  </si>
  <si>
    <t>460</t>
  </si>
  <si>
    <t>albarracin.federico@gmail.com</t>
  </si>
  <si>
    <t>20/10/1972 00:00</t>
  </si>
  <si>
    <t>20-23075201-0</t>
  </si>
  <si>
    <t>3410002601000201547002</t>
  </si>
  <si>
    <t>DOMINGUEZ</t>
  </si>
  <si>
    <t>Dante Raul</t>
  </si>
  <si>
    <t>Larrea  Bº Cnel Arias</t>
  </si>
  <si>
    <t>489</t>
  </si>
  <si>
    <t>14/10/1975 00:00</t>
  </si>
  <si>
    <t>20-24790491-4</t>
  </si>
  <si>
    <t>T2</t>
  </si>
  <si>
    <t>3410002601000201544522</t>
  </si>
  <si>
    <t>BONUTTO</t>
  </si>
  <si>
    <t>Dario Renato</t>
  </si>
  <si>
    <t>Los Andes - 1 de Marzo</t>
  </si>
  <si>
    <t xml:space="preserve">125 </t>
  </si>
  <si>
    <t>03/07/1979 00:00</t>
  </si>
  <si>
    <t>20-27232348-9</t>
  </si>
  <si>
    <t>3410002601000201543567</t>
  </si>
  <si>
    <t>GIROTTI</t>
  </si>
  <si>
    <t>Franco Fabian</t>
  </si>
  <si>
    <t>PEDRO DEL PORTAL CDAD DE NIEVA</t>
  </si>
  <si>
    <t>1143</t>
  </si>
  <si>
    <t>13/10/1986 00:00</t>
  </si>
  <si>
    <t>20-32527743-3</t>
  </si>
  <si>
    <t xml:space="preserve">15 años 6 meses </t>
  </si>
  <si>
    <t>3410002601000201544690</t>
  </si>
  <si>
    <t>CHAVEZ</t>
  </si>
  <si>
    <t>Fernando Horacio</t>
  </si>
  <si>
    <t>Saavedra - Bº lte Brown</t>
  </si>
  <si>
    <t>97</t>
  </si>
  <si>
    <t>14/02/1979 00:00</t>
  </si>
  <si>
    <t>20-27110403-1</t>
  </si>
  <si>
    <t xml:space="preserve">15 años 5 meses </t>
  </si>
  <si>
    <t>3410002601000201543895</t>
  </si>
  <si>
    <t>Manuel Sebastian</t>
  </si>
  <si>
    <t xml:space="preserve">cerro aguilar </t>
  </si>
  <si>
    <t>813</t>
  </si>
  <si>
    <t>B</t>
  </si>
  <si>
    <t>05/05/1981 00:00</t>
  </si>
  <si>
    <t>20-28784413-2</t>
  </si>
  <si>
    <t xml:space="preserve">15 años 3 meses </t>
  </si>
  <si>
    <t>3410002601000201551418</t>
  </si>
  <si>
    <t>CID CONDE</t>
  </si>
  <si>
    <t>Maria Lorena</t>
  </si>
  <si>
    <t>Pje Zarate</t>
  </si>
  <si>
    <t>446</t>
  </si>
  <si>
    <t>San Salvador  de Jujuy</t>
  </si>
  <si>
    <t>01/08/1977 00:00</t>
  </si>
  <si>
    <t>27-25954759-3</t>
  </si>
  <si>
    <t xml:space="preserve">14 años 5 meses </t>
  </si>
  <si>
    <t>A4</t>
  </si>
  <si>
    <t>3410002601000201546191</t>
  </si>
  <si>
    <t xml:space="preserve">AMADOR BEJARANO </t>
  </si>
  <si>
    <t>Carmen Silvia</t>
  </si>
  <si>
    <t>Los Manantiales - Chijra</t>
  </si>
  <si>
    <t>705</t>
  </si>
  <si>
    <t>S. S. JUJUY</t>
  </si>
  <si>
    <t>07/09/1981 00:00</t>
  </si>
  <si>
    <t>27-18843357-5</t>
  </si>
  <si>
    <t xml:space="preserve">14 años 3 meses </t>
  </si>
  <si>
    <t>3410002601000201544362</t>
  </si>
  <si>
    <t>Ignacio Rafael</t>
  </si>
  <si>
    <t>11/06/1983 00:00</t>
  </si>
  <si>
    <t>20-30387073-4</t>
  </si>
  <si>
    <t xml:space="preserve">4 años 5 meses </t>
  </si>
  <si>
    <t>T7</t>
  </si>
  <si>
    <t>3410002601000201546948</t>
  </si>
  <si>
    <t>CRUZ</t>
  </si>
  <si>
    <t>Edith Lorena</t>
  </si>
  <si>
    <t>Campero y Marambio BºGORRITI</t>
  </si>
  <si>
    <t>2094</t>
  </si>
  <si>
    <t>S.S. JUJUY</t>
  </si>
  <si>
    <t>17/12/1984 00:00</t>
  </si>
  <si>
    <t>27-31126820-7</t>
  </si>
  <si>
    <t xml:space="preserve">12 años 10 meses </t>
  </si>
  <si>
    <t>12</t>
  </si>
  <si>
    <t>3410002601000201551258</t>
  </si>
  <si>
    <t>Luis Alfredo</t>
  </si>
  <si>
    <t>22/02/1965 00:00</t>
  </si>
  <si>
    <t>20-17080393-1</t>
  </si>
  <si>
    <t xml:space="preserve">13 años 5 meses </t>
  </si>
  <si>
    <t>A9</t>
  </si>
  <si>
    <t>2850200940094900245818</t>
  </si>
  <si>
    <t>Rodrigo Mauricio</t>
  </si>
  <si>
    <t>San Luis - Palpala</t>
  </si>
  <si>
    <t>65</t>
  </si>
  <si>
    <t>Palpala</t>
  </si>
  <si>
    <t>4612</t>
  </si>
  <si>
    <t>28/04/1979 00:00</t>
  </si>
  <si>
    <t>20-27110939-4</t>
  </si>
  <si>
    <t xml:space="preserve">13 años 0 mes </t>
  </si>
  <si>
    <t>T1</t>
  </si>
  <si>
    <t>FERRARO</t>
  </si>
  <si>
    <t>Carlos Alfonso</t>
  </si>
  <si>
    <t>Pje Francia</t>
  </si>
  <si>
    <t>1067</t>
  </si>
  <si>
    <t>S.S.de Jujuy</t>
  </si>
  <si>
    <t>21/05/1953 00:00</t>
  </si>
  <si>
    <t>20-10853998-5</t>
  </si>
  <si>
    <t xml:space="preserve">7 años 1 mes </t>
  </si>
  <si>
    <t>R28*</t>
  </si>
  <si>
    <t>2850200940094717447218</t>
  </si>
  <si>
    <t>PALACIOS</t>
  </si>
  <si>
    <t>Francisco Eduardo</t>
  </si>
  <si>
    <t xml:space="preserve">Avda AZOPARDO </t>
  </si>
  <si>
    <t>04/10/1982 00:00</t>
  </si>
  <si>
    <t>20-29653170-8</t>
  </si>
  <si>
    <t xml:space="preserve">12 años 8 meses </t>
  </si>
  <si>
    <t>3410002601000201543154</t>
  </si>
  <si>
    <t>CLAROS</t>
  </si>
  <si>
    <t>Pablo Gaston</t>
  </si>
  <si>
    <t>Mza 931 Lte 10 200 Viv. A.come</t>
  </si>
  <si>
    <t>15/07/1982 00:00</t>
  </si>
  <si>
    <t>20-29211467-3</t>
  </si>
  <si>
    <t xml:space="preserve">12 años 7 meses </t>
  </si>
  <si>
    <t>3410002601000201546863</t>
  </si>
  <si>
    <t>ARAMAYO</t>
  </si>
  <si>
    <t>Ana Lucía</t>
  </si>
  <si>
    <t>Dr.Manuel Belgrano</t>
  </si>
  <si>
    <t>12/04/1980 00:00</t>
  </si>
  <si>
    <t>27-27959161-0</t>
  </si>
  <si>
    <t xml:space="preserve">6 años 7 meses </t>
  </si>
  <si>
    <t>DIAZ</t>
  </si>
  <si>
    <t>Napoleon Gonzalo</t>
  </si>
  <si>
    <t xml:space="preserve">URIONDO Bº GORRITI </t>
  </si>
  <si>
    <t>353</t>
  </si>
  <si>
    <t>S.S. de Jujuy</t>
  </si>
  <si>
    <t>13/08/1979 00:00</t>
  </si>
  <si>
    <t>20-26880496-0</t>
  </si>
  <si>
    <t xml:space="preserve">12 años 3 meses </t>
  </si>
  <si>
    <t>3410002601000201545228</t>
  </si>
  <si>
    <t>MANZARA</t>
  </si>
  <si>
    <t>Luis Emanuel</t>
  </si>
  <si>
    <t>30/03/1982 00:00</t>
  </si>
  <si>
    <t>20-29211204-2</t>
  </si>
  <si>
    <t xml:space="preserve">11 años 11 meses </t>
  </si>
  <si>
    <t>SG2*</t>
  </si>
  <si>
    <t>Efectivo</t>
  </si>
  <si>
    <t>2850200940094585278648</t>
  </si>
  <si>
    <t>TORDOYA</t>
  </si>
  <si>
    <t>Gerardo Rodolfo</t>
  </si>
  <si>
    <t>S.S.DE JUJUY</t>
  </si>
  <si>
    <t>26/08/1972 00:00</t>
  </si>
  <si>
    <t>20-22777420-8</t>
  </si>
  <si>
    <t xml:space="preserve">6 años 1 mes </t>
  </si>
  <si>
    <t>3410002601000201792525</t>
  </si>
  <si>
    <t>ALDERETE</t>
  </si>
  <si>
    <t>Carolina Alejandra</t>
  </si>
  <si>
    <t xml:space="preserve">9  de Julio </t>
  </si>
  <si>
    <t>25</t>
  </si>
  <si>
    <t>La Esperanza</t>
  </si>
  <si>
    <t>4503</t>
  </si>
  <si>
    <t>29/04/1985 00:00</t>
  </si>
  <si>
    <t>27-31216599-1</t>
  </si>
  <si>
    <t xml:space="preserve">11 años 5 meses </t>
  </si>
  <si>
    <t>2850200940094878838278</t>
  </si>
  <si>
    <t>Alfredo Andres</t>
  </si>
  <si>
    <t>21/09/1979 00:00</t>
  </si>
  <si>
    <t>20-27493492-2</t>
  </si>
  <si>
    <t>3410002601000201545655</t>
  </si>
  <si>
    <t>GARZON</t>
  </si>
  <si>
    <t>María Natalia</t>
  </si>
  <si>
    <t>Palpalá</t>
  </si>
  <si>
    <t>14/04/1980 00:00</t>
  </si>
  <si>
    <t>27-28175115-3</t>
  </si>
  <si>
    <t xml:space="preserve">11 años 2 meses </t>
  </si>
  <si>
    <t>Valeria Florencia</t>
  </si>
  <si>
    <t>11/12/1989 00:00</t>
  </si>
  <si>
    <t>27-34674223-8</t>
  </si>
  <si>
    <t xml:space="preserve">10 años 10 meses </t>
  </si>
  <si>
    <t>CASTRO</t>
  </si>
  <si>
    <t>Sebastian Mauricio G</t>
  </si>
  <si>
    <t>santa cruz san ignacio</t>
  </si>
  <si>
    <t>Palpal&amp;aacute;</t>
  </si>
  <si>
    <t>24/02/1987 00:00</t>
  </si>
  <si>
    <t>20-32930435-4</t>
  </si>
  <si>
    <t xml:space="preserve">10 años 7 meses </t>
  </si>
  <si>
    <t>3410002601000201547668</t>
  </si>
  <si>
    <t>MENDEZ VILLAGOMEZ</t>
  </si>
  <si>
    <t>Sergio</t>
  </si>
  <si>
    <t>PALPALA</t>
  </si>
  <si>
    <t>Bolivia</t>
  </si>
  <si>
    <t>09/09/1946 00:00</t>
  </si>
  <si>
    <t>20-92293437-2</t>
  </si>
  <si>
    <t xml:space="preserve">8 años 6 meses </t>
  </si>
  <si>
    <t>3410002601000201574525</t>
  </si>
  <si>
    <t>FADELL</t>
  </si>
  <si>
    <t>Anahí Fabiana</t>
  </si>
  <si>
    <t>Luis Burela - San Pedrito</t>
  </si>
  <si>
    <t>761</t>
  </si>
  <si>
    <t>09/06/1991 00:00</t>
  </si>
  <si>
    <t>27-35929979-1</t>
  </si>
  <si>
    <t xml:space="preserve">9 años 11 meses </t>
  </si>
  <si>
    <t>3410002601000201576453</t>
  </si>
  <si>
    <t>TOLABA</t>
  </si>
  <si>
    <t>Pamela Betiana</t>
  </si>
  <si>
    <t>28/12/1985 00:00</t>
  </si>
  <si>
    <t>27-32028284-0</t>
  </si>
  <si>
    <t xml:space="preserve">9 años 9 meses </t>
  </si>
  <si>
    <t>3410002601000201584229</t>
  </si>
  <si>
    <t>SUBIAURRE</t>
  </si>
  <si>
    <t>Patricia Anabel</t>
  </si>
  <si>
    <t>02/07/1976 00:00</t>
  </si>
  <si>
    <t>27-25417580-9</t>
  </si>
  <si>
    <t>BATALLANOS</t>
  </si>
  <si>
    <t>Norma Beatriz</t>
  </si>
  <si>
    <t>Sgto Cabral</t>
  </si>
  <si>
    <t>Perico</t>
  </si>
  <si>
    <t>4610</t>
  </si>
  <si>
    <t>10/02/1970 00:00</t>
  </si>
  <si>
    <t>27-21322399-8</t>
  </si>
  <si>
    <t xml:space="preserve">9 años 3 meses </t>
  </si>
  <si>
    <t>3410002601000201725886</t>
  </si>
  <si>
    <t>ASURDUY</t>
  </si>
  <si>
    <t>Silvia Graciela</t>
  </si>
  <si>
    <t>San Pedro Bº Ej. Arge</t>
  </si>
  <si>
    <t>1386</t>
  </si>
  <si>
    <t>10/03/1968 00:00</t>
  </si>
  <si>
    <t>27-20177547-2</t>
  </si>
  <si>
    <t>R1*</t>
  </si>
  <si>
    <t>3410002601000201801636</t>
  </si>
  <si>
    <t>VEDIA</t>
  </si>
  <si>
    <t>Gustavo Andrés</t>
  </si>
  <si>
    <t>22/12/1975 00:00</t>
  </si>
  <si>
    <t>23-25064303-9</t>
  </si>
  <si>
    <t xml:space="preserve">8 años 9 meses </t>
  </si>
  <si>
    <t>R2*</t>
  </si>
  <si>
    <t>SANCHEZ</t>
  </si>
  <si>
    <t>Luis Alberto</t>
  </si>
  <si>
    <t>08/01/1963 00:00</t>
  </si>
  <si>
    <t>20-16307145-3</t>
  </si>
  <si>
    <t xml:space="preserve">8 años 5 meses </t>
  </si>
  <si>
    <t>3410002601000201649944</t>
  </si>
  <si>
    <t>CALISAYA</t>
  </si>
  <si>
    <t>Enrique Omar</t>
  </si>
  <si>
    <t>Peatonal  -  Nº 831 Bº Malvina</t>
  </si>
  <si>
    <t>39</t>
  </si>
  <si>
    <t>26/01/1984 00:00</t>
  </si>
  <si>
    <t>20-30726308-5</t>
  </si>
  <si>
    <t xml:space="preserve">8 años 4 meses </t>
  </si>
  <si>
    <t>3410002601000201661553</t>
  </si>
  <si>
    <t>TEJEDA</t>
  </si>
  <si>
    <t>Alvaro Sebastián</t>
  </si>
  <si>
    <t>06/10/1980 00:00</t>
  </si>
  <si>
    <t>20-28175813-7</t>
  </si>
  <si>
    <t xml:space="preserve">8 años 3 meses </t>
  </si>
  <si>
    <t>3410002601000201717379</t>
  </si>
  <si>
    <t>COPAS</t>
  </si>
  <si>
    <t>Silvana Jorgelina</t>
  </si>
  <si>
    <t>Pje Huacalera - Bº s. jOSE</t>
  </si>
  <si>
    <t>886</t>
  </si>
  <si>
    <t>22/02/1986 00:00</t>
  </si>
  <si>
    <t>27-32452897-6</t>
  </si>
  <si>
    <t>3410002601000201717195</t>
  </si>
  <si>
    <t>SALAZAR</t>
  </si>
  <si>
    <t>Miguel Angel</t>
  </si>
  <si>
    <t>SSJujuy</t>
  </si>
  <si>
    <t>06/01/1985 00:00</t>
  </si>
  <si>
    <t>20-31308302-1</t>
  </si>
  <si>
    <t xml:space="preserve">7 años 2 meses </t>
  </si>
  <si>
    <t>3410002601000201723460</t>
  </si>
  <si>
    <t>REQUE</t>
  </si>
  <si>
    <t>Cecilia Beatriz</t>
  </si>
  <si>
    <t>22/05/1986 00:00</t>
  </si>
  <si>
    <t>27-32366234-2</t>
  </si>
  <si>
    <t xml:space="preserve">8 años 1 mes </t>
  </si>
  <si>
    <t>3410002601000201718587</t>
  </si>
  <si>
    <t>CORBACHO</t>
  </si>
  <si>
    <t>Francisco Manuel</t>
  </si>
  <si>
    <t>Tnte Farias Bº  A. Comedero</t>
  </si>
  <si>
    <t>1040</t>
  </si>
  <si>
    <t>07/03/1980 00:00</t>
  </si>
  <si>
    <t>23-27874558-9</t>
  </si>
  <si>
    <t xml:space="preserve">8 años 0 mes </t>
  </si>
  <si>
    <t>3410002601000201686918</t>
  </si>
  <si>
    <t>TERAN</t>
  </si>
  <si>
    <t>Abigail Celeste</t>
  </si>
  <si>
    <t>B&amp;ordm; Malvinas Argentinas - S.S. Jujuy</t>
  </si>
  <si>
    <t>29/10/1987 00:00</t>
  </si>
  <si>
    <t>27-32877536-6</t>
  </si>
  <si>
    <t xml:space="preserve">7 años 10 meses </t>
  </si>
  <si>
    <t>3410002601000201724609</t>
  </si>
  <si>
    <t>SUAREZ</t>
  </si>
  <si>
    <t>Diego Ariel</t>
  </si>
  <si>
    <t>25/06/1991 00:00</t>
  </si>
  <si>
    <t>20-36420112-6</t>
  </si>
  <si>
    <t xml:space="preserve">7 años 8 meses </t>
  </si>
  <si>
    <t>3410002601000201725121</t>
  </si>
  <si>
    <t>RICHA</t>
  </si>
  <si>
    <t>Julio Guillermo</t>
  </si>
  <si>
    <t>18/10/1985 00:00</t>
  </si>
  <si>
    <t>20-31816895-5</t>
  </si>
  <si>
    <t xml:space="preserve">7 años 7 meses </t>
  </si>
  <si>
    <t>A3*</t>
  </si>
  <si>
    <t>3410002601000201717454</t>
  </si>
  <si>
    <t>BETINOTTI</t>
  </si>
  <si>
    <t xml:space="preserve">Marcelo Fernando </t>
  </si>
  <si>
    <t xml:space="preserve">Constitucion </t>
  </si>
  <si>
    <t>430</t>
  </si>
  <si>
    <t>San Salvador de Jujur</t>
  </si>
  <si>
    <t>13/07/1966 00:00</t>
  </si>
  <si>
    <t xml:space="preserve">Reyna </t>
  </si>
  <si>
    <t>20-18130753-7</t>
  </si>
  <si>
    <t xml:space="preserve">4 años 8 meses </t>
  </si>
  <si>
    <t>Reparto</t>
  </si>
  <si>
    <t>00</t>
  </si>
  <si>
    <t>ACHAVAL</t>
  </si>
  <si>
    <t>Julio Walter</t>
  </si>
  <si>
    <t>29/05/1985 00:00</t>
  </si>
  <si>
    <t>20-31455675-6</t>
  </si>
  <si>
    <t xml:space="preserve">1 año 11 meses </t>
  </si>
  <si>
    <t>R1</t>
  </si>
  <si>
    <t>Carlos Federico</t>
  </si>
  <si>
    <t>Italo Palanca  Nª 706</t>
  </si>
  <si>
    <t>27/04/1989 00:00</t>
  </si>
  <si>
    <t>20-34524286-5</t>
  </si>
  <si>
    <t xml:space="preserve">5 años 6 meses </t>
  </si>
  <si>
    <t>3410002601000201723545</t>
  </si>
  <si>
    <t>BALCEDA</t>
  </si>
  <si>
    <t>Ricardo Emanuel A.</t>
  </si>
  <si>
    <t>22/04/1986 00:00</t>
  </si>
  <si>
    <t>20-31961431-2</t>
  </si>
  <si>
    <t xml:space="preserve">1 año 10 meses </t>
  </si>
  <si>
    <t>MIR</t>
  </si>
  <si>
    <t>Jorge Rafael</t>
  </si>
  <si>
    <t>SS Jujuy</t>
  </si>
  <si>
    <t>10/07/1976 00:00</t>
  </si>
  <si>
    <t>20-25344324-4</t>
  </si>
  <si>
    <t xml:space="preserve">7 años 0 mes </t>
  </si>
  <si>
    <t>3410002601000201723385</t>
  </si>
  <si>
    <t>AZIZE</t>
  </si>
  <si>
    <t>Victor Raul</t>
  </si>
  <si>
    <t>Mitre</t>
  </si>
  <si>
    <t>203</t>
  </si>
  <si>
    <t>San Pedro</t>
  </si>
  <si>
    <t>4500</t>
  </si>
  <si>
    <t>vazize777gmail@gmail.com</t>
  </si>
  <si>
    <t>01/05/1961 00:00</t>
  </si>
  <si>
    <t>20-14443326-3</t>
  </si>
  <si>
    <t xml:space="preserve">4 años 3 meses </t>
  </si>
  <si>
    <t>GAYA</t>
  </si>
  <si>
    <t>Valeria Fernanda</t>
  </si>
  <si>
    <t xml:space="preserve">Rio Chubut  Bº Sta Barbara </t>
  </si>
  <si>
    <t>3</t>
  </si>
  <si>
    <t>18/10/1980 00:00</t>
  </si>
  <si>
    <t>27-28498533-3</t>
  </si>
  <si>
    <t>Receptor de Aviso</t>
  </si>
  <si>
    <t xml:space="preserve">6 años 11 meses </t>
  </si>
  <si>
    <t>14</t>
  </si>
  <si>
    <t>3410002601000201724012</t>
  </si>
  <si>
    <t>MONTENEGRO</t>
  </si>
  <si>
    <t>Miguel Isaac</t>
  </si>
  <si>
    <t>puerto Argentino  Bº Malvinas</t>
  </si>
  <si>
    <t>608</t>
  </si>
  <si>
    <t>02/03/1981 00:00</t>
  </si>
  <si>
    <t>20-28784091-9</t>
  </si>
  <si>
    <t xml:space="preserve">6 años 5 meses </t>
  </si>
  <si>
    <t>3410002601000201745017</t>
  </si>
  <si>
    <t>CARDOZO</t>
  </si>
  <si>
    <t>Mayra Nicole</t>
  </si>
  <si>
    <t xml:space="preserve">Cerro Calilegua - Bº Lujan </t>
  </si>
  <si>
    <t>653</t>
  </si>
  <si>
    <t>27/05/1989 00:00</t>
  </si>
  <si>
    <t>27-34183563-7</t>
  </si>
  <si>
    <t>HERRERA GARCIA</t>
  </si>
  <si>
    <t>Silvia Adriana</t>
  </si>
  <si>
    <t>Pasaje Ushuaia  Bº Cuyaya</t>
  </si>
  <si>
    <t>369</t>
  </si>
  <si>
    <t>4400</t>
  </si>
  <si>
    <t>01/12/1977 00:00</t>
  </si>
  <si>
    <t>27-26232674-3</t>
  </si>
  <si>
    <t>3410002601000201792709</t>
  </si>
  <si>
    <t>LAMAS ALEMAN</t>
  </si>
  <si>
    <t>Luis Fernando</t>
  </si>
  <si>
    <t>11/12/1984 00:00</t>
  </si>
  <si>
    <t>20-31126795-8</t>
  </si>
  <si>
    <t xml:space="preserve">6 años 4 meses </t>
  </si>
  <si>
    <t>R1***</t>
  </si>
  <si>
    <t>HAQUIM</t>
  </si>
  <si>
    <t>Maria Ines</t>
  </si>
  <si>
    <t>15/05/1954 00:00</t>
  </si>
  <si>
    <t>27-11207152-6</t>
  </si>
  <si>
    <t>R17*</t>
  </si>
  <si>
    <t>0070116330004008745962</t>
  </si>
  <si>
    <t>GUANUCO</t>
  </si>
  <si>
    <t>Silvio German</t>
  </si>
  <si>
    <t>10/02/1989 00:00</t>
  </si>
  <si>
    <t>20-34011378-1</t>
  </si>
  <si>
    <t>PAREDES</t>
  </si>
  <si>
    <t>Nestor Fidel Antonio</t>
  </si>
  <si>
    <t>23/09/1980 00:00</t>
  </si>
  <si>
    <t>20-28250053-2</t>
  </si>
  <si>
    <t>29/10/1980 00:00</t>
  </si>
  <si>
    <t>20-28175924-9</t>
  </si>
  <si>
    <t>2850200940095230070248</t>
  </si>
  <si>
    <t>HALLE</t>
  </si>
  <si>
    <t>Maria Mercedes</t>
  </si>
  <si>
    <t>23/02/1970 00:00</t>
  </si>
  <si>
    <t>23-21403921-4</t>
  </si>
  <si>
    <t>R1**</t>
  </si>
  <si>
    <t>2850200940094751895978</t>
  </si>
  <si>
    <t>SAENZ</t>
  </si>
  <si>
    <t>Juan Marcelo</t>
  </si>
  <si>
    <t>15/02/1975 00:00</t>
  </si>
  <si>
    <t>20-24409720-1</t>
  </si>
  <si>
    <t>RA</t>
  </si>
  <si>
    <t>0340227808227004072017</t>
  </si>
  <si>
    <t>GALIAN</t>
  </si>
  <si>
    <t>Maria del Huerto</t>
  </si>
  <si>
    <t>30/05/1987 00:00</t>
  </si>
  <si>
    <t>27-33003873-5</t>
  </si>
  <si>
    <t xml:space="preserve">0 año 7 meses </t>
  </si>
  <si>
    <t>AISAMA</t>
  </si>
  <si>
    <t>Oscar Tomas</t>
  </si>
  <si>
    <t xml:space="preserve">independecia </t>
  </si>
  <si>
    <t>917</t>
  </si>
  <si>
    <t>1</t>
  </si>
  <si>
    <t>A</t>
  </si>
  <si>
    <t>09/11/1956 00:00</t>
  </si>
  <si>
    <t>23-12007629-9</t>
  </si>
  <si>
    <t xml:space="preserve">6 años 2 meses </t>
  </si>
  <si>
    <t>3410002601000201792952</t>
  </si>
  <si>
    <t>SEGOVIA</t>
  </si>
  <si>
    <t>Carolina Carmen</t>
  </si>
  <si>
    <t>LIBERTADOR GRAL SAN MARTIN</t>
  </si>
  <si>
    <t>30/12/1981 00:00</t>
  </si>
  <si>
    <t>27-29223048-1</t>
  </si>
  <si>
    <t xml:space="preserve">1 año 8 meses </t>
  </si>
  <si>
    <t>11</t>
  </si>
  <si>
    <t>JUAREZ MEDINA</t>
  </si>
  <si>
    <t>Juliana Maria</t>
  </si>
  <si>
    <t>11/11/1988 00:00</t>
  </si>
  <si>
    <t>27-33758160-4</t>
  </si>
  <si>
    <t>3410002601000201793245</t>
  </si>
  <si>
    <t>QUISPE</t>
  </si>
  <si>
    <t>Carmen del Milagro</t>
  </si>
  <si>
    <t>15/09/1982 00:00</t>
  </si>
  <si>
    <t>27-29629583-9</t>
  </si>
  <si>
    <t xml:space="preserve">0 año 10 meses </t>
  </si>
  <si>
    <t>SG1*</t>
  </si>
  <si>
    <t>13/08/1974 00:00</t>
  </si>
  <si>
    <t>27-24101470-9</t>
  </si>
  <si>
    <t xml:space="preserve">5 años 5 meses </t>
  </si>
  <si>
    <t>3410002601000201793320</t>
  </si>
  <si>
    <t>MARTINEZ</t>
  </si>
  <si>
    <t>Cesar Omar</t>
  </si>
  <si>
    <t>Cabo Carrizo B° Alto Comedero</t>
  </si>
  <si>
    <t>887</t>
  </si>
  <si>
    <t xml:space="preserve">San Salvador </t>
  </si>
  <si>
    <t>07/06/1987 00:00</t>
  </si>
  <si>
    <t>20-32876813-6</t>
  </si>
  <si>
    <t xml:space="preserve">6 años 0 mes </t>
  </si>
  <si>
    <t>3410002601000201792877</t>
  </si>
  <si>
    <t>ALVAREZ PRADO</t>
  </si>
  <si>
    <t>Maria Jose</t>
  </si>
  <si>
    <t>11/07/1980 00:00</t>
  </si>
  <si>
    <t>27-28073405-0</t>
  </si>
  <si>
    <t xml:space="preserve">0 año 3 meses </t>
  </si>
  <si>
    <t>ALE</t>
  </si>
  <si>
    <t>Jorge Eduardo</t>
  </si>
  <si>
    <t>864</t>
  </si>
  <si>
    <t>Unión de hecho</t>
  </si>
  <si>
    <t>Santillan</t>
  </si>
  <si>
    <t>24-36480776-3</t>
  </si>
  <si>
    <t>ABOGADO</t>
  </si>
  <si>
    <t xml:space="preserve">5 años 7 meses </t>
  </si>
  <si>
    <t>A2</t>
  </si>
  <si>
    <t>TEZANOS PINTO</t>
  </si>
  <si>
    <t>Ricardo Jesus</t>
  </si>
  <si>
    <t>02/01/1950 00:00</t>
  </si>
  <si>
    <t>20-07809217-4</t>
  </si>
  <si>
    <t>A6</t>
  </si>
  <si>
    <t>TORRICO</t>
  </si>
  <si>
    <t>Sandra Alicia</t>
  </si>
  <si>
    <t>13/08/1993 00:00</t>
  </si>
  <si>
    <t>27-36183206-5</t>
  </si>
  <si>
    <t>PROMOTOR</t>
  </si>
  <si>
    <t>AGENADNC</t>
  </si>
  <si>
    <t xml:space="preserve">0 año 0 mes </t>
  </si>
  <si>
    <t>A3***</t>
  </si>
  <si>
    <t xml:space="preserve">TEJERINA </t>
  </si>
  <si>
    <t>Daiana del Rosario</t>
  </si>
  <si>
    <t>05/09/1994 00:00</t>
  </si>
  <si>
    <t>27-36225900-8</t>
  </si>
  <si>
    <t xml:space="preserve">PEREA </t>
  </si>
  <si>
    <t>LAURA NOELIA</t>
  </si>
  <si>
    <t>01/01/2000 00:00</t>
  </si>
  <si>
    <t>27-27110993-3</t>
  </si>
  <si>
    <t>FABIAN GABRIEL</t>
  </si>
  <si>
    <t>20-35932419-8</t>
  </si>
  <si>
    <t xml:space="preserve">5 años 4 meses </t>
  </si>
  <si>
    <t>ALZOGARAY</t>
  </si>
  <si>
    <t>Enrique</t>
  </si>
  <si>
    <t>16/03/1983 00:00</t>
  </si>
  <si>
    <t>20-29976323-5</t>
  </si>
  <si>
    <t xml:space="preserve">5 años 3 meses </t>
  </si>
  <si>
    <t>MARCONIZ</t>
  </si>
  <si>
    <t>Blanca Celeste</t>
  </si>
  <si>
    <t>La Quiaca  Bª Bicentenario 50v</t>
  </si>
  <si>
    <t>912</t>
  </si>
  <si>
    <t>16/11/1992 00:00</t>
  </si>
  <si>
    <t>27-18898092-4</t>
  </si>
  <si>
    <t xml:space="preserve">5 años 2 meses </t>
  </si>
  <si>
    <t>3410002601000201844981</t>
  </si>
  <si>
    <t>CARI</t>
  </si>
  <si>
    <t xml:space="preserve">Erica Daniela </t>
  </si>
  <si>
    <t>06/05/1985 00:00</t>
  </si>
  <si>
    <t>27-31845911-3</t>
  </si>
  <si>
    <t xml:space="preserve">0 año 1 mes </t>
  </si>
  <si>
    <t xml:space="preserve">ALANOCA </t>
  </si>
  <si>
    <t>Paula Eugenia Andrea</t>
  </si>
  <si>
    <t xml:space="preserve">Rio Uruguay  Bº S. Igancio de </t>
  </si>
  <si>
    <t xml:space="preserve">720 </t>
  </si>
  <si>
    <t>13/07/1981 00:00</t>
  </si>
  <si>
    <t>27-28804354-5</t>
  </si>
  <si>
    <t>SG1**</t>
  </si>
  <si>
    <t>2850200940095223196218</t>
  </si>
  <si>
    <t>Cristian  Ismael</t>
  </si>
  <si>
    <t>13/12/1991 00:00</t>
  </si>
  <si>
    <t>20-36710185-8</t>
  </si>
  <si>
    <t xml:space="preserve">4 años 1 mes </t>
  </si>
  <si>
    <t>2850200940094914416088</t>
  </si>
  <si>
    <t>BIANCO</t>
  </si>
  <si>
    <t>Cecilia Fernanda</t>
  </si>
  <si>
    <t>22/06/1986 00:00</t>
  </si>
  <si>
    <t>27-32408526-8</t>
  </si>
  <si>
    <t xml:space="preserve">5 años 1 mes </t>
  </si>
  <si>
    <t>RA*</t>
  </si>
  <si>
    <t>QUINTEROS</t>
  </si>
  <si>
    <t xml:space="preserve">Virginia Celeste </t>
  </si>
  <si>
    <t>12/10/1989 00:00</t>
  </si>
  <si>
    <t>27-34351168-5</t>
  </si>
  <si>
    <t xml:space="preserve">DOMINGUEZ </t>
  </si>
  <si>
    <t>Oscar  Ventura</t>
  </si>
  <si>
    <t>06/08/1976 00:00</t>
  </si>
  <si>
    <t>20-25448837-3</t>
  </si>
  <si>
    <t>011</t>
  </si>
  <si>
    <t>0110488630048826512</t>
  </si>
  <si>
    <t xml:space="preserve">JUAREZ </t>
  </si>
  <si>
    <t>Ivana Pamela</t>
  </si>
  <si>
    <t>06/10/1986 00:00</t>
  </si>
  <si>
    <t>27-32569678-3</t>
  </si>
  <si>
    <t xml:space="preserve">5 años 0 mes </t>
  </si>
  <si>
    <t>SEVERICH</t>
  </si>
  <si>
    <t>Alfredo Jaime</t>
  </si>
  <si>
    <t>Dr. Horacio Guzman</t>
  </si>
  <si>
    <t>757</t>
  </si>
  <si>
    <t>09/12/1971 00:00</t>
  </si>
  <si>
    <t>20-22420789-2</t>
  </si>
  <si>
    <t xml:space="preserve">4 años 7 meses </t>
  </si>
  <si>
    <t>3410002601000201844400</t>
  </si>
  <si>
    <t>KROGULEC</t>
  </si>
  <si>
    <t>Paola</t>
  </si>
  <si>
    <t xml:space="preserve">Gral. Guemes </t>
  </si>
  <si>
    <t>935</t>
  </si>
  <si>
    <t>9</t>
  </si>
  <si>
    <t>San Salvdor de Jujuy</t>
  </si>
  <si>
    <t>22/09/1970 00:00</t>
  </si>
  <si>
    <t>27-21885250-0</t>
  </si>
  <si>
    <t xml:space="preserve">KRASNOBRODA </t>
  </si>
  <si>
    <t>HUGO ANDRES</t>
  </si>
  <si>
    <t>Las Palmas Torres 5 Bº Los Per</t>
  </si>
  <si>
    <t>61</t>
  </si>
  <si>
    <t>31/07/1979 00:00</t>
  </si>
  <si>
    <t>20-27497881-4</t>
  </si>
  <si>
    <t xml:space="preserve">4 años 6 meses </t>
  </si>
  <si>
    <t>1500017600006761789932</t>
  </si>
  <si>
    <t>MORCILLO</t>
  </si>
  <si>
    <t>Juan Carlos Martin</t>
  </si>
  <si>
    <t>04/05/1982 00:00</t>
  </si>
  <si>
    <t>20-29206697-0</t>
  </si>
  <si>
    <t xml:space="preserve">1 año 4 meses </t>
  </si>
  <si>
    <t>CARABALLO</t>
  </si>
  <si>
    <t xml:space="preserve"> Las Capillas Alto comedero</t>
  </si>
  <si>
    <t>322</t>
  </si>
  <si>
    <t>26/12/1994 00:00</t>
  </si>
  <si>
    <t>20-37634961-7</t>
  </si>
  <si>
    <t xml:space="preserve">1 año 1 mes </t>
  </si>
  <si>
    <t>0340227808227019040009</t>
  </si>
  <si>
    <t>OCHOA</t>
  </si>
  <si>
    <t>Eduardo Franco Emanu</t>
  </si>
  <si>
    <t xml:space="preserve">Francisco Ramirez </t>
  </si>
  <si>
    <t>102</t>
  </si>
  <si>
    <t>07/09/1994 00:00</t>
  </si>
  <si>
    <t>20-38471411-1</t>
  </si>
  <si>
    <t>AR PASANT</t>
  </si>
  <si>
    <t xml:space="preserve">DELGADO </t>
  </si>
  <si>
    <t>Lucas Americo</t>
  </si>
  <si>
    <t>Republica Dominicana M. MORENO</t>
  </si>
  <si>
    <t>338</t>
  </si>
  <si>
    <t>31/05/1994 00:00</t>
  </si>
  <si>
    <t>20-37532451-3</t>
  </si>
  <si>
    <t xml:space="preserve">1 año 9 meses </t>
  </si>
  <si>
    <t xml:space="preserve">GUTIERREZ </t>
  </si>
  <si>
    <t>Amelia Maria Ester</t>
  </si>
  <si>
    <t>Tarcos Bº Guemes</t>
  </si>
  <si>
    <t>621</t>
  </si>
  <si>
    <t>01/10/1993 00:00</t>
  </si>
  <si>
    <t>27-38975459-0</t>
  </si>
  <si>
    <t xml:space="preserve">3 años 7 meses </t>
  </si>
  <si>
    <t>AR PASANT1</t>
  </si>
  <si>
    <t xml:space="preserve">RODRIGUEZ </t>
  </si>
  <si>
    <t xml:space="preserve">Mauro Alejandro </t>
  </si>
  <si>
    <t>Granaderos - San Pedrito</t>
  </si>
  <si>
    <t>2564</t>
  </si>
  <si>
    <t>16/03/1991 00:00</t>
  </si>
  <si>
    <t>20-39233919-2</t>
  </si>
  <si>
    <t xml:space="preserve">3 años 3 meses </t>
  </si>
  <si>
    <t>4080081720000804497853</t>
  </si>
  <si>
    <t xml:space="preserve">CAJAL </t>
  </si>
  <si>
    <t xml:space="preserve">Gustavo Daniel </t>
  </si>
  <si>
    <t>Undiano   -  370viv A.comedero</t>
  </si>
  <si>
    <t>730</t>
  </si>
  <si>
    <t>24/07/1981 00:00</t>
  </si>
  <si>
    <t>20-28997993-0</t>
  </si>
  <si>
    <t xml:space="preserve">3 años 1 mes </t>
  </si>
  <si>
    <t>13</t>
  </si>
  <si>
    <t>2850200940095223196928</t>
  </si>
  <si>
    <t xml:space="preserve">FRANCO </t>
  </si>
  <si>
    <t xml:space="preserve">Silvana Carolina </t>
  </si>
  <si>
    <t xml:space="preserve">Alvarez Prado  bº cuyaya </t>
  </si>
  <si>
    <t>383</t>
  </si>
  <si>
    <t xml:space="preserve">pb </t>
  </si>
  <si>
    <t>29/05/1979 00:00</t>
  </si>
  <si>
    <t>Divorciado</t>
  </si>
  <si>
    <t xml:space="preserve">BARRERA Fernando </t>
  </si>
  <si>
    <t>27-27111081-8</t>
  </si>
  <si>
    <t>2850200940095223196508</t>
  </si>
  <si>
    <t>DURAN</t>
  </si>
  <si>
    <t xml:space="preserve">Maria Victoria </t>
  </si>
  <si>
    <t>Olegario Andrade  Bª Los Peral</t>
  </si>
  <si>
    <t>940</t>
  </si>
  <si>
    <t>San Salvado de Jujuy</t>
  </si>
  <si>
    <t>10/06/1982 00:00</t>
  </si>
  <si>
    <t>27-29517240-7</t>
  </si>
  <si>
    <t xml:space="preserve">SAAVEDRA </t>
  </si>
  <si>
    <t xml:space="preserve">Guillermo Emiliano </t>
  </si>
  <si>
    <t>Gdot Tello  Bº San Pedrito</t>
  </si>
  <si>
    <t>885</t>
  </si>
  <si>
    <t>San Salvador de  Jujuy</t>
  </si>
  <si>
    <t>30/11/1997 00:00</t>
  </si>
  <si>
    <t>20-41300802-7</t>
  </si>
  <si>
    <t xml:space="preserve">0 año 4 meses </t>
  </si>
  <si>
    <t xml:space="preserve">RAMIREZ </t>
  </si>
  <si>
    <t>MENDEZ</t>
  </si>
  <si>
    <t>Carlos Eduardo</t>
  </si>
  <si>
    <t>Pje El Tala  Bº Cuyaya</t>
  </si>
  <si>
    <t>195</t>
  </si>
  <si>
    <t>pb</t>
  </si>
  <si>
    <t>san Salvador de Jujuy</t>
  </si>
  <si>
    <t>09/08/1996 00:00</t>
  </si>
  <si>
    <t>20-96029996-6</t>
  </si>
  <si>
    <t xml:space="preserve">2 años 3 meses </t>
  </si>
  <si>
    <t>2850200940095223197068</t>
  </si>
  <si>
    <t xml:space="preserve">ROJAS </t>
  </si>
  <si>
    <t>JUAN ANGEL</t>
  </si>
  <si>
    <t>02/10/1995 00:00</t>
  </si>
  <si>
    <t>20-38975506-1</t>
  </si>
  <si>
    <t>3410002601000202012695</t>
  </si>
  <si>
    <t>TABORDA</t>
  </si>
  <si>
    <t>NATALIA SOLEDAD</t>
  </si>
  <si>
    <t>27-30726544-9</t>
  </si>
  <si>
    <t>RIVAROLA</t>
  </si>
  <si>
    <t>Ruben Armando</t>
  </si>
  <si>
    <t>09/08/1953 00:00</t>
  </si>
  <si>
    <t>20-10839206-2</t>
  </si>
  <si>
    <t>A12</t>
  </si>
  <si>
    <t>3410002601000201548050</t>
  </si>
  <si>
    <t>DUBIN</t>
  </si>
  <si>
    <t>Ricardo Gabriel</t>
  </si>
  <si>
    <t>Pje San Jose Bº S.MARTIN</t>
  </si>
  <si>
    <t>S/N</t>
  </si>
  <si>
    <t>Tilcara</t>
  </si>
  <si>
    <t>4624</t>
  </si>
  <si>
    <t>16/12/1963 00:00</t>
  </si>
  <si>
    <t>20-16895862-6</t>
  </si>
  <si>
    <t xml:space="preserve">14 años 4 meses </t>
  </si>
  <si>
    <t>A3**</t>
  </si>
  <si>
    <t>3410002601000201551005</t>
  </si>
  <si>
    <t>RUIZ</t>
  </si>
  <si>
    <t>Nora del Rosario</t>
  </si>
  <si>
    <t xml:space="preserve">COCHINOCA  - Bº PROVIDENCIA </t>
  </si>
  <si>
    <t>412</t>
  </si>
  <si>
    <t xml:space="preserve">SAN PEDRO DE JUJUY </t>
  </si>
  <si>
    <t>30/09/1961 00:00</t>
  </si>
  <si>
    <t>27-14192203-9</t>
  </si>
  <si>
    <t xml:space="preserve">15 años 7 meses </t>
  </si>
  <si>
    <t>R18</t>
  </si>
  <si>
    <t>3410002601000201544447</t>
  </si>
  <si>
    <t>Diego Rafael</t>
  </si>
  <si>
    <t>08/04/1991 00:00</t>
  </si>
  <si>
    <t>20-35825880-9</t>
  </si>
  <si>
    <t xml:space="preserve">7 años 11 meses </t>
  </si>
  <si>
    <t>LEGAJO</t>
  </si>
  <si>
    <t>APELLIDO</t>
  </si>
  <si>
    <t>NOMBRE</t>
  </si>
  <si>
    <t>USUARIO</t>
  </si>
  <si>
    <t>CONTRASEÑA</t>
  </si>
  <si>
    <t>DEPARTAMENTO</t>
  </si>
  <si>
    <t>ROL</t>
  </si>
  <si>
    <t>R-01</t>
  </si>
  <si>
    <t>Andrea</t>
  </si>
  <si>
    <t>Aparicio</t>
  </si>
  <si>
    <t>D-25</t>
  </si>
  <si>
    <t>R-04</t>
  </si>
  <si>
    <t>D-08</t>
  </si>
  <si>
    <t>D-01</t>
  </si>
  <si>
    <t>D-02</t>
  </si>
  <si>
    <t>D-03</t>
  </si>
  <si>
    <t>D-04</t>
  </si>
  <si>
    <t>D-05</t>
  </si>
  <si>
    <t>D-06</t>
  </si>
  <si>
    <t>D-07</t>
  </si>
  <si>
    <t>D-09</t>
  </si>
  <si>
    <t>D-10</t>
  </si>
  <si>
    <t>D-11</t>
  </si>
  <si>
    <t>D-12</t>
  </si>
  <si>
    <t>D-13</t>
  </si>
  <si>
    <t>D-14</t>
  </si>
  <si>
    <t>D-15</t>
  </si>
  <si>
    <t>D-16</t>
  </si>
  <si>
    <t>D-17</t>
  </si>
  <si>
    <t>D-18</t>
  </si>
  <si>
    <t>D-19</t>
  </si>
  <si>
    <t>D-20</t>
  </si>
  <si>
    <t>D-21</t>
  </si>
  <si>
    <t>D-22</t>
  </si>
  <si>
    <t>D-23</t>
  </si>
  <si>
    <t>D-24</t>
  </si>
  <si>
    <t>R-03</t>
  </si>
  <si>
    <t>R-02</t>
  </si>
  <si>
    <t>INSERT [dbo].[Empleados] ([ID_Empleado], [Usuario], [Contraseña], [Departmento], [JefeDepartamento]) VALUES (1, N'user01', N'pass01', N'Sales', N'Dasie Brocket')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</si>
</sst>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Font="1"/>
    <xf numFmtId="0" fontId="0" fillId="0" borderId="0" xfId="0" applyNumberFormat="1" applyFont="1"/>
    <xf numFmtId="4" fontId="0" fillId="0" borderId="0" xfId="0" applyNumberFormat="1" applyFont="1"/>
    <xf numFmtId="2" fontId="0" fillId="0" borderId="0" xfId="0" applyNumberFormat="1" applyFont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32"/>
  <sheetViews>
    <sheetView workbookViewId="0"/>
  </sheetViews>
  <sheetFormatPr baseColWidth="10" defaultRowHeight="15" x14ac:dyDescent="0.25"/>
  <cols>
    <col min="1" max="1" width="6.7109375" bestFit="1" customWidth="1"/>
    <col min="2" max="2" width="20.28515625" customWidth="1"/>
    <col min="3" max="3" width="16.7109375" bestFit="1" customWidth="1"/>
    <col min="4" max="4" width="21.28515625" customWidth="1"/>
    <col min="5" max="5" width="5.42578125" customWidth="1"/>
    <col min="6" max="6" width="19.85546875" customWidth="1"/>
    <col min="7" max="7" width="4.7109375" customWidth="1"/>
    <col min="8" max="8" width="7" customWidth="1"/>
    <col min="9" max="9" width="5.7109375" customWidth="1"/>
    <col min="10" max="10" width="7.28515625" customWidth="1"/>
    <col min="11" max="11" width="9.28515625" customWidth="1"/>
    <col min="12" max="12" width="4.42578125" customWidth="1"/>
    <col min="13" max="13" width="9.140625" customWidth="1"/>
    <col min="14" max="14" width="17.5703125" customWidth="1"/>
    <col min="15" max="15" width="15.42578125" customWidth="1"/>
    <col min="16" max="16" width="12.7109375" customWidth="1"/>
    <col min="17" max="17" width="21.85546875" customWidth="1"/>
    <col min="18" max="18" width="12.5703125" customWidth="1"/>
    <col min="19" max="19" width="19.42578125" customWidth="1"/>
    <col min="20" max="20" width="10.85546875" customWidth="1"/>
    <col min="21" max="21" width="16.5703125" customWidth="1"/>
    <col min="22" max="22" width="5.28515625" customWidth="1"/>
    <col min="23" max="23" width="7.140625" customWidth="1"/>
    <col min="24" max="24" width="13.5703125" customWidth="1"/>
    <col min="25" max="25" width="7.140625" customWidth="1"/>
    <col min="26" max="26" width="9.85546875" customWidth="1"/>
    <col min="27" max="27" width="11.28515625" customWidth="1"/>
    <col min="28" max="28" width="13.85546875" customWidth="1"/>
    <col min="29" max="29" width="12.140625" customWidth="1"/>
    <col min="30" max="30" width="4.7109375" customWidth="1"/>
    <col min="31" max="31" width="7.5703125" customWidth="1"/>
    <col min="32" max="32" width="19.42578125" customWidth="1"/>
    <col min="33" max="33" width="18.7109375" customWidth="1"/>
    <col min="34" max="34" width="14.85546875" customWidth="1"/>
    <col min="35" max="35" width="24.5703125" customWidth="1"/>
    <col min="36" max="36" width="22.140625" customWidth="1"/>
    <col min="37" max="37" width="16.42578125" customWidth="1"/>
    <col min="38" max="38" width="32.85546875" customWidth="1"/>
    <col min="39" max="39" width="21" customWidth="1"/>
    <col min="40" max="40" width="24" customWidth="1"/>
    <col min="41" max="41" width="17.28515625" customWidth="1"/>
    <col min="42" max="43" width="20.85546875" customWidth="1"/>
    <col min="44" max="44" width="17.42578125" customWidth="1"/>
    <col min="45" max="45" width="16.28515625" customWidth="1"/>
    <col min="46" max="46" width="49" customWidth="1"/>
    <col min="47" max="47" width="24.28515625" customWidth="1"/>
    <col min="48" max="48" width="48.5703125" customWidth="1"/>
    <col min="49" max="49" width="57" customWidth="1"/>
    <col min="50" max="50" width="24" customWidth="1"/>
    <col min="51" max="51" width="17.5703125" customWidth="1"/>
    <col min="52" max="52" width="21.28515625" customWidth="1"/>
    <col min="53" max="53" width="18.42578125" customWidth="1"/>
    <col min="54" max="54" width="15.85546875" customWidth="1"/>
    <col min="55" max="55" width="9.28515625" customWidth="1"/>
    <col min="56" max="56" width="5.85546875" customWidth="1"/>
    <col min="57" max="57" width="11.42578125" customWidth="1"/>
    <col min="58" max="58" width="6.140625" customWidth="1"/>
    <col min="59" max="59" width="10.7109375" customWidth="1"/>
    <col min="60" max="60" width="28" customWidth="1"/>
    <col min="61" max="61" width="9.140625" customWidth="1"/>
    <col min="62" max="62" width="26.140625" customWidth="1"/>
    <col min="63" max="63" width="8.85546875" customWidth="1"/>
    <col min="64" max="64" width="7.42578125" customWidth="1"/>
    <col min="65" max="65" width="7.140625" customWidth="1"/>
    <col min="66" max="66" width="11.28515625" customWidth="1"/>
    <col min="67" max="67" width="20.28515625" customWidth="1"/>
    <col min="68" max="68" width="14.140625" customWidth="1"/>
    <col min="69" max="69" width="12.28515625" customWidth="1"/>
    <col min="70" max="70" width="32.85546875" customWidth="1"/>
    <col min="71" max="71" width="14.85546875" customWidth="1"/>
    <col min="72" max="72" width="22.140625" customWidth="1"/>
    <col min="73" max="73" width="14" customWidth="1"/>
    <col min="74" max="74" width="13.140625" customWidth="1"/>
    <col min="75" max="75" width="6.28515625" customWidth="1"/>
    <col min="76" max="76" width="8.28515625" customWidth="1"/>
    <col min="77" max="77" width="14" customWidth="1"/>
    <col min="78" max="78" width="4.5703125" customWidth="1"/>
    <col min="79" max="79" width="17.5703125" customWidth="1"/>
    <col min="80" max="80" width="6.140625" customWidth="1"/>
    <col min="81" max="81" width="19.28515625" customWidth="1"/>
    <col min="82" max="82" width="24.85546875" customWidth="1"/>
    <col min="83" max="83" width="14" customWidth="1"/>
    <col min="84" max="84" width="12.85546875" customWidth="1"/>
    <col min="85" max="85" width="22.28515625" customWidth="1"/>
    <col min="86" max="86" width="26.85546875" customWidth="1"/>
    <col min="87" max="87" width="18" customWidth="1"/>
    <col min="88" max="88" width="14.5703125" customWidth="1"/>
    <col min="89" max="89" width="24.42578125" customWidth="1"/>
    <col min="90" max="90" width="19" customWidth="1"/>
    <col min="91" max="91" width="18.42578125" customWidth="1"/>
    <col min="92" max="92" width="31.28515625" customWidth="1"/>
    <col min="93" max="93" width="28.140625" customWidth="1"/>
    <col min="94" max="94" width="14" customWidth="1"/>
    <col min="95" max="95" width="18" customWidth="1"/>
    <col min="96" max="96" width="34.7109375" customWidth="1"/>
    <col min="97" max="97" width="23" customWidth="1"/>
    <col min="98" max="98" width="30" customWidth="1"/>
    <col min="99" max="99" width="21.42578125" customWidth="1"/>
    <col min="100" max="100" width="10" customWidth="1"/>
    <col min="101" max="101" width="12.7109375" customWidth="1"/>
    <col min="102" max="102" width="9.85546875" customWidth="1"/>
  </cols>
  <sheetData>
    <row r="1" spans="1:10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</row>
    <row r="2" spans="1:102" x14ac:dyDescent="0.25">
      <c r="A2" s="3">
        <v>10007</v>
      </c>
      <c r="B2" s="3" t="s">
        <v>102</v>
      </c>
      <c r="C2" s="3"/>
      <c r="D2" s="3" t="s">
        <v>103</v>
      </c>
      <c r="E2" s="3" t="s">
        <v>104</v>
      </c>
      <c r="F2" s="3" t="s">
        <v>105</v>
      </c>
      <c r="G2" s="3"/>
      <c r="H2" s="3"/>
      <c r="I2" s="3"/>
      <c r="J2" s="3"/>
      <c r="K2" s="3" t="s">
        <v>106</v>
      </c>
      <c r="L2" s="3"/>
      <c r="M2" s="3" t="s">
        <v>107</v>
      </c>
      <c r="N2" s="3"/>
      <c r="O2" s="3" t="s">
        <v>108</v>
      </c>
      <c r="P2" s="3"/>
      <c r="Q2" s="3">
        <v>14089949</v>
      </c>
      <c r="R2" s="3"/>
      <c r="S2" s="2" t="s">
        <v>109</v>
      </c>
      <c r="T2" s="3" t="s">
        <v>110</v>
      </c>
      <c r="U2" s="3"/>
      <c r="V2" s="3" t="s">
        <v>111</v>
      </c>
      <c r="W2" s="3" t="s">
        <v>112</v>
      </c>
      <c r="X2" s="3"/>
      <c r="Y2" s="3"/>
      <c r="Z2" s="3" t="s">
        <v>113</v>
      </c>
      <c r="AA2" s="3" t="s">
        <v>114</v>
      </c>
      <c r="AB2" s="3" t="s">
        <v>115</v>
      </c>
      <c r="AC2" s="3" t="s">
        <v>116</v>
      </c>
      <c r="AD2" s="3"/>
      <c r="AE2" s="3"/>
      <c r="AF2" s="2"/>
      <c r="AG2" s="2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 t="s">
        <v>117</v>
      </c>
      <c r="BA2" s="3"/>
      <c r="BB2" s="3"/>
      <c r="BC2" s="3" t="s">
        <v>118</v>
      </c>
      <c r="BD2" s="3" t="s">
        <v>119</v>
      </c>
      <c r="BE2" s="3"/>
      <c r="BF2" s="3"/>
      <c r="BG2" s="3" t="s">
        <v>115</v>
      </c>
      <c r="BH2" s="3"/>
      <c r="BI2" s="3"/>
      <c r="BJ2" s="3"/>
      <c r="BK2" s="3"/>
      <c r="BL2" s="3"/>
      <c r="BM2" s="4">
        <v>64935</v>
      </c>
      <c r="BN2" s="4"/>
      <c r="BO2" s="4">
        <v>64935</v>
      </c>
      <c r="BP2" s="4"/>
      <c r="BQ2" s="4">
        <v>64935</v>
      </c>
      <c r="BR2" s="2"/>
      <c r="BS2" s="3"/>
      <c r="BT2" s="3" t="s">
        <v>116</v>
      </c>
      <c r="BU2" s="3" t="s">
        <v>120</v>
      </c>
      <c r="BV2" s="3"/>
      <c r="BW2" s="3" t="s">
        <v>121</v>
      </c>
      <c r="BX2" s="3" t="s">
        <v>122</v>
      </c>
      <c r="BY2" s="3" t="s">
        <v>123</v>
      </c>
      <c r="BZ2" s="3" t="s">
        <v>124</v>
      </c>
      <c r="CA2" s="3"/>
      <c r="CB2" s="3"/>
      <c r="CC2" s="3" t="s">
        <v>125</v>
      </c>
      <c r="CD2" s="2"/>
      <c r="CE2" s="3"/>
      <c r="CF2" s="3" t="s">
        <v>116</v>
      </c>
      <c r="CG2" s="3"/>
      <c r="CH2" s="2"/>
      <c r="CI2" s="3"/>
      <c r="CJ2" s="3"/>
      <c r="CK2" s="3" t="s">
        <v>126</v>
      </c>
      <c r="CL2" s="3"/>
      <c r="CM2" s="2"/>
      <c r="CN2" s="3">
        <v>1</v>
      </c>
      <c r="CO2" s="3">
        <v>0</v>
      </c>
      <c r="CP2" s="3"/>
      <c r="CQ2" s="3" t="s">
        <v>116</v>
      </c>
      <c r="CR2" s="3" t="s">
        <v>116</v>
      </c>
      <c r="CS2" s="2"/>
      <c r="CT2" s="3" t="s">
        <v>127</v>
      </c>
      <c r="CU2" s="3" t="s">
        <v>116</v>
      </c>
      <c r="CV2" s="3"/>
      <c r="CW2" s="5"/>
      <c r="CX2" s="5"/>
    </row>
    <row r="3" spans="1:102" x14ac:dyDescent="0.25">
      <c r="A3" s="3">
        <v>10008</v>
      </c>
      <c r="B3" s="3" t="s">
        <v>128</v>
      </c>
      <c r="C3" s="3"/>
      <c r="D3" s="3" t="s">
        <v>129</v>
      </c>
      <c r="E3" s="3"/>
      <c r="F3" s="3"/>
      <c r="G3" s="3"/>
      <c r="H3" s="3"/>
      <c r="I3" s="3"/>
      <c r="J3" s="3"/>
      <c r="K3" s="3" t="s">
        <v>130</v>
      </c>
      <c r="L3" s="3"/>
      <c r="M3" s="3" t="s">
        <v>107</v>
      </c>
      <c r="N3" s="3"/>
      <c r="O3" s="3" t="s">
        <v>108</v>
      </c>
      <c r="P3" s="3"/>
      <c r="Q3" s="3">
        <v>4411432</v>
      </c>
      <c r="R3" s="3" t="s">
        <v>131</v>
      </c>
      <c r="S3" s="2" t="s">
        <v>132</v>
      </c>
      <c r="T3" s="3" t="s">
        <v>133</v>
      </c>
      <c r="U3" s="3"/>
      <c r="V3" s="3" t="s">
        <v>134</v>
      </c>
      <c r="W3" s="3" t="s">
        <v>135</v>
      </c>
      <c r="X3" s="3"/>
      <c r="Y3" s="3"/>
      <c r="Z3" s="3" t="s">
        <v>113</v>
      </c>
      <c r="AA3" s="3" t="s">
        <v>136</v>
      </c>
      <c r="AB3" s="3" t="s">
        <v>137</v>
      </c>
      <c r="AC3" s="3" t="s">
        <v>116</v>
      </c>
      <c r="AD3" s="3"/>
      <c r="AE3" s="3"/>
      <c r="AF3" s="2"/>
      <c r="AG3" s="2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 t="s">
        <v>117</v>
      </c>
      <c r="BA3" s="3"/>
      <c r="BB3" s="3"/>
      <c r="BC3" s="3" t="s">
        <v>138</v>
      </c>
      <c r="BD3" s="3" t="s">
        <v>119</v>
      </c>
      <c r="BE3" s="3"/>
      <c r="BF3" s="3"/>
      <c r="BG3" s="3" t="s">
        <v>139</v>
      </c>
      <c r="BH3" s="3"/>
      <c r="BI3" s="3"/>
      <c r="BJ3" s="3"/>
      <c r="BK3" s="3"/>
      <c r="BL3" s="3"/>
      <c r="BM3" s="4">
        <v>59354</v>
      </c>
      <c r="BN3" s="4"/>
      <c r="BO3" s="4">
        <v>59354</v>
      </c>
      <c r="BP3" s="4"/>
      <c r="BQ3" s="4">
        <v>59354</v>
      </c>
      <c r="BR3" s="2"/>
      <c r="BS3" s="3"/>
      <c r="BT3" s="3" t="s">
        <v>116</v>
      </c>
      <c r="BU3" s="3" t="s">
        <v>120</v>
      </c>
      <c r="BV3" s="3"/>
      <c r="BW3" s="3" t="s">
        <v>121</v>
      </c>
      <c r="BX3" s="3" t="s">
        <v>122</v>
      </c>
      <c r="BY3" s="3" t="s">
        <v>123</v>
      </c>
      <c r="BZ3" s="3"/>
      <c r="CA3" s="3"/>
      <c r="CB3" s="3"/>
      <c r="CC3" s="3" t="s">
        <v>125</v>
      </c>
      <c r="CD3" s="2"/>
      <c r="CE3" s="3"/>
      <c r="CF3" s="3" t="s">
        <v>116</v>
      </c>
      <c r="CG3" s="3"/>
      <c r="CH3" s="2"/>
      <c r="CI3" s="3"/>
      <c r="CJ3" s="3"/>
      <c r="CK3" s="3" t="s">
        <v>126</v>
      </c>
      <c r="CL3" s="3"/>
      <c r="CM3" s="2"/>
      <c r="CN3" s="3"/>
      <c r="CO3" s="3">
        <v>0</v>
      </c>
      <c r="CP3" s="3"/>
      <c r="CQ3" s="3" t="s">
        <v>116</v>
      </c>
      <c r="CR3" s="3" t="s">
        <v>116</v>
      </c>
      <c r="CS3" s="2"/>
      <c r="CT3" s="3" t="s">
        <v>127</v>
      </c>
      <c r="CU3" s="3" t="s">
        <v>116</v>
      </c>
      <c r="CV3" s="3"/>
      <c r="CW3" s="5"/>
      <c r="CX3" s="5"/>
    </row>
    <row r="4" spans="1:102" x14ac:dyDescent="0.25">
      <c r="A4" s="3">
        <v>10009</v>
      </c>
      <c r="B4" s="3" t="s">
        <v>140</v>
      </c>
      <c r="C4" s="3"/>
      <c r="D4" s="3" t="s">
        <v>141</v>
      </c>
      <c r="E4" s="3" t="s">
        <v>142</v>
      </c>
      <c r="F4" s="3" t="s">
        <v>143</v>
      </c>
      <c r="G4" s="3"/>
      <c r="H4" s="3"/>
      <c r="I4" s="3"/>
      <c r="J4" s="3"/>
      <c r="K4" s="3" t="s">
        <v>144</v>
      </c>
      <c r="L4" s="3" t="s">
        <v>145</v>
      </c>
      <c r="M4" s="3" t="s">
        <v>107</v>
      </c>
      <c r="N4" s="3"/>
      <c r="O4" s="3" t="s">
        <v>108</v>
      </c>
      <c r="P4" s="3"/>
      <c r="Q4" s="3">
        <v>8468073</v>
      </c>
      <c r="R4" s="3"/>
      <c r="S4" s="2" t="s">
        <v>146</v>
      </c>
      <c r="T4" s="3" t="s">
        <v>133</v>
      </c>
      <c r="U4" s="3"/>
      <c r="V4" s="3" t="s">
        <v>111</v>
      </c>
      <c r="W4" s="3" t="s">
        <v>147</v>
      </c>
      <c r="X4" s="3"/>
      <c r="Y4" s="3"/>
      <c r="Z4" s="3" t="s">
        <v>113</v>
      </c>
      <c r="AA4" s="3" t="s">
        <v>148</v>
      </c>
      <c r="AB4" s="3" t="s">
        <v>115</v>
      </c>
      <c r="AC4" s="3" t="s">
        <v>116</v>
      </c>
      <c r="AD4" s="3"/>
      <c r="AE4" s="3"/>
      <c r="AF4" s="2"/>
      <c r="AG4" s="2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 t="s">
        <v>117</v>
      </c>
      <c r="BA4" s="3"/>
      <c r="BB4" s="3"/>
      <c r="BC4" s="3" t="s">
        <v>149</v>
      </c>
      <c r="BD4" s="3" t="s">
        <v>119</v>
      </c>
      <c r="BE4" s="3"/>
      <c r="BF4" s="3"/>
      <c r="BG4" s="3" t="s">
        <v>137</v>
      </c>
      <c r="BH4" s="3"/>
      <c r="BI4" s="3"/>
      <c r="BJ4" s="3"/>
      <c r="BK4" s="3"/>
      <c r="BL4" s="3"/>
      <c r="BM4" s="4">
        <v>76618</v>
      </c>
      <c r="BN4" s="4"/>
      <c r="BO4" s="4">
        <v>76618</v>
      </c>
      <c r="BP4" s="4"/>
      <c r="BQ4" s="4">
        <v>76618</v>
      </c>
      <c r="BR4" s="2"/>
      <c r="BS4" s="3"/>
      <c r="BT4" s="3" t="s">
        <v>116</v>
      </c>
      <c r="BU4" s="3" t="s">
        <v>120</v>
      </c>
      <c r="BV4" s="3"/>
      <c r="BW4" s="3" t="s">
        <v>121</v>
      </c>
      <c r="BX4" s="3" t="s">
        <v>122</v>
      </c>
      <c r="BY4" s="3" t="s">
        <v>123</v>
      </c>
      <c r="BZ4" s="3"/>
      <c r="CA4" s="3"/>
      <c r="CB4" s="3"/>
      <c r="CC4" s="3" t="s">
        <v>125</v>
      </c>
      <c r="CD4" s="2"/>
      <c r="CE4" s="3"/>
      <c r="CF4" s="3" t="s">
        <v>116</v>
      </c>
      <c r="CG4" s="3"/>
      <c r="CH4" s="2"/>
      <c r="CI4" s="3"/>
      <c r="CJ4" s="3"/>
      <c r="CK4" s="3" t="s">
        <v>126</v>
      </c>
      <c r="CL4" s="3"/>
      <c r="CM4" s="2"/>
      <c r="CN4" s="3"/>
      <c r="CO4" s="3">
        <v>0</v>
      </c>
      <c r="CP4" s="3"/>
      <c r="CQ4" s="3" t="s">
        <v>116</v>
      </c>
      <c r="CR4" s="3" t="s">
        <v>116</v>
      </c>
      <c r="CS4" s="2"/>
      <c r="CT4" s="3" t="s">
        <v>127</v>
      </c>
      <c r="CU4" s="3" t="s">
        <v>116</v>
      </c>
      <c r="CV4" s="3"/>
      <c r="CW4" s="5">
        <v>333.33</v>
      </c>
      <c r="CX4" s="5">
        <v>666.67</v>
      </c>
    </row>
    <row r="5" spans="1:102" x14ac:dyDescent="0.25">
      <c r="A5" s="3">
        <v>10011</v>
      </c>
      <c r="B5" s="3" t="s">
        <v>150</v>
      </c>
      <c r="C5" s="3"/>
      <c r="D5" s="3" t="s">
        <v>151</v>
      </c>
      <c r="E5" s="3"/>
      <c r="F5" s="3"/>
      <c r="G5" s="3"/>
      <c r="H5" s="3"/>
      <c r="I5" s="3"/>
      <c r="J5" s="3"/>
      <c r="K5" s="3"/>
      <c r="L5" s="3"/>
      <c r="M5" s="3"/>
      <c r="N5" s="3"/>
      <c r="O5" s="3" t="s">
        <v>108</v>
      </c>
      <c r="P5" s="3"/>
      <c r="Q5" s="3">
        <v>16756059</v>
      </c>
      <c r="R5" s="3"/>
      <c r="S5" s="2" t="s">
        <v>152</v>
      </c>
      <c r="T5" s="3" t="s">
        <v>110</v>
      </c>
      <c r="U5" s="3"/>
      <c r="V5" s="3" t="s">
        <v>111</v>
      </c>
      <c r="W5" s="3" t="s">
        <v>153</v>
      </c>
      <c r="X5" s="3"/>
      <c r="Y5" s="3"/>
      <c r="Z5" s="3" t="s">
        <v>113</v>
      </c>
      <c r="AA5" s="3" t="s">
        <v>154</v>
      </c>
      <c r="AB5" s="3" t="s">
        <v>155</v>
      </c>
      <c r="AC5" s="3" t="s">
        <v>116</v>
      </c>
      <c r="AD5" s="3"/>
      <c r="AE5" s="3"/>
      <c r="AF5" s="2"/>
      <c r="AG5" s="2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 t="s">
        <v>117</v>
      </c>
      <c r="BA5" s="3"/>
      <c r="BB5" s="3"/>
      <c r="BC5" s="3" t="s">
        <v>156</v>
      </c>
      <c r="BD5" s="3" t="s">
        <v>119</v>
      </c>
      <c r="BE5" s="3"/>
      <c r="BF5" s="3"/>
      <c r="BG5" s="3" t="s">
        <v>139</v>
      </c>
      <c r="BH5" s="3"/>
      <c r="BI5" s="3"/>
      <c r="BJ5" s="3"/>
      <c r="BK5" s="3"/>
      <c r="BL5" s="3"/>
      <c r="BM5" s="4">
        <v>56710</v>
      </c>
      <c r="BN5" s="4"/>
      <c r="BO5" s="4">
        <v>56710</v>
      </c>
      <c r="BP5" s="4"/>
      <c r="BQ5" s="4">
        <v>56710</v>
      </c>
      <c r="BR5" s="2"/>
      <c r="BS5" s="3"/>
      <c r="BT5" s="3" t="s">
        <v>127</v>
      </c>
      <c r="BU5" s="3" t="s">
        <v>120</v>
      </c>
      <c r="BV5" s="3"/>
      <c r="BW5" s="3" t="s">
        <v>121</v>
      </c>
      <c r="BX5" s="3" t="s">
        <v>122</v>
      </c>
      <c r="BY5" s="3" t="s">
        <v>123</v>
      </c>
      <c r="BZ5" s="3" t="s">
        <v>157</v>
      </c>
      <c r="CA5" s="3"/>
      <c r="CB5" s="3"/>
      <c r="CC5" s="3" t="s">
        <v>125</v>
      </c>
      <c r="CD5" s="2"/>
      <c r="CE5" s="3"/>
      <c r="CF5" s="3" t="s">
        <v>116</v>
      </c>
      <c r="CG5" s="3"/>
      <c r="CH5" s="2"/>
      <c r="CI5" s="3"/>
      <c r="CJ5" s="3"/>
      <c r="CK5" s="3" t="s">
        <v>126</v>
      </c>
      <c r="CL5" s="3"/>
      <c r="CM5" s="2"/>
      <c r="CN5" s="3"/>
      <c r="CO5" s="3">
        <v>0</v>
      </c>
      <c r="CP5" s="3"/>
      <c r="CQ5" s="3" t="s">
        <v>116</v>
      </c>
      <c r="CR5" s="3" t="s">
        <v>116</v>
      </c>
      <c r="CS5" s="2"/>
      <c r="CT5" s="3" t="s">
        <v>127</v>
      </c>
      <c r="CU5" s="3" t="s">
        <v>116</v>
      </c>
      <c r="CV5" s="3"/>
      <c r="CW5" s="5"/>
      <c r="CX5" s="5"/>
    </row>
    <row r="6" spans="1:102" x14ac:dyDescent="0.25">
      <c r="A6" s="3">
        <v>10015</v>
      </c>
      <c r="B6" s="3" t="s">
        <v>158</v>
      </c>
      <c r="C6" s="3"/>
      <c r="D6" s="3" t="s">
        <v>159</v>
      </c>
      <c r="E6" s="3" t="s">
        <v>160</v>
      </c>
      <c r="F6" s="3" t="s">
        <v>161</v>
      </c>
      <c r="G6" s="3"/>
      <c r="H6" s="3"/>
      <c r="I6" s="3"/>
      <c r="J6" s="3"/>
      <c r="K6" s="3" t="s">
        <v>162</v>
      </c>
      <c r="L6" s="3" t="s">
        <v>145</v>
      </c>
      <c r="M6" s="3" t="s">
        <v>107</v>
      </c>
      <c r="N6" s="3"/>
      <c r="O6" s="3" t="s">
        <v>108</v>
      </c>
      <c r="P6" s="3"/>
      <c r="Q6" s="3">
        <v>11072190</v>
      </c>
      <c r="R6" s="3"/>
      <c r="S6" s="2" t="s">
        <v>163</v>
      </c>
      <c r="T6" s="3" t="s">
        <v>133</v>
      </c>
      <c r="U6" s="3"/>
      <c r="V6" s="3" t="s">
        <v>111</v>
      </c>
      <c r="W6" s="3" t="s">
        <v>164</v>
      </c>
      <c r="X6" s="3"/>
      <c r="Y6" s="3"/>
      <c r="Z6" s="3" t="s">
        <v>113</v>
      </c>
      <c r="AA6" s="3" t="s">
        <v>165</v>
      </c>
      <c r="AB6" s="3" t="s">
        <v>115</v>
      </c>
      <c r="AC6" s="3" t="s">
        <v>116</v>
      </c>
      <c r="AD6" s="3"/>
      <c r="AE6" s="3"/>
      <c r="AF6" s="2"/>
      <c r="AG6" s="2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 t="s">
        <v>117</v>
      </c>
      <c r="BA6" s="3"/>
      <c r="BB6" s="3"/>
      <c r="BC6" s="3" t="s">
        <v>166</v>
      </c>
      <c r="BD6" s="3" t="s">
        <v>119</v>
      </c>
      <c r="BE6" s="3"/>
      <c r="BF6" s="3"/>
      <c r="BG6" s="3" t="s">
        <v>139</v>
      </c>
      <c r="BH6" s="3"/>
      <c r="BI6" s="3" t="s">
        <v>115</v>
      </c>
      <c r="BJ6" s="3"/>
      <c r="BK6" s="3"/>
      <c r="BL6" s="3"/>
      <c r="BM6" s="4">
        <v>56192</v>
      </c>
      <c r="BN6" s="4"/>
      <c r="BO6" s="4">
        <v>56192</v>
      </c>
      <c r="BP6" s="4"/>
      <c r="BQ6" s="4">
        <v>56192</v>
      </c>
      <c r="BR6" s="2"/>
      <c r="BS6" s="3"/>
      <c r="BT6" s="3" t="s">
        <v>116</v>
      </c>
      <c r="BU6" s="3" t="s">
        <v>120</v>
      </c>
      <c r="BV6" s="3"/>
      <c r="BW6" s="3" t="s">
        <v>121</v>
      </c>
      <c r="BX6" s="3" t="s">
        <v>122</v>
      </c>
      <c r="BY6" s="3" t="s">
        <v>123</v>
      </c>
      <c r="BZ6" s="3"/>
      <c r="CA6" s="3"/>
      <c r="CB6" s="3"/>
      <c r="CC6" s="3" t="s">
        <v>125</v>
      </c>
      <c r="CD6" s="2"/>
      <c r="CE6" s="3"/>
      <c r="CF6" s="3" t="s">
        <v>116</v>
      </c>
      <c r="CG6" s="3"/>
      <c r="CH6" s="2"/>
      <c r="CI6" s="3"/>
      <c r="CJ6" s="3"/>
      <c r="CK6" s="3" t="s">
        <v>126</v>
      </c>
      <c r="CL6" s="3"/>
      <c r="CM6" s="2"/>
      <c r="CN6" s="3"/>
      <c r="CO6" s="3">
        <v>0</v>
      </c>
      <c r="CP6" s="3"/>
      <c r="CQ6" s="3" t="s">
        <v>127</v>
      </c>
      <c r="CR6" s="3" t="s">
        <v>116</v>
      </c>
      <c r="CS6" s="2"/>
      <c r="CT6" s="3" t="s">
        <v>127</v>
      </c>
      <c r="CU6" s="3" t="s">
        <v>116</v>
      </c>
      <c r="CV6" s="3"/>
      <c r="CW6" s="5"/>
      <c r="CX6" s="5"/>
    </row>
    <row r="7" spans="1:102" x14ac:dyDescent="0.25">
      <c r="A7" s="3">
        <v>10016</v>
      </c>
      <c r="B7" s="3" t="s">
        <v>167</v>
      </c>
      <c r="C7" s="3"/>
      <c r="D7" s="3" t="s">
        <v>168</v>
      </c>
      <c r="E7" s="3" t="s">
        <v>169</v>
      </c>
      <c r="F7" s="3" t="s">
        <v>170</v>
      </c>
      <c r="G7" s="3"/>
      <c r="H7" s="3"/>
      <c r="I7" s="3"/>
      <c r="J7" s="3"/>
      <c r="K7" s="3" t="s">
        <v>144</v>
      </c>
      <c r="L7" s="3" t="s">
        <v>145</v>
      </c>
      <c r="M7" s="3" t="s">
        <v>107</v>
      </c>
      <c r="N7" s="3"/>
      <c r="O7" s="3" t="s">
        <v>108</v>
      </c>
      <c r="P7" s="3"/>
      <c r="Q7" s="3">
        <v>17515224</v>
      </c>
      <c r="R7" s="3"/>
      <c r="S7" s="2" t="s">
        <v>171</v>
      </c>
      <c r="T7" s="3" t="s">
        <v>133</v>
      </c>
      <c r="U7" s="3"/>
      <c r="V7" s="3" t="s">
        <v>111</v>
      </c>
      <c r="W7" s="3" t="s">
        <v>172</v>
      </c>
      <c r="X7" s="3"/>
      <c r="Y7" s="3"/>
      <c r="Z7" s="3" t="s">
        <v>113</v>
      </c>
      <c r="AA7" s="3" t="s">
        <v>173</v>
      </c>
      <c r="AB7" s="3" t="s">
        <v>115</v>
      </c>
      <c r="AC7" s="3" t="s">
        <v>116</v>
      </c>
      <c r="AD7" s="3"/>
      <c r="AE7" s="3"/>
      <c r="AF7" s="2"/>
      <c r="AG7" s="2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 t="s">
        <v>117</v>
      </c>
      <c r="BA7" s="3"/>
      <c r="BB7" s="3"/>
      <c r="BC7" s="3" t="s">
        <v>174</v>
      </c>
      <c r="BD7" s="3" t="s">
        <v>119</v>
      </c>
      <c r="BE7" s="3"/>
      <c r="BF7" s="3"/>
      <c r="BG7" s="3" t="s">
        <v>139</v>
      </c>
      <c r="BH7" s="3"/>
      <c r="BI7" s="3"/>
      <c r="BJ7" s="3"/>
      <c r="BK7" s="3"/>
      <c r="BL7" s="3"/>
      <c r="BM7" s="4">
        <v>101713</v>
      </c>
      <c r="BN7" s="4"/>
      <c r="BO7" s="4">
        <v>101713</v>
      </c>
      <c r="BP7" s="4"/>
      <c r="BQ7" s="4">
        <v>101713</v>
      </c>
      <c r="BR7" s="2"/>
      <c r="BS7" s="3"/>
      <c r="BT7" s="3" t="s">
        <v>127</v>
      </c>
      <c r="BU7" s="3" t="s">
        <v>120</v>
      </c>
      <c r="BV7" s="3"/>
      <c r="BW7" s="3" t="s">
        <v>121</v>
      </c>
      <c r="BX7" s="3" t="s">
        <v>122</v>
      </c>
      <c r="BY7" s="3" t="s">
        <v>123</v>
      </c>
      <c r="BZ7" s="3" t="s">
        <v>175</v>
      </c>
      <c r="CA7" s="3"/>
      <c r="CB7" s="3"/>
      <c r="CC7" s="3" t="s">
        <v>125</v>
      </c>
      <c r="CD7" s="2"/>
      <c r="CE7" s="3"/>
      <c r="CF7" s="3" t="s">
        <v>116</v>
      </c>
      <c r="CG7" s="3"/>
      <c r="CH7" s="2"/>
      <c r="CI7" s="3"/>
      <c r="CJ7" s="3"/>
      <c r="CK7" s="3" t="s">
        <v>126</v>
      </c>
      <c r="CL7" s="3"/>
      <c r="CM7" s="2"/>
      <c r="CN7" s="3"/>
      <c r="CO7" s="3">
        <v>0</v>
      </c>
      <c r="CP7" s="3"/>
      <c r="CQ7" s="3" t="s">
        <v>116</v>
      </c>
      <c r="CR7" s="3" t="s">
        <v>116</v>
      </c>
      <c r="CS7" s="2"/>
      <c r="CT7" s="3" t="s">
        <v>127</v>
      </c>
      <c r="CU7" s="3" t="s">
        <v>116</v>
      </c>
      <c r="CV7" s="3"/>
      <c r="CW7" s="5"/>
      <c r="CX7" s="5"/>
    </row>
    <row r="8" spans="1:102" x14ac:dyDescent="0.25">
      <c r="A8" s="3">
        <v>10017</v>
      </c>
      <c r="B8" s="3" t="s">
        <v>176</v>
      </c>
      <c r="C8" s="3"/>
      <c r="D8" s="3" t="s">
        <v>177</v>
      </c>
      <c r="E8" s="3" t="s">
        <v>178</v>
      </c>
      <c r="F8" s="3" t="s">
        <v>179</v>
      </c>
      <c r="G8" s="3"/>
      <c r="H8" s="3"/>
      <c r="I8" s="3"/>
      <c r="J8" s="3"/>
      <c r="K8" s="3" t="s">
        <v>180</v>
      </c>
      <c r="L8" s="3" t="s">
        <v>145</v>
      </c>
      <c r="M8" s="3" t="s">
        <v>107</v>
      </c>
      <c r="N8" s="3"/>
      <c r="O8" s="3" t="s">
        <v>108</v>
      </c>
      <c r="P8" s="3"/>
      <c r="Q8" s="3">
        <v>17502901</v>
      </c>
      <c r="R8" s="3"/>
      <c r="S8" s="2" t="s">
        <v>181</v>
      </c>
      <c r="T8" s="3" t="s">
        <v>110</v>
      </c>
      <c r="U8" s="3"/>
      <c r="V8" s="3" t="s">
        <v>111</v>
      </c>
      <c r="W8" s="3" t="s">
        <v>182</v>
      </c>
      <c r="X8" s="3"/>
      <c r="Y8" s="3"/>
      <c r="Z8" s="3" t="s">
        <v>113</v>
      </c>
      <c r="AA8" s="3" t="s">
        <v>183</v>
      </c>
      <c r="AB8" s="3" t="s">
        <v>115</v>
      </c>
      <c r="AC8" s="3" t="s">
        <v>116</v>
      </c>
      <c r="AD8" s="3"/>
      <c r="AE8" s="3"/>
      <c r="AF8" s="2"/>
      <c r="AG8" s="2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 t="s">
        <v>117</v>
      </c>
      <c r="BA8" s="3"/>
      <c r="BB8" s="3"/>
      <c r="BC8" s="3" t="s">
        <v>184</v>
      </c>
      <c r="BD8" s="3" t="s">
        <v>119</v>
      </c>
      <c r="BE8" s="3"/>
      <c r="BF8" s="3"/>
      <c r="BG8" s="3" t="s">
        <v>139</v>
      </c>
      <c r="BH8" s="3"/>
      <c r="BI8" s="3" t="s">
        <v>115</v>
      </c>
      <c r="BJ8" s="3"/>
      <c r="BK8" s="3"/>
      <c r="BL8" s="3"/>
      <c r="BM8" s="4">
        <v>92484</v>
      </c>
      <c r="BN8" s="4"/>
      <c r="BO8" s="4">
        <v>92484</v>
      </c>
      <c r="BP8" s="4"/>
      <c r="BQ8" s="4">
        <v>92484</v>
      </c>
      <c r="BR8" s="2"/>
      <c r="BS8" s="3"/>
      <c r="BT8" s="3" t="s">
        <v>127</v>
      </c>
      <c r="BU8" s="3" t="s">
        <v>120</v>
      </c>
      <c r="BV8" s="3"/>
      <c r="BW8" s="3" t="s">
        <v>121</v>
      </c>
      <c r="BX8" s="3" t="s">
        <v>122</v>
      </c>
      <c r="BY8" s="3" t="s">
        <v>123</v>
      </c>
      <c r="BZ8" s="3" t="s">
        <v>185</v>
      </c>
      <c r="CA8" s="3"/>
      <c r="CB8" s="3"/>
      <c r="CC8" s="3" t="s">
        <v>125</v>
      </c>
      <c r="CD8" s="2"/>
      <c r="CE8" s="3"/>
      <c r="CF8" s="3" t="s">
        <v>116</v>
      </c>
      <c r="CG8" s="3"/>
      <c r="CH8" s="2"/>
      <c r="CI8" s="3"/>
      <c r="CJ8" s="3"/>
      <c r="CK8" s="3" t="s">
        <v>126</v>
      </c>
      <c r="CL8" s="3"/>
      <c r="CM8" s="2"/>
      <c r="CN8" s="3"/>
      <c r="CO8" s="3">
        <v>0</v>
      </c>
      <c r="CP8" s="3"/>
      <c r="CQ8" s="3" t="s">
        <v>127</v>
      </c>
      <c r="CR8" s="3" t="s">
        <v>116</v>
      </c>
      <c r="CS8" s="2"/>
      <c r="CT8" s="3" t="s">
        <v>127</v>
      </c>
      <c r="CU8" s="3" t="s">
        <v>116</v>
      </c>
      <c r="CV8" s="3"/>
      <c r="CW8" s="5"/>
      <c r="CX8" s="5"/>
    </row>
    <row r="9" spans="1:102" x14ac:dyDescent="0.25">
      <c r="A9" s="3">
        <v>10018</v>
      </c>
      <c r="B9" s="3" t="s">
        <v>158</v>
      </c>
      <c r="C9" s="3"/>
      <c r="D9" s="3" t="s">
        <v>186</v>
      </c>
      <c r="E9" s="3"/>
      <c r="F9" s="3"/>
      <c r="G9" s="3"/>
      <c r="H9" s="3"/>
      <c r="I9" s="3"/>
      <c r="J9" s="3"/>
      <c r="K9" s="3"/>
      <c r="L9" s="3"/>
      <c r="M9" s="3"/>
      <c r="N9" s="3"/>
      <c r="O9" s="3" t="s">
        <v>108</v>
      </c>
      <c r="P9" s="3"/>
      <c r="Q9" s="3">
        <v>10007931</v>
      </c>
      <c r="R9" s="3"/>
      <c r="S9" s="2" t="s">
        <v>187</v>
      </c>
      <c r="T9" s="3" t="s">
        <v>133</v>
      </c>
      <c r="U9" s="3"/>
      <c r="V9" s="3" t="s">
        <v>111</v>
      </c>
      <c r="W9" s="3" t="s">
        <v>188</v>
      </c>
      <c r="X9" s="3"/>
      <c r="Y9" s="3"/>
      <c r="Z9" s="3" t="s">
        <v>113</v>
      </c>
      <c r="AA9" s="3" t="s">
        <v>189</v>
      </c>
      <c r="AB9" s="3" t="s">
        <v>115</v>
      </c>
      <c r="AC9" s="3" t="s">
        <v>116</v>
      </c>
      <c r="AD9" s="3"/>
      <c r="AE9" s="3"/>
      <c r="AF9" s="2"/>
      <c r="AG9" s="2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 t="s">
        <v>117</v>
      </c>
      <c r="BA9" s="3"/>
      <c r="BB9" s="3"/>
      <c r="BC9" s="3" t="s">
        <v>166</v>
      </c>
      <c r="BD9" s="3" t="s">
        <v>119</v>
      </c>
      <c r="BE9" s="3"/>
      <c r="BF9" s="3"/>
      <c r="BG9" s="3" t="s">
        <v>139</v>
      </c>
      <c r="BH9" s="3"/>
      <c r="BI9" s="3"/>
      <c r="BJ9" s="3"/>
      <c r="BK9" s="3"/>
      <c r="BL9" s="3"/>
      <c r="BM9" s="4">
        <v>56192</v>
      </c>
      <c r="BN9" s="4"/>
      <c r="BO9" s="4">
        <v>56192</v>
      </c>
      <c r="BP9" s="4"/>
      <c r="BQ9" s="4">
        <v>56192</v>
      </c>
      <c r="BR9" s="2"/>
      <c r="BS9" s="3"/>
      <c r="BT9" s="3" t="s">
        <v>116</v>
      </c>
      <c r="BU9" s="3" t="s">
        <v>120</v>
      </c>
      <c r="BV9" s="3"/>
      <c r="BW9" s="3" t="s">
        <v>121</v>
      </c>
      <c r="BX9" s="3" t="s">
        <v>122</v>
      </c>
      <c r="BY9" s="3" t="s">
        <v>123</v>
      </c>
      <c r="BZ9" s="3"/>
      <c r="CA9" s="3"/>
      <c r="CB9" s="3"/>
      <c r="CC9" s="3" t="s">
        <v>125</v>
      </c>
      <c r="CD9" s="2"/>
      <c r="CE9" s="3"/>
      <c r="CF9" s="3" t="s">
        <v>116</v>
      </c>
      <c r="CG9" s="3"/>
      <c r="CH9" s="2"/>
      <c r="CI9" s="3"/>
      <c r="CJ9" s="3"/>
      <c r="CK9" s="3" t="s">
        <v>126</v>
      </c>
      <c r="CL9" s="3"/>
      <c r="CM9" s="2"/>
      <c r="CN9" s="3"/>
      <c r="CO9" s="3">
        <v>0</v>
      </c>
      <c r="CP9" s="3"/>
      <c r="CQ9" s="3" t="s">
        <v>116</v>
      </c>
      <c r="CR9" s="3" t="s">
        <v>116</v>
      </c>
      <c r="CS9" s="2"/>
      <c r="CT9" s="3" t="s">
        <v>127</v>
      </c>
      <c r="CU9" s="3" t="s">
        <v>116</v>
      </c>
      <c r="CV9" s="3"/>
      <c r="CW9" s="5"/>
      <c r="CX9" s="5"/>
    </row>
    <row r="10" spans="1:102" x14ac:dyDescent="0.25">
      <c r="A10" s="3">
        <v>10023</v>
      </c>
      <c r="B10" s="3" t="s">
        <v>190</v>
      </c>
      <c r="C10" s="3"/>
      <c r="D10" s="3" t="s">
        <v>191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 t="s">
        <v>108</v>
      </c>
      <c r="P10" s="3"/>
      <c r="Q10" s="3">
        <v>16446138</v>
      </c>
      <c r="R10" s="3"/>
      <c r="S10" s="2" t="s">
        <v>192</v>
      </c>
      <c r="T10" s="3" t="s">
        <v>110</v>
      </c>
      <c r="U10" s="3"/>
      <c r="V10" s="3" t="s">
        <v>111</v>
      </c>
      <c r="W10" s="3" t="s">
        <v>193</v>
      </c>
      <c r="X10" s="3"/>
      <c r="Y10" s="3"/>
      <c r="Z10" s="3" t="s">
        <v>113</v>
      </c>
      <c r="AA10" s="3" t="s">
        <v>194</v>
      </c>
      <c r="AB10" s="3" t="s">
        <v>137</v>
      </c>
      <c r="AC10" s="3" t="s">
        <v>116</v>
      </c>
      <c r="AD10" s="3"/>
      <c r="AE10" s="3"/>
      <c r="AF10" s="2"/>
      <c r="AG10" s="2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 t="s">
        <v>117</v>
      </c>
      <c r="BA10" s="3"/>
      <c r="BB10" s="3"/>
      <c r="BC10" s="3" t="s">
        <v>138</v>
      </c>
      <c r="BD10" s="3" t="s">
        <v>119</v>
      </c>
      <c r="BE10" s="3"/>
      <c r="BF10" s="3"/>
      <c r="BG10" s="3" t="s">
        <v>137</v>
      </c>
      <c r="BH10" s="3"/>
      <c r="BI10" s="3"/>
      <c r="BJ10" s="3"/>
      <c r="BK10" s="3"/>
      <c r="BL10" s="3"/>
      <c r="BM10" s="4">
        <v>59354</v>
      </c>
      <c r="BN10" s="4"/>
      <c r="BO10" s="4">
        <v>59354</v>
      </c>
      <c r="BP10" s="4"/>
      <c r="BQ10" s="4">
        <v>59354</v>
      </c>
      <c r="BR10" s="2"/>
      <c r="BS10" s="3"/>
      <c r="BT10" s="3" t="s">
        <v>116</v>
      </c>
      <c r="BU10" s="3" t="s">
        <v>120</v>
      </c>
      <c r="BV10" s="3"/>
      <c r="BW10" s="3" t="s">
        <v>121</v>
      </c>
      <c r="BX10" s="3" t="s">
        <v>122</v>
      </c>
      <c r="BY10" s="3" t="s">
        <v>123</v>
      </c>
      <c r="BZ10" s="3"/>
      <c r="CA10" s="3"/>
      <c r="CB10" s="3"/>
      <c r="CC10" s="3" t="s">
        <v>125</v>
      </c>
      <c r="CD10" s="2"/>
      <c r="CE10" s="3"/>
      <c r="CF10" s="3" t="s">
        <v>116</v>
      </c>
      <c r="CG10" s="3"/>
      <c r="CH10" s="2"/>
      <c r="CI10" s="3"/>
      <c r="CJ10" s="3"/>
      <c r="CK10" s="3" t="s">
        <v>126</v>
      </c>
      <c r="CL10" s="3"/>
      <c r="CM10" s="2"/>
      <c r="CN10" s="3"/>
      <c r="CO10" s="3">
        <v>0</v>
      </c>
      <c r="CP10" s="3"/>
      <c r="CQ10" s="3" t="s">
        <v>116</v>
      </c>
      <c r="CR10" s="3" t="s">
        <v>116</v>
      </c>
      <c r="CS10" s="2"/>
      <c r="CT10" s="3" t="s">
        <v>127</v>
      </c>
      <c r="CU10" s="3" t="s">
        <v>116</v>
      </c>
      <c r="CV10" s="3"/>
      <c r="CW10" s="5">
        <v>333.33</v>
      </c>
      <c r="CX10" s="5">
        <v>666.67</v>
      </c>
    </row>
    <row r="11" spans="1:102" x14ac:dyDescent="0.25">
      <c r="A11" s="3">
        <v>10027</v>
      </c>
      <c r="B11" s="3" t="s">
        <v>195</v>
      </c>
      <c r="C11" s="3"/>
      <c r="D11" s="3" t="s">
        <v>196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 t="s">
        <v>108</v>
      </c>
      <c r="P11" s="3"/>
      <c r="Q11" s="3">
        <v>18130804</v>
      </c>
      <c r="R11" s="3"/>
      <c r="S11" s="2" t="s">
        <v>197</v>
      </c>
      <c r="T11" s="3" t="s">
        <v>133</v>
      </c>
      <c r="U11" s="3"/>
      <c r="V11" s="3" t="s">
        <v>111</v>
      </c>
      <c r="W11" s="3" t="s">
        <v>198</v>
      </c>
      <c r="X11" s="3"/>
      <c r="Y11" s="3"/>
      <c r="Z11" s="3" t="s">
        <v>113</v>
      </c>
      <c r="AA11" s="3" t="s">
        <v>199</v>
      </c>
      <c r="AB11" s="3" t="s">
        <v>115</v>
      </c>
      <c r="AC11" s="3" t="s">
        <v>116</v>
      </c>
      <c r="AD11" s="3"/>
      <c r="AE11" s="3"/>
      <c r="AF11" s="2"/>
      <c r="AG11" s="2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 t="s">
        <v>117</v>
      </c>
      <c r="BA11" s="3"/>
      <c r="BB11" s="3"/>
      <c r="BC11" s="3" t="s">
        <v>200</v>
      </c>
      <c r="BD11" s="3" t="s">
        <v>119</v>
      </c>
      <c r="BE11" s="3"/>
      <c r="BF11" s="3"/>
      <c r="BG11" s="3" t="s">
        <v>139</v>
      </c>
      <c r="BH11" s="3"/>
      <c r="BI11" s="3" t="s">
        <v>115</v>
      </c>
      <c r="BJ11" s="3"/>
      <c r="BK11" s="3"/>
      <c r="BL11" s="3"/>
      <c r="BM11" s="4">
        <v>123961</v>
      </c>
      <c r="BN11" s="4"/>
      <c r="BO11" s="4">
        <v>123961</v>
      </c>
      <c r="BP11" s="4"/>
      <c r="BQ11" s="4">
        <v>123961</v>
      </c>
      <c r="BR11" s="2"/>
      <c r="BS11" s="3"/>
      <c r="BT11" s="3" t="s">
        <v>127</v>
      </c>
      <c r="BU11" s="3" t="s">
        <v>120</v>
      </c>
      <c r="BV11" s="3"/>
      <c r="BW11" s="3" t="s">
        <v>121</v>
      </c>
      <c r="BX11" s="3" t="s">
        <v>122</v>
      </c>
      <c r="BY11" s="3" t="s">
        <v>123</v>
      </c>
      <c r="BZ11" s="3" t="s">
        <v>201</v>
      </c>
      <c r="CA11" s="3"/>
      <c r="CB11" s="3"/>
      <c r="CC11" s="3" t="s">
        <v>125</v>
      </c>
      <c r="CD11" s="2"/>
      <c r="CE11" s="3"/>
      <c r="CF11" s="3" t="s">
        <v>116</v>
      </c>
      <c r="CG11" s="3"/>
      <c r="CH11" s="2"/>
      <c r="CI11" s="3"/>
      <c r="CJ11" s="3"/>
      <c r="CK11" s="3" t="s">
        <v>126</v>
      </c>
      <c r="CL11" s="3"/>
      <c r="CM11" s="2"/>
      <c r="CN11" s="3"/>
      <c r="CO11" s="3">
        <v>0</v>
      </c>
      <c r="CP11" s="3"/>
      <c r="CQ11" s="3" t="s">
        <v>127</v>
      </c>
      <c r="CR11" s="3" t="s">
        <v>116</v>
      </c>
      <c r="CS11" s="2"/>
      <c r="CT11" s="3" t="s">
        <v>127</v>
      </c>
      <c r="CU11" s="3" t="s">
        <v>116</v>
      </c>
      <c r="CV11" s="3"/>
      <c r="CW11" s="5"/>
      <c r="CX11" s="5"/>
    </row>
    <row r="12" spans="1:102" x14ac:dyDescent="0.25">
      <c r="A12" s="3">
        <v>10028</v>
      </c>
      <c r="B12" s="3" t="s">
        <v>202</v>
      </c>
      <c r="C12" s="3"/>
      <c r="D12" s="3" t="s">
        <v>203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 t="s">
        <v>108</v>
      </c>
      <c r="P12" s="3"/>
      <c r="Q12" s="3">
        <v>17081986</v>
      </c>
      <c r="R12" s="3"/>
      <c r="S12" s="2" t="s">
        <v>204</v>
      </c>
      <c r="T12" s="3" t="s">
        <v>133</v>
      </c>
      <c r="U12" s="3"/>
      <c r="V12" s="3" t="s">
        <v>111</v>
      </c>
      <c r="W12" s="3" t="s">
        <v>205</v>
      </c>
      <c r="X12" s="3"/>
      <c r="Y12" s="3"/>
      <c r="Z12" s="3" t="s">
        <v>113</v>
      </c>
      <c r="AA12" s="3" t="s">
        <v>199</v>
      </c>
      <c r="AB12" s="3" t="s">
        <v>137</v>
      </c>
      <c r="AC12" s="3" t="s">
        <v>116</v>
      </c>
      <c r="AD12" s="3"/>
      <c r="AE12" s="3"/>
      <c r="AF12" s="2"/>
      <c r="AG12" s="2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 t="s">
        <v>117</v>
      </c>
      <c r="BA12" s="3"/>
      <c r="BB12" s="3"/>
      <c r="BC12" s="3" t="s">
        <v>138</v>
      </c>
      <c r="BD12" s="3" t="s">
        <v>119</v>
      </c>
      <c r="BE12" s="3"/>
      <c r="BF12" s="3"/>
      <c r="BG12" s="3" t="s">
        <v>206</v>
      </c>
      <c r="BH12" s="3"/>
      <c r="BI12" s="3" t="s">
        <v>115</v>
      </c>
      <c r="BJ12" s="3"/>
      <c r="BK12" s="3"/>
      <c r="BL12" s="3"/>
      <c r="BM12" s="4">
        <v>59354</v>
      </c>
      <c r="BN12" s="4"/>
      <c r="BO12" s="4">
        <v>59354</v>
      </c>
      <c r="BP12" s="4"/>
      <c r="BQ12" s="4">
        <v>59354</v>
      </c>
      <c r="BR12" s="2"/>
      <c r="BS12" s="3"/>
      <c r="BT12" s="3" t="s">
        <v>127</v>
      </c>
      <c r="BU12" s="3" t="s">
        <v>120</v>
      </c>
      <c r="BV12" s="3"/>
      <c r="BW12" s="3" t="s">
        <v>121</v>
      </c>
      <c r="BX12" s="3" t="s">
        <v>122</v>
      </c>
      <c r="BY12" s="3" t="s">
        <v>123</v>
      </c>
      <c r="BZ12" s="3" t="s">
        <v>207</v>
      </c>
      <c r="CA12" s="3"/>
      <c r="CB12" s="3"/>
      <c r="CC12" s="3" t="s">
        <v>125</v>
      </c>
      <c r="CD12" s="2"/>
      <c r="CE12" s="3"/>
      <c r="CF12" s="3" t="s">
        <v>116</v>
      </c>
      <c r="CG12" s="3"/>
      <c r="CH12" s="2"/>
      <c r="CI12" s="3"/>
      <c r="CJ12" s="3"/>
      <c r="CK12" s="3" t="s">
        <v>126</v>
      </c>
      <c r="CL12" s="3"/>
      <c r="CM12" s="2"/>
      <c r="CN12" s="3"/>
      <c r="CO12" s="3">
        <v>0</v>
      </c>
      <c r="CP12" s="3"/>
      <c r="CQ12" s="3" t="s">
        <v>116</v>
      </c>
      <c r="CR12" s="3" t="s">
        <v>116</v>
      </c>
      <c r="CS12" s="2"/>
      <c r="CT12" s="3" t="s">
        <v>127</v>
      </c>
      <c r="CU12" s="3" t="s">
        <v>116</v>
      </c>
      <c r="CV12" s="3"/>
      <c r="CW12" s="5"/>
      <c r="CX12" s="5"/>
    </row>
    <row r="13" spans="1:102" x14ac:dyDescent="0.25">
      <c r="A13" s="3">
        <v>10032</v>
      </c>
      <c r="B13" s="3" t="s">
        <v>208</v>
      </c>
      <c r="C13" s="3"/>
      <c r="D13" s="3" t="s">
        <v>209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 t="s">
        <v>108</v>
      </c>
      <c r="P13" s="3"/>
      <c r="Q13" s="3">
        <v>20291411</v>
      </c>
      <c r="R13" s="3"/>
      <c r="S13" s="2" t="s">
        <v>210</v>
      </c>
      <c r="T13" s="3" t="s">
        <v>110</v>
      </c>
      <c r="U13" s="3"/>
      <c r="V13" s="3" t="s">
        <v>111</v>
      </c>
      <c r="W13" s="3" t="s">
        <v>211</v>
      </c>
      <c r="X13" s="3"/>
      <c r="Y13" s="3"/>
      <c r="Z13" s="3" t="s">
        <v>113</v>
      </c>
      <c r="AA13" s="3" t="s">
        <v>212</v>
      </c>
      <c r="AB13" s="3" t="s">
        <v>137</v>
      </c>
      <c r="AC13" s="3" t="s">
        <v>116</v>
      </c>
      <c r="AD13" s="3"/>
      <c r="AE13" s="3"/>
      <c r="AF13" s="2"/>
      <c r="AG13" s="2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 t="s">
        <v>117</v>
      </c>
      <c r="BA13" s="3"/>
      <c r="BB13" s="3"/>
      <c r="BC13" s="3" t="s">
        <v>138</v>
      </c>
      <c r="BD13" s="3" t="s">
        <v>119</v>
      </c>
      <c r="BE13" s="3"/>
      <c r="BF13" s="3"/>
      <c r="BG13" s="3" t="s">
        <v>213</v>
      </c>
      <c r="BH13" s="3"/>
      <c r="BI13" s="3" t="s">
        <v>115</v>
      </c>
      <c r="BJ13" s="3"/>
      <c r="BK13" s="3"/>
      <c r="BL13" s="3"/>
      <c r="BM13" s="4">
        <v>59354</v>
      </c>
      <c r="BN13" s="4"/>
      <c r="BO13" s="4">
        <v>59354</v>
      </c>
      <c r="BP13" s="4"/>
      <c r="BQ13" s="4">
        <v>59354</v>
      </c>
      <c r="BR13" s="2"/>
      <c r="BS13" s="3"/>
      <c r="BT13" s="3" t="s">
        <v>127</v>
      </c>
      <c r="BU13" s="3" t="s">
        <v>120</v>
      </c>
      <c r="BV13" s="3"/>
      <c r="BW13" s="3" t="s">
        <v>121</v>
      </c>
      <c r="BX13" s="3" t="s">
        <v>122</v>
      </c>
      <c r="BY13" s="3" t="s">
        <v>123</v>
      </c>
      <c r="BZ13" s="3" t="s">
        <v>214</v>
      </c>
      <c r="CA13" s="3"/>
      <c r="CB13" s="3"/>
      <c r="CC13" s="3" t="s">
        <v>125</v>
      </c>
      <c r="CD13" s="2"/>
      <c r="CE13" s="3"/>
      <c r="CF13" s="3" t="s">
        <v>116</v>
      </c>
      <c r="CG13" s="3"/>
      <c r="CH13" s="2"/>
      <c r="CI13" s="3"/>
      <c r="CJ13" s="3"/>
      <c r="CK13" s="3" t="s">
        <v>126</v>
      </c>
      <c r="CL13" s="3"/>
      <c r="CM13" s="2"/>
      <c r="CN13" s="3"/>
      <c r="CO13" s="3">
        <v>0</v>
      </c>
      <c r="CP13" s="3"/>
      <c r="CQ13" s="3" t="s">
        <v>116</v>
      </c>
      <c r="CR13" s="3" t="s">
        <v>116</v>
      </c>
      <c r="CS13" s="2"/>
      <c r="CT13" s="3" t="s">
        <v>127</v>
      </c>
      <c r="CU13" s="3" t="s">
        <v>116</v>
      </c>
      <c r="CV13" s="3" t="s">
        <v>116</v>
      </c>
      <c r="CW13" s="5"/>
      <c r="CX13" s="5"/>
    </row>
    <row r="14" spans="1:102" x14ac:dyDescent="0.25">
      <c r="A14" s="3">
        <v>10040</v>
      </c>
      <c r="B14" s="3" t="s">
        <v>215</v>
      </c>
      <c r="C14" s="3"/>
      <c r="D14" s="3" t="s">
        <v>216</v>
      </c>
      <c r="E14" s="3" t="s">
        <v>217</v>
      </c>
      <c r="F14" s="3" t="s">
        <v>218</v>
      </c>
      <c r="G14" s="3"/>
      <c r="H14" s="3"/>
      <c r="I14" s="3"/>
      <c r="J14" s="3"/>
      <c r="K14" s="3" t="s">
        <v>106</v>
      </c>
      <c r="L14" s="3" t="s">
        <v>145</v>
      </c>
      <c r="M14" s="3" t="s">
        <v>107</v>
      </c>
      <c r="N14" s="3"/>
      <c r="O14" s="3" t="s">
        <v>108</v>
      </c>
      <c r="P14" s="3"/>
      <c r="Q14" s="3">
        <v>21634013</v>
      </c>
      <c r="R14" s="3"/>
      <c r="S14" s="2" t="s">
        <v>219</v>
      </c>
      <c r="T14" s="3" t="s">
        <v>133</v>
      </c>
      <c r="U14" s="3"/>
      <c r="V14" s="3" t="s">
        <v>111</v>
      </c>
      <c r="W14" s="3" t="s">
        <v>220</v>
      </c>
      <c r="X14" s="3"/>
      <c r="Y14" s="3"/>
      <c r="Z14" s="3" t="s">
        <v>113</v>
      </c>
      <c r="AA14" s="3" t="s">
        <v>221</v>
      </c>
      <c r="AB14" s="3" t="s">
        <v>115</v>
      </c>
      <c r="AC14" s="3" t="s">
        <v>116</v>
      </c>
      <c r="AD14" s="3"/>
      <c r="AE14" s="3"/>
      <c r="AF14" s="2"/>
      <c r="AG14" s="2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 t="s">
        <v>117</v>
      </c>
      <c r="BA14" s="3"/>
      <c r="BB14" s="3"/>
      <c r="BC14" s="3" t="s">
        <v>149</v>
      </c>
      <c r="BD14" s="3" t="s">
        <v>119</v>
      </c>
      <c r="BE14" s="3"/>
      <c r="BF14" s="3"/>
      <c r="BG14" s="3" t="s">
        <v>213</v>
      </c>
      <c r="BH14" s="3"/>
      <c r="BI14" s="3"/>
      <c r="BJ14" s="3"/>
      <c r="BK14" s="3"/>
      <c r="BL14" s="3"/>
      <c r="BM14" s="4">
        <v>76618</v>
      </c>
      <c r="BN14" s="4"/>
      <c r="BO14" s="4">
        <v>76618</v>
      </c>
      <c r="BP14" s="4"/>
      <c r="BQ14" s="4">
        <v>76618</v>
      </c>
      <c r="BR14" s="2"/>
      <c r="BS14" s="3"/>
      <c r="BT14" s="3" t="s">
        <v>127</v>
      </c>
      <c r="BU14" s="3" t="s">
        <v>120</v>
      </c>
      <c r="BV14" s="3"/>
      <c r="BW14" s="3" t="s">
        <v>121</v>
      </c>
      <c r="BX14" s="3" t="s">
        <v>122</v>
      </c>
      <c r="BY14" s="3" t="s">
        <v>123</v>
      </c>
      <c r="BZ14" s="3" t="s">
        <v>222</v>
      </c>
      <c r="CA14" s="3"/>
      <c r="CB14" s="3"/>
      <c r="CC14" s="3" t="s">
        <v>125</v>
      </c>
      <c r="CD14" s="2"/>
      <c r="CE14" s="3"/>
      <c r="CF14" s="3" t="s">
        <v>116</v>
      </c>
      <c r="CG14" s="3"/>
      <c r="CH14" s="2"/>
      <c r="CI14" s="3"/>
      <c r="CJ14" s="3"/>
      <c r="CK14" s="3" t="s">
        <v>126</v>
      </c>
      <c r="CL14" s="3"/>
      <c r="CM14" s="2"/>
      <c r="CN14" s="3"/>
      <c r="CO14" s="3">
        <v>0</v>
      </c>
      <c r="CP14" s="3"/>
      <c r="CQ14" s="3" t="s">
        <v>116</v>
      </c>
      <c r="CR14" s="3" t="s">
        <v>116</v>
      </c>
      <c r="CS14" s="2"/>
      <c r="CT14" s="3" t="s">
        <v>127</v>
      </c>
      <c r="CU14" s="3" t="s">
        <v>116</v>
      </c>
      <c r="CV14" s="3"/>
      <c r="CW14" s="5"/>
      <c r="CX14" s="5"/>
    </row>
    <row r="15" spans="1:102" x14ac:dyDescent="0.25">
      <c r="A15" s="3">
        <v>10041</v>
      </c>
      <c r="B15" s="3" t="s">
        <v>223</v>
      </c>
      <c r="C15" s="3"/>
      <c r="D15" s="3" t="s">
        <v>224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 t="s">
        <v>108</v>
      </c>
      <c r="P15" s="3"/>
      <c r="Q15" s="3">
        <v>18092275</v>
      </c>
      <c r="R15" s="3"/>
      <c r="S15" s="2" t="s">
        <v>225</v>
      </c>
      <c r="T15" s="3"/>
      <c r="U15" s="3"/>
      <c r="V15" s="3" t="s">
        <v>111</v>
      </c>
      <c r="W15" s="3" t="s">
        <v>226</v>
      </c>
      <c r="X15" s="3"/>
      <c r="Y15" s="3"/>
      <c r="Z15" s="3" t="s">
        <v>113</v>
      </c>
      <c r="AA15" s="3" t="s">
        <v>227</v>
      </c>
      <c r="AB15" s="3" t="s">
        <v>137</v>
      </c>
      <c r="AC15" s="3" t="s">
        <v>116</v>
      </c>
      <c r="AD15" s="3"/>
      <c r="AE15" s="3"/>
      <c r="AF15" s="2"/>
      <c r="AG15" s="2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 t="s">
        <v>117</v>
      </c>
      <c r="BA15" s="3"/>
      <c r="BB15" s="3"/>
      <c r="BC15" s="3" t="s">
        <v>228</v>
      </c>
      <c r="BD15" s="3" t="s">
        <v>119</v>
      </c>
      <c r="BE15" s="3"/>
      <c r="BF15" s="3"/>
      <c r="BG15" s="3" t="s">
        <v>229</v>
      </c>
      <c r="BH15" s="3"/>
      <c r="BI15" s="3" t="s">
        <v>115</v>
      </c>
      <c r="BJ15" s="3"/>
      <c r="BK15" s="3"/>
      <c r="BL15" s="3"/>
      <c r="BM15" s="4">
        <v>55724</v>
      </c>
      <c r="BN15" s="4"/>
      <c r="BO15" s="4">
        <v>55724</v>
      </c>
      <c r="BP15" s="4"/>
      <c r="BQ15" s="4">
        <v>55724</v>
      </c>
      <c r="BR15" s="2"/>
      <c r="BS15" s="3"/>
      <c r="BT15" s="3" t="s">
        <v>127</v>
      </c>
      <c r="BU15" s="3" t="s">
        <v>120</v>
      </c>
      <c r="BV15" s="3"/>
      <c r="BW15" s="3" t="s">
        <v>121</v>
      </c>
      <c r="BX15" s="3" t="s">
        <v>122</v>
      </c>
      <c r="BY15" s="3" t="s">
        <v>123</v>
      </c>
      <c r="BZ15" s="3" t="s">
        <v>230</v>
      </c>
      <c r="CA15" s="3"/>
      <c r="CB15" s="3"/>
      <c r="CC15" s="3" t="s">
        <v>125</v>
      </c>
      <c r="CD15" s="2"/>
      <c r="CE15" s="3"/>
      <c r="CF15" s="3" t="s">
        <v>116</v>
      </c>
      <c r="CG15" s="3"/>
      <c r="CH15" s="2"/>
      <c r="CI15" s="3"/>
      <c r="CJ15" s="3"/>
      <c r="CK15" s="3" t="s">
        <v>126</v>
      </c>
      <c r="CL15" s="3"/>
      <c r="CM15" s="2"/>
      <c r="CN15" s="3"/>
      <c r="CO15" s="3">
        <v>0</v>
      </c>
      <c r="CP15" s="3"/>
      <c r="CQ15" s="3" t="s">
        <v>127</v>
      </c>
      <c r="CR15" s="3" t="s">
        <v>116</v>
      </c>
      <c r="CS15" s="2"/>
      <c r="CT15" s="3" t="s">
        <v>127</v>
      </c>
      <c r="CU15" s="3" t="s">
        <v>116</v>
      </c>
      <c r="CV15" s="3"/>
      <c r="CW15" s="5"/>
      <c r="CX15" s="5"/>
    </row>
    <row r="16" spans="1:102" x14ac:dyDescent="0.25">
      <c r="A16" s="3">
        <v>10045</v>
      </c>
      <c r="B16" s="3" t="s">
        <v>158</v>
      </c>
      <c r="C16" s="3"/>
      <c r="D16" s="3" t="s">
        <v>231</v>
      </c>
      <c r="E16" s="3"/>
      <c r="F16" s="3"/>
      <c r="G16" s="3"/>
      <c r="H16" s="3"/>
      <c r="I16" s="3"/>
      <c r="J16" s="3"/>
      <c r="K16" s="3" t="s">
        <v>180</v>
      </c>
      <c r="L16" s="3" t="s">
        <v>145</v>
      </c>
      <c r="M16" s="3" t="s">
        <v>107</v>
      </c>
      <c r="N16" s="3"/>
      <c r="O16" s="3" t="s">
        <v>108</v>
      </c>
      <c r="P16" s="3"/>
      <c r="Q16" s="3">
        <v>24612737</v>
      </c>
      <c r="R16" s="3"/>
      <c r="S16" s="2" t="s">
        <v>232</v>
      </c>
      <c r="T16" s="3" t="s">
        <v>233</v>
      </c>
      <c r="U16" s="3"/>
      <c r="V16" s="3" t="s">
        <v>111</v>
      </c>
      <c r="W16" s="3" t="s">
        <v>234</v>
      </c>
      <c r="X16" s="3"/>
      <c r="Y16" s="3"/>
      <c r="Z16" s="3" t="s">
        <v>113</v>
      </c>
      <c r="AA16" s="3" t="s">
        <v>235</v>
      </c>
      <c r="AB16" s="3" t="s">
        <v>115</v>
      </c>
      <c r="AC16" s="3" t="s">
        <v>116</v>
      </c>
      <c r="AD16" s="3"/>
      <c r="AE16" s="3"/>
      <c r="AF16" s="2"/>
      <c r="AG16" s="2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 t="s">
        <v>117</v>
      </c>
      <c r="BA16" s="3"/>
      <c r="BB16" s="3"/>
      <c r="BC16" s="3" t="s">
        <v>166</v>
      </c>
      <c r="BD16" s="3" t="s">
        <v>119</v>
      </c>
      <c r="BE16" s="3"/>
      <c r="BF16" s="3"/>
      <c r="BG16" s="3" t="s">
        <v>139</v>
      </c>
      <c r="BH16" s="3"/>
      <c r="BI16" s="3"/>
      <c r="BJ16" s="3"/>
      <c r="BK16" s="3"/>
      <c r="BL16" s="3"/>
      <c r="BM16" s="4">
        <v>56192</v>
      </c>
      <c r="BN16" s="4"/>
      <c r="BO16" s="4">
        <v>56192</v>
      </c>
      <c r="BP16" s="4"/>
      <c r="BQ16" s="4">
        <v>56192</v>
      </c>
      <c r="BR16" s="2"/>
      <c r="BS16" s="3"/>
      <c r="BT16" s="3" t="s">
        <v>127</v>
      </c>
      <c r="BU16" s="3" t="s">
        <v>120</v>
      </c>
      <c r="BV16" s="3"/>
      <c r="BW16" s="3" t="s">
        <v>121</v>
      </c>
      <c r="BX16" s="3" t="s">
        <v>122</v>
      </c>
      <c r="BY16" s="3" t="s">
        <v>123</v>
      </c>
      <c r="BZ16" s="3" t="s">
        <v>236</v>
      </c>
      <c r="CA16" s="3"/>
      <c r="CB16" s="3"/>
      <c r="CC16" s="3" t="s">
        <v>125</v>
      </c>
      <c r="CD16" s="2"/>
      <c r="CE16" s="3"/>
      <c r="CF16" s="3" t="s">
        <v>116</v>
      </c>
      <c r="CG16" s="3"/>
      <c r="CH16" s="2"/>
      <c r="CI16" s="3"/>
      <c r="CJ16" s="3"/>
      <c r="CK16" s="3" t="s">
        <v>126</v>
      </c>
      <c r="CL16" s="3"/>
      <c r="CM16" s="2"/>
      <c r="CN16" s="3"/>
      <c r="CO16" s="3">
        <v>0</v>
      </c>
      <c r="CP16" s="3"/>
      <c r="CQ16" s="3" t="s">
        <v>116</v>
      </c>
      <c r="CR16" s="3" t="s">
        <v>116</v>
      </c>
      <c r="CS16" s="2"/>
      <c r="CT16" s="3" t="s">
        <v>127</v>
      </c>
      <c r="CU16" s="3" t="s">
        <v>116</v>
      </c>
      <c r="CV16" s="3"/>
      <c r="CW16" s="5"/>
      <c r="CX16" s="5"/>
    </row>
    <row r="17" spans="1:102" x14ac:dyDescent="0.25">
      <c r="A17" s="3">
        <v>10046</v>
      </c>
      <c r="B17" s="3" t="s">
        <v>237</v>
      </c>
      <c r="C17" s="3"/>
      <c r="D17" s="3" t="s">
        <v>238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 t="s">
        <v>108</v>
      </c>
      <c r="P17" s="3"/>
      <c r="Q17" s="3">
        <v>17771440</v>
      </c>
      <c r="R17" s="3"/>
      <c r="S17" s="2" t="s">
        <v>239</v>
      </c>
      <c r="T17" s="3" t="s">
        <v>110</v>
      </c>
      <c r="U17" s="3"/>
      <c r="V17" s="3" t="s">
        <v>111</v>
      </c>
      <c r="W17" s="3" t="s">
        <v>240</v>
      </c>
      <c r="X17" s="3"/>
      <c r="Y17" s="3"/>
      <c r="Z17" s="3" t="s">
        <v>113</v>
      </c>
      <c r="AA17" s="3" t="s">
        <v>241</v>
      </c>
      <c r="AB17" s="3" t="s">
        <v>137</v>
      </c>
      <c r="AC17" s="3" t="s">
        <v>116</v>
      </c>
      <c r="AD17" s="3"/>
      <c r="AE17" s="3"/>
      <c r="AF17" s="2"/>
      <c r="AG17" s="2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 t="s">
        <v>117</v>
      </c>
      <c r="BA17" s="3"/>
      <c r="BB17" s="3"/>
      <c r="BC17" s="3" t="s">
        <v>138</v>
      </c>
      <c r="BD17" s="3" t="s">
        <v>119</v>
      </c>
      <c r="BE17" s="3"/>
      <c r="BF17" s="3"/>
      <c r="BG17" s="3" t="s">
        <v>139</v>
      </c>
      <c r="BH17" s="3"/>
      <c r="BI17" s="3"/>
      <c r="BJ17" s="3"/>
      <c r="BK17" s="3"/>
      <c r="BL17" s="3"/>
      <c r="BM17" s="4">
        <v>59354</v>
      </c>
      <c r="BN17" s="4"/>
      <c r="BO17" s="4">
        <v>59354</v>
      </c>
      <c r="BP17" s="4"/>
      <c r="BQ17" s="4">
        <v>59354</v>
      </c>
      <c r="BR17" s="2"/>
      <c r="BS17" s="3"/>
      <c r="BT17" s="3" t="s">
        <v>116</v>
      </c>
      <c r="BU17" s="3" t="s">
        <v>120</v>
      </c>
      <c r="BV17" s="3"/>
      <c r="BW17" s="3" t="s">
        <v>121</v>
      </c>
      <c r="BX17" s="3" t="s">
        <v>122</v>
      </c>
      <c r="BY17" s="3" t="s">
        <v>123</v>
      </c>
      <c r="BZ17" s="3"/>
      <c r="CA17" s="3"/>
      <c r="CB17" s="3"/>
      <c r="CC17" s="3" t="s">
        <v>125</v>
      </c>
      <c r="CD17" s="2"/>
      <c r="CE17" s="3"/>
      <c r="CF17" s="3" t="s">
        <v>116</v>
      </c>
      <c r="CG17" s="3"/>
      <c r="CH17" s="2"/>
      <c r="CI17" s="3"/>
      <c r="CJ17" s="3"/>
      <c r="CK17" s="3" t="s">
        <v>126</v>
      </c>
      <c r="CL17" s="3"/>
      <c r="CM17" s="2"/>
      <c r="CN17" s="3"/>
      <c r="CO17" s="3">
        <v>0</v>
      </c>
      <c r="CP17" s="3"/>
      <c r="CQ17" s="3" t="s">
        <v>116</v>
      </c>
      <c r="CR17" s="3" t="s">
        <v>116</v>
      </c>
      <c r="CS17" s="2"/>
      <c r="CT17" s="3" t="s">
        <v>127</v>
      </c>
      <c r="CU17" s="3" t="s">
        <v>116</v>
      </c>
      <c r="CV17" s="3"/>
      <c r="CW17" s="5"/>
      <c r="CX17" s="5"/>
    </row>
    <row r="18" spans="1:102" x14ac:dyDescent="0.25">
      <c r="A18" s="3">
        <v>10054</v>
      </c>
      <c r="B18" s="3" t="s">
        <v>242</v>
      </c>
      <c r="C18" s="3"/>
      <c r="D18" s="3" t="s">
        <v>243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 t="s">
        <v>108</v>
      </c>
      <c r="P18" s="3"/>
      <c r="Q18" s="3">
        <v>12757356</v>
      </c>
      <c r="R18" s="3"/>
      <c r="S18" s="2" t="s">
        <v>244</v>
      </c>
      <c r="T18" s="3" t="s">
        <v>133</v>
      </c>
      <c r="U18" s="3"/>
      <c r="V18" s="3" t="s">
        <v>111</v>
      </c>
      <c r="W18" s="3" t="s">
        <v>245</v>
      </c>
      <c r="X18" s="3"/>
      <c r="Y18" s="3"/>
      <c r="Z18" s="3" t="s">
        <v>113</v>
      </c>
      <c r="AA18" s="3" t="s">
        <v>246</v>
      </c>
      <c r="AB18" s="3" t="s">
        <v>115</v>
      </c>
      <c r="AC18" s="3" t="s">
        <v>116</v>
      </c>
      <c r="AD18" s="3"/>
      <c r="AE18" s="3"/>
      <c r="AF18" s="2"/>
      <c r="AG18" s="2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 t="s">
        <v>117</v>
      </c>
      <c r="BA18" s="3"/>
      <c r="BB18" s="3"/>
      <c r="BC18" s="3" t="s">
        <v>247</v>
      </c>
      <c r="BD18" s="3" t="s">
        <v>119</v>
      </c>
      <c r="BE18" s="3"/>
      <c r="BF18" s="3"/>
      <c r="BG18" s="3" t="s">
        <v>213</v>
      </c>
      <c r="BH18" s="3"/>
      <c r="BI18" s="3"/>
      <c r="BJ18" s="3"/>
      <c r="BK18" s="3"/>
      <c r="BL18" s="3"/>
      <c r="BM18" s="4">
        <v>56192</v>
      </c>
      <c r="BN18" s="4"/>
      <c r="BO18" s="4">
        <v>56192</v>
      </c>
      <c r="BP18" s="4"/>
      <c r="BQ18" s="4">
        <v>56192</v>
      </c>
      <c r="BR18" s="2"/>
      <c r="BS18" s="3"/>
      <c r="BT18" s="3" t="s">
        <v>116</v>
      </c>
      <c r="BU18" s="3" t="s">
        <v>120</v>
      </c>
      <c r="BV18" s="3"/>
      <c r="BW18" s="3" t="s">
        <v>121</v>
      </c>
      <c r="BX18" s="3" t="s">
        <v>122</v>
      </c>
      <c r="BY18" s="3" t="s">
        <v>123</v>
      </c>
      <c r="BZ18" s="3"/>
      <c r="CA18" s="3"/>
      <c r="CB18" s="3"/>
      <c r="CC18" s="3" t="s">
        <v>125</v>
      </c>
      <c r="CD18" s="2"/>
      <c r="CE18" s="3"/>
      <c r="CF18" s="3" t="s">
        <v>116</v>
      </c>
      <c r="CG18" s="3"/>
      <c r="CH18" s="2"/>
      <c r="CI18" s="3"/>
      <c r="CJ18" s="3"/>
      <c r="CK18" s="3" t="s">
        <v>126</v>
      </c>
      <c r="CL18" s="3"/>
      <c r="CM18" s="2"/>
      <c r="CN18" s="3"/>
      <c r="CO18" s="3">
        <v>0</v>
      </c>
      <c r="CP18" s="3"/>
      <c r="CQ18" s="3" t="s">
        <v>116</v>
      </c>
      <c r="CR18" s="3" t="s">
        <v>116</v>
      </c>
      <c r="CS18" s="2"/>
      <c r="CT18" s="3" t="s">
        <v>127</v>
      </c>
      <c r="CU18" s="3" t="s">
        <v>116</v>
      </c>
      <c r="CV18" s="3"/>
      <c r="CW18" s="5"/>
      <c r="CX18" s="5"/>
    </row>
    <row r="19" spans="1:102" x14ac:dyDescent="0.25">
      <c r="A19" s="3">
        <v>10058</v>
      </c>
      <c r="B19" s="3" t="s">
        <v>248</v>
      </c>
      <c r="C19" s="3"/>
      <c r="D19" s="3" t="s">
        <v>249</v>
      </c>
      <c r="E19" s="3" t="s">
        <v>250</v>
      </c>
      <c r="F19" s="3" t="s">
        <v>251</v>
      </c>
      <c r="G19" s="3"/>
      <c r="H19" s="3"/>
      <c r="I19" s="3"/>
      <c r="J19" s="3"/>
      <c r="K19" s="3" t="s">
        <v>252</v>
      </c>
      <c r="L19" s="3" t="s">
        <v>145</v>
      </c>
      <c r="M19" s="3" t="s">
        <v>107</v>
      </c>
      <c r="N19" s="3" t="s">
        <v>253</v>
      </c>
      <c r="O19" s="3" t="s">
        <v>108</v>
      </c>
      <c r="P19" s="3"/>
      <c r="Q19" s="3">
        <v>20102783</v>
      </c>
      <c r="R19" s="3" t="s">
        <v>131</v>
      </c>
      <c r="S19" s="2" t="s">
        <v>254</v>
      </c>
      <c r="T19" s="3" t="s">
        <v>133</v>
      </c>
      <c r="U19" s="3"/>
      <c r="V19" s="3" t="s">
        <v>111</v>
      </c>
      <c r="W19" s="3" t="s">
        <v>255</v>
      </c>
      <c r="X19" s="3"/>
      <c r="Y19" s="3"/>
      <c r="Z19" s="3" t="s">
        <v>113</v>
      </c>
      <c r="AA19" s="3" t="s">
        <v>256</v>
      </c>
      <c r="AB19" s="3" t="s">
        <v>139</v>
      </c>
      <c r="AC19" s="3" t="s">
        <v>116</v>
      </c>
      <c r="AD19" s="3"/>
      <c r="AE19" s="3"/>
      <c r="AF19" s="2"/>
      <c r="AG19" s="2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 t="s">
        <v>117</v>
      </c>
      <c r="BA19" s="3"/>
      <c r="BB19" s="3"/>
      <c r="BC19" s="3" t="s">
        <v>257</v>
      </c>
      <c r="BD19" s="3" t="s">
        <v>119</v>
      </c>
      <c r="BE19" s="3"/>
      <c r="BF19" s="3"/>
      <c r="BG19" s="3" t="s">
        <v>258</v>
      </c>
      <c r="BH19" s="3"/>
      <c r="BI19" s="3" t="s">
        <v>115</v>
      </c>
      <c r="BJ19" s="3"/>
      <c r="BK19" s="3"/>
      <c r="BL19" s="3"/>
      <c r="BM19" s="4">
        <v>68339</v>
      </c>
      <c r="BN19" s="4"/>
      <c r="BO19" s="4">
        <v>68339</v>
      </c>
      <c r="BP19" s="4"/>
      <c r="BQ19" s="4">
        <v>68339</v>
      </c>
      <c r="BR19" s="2"/>
      <c r="BS19" s="3"/>
      <c r="BT19" s="3" t="s">
        <v>127</v>
      </c>
      <c r="BU19" s="3" t="s">
        <v>120</v>
      </c>
      <c r="BV19" s="3"/>
      <c r="BW19" s="3" t="s">
        <v>121</v>
      </c>
      <c r="BX19" s="3" t="s">
        <v>122</v>
      </c>
      <c r="BY19" s="3" t="s">
        <v>123</v>
      </c>
      <c r="BZ19" s="3" t="s">
        <v>259</v>
      </c>
      <c r="CA19" s="3"/>
      <c r="CB19" s="3"/>
      <c r="CC19" s="3" t="s">
        <v>125</v>
      </c>
      <c r="CD19" s="2"/>
      <c r="CE19" s="3"/>
      <c r="CF19" s="3" t="s">
        <v>116</v>
      </c>
      <c r="CG19" s="3"/>
      <c r="CH19" s="2"/>
      <c r="CI19" s="3"/>
      <c r="CJ19" s="3"/>
      <c r="CK19" s="3" t="s">
        <v>126</v>
      </c>
      <c r="CL19" s="3"/>
      <c r="CM19" s="2"/>
      <c r="CN19" s="3">
        <v>1</v>
      </c>
      <c r="CO19" s="3">
        <v>0</v>
      </c>
      <c r="CP19" s="3"/>
      <c r="CQ19" s="3" t="s">
        <v>127</v>
      </c>
      <c r="CR19" s="3" t="s">
        <v>116</v>
      </c>
      <c r="CS19" s="2"/>
      <c r="CT19" s="3" t="s">
        <v>127</v>
      </c>
      <c r="CU19" s="3" t="s">
        <v>116</v>
      </c>
      <c r="CV19" s="3"/>
      <c r="CW19" s="5"/>
      <c r="CX19" s="5"/>
    </row>
    <row r="20" spans="1:102" x14ac:dyDescent="0.25">
      <c r="A20" s="3">
        <v>10062</v>
      </c>
      <c r="B20" s="3" t="s">
        <v>260</v>
      </c>
      <c r="C20" s="3"/>
      <c r="D20" s="3" t="s">
        <v>261</v>
      </c>
      <c r="E20" s="3" t="s">
        <v>262</v>
      </c>
      <c r="F20" s="3" t="s">
        <v>263</v>
      </c>
      <c r="G20" s="3"/>
      <c r="H20" s="3"/>
      <c r="I20" s="3"/>
      <c r="J20" s="3"/>
      <c r="K20" s="3" t="s">
        <v>106</v>
      </c>
      <c r="L20" s="3" t="s">
        <v>145</v>
      </c>
      <c r="M20" s="3" t="s">
        <v>107</v>
      </c>
      <c r="N20" s="3"/>
      <c r="O20" s="3" t="s">
        <v>108</v>
      </c>
      <c r="P20" s="3"/>
      <c r="Q20" s="3">
        <v>22337060</v>
      </c>
      <c r="R20" s="3" t="s">
        <v>131</v>
      </c>
      <c r="S20" s="2" t="s">
        <v>264</v>
      </c>
      <c r="T20" s="3" t="s">
        <v>133</v>
      </c>
      <c r="U20" s="3"/>
      <c r="V20" s="3" t="s">
        <v>111</v>
      </c>
      <c r="W20" s="3" t="s">
        <v>265</v>
      </c>
      <c r="X20" s="3"/>
      <c r="Y20" s="3"/>
      <c r="Z20" s="3" t="s">
        <v>113</v>
      </c>
      <c r="AA20" s="3" t="s">
        <v>266</v>
      </c>
      <c r="AB20" s="3" t="s">
        <v>155</v>
      </c>
      <c r="AC20" s="3" t="s">
        <v>116</v>
      </c>
      <c r="AD20" s="3"/>
      <c r="AE20" s="3"/>
      <c r="AF20" s="2"/>
      <c r="AG20" s="2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 t="s">
        <v>117</v>
      </c>
      <c r="BA20" s="3"/>
      <c r="BB20" s="3"/>
      <c r="BC20" s="3" t="s">
        <v>156</v>
      </c>
      <c r="BD20" s="3" t="s">
        <v>119</v>
      </c>
      <c r="BE20" s="3"/>
      <c r="BF20" s="3"/>
      <c r="BG20" s="3" t="s">
        <v>213</v>
      </c>
      <c r="BH20" s="3"/>
      <c r="BI20" s="3"/>
      <c r="BJ20" s="3"/>
      <c r="BK20" s="3"/>
      <c r="BL20" s="3"/>
      <c r="BM20" s="4">
        <v>56710</v>
      </c>
      <c r="BN20" s="4"/>
      <c r="BO20" s="4">
        <v>56710</v>
      </c>
      <c r="BP20" s="4"/>
      <c r="BQ20" s="4">
        <v>56710</v>
      </c>
      <c r="BR20" s="2"/>
      <c r="BS20" s="3"/>
      <c r="BT20" s="3" t="s">
        <v>127</v>
      </c>
      <c r="BU20" s="3" t="s">
        <v>120</v>
      </c>
      <c r="BV20" s="3"/>
      <c r="BW20" s="3" t="s">
        <v>121</v>
      </c>
      <c r="BX20" s="3" t="s">
        <v>122</v>
      </c>
      <c r="BY20" s="3" t="s">
        <v>123</v>
      </c>
      <c r="BZ20" s="3" t="s">
        <v>267</v>
      </c>
      <c r="CA20" s="3"/>
      <c r="CB20" s="3"/>
      <c r="CC20" s="3" t="s">
        <v>125</v>
      </c>
      <c r="CD20" s="2"/>
      <c r="CE20" s="3"/>
      <c r="CF20" s="3" t="s">
        <v>116</v>
      </c>
      <c r="CG20" s="3"/>
      <c r="CH20" s="2"/>
      <c r="CI20" s="3"/>
      <c r="CJ20" s="3"/>
      <c r="CK20" s="3" t="s">
        <v>126</v>
      </c>
      <c r="CL20" s="3"/>
      <c r="CM20" s="2"/>
      <c r="CN20" s="3"/>
      <c r="CO20" s="3">
        <v>0</v>
      </c>
      <c r="CP20" s="3"/>
      <c r="CQ20" s="3" t="s">
        <v>116</v>
      </c>
      <c r="CR20" s="3" t="s">
        <v>116</v>
      </c>
      <c r="CS20" s="2"/>
      <c r="CT20" s="3" t="s">
        <v>127</v>
      </c>
      <c r="CU20" s="3" t="s">
        <v>116</v>
      </c>
      <c r="CV20" s="3"/>
      <c r="CW20" s="5"/>
      <c r="CX20" s="5"/>
    </row>
    <row r="21" spans="1:102" x14ac:dyDescent="0.25">
      <c r="A21" s="3">
        <v>10064</v>
      </c>
      <c r="B21" s="3" t="s">
        <v>268</v>
      </c>
      <c r="C21" s="3"/>
      <c r="D21" s="3" t="s">
        <v>269</v>
      </c>
      <c r="E21" s="3" t="s">
        <v>270</v>
      </c>
      <c r="F21" s="3" t="s">
        <v>271</v>
      </c>
      <c r="G21" s="3"/>
      <c r="H21" s="3"/>
      <c r="I21" s="3"/>
      <c r="J21" s="3"/>
      <c r="K21" s="3"/>
      <c r="L21" s="3"/>
      <c r="M21" s="3"/>
      <c r="N21" s="3"/>
      <c r="O21" s="3" t="s">
        <v>108</v>
      </c>
      <c r="P21" s="3"/>
      <c r="Q21" s="3">
        <v>23986373</v>
      </c>
      <c r="R21" s="3"/>
      <c r="S21" s="2" t="s">
        <v>272</v>
      </c>
      <c r="T21" s="3" t="s">
        <v>110</v>
      </c>
      <c r="U21" s="3"/>
      <c r="V21" s="3" t="s">
        <v>111</v>
      </c>
      <c r="W21" s="3" t="s">
        <v>273</v>
      </c>
      <c r="X21" s="3"/>
      <c r="Y21" s="3"/>
      <c r="Z21" s="3" t="s">
        <v>113</v>
      </c>
      <c r="AA21" s="3" t="s">
        <v>274</v>
      </c>
      <c r="AB21" s="3" t="s">
        <v>155</v>
      </c>
      <c r="AC21" s="3" t="s">
        <v>116</v>
      </c>
      <c r="AD21" s="3"/>
      <c r="AE21" s="3"/>
      <c r="AF21" s="2"/>
      <c r="AG21" s="2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 t="s">
        <v>117</v>
      </c>
      <c r="BA21" s="3"/>
      <c r="BB21" s="3"/>
      <c r="BC21" s="3" t="s">
        <v>275</v>
      </c>
      <c r="BD21" s="3" t="s">
        <v>119</v>
      </c>
      <c r="BE21" s="3"/>
      <c r="BF21" s="3"/>
      <c r="BG21" s="3" t="s">
        <v>139</v>
      </c>
      <c r="BH21" s="3"/>
      <c r="BI21" s="3" t="s">
        <v>115</v>
      </c>
      <c r="BJ21" s="3"/>
      <c r="BK21" s="3"/>
      <c r="BL21" s="3"/>
      <c r="BM21" s="4">
        <v>52299</v>
      </c>
      <c r="BN21" s="4"/>
      <c r="BO21" s="4">
        <v>52299</v>
      </c>
      <c r="BP21" s="4"/>
      <c r="BQ21" s="4">
        <v>52299</v>
      </c>
      <c r="BR21" s="2"/>
      <c r="BS21" s="3"/>
      <c r="BT21" s="3" t="s">
        <v>127</v>
      </c>
      <c r="BU21" s="3" t="s">
        <v>120</v>
      </c>
      <c r="BV21" s="3"/>
      <c r="BW21" s="3" t="s">
        <v>121</v>
      </c>
      <c r="BX21" s="3" t="s">
        <v>122</v>
      </c>
      <c r="BY21" s="3" t="s">
        <v>123</v>
      </c>
      <c r="BZ21" s="3" t="s">
        <v>276</v>
      </c>
      <c r="CA21" s="3"/>
      <c r="CB21" s="3"/>
      <c r="CC21" s="3" t="s">
        <v>125</v>
      </c>
      <c r="CD21" s="2"/>
      <c r="CE21" s="3"/>
      <c r="CF21" s="3" t="s">
        <v>116</v>
      </c>
      <c r="CG21" s="3"/>
      <c r="CH21" s="2"/>
      <c r="CI21" s="3"/>
      <c r="CJ21" s="3"/>
      <c r="CK21" s="3" t="s">
        <v>126</v>
      </c>
      <c r="CL21" s="3"/>
      <c r="CM21" s="2"/>
      <c r="CN21" s="3"/>
      <c r="CO21" s="3">
        <v>0</v>
      </c>
      <c r="CP21" s="3"/>
      <c r="CQ21" s="3" t="s">
        <v>116</v>
      </c>
      <c r="CR21" s="3" t="s">
        <v>116</v>
      </c>
      <c r="CS21" s="2"/>
      <c r="CT21" s="3" t="s">
        <v>127</v>
      </c>
      <c r="CU21" s="3" t="s">
        <v>116</v>
      </c>
      <c r="CV21" s="3"/>
      <c r="CW21" s="5"/>
      <c r="CX21" s="5"/>
    </row>
    <row r="22" spans="1:102" x14ac:dyDescent="0.25">
      <c r="A22" s="3">
        <v>10066</v>
      </c>
      <c r="B22" s="3" t="s">
        <v>277</v>
      </c>
      <c r="C22" s="3"/>
      <c r="D22" s="3" t="s">
        <v>278</v>
      </c>
      <c r="E22" s="3" t="s">
        <v>279</v>
      </c>
      <c r="F22" s="3" t="s">
        <v>280</v>
      </c>
      <c r="G22" s="3"/>
      <c r="H22" s="3"/>
      <c r="I22" s="3"/>
      <c r="J22" s="3"/>
      <c r="K22" s="3" t="s">
        <v>106</v>
      </c>
      <c r="L22" s="3" t="s">
        <v>145</v>
      </c>
      <c r="M22" s="3" t="s">
        <v>107</v>
      </c>
      <c r="N22" s="3"/>
      <c r="O22" s="3" t="s">
        <v>108</v>
      </c>
      <c r="P22" s="3"/>
      <c r="Q22" s="3">
        <v>25165684</v>
      </c>
      <c r="R22" s="3" t="s">
        <v>131</v>
      </c>
      <c r="S22" s="2" t="s">
        <v>281</v>
      </c>
      <c r="T22" s="3" t="s">
        <v>110</v>
      </c>
      <c r="U22" s="3"/>
      <c r="V22" s="3" t="s">
        <v>111</v>
      </c>
      <c r="W22" s="3" t="s">
        <v>282</v>
      </c>
      <c r="X22" s="3"/>
      <c r="Y22" s="3"/>
      <c r="Z22" s="3" t="s">
        <v>113</v>
      </c>
      <c r="AA22" s="3" t="s">
        <v>283</v>
      </c>
      <c r="AB22" s="3" t="s">
        <v>115</v>
      </c>
      <c r="AC22" s="3" t="s">
        <v>116</v>
      </c>
      <c r="AD22" s="3"/>
      <c r="AE22" s="3"/>
      <c r="AF22" s="2"/>
      <c r="AG22" s="2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 t="s">
        <v>117</v>
      </c>
      <c r="BA22" s="3"/>
      <c r="BB22" s="3"/>
      <c r="BC22" s="3" t="s">
        <v>247</v>
      </c>
      <c r="BD22" s="3" t="s">
        <v>119</v>
      </c>
      <c r="BE22" s="3"/>
      <c r="BF22" s="3"/>
      <c r="BG22" s="3" t="s">
        <v>115</v>
      </c>
      <c r="BH22" s="3"/>
      <c r="BI22" s="3"/>
      <c r="BJ22" s="3"/>
      <c r="BK22" s="3"/>
      <c r="BL22" s="3"/>
      <c r="BM22" s="4">
        <v>56192</v>
      </c>
      <c r="BN22" s="4"/>
      <c r="BO22" s="4">
        <v>56192</v>
      </c>
      <c r="BP22" s="4"/>
      <c r="BQ22" s="4">
        <v>56192</v>
      </c>
      <c r="BR22" s="2"/>
      <c r="BS22" s="3"/>
      <c r="BT22" s="3" t="s">
        <v>127</v>
      </c>
      <c r="BU22" s="3" t="s">
        <v>120</v>
      </c>
      <c r="BV22" s="3"/>
      <c r="BW22" s="3" t="s">
        <v>121</v>
      </c>
      <c r="BX22" s="3" t="s">
        <v>122</v>
      </c>
      <c r="BY22" s="3" t="s">
        <v>123</v>
      </c>
      <c r="BZ22" s="3" t="s">
        <v>284</v>
      </c>
      <c r="CA22" s="3"/>
      <c r="CB22" s="3"/>
      <c r="CC22" s="3" t="s">
        <v>125</v>
      </c>
      <c r="CD22" s="2"/>
      <c r="CE22" s="3"/>
      <c r="CF22" s="3" t="s">
        <v>116</v>
      </c>
      <c r="CG22" s="3"/>
      <c r="CH22" s="2"/>
      <c r="CI22" s="3"/>
      <c r="CJ22" s="3"/>
      <c r="CK22" s="3" t="s">
        <v>126</v>
      </c>
      <c r="CL22" s="3"/>
      <c r="CM22" s="2"/>
      <c r="CN22" s="3"/>
      <c r="CO22" s="3">
        <v>0</v>
      </c>
      <c r="CP22" s="3"/>
      <c r="CQ22" s="3" t="s">
        <v>116</v>
      </c>
      <c r="CR22" s="3" t="s">
        <v>116</v>
      </c>
      <c r="CS22" s="2"/>
      <c r="CT22" s="3" t="s">
        <v>127</v>
      </c>
      <c r="CU22" s="3" t="s">
        <v>116</v>
      </c>
      <c r="CV22" s="3"/>
      <c r="CW22" s="5"/>
      <c r="CX22" s="5"/>
    </row>
    <row r="23" spans="1:102" x14ac:dyDescent="0.25">
      <c r="A23" s="3">
        <v>10068</v>
      </c>
      <c r="B23" s="3" t="s">
        <v>285</v>
      </c>
      <c r="C23" s="3"/>
      <c r="D23" s="3" t="s">
        <v>286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 t="s">
        <v>108</v>
      </c>
      <c r="P23" s="3"/>
      <c r="Q23" s="3">
        <v>23116163</v>
      </c>
      <c r="R23" s="3"/>
      <c r="S23" s="2" t="s">
        <v>287</v>
      </c>
      <c r="T23" s="3" t="s">
        <v>110</v>
      </c>
      <c r="U23" s="3"/>
      <c r="V23" s="3" t="s">
        <v>111</v>
      </c>
      <c r="W23" s="3" t="s">
        <v>288</v>
      </c>
      <c r="X23" s="3"/>
      <c r="Y23" s="3"/>
      <c r="Z23" s="3" t="s">
        <v>113</v>
      </c>
      <c r="AA23" s="3" t="s">
        <v>283</v>
      </c>
      <c r="AB23" s="3" t="s">
        <v>115</v>
      </c>
      <c r="AC23" s="3" t="s">
        <v>116</v>
      </c>
      <c r="AD23" s="3"/>
      <c r="AE23" s="3"/>
      <c r="AF23" s="2"/>
      <c r="AG23" s="2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 t="s">
        <v>117</v>
      </c>
      <c r="BA23" s="3"/>
      <c r="BB23" s="3"/>
      <c r="BC23" s="3" t="s">
        <v>149</v>
      </c>
      <c r="BD23" s="3" t="s">
        <v>119</v>
      </c>
      <c r="BE23" s="3"/>
      <c r="BF23" s="3"/>
      <c r="BG23" s="3" t="s">
        <v>258</v>
      </c>
      <c r="BH23" s="3"/>
      <c r="BI23" s="3"/>
      <c r="BJ23" s="3"/>
      <c r="BK23" s="3"/>
      <c r="BL23" s="3"/>
      <c r="BM23" s="4">
        <v>76618</v>
      </c>
      <c r="BN23" s="4"/>
      <c r="BO23" s="4">
        <v>76618</v>
      </c>
      <c r="BP23" s="4"/>
      <c r="BQ23" s="4">
        <v>76618</v>
      </c>
      <c r="BR23" s="2"/>
      <c r="BS23" s="3"/>
      <c r="BT23" s="3" t="s">
        <v>127</v>
      </c>
      <c r="BU23" s="3" t="s">
        <v>120</v>
      </c>
      <c r="BV23" s="3"/>
      <c r="BW23" s="3" t="s">
        <v>121</v>
      </c>
      <c r="BX23" s="3" t="s">
        <v>122</v>
      </c>
      <c r="BY23" s="3" t="s">
        <v>123</v>
      </c>
      <c r="BZ23" s="3" t="s">
        <v>289</v>
      </c>
      <c r="CA23" s="3"/>
      <c r="CB23" s="3"/>
      <c r="CC23" s="3" t="s">
        <v>125</v>
      </c>
      <c r="CD23" s="2"/>
      <c r="CE23" s="3"/>
      <c r="CF23" s="3" t="s">
        <v>116</v>
      </c>
      <c r="CG23" s="3"/>
      <c r="CH23" s="2"/>
      <c r="CI23" s="3"/>
      <c r="CJ23" s="3"/>
      <c r="CK23" s="3" t="s">
        <v>126</v>
      </c>
      <c r="CL23" s="3"/>
      <c r="CM23" s="2"/>
      <c r="CN23" s="3"/>
      <c r="CO23" s="3">
        <v>0</v>
      </c>
      <c r="CP23" s="3"/>
      <c r="CQ23" s="3" t="s">
        <v>116</v>
      </c>
      <c r="CR23" s="3" t="s">
        <v>116</v>
      </c>
      <c r="CS23" s="2"/>
      <c r="CT23" s="3" t="s">
        <v>127</v>
      </c>
      <c r="CU23" s="3" t="s">
        <v>116</v>
      </c>
      <c r="CV23" s="3"/>
      <c r="CW23" s="5"/>
      <c r="CX23" s="5"/>
    </row>
    <row r="24" spans="1:102" x14ac:dyDescent="0.25">
      <c r="A24" s="3">
        <v>10075</v>
      </c>
      <c r="B24" s="3" t="s">
        <v>290</v>
      </c>
      <c r="C24" s="3"/>
      <c r="D24" s="3" t="s">
        <v>291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 t="s">
        <v>108</v>
      </c>
      <c r="P24" s="3"/>
      <c r="Q24" s="3">
        <v>92980310</v>
      </c>
      <c r="R24" s="3"/>
      <c r="S24" s="2" t="s">
        <v>292</v>
      </c>
      <c r="T24" s="3" t="s">
        <v>110</v>
      </c>
      <c r="U24" s="3"/>
      <c r="V24" s="3" t="s">
        <v>111</v>
      </c>
      <c r="W24" s="3" t="s">
        <v>293</v>
      </c>
      <c r="X24" s="3"/>
      <c r="Y24" s="3"/>
      <c r="Z24" s="3" t="s">
        <v>113</v>
      </c>
      <c r="AA24" s="3" t="s">
        <v>294</v>
      </c>
      <c r="AB24" s="3" t="s">
        <v>137</v>
      </c>
      <c r="AC24" s="3" t="s">
        <v>116</v>
      </c>
      <c r="AD24" s="3"/>
      <c r="AE24" s="3"/>
      <c r="AF24" s="2"/>
      <c r="AG24" s="2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 t="s">
        <v>117</v>
      </c>
      <c r="BA24" s="3"/>
      <c r="BB24" s="3"/>
      <c r="BC24" s="3" t="s">
        <v>295</v>
      </c>
      <c r="BD24" s="3" t="s">
        <v>119</v>
      </c>
      <c r="BE24" s="3"/>
      <c r="BF24" s="3"/>
      <c r="BG24" s="3" t="s">
        <v>115</v>
      </c>
      <c r="BH24" s="3"/>
      <c r="BI24" s="3"/>
      <c r="BJ24" s="3"/>
      <c r="BK24" s="3"/>
      <c r="BL24" s="3"/>
      <c r="BM24" s="4">
        <v>101712</v>
      </c>
      <c r="BN24" s="4"/>
      <c r="BO24" s="4">
        <v>101712</v>
      </c>
      <c r="BP24" s="4"/>
      <c r="BQ24" s="4">
        <v>101712</v>
      </c>
      <c r="BR24" s="2"/>
      <c r="BS24" s="3"/>
      <c r="BT24" s="3" t="s">
        <v>127</v>
      </c>
      <c r="BU24" s="3" t="s">
        <v>120</v>
      </c>
      <c r="BV24" s="3"/>
      <c r="BW24" s="3" t="s">
        <v>296</v>
      </c>
      <c r="BX24" s="3" t="s">
        <v>297</v>
      </c>
      <c r="BY24" s="3" t="s">
        <v>123</v>
      </c>
      <c r="BZ24" s="3" t="s">
        <v>298</v>
      </c>
      <c r="CA24" s="3"/>
      <c r="CB24" s="3"/>
      <c r="CC24" s="3" t="s">
        <v>125</v>
      </c>
      <c r="CD24" s="2"/>
      <c r="CE24" s="3"/>
      <c r="CF24" s="3" t="s">
        <v>116</v>
      </c>
      <c r="CG24" s="3"/>
      <c r="CH24" s="2"/>
      <c r="CI24" s="3"/>
      <c r="CJ24" s="3"/>
      <c r="CK24" s="3" t="s">
        <v>126</v>
      </c>
      <c r="CL24" s="3"/>
      <c r="CM24" s="2"/>
      <c r="CN24" s="3"/>
      <c r="CO24" s="3">
        <v>0</v>
      </c>
      <c r="CP24" s="3"/>
      <c r="CQ24" s="3" t="s">
        <v>116</v>
      </c>
      <c r="CR24" s="3" t="s">
        <v>116</v>
      </c>
      <c r="CS24" s="2"/>
      <c r="CT24" s="3" t="s">
        <v>127</v>
      </c>
      <c r="CU24" s="3" t="s">
        <v>116</v>
      </c>
      <c r="CV24" s="3"/>
      <c r="CW24" s="5"/>
      <c r="CX24" s="5"/>
    </row>
    <row r="25" spans="1:102" x14ac:dyDescent="0.25">
      <c r="A25" s="3">
        <v>10079</v>
      </c>
      <c r="B25" s="3" t="s">
        <v>299</v>
      </c>
      <c r="C25" s="3"/>
      <c r="D25" s="3" t="s">
        <v>300</v>
      </c>
      <c r="E25" s="3"/>
      <c r="F25" s="3"/>
      <c r="G25" s="3"/>
      <c r="H25" s="3"/>
      <c r="I25" s="3"/>
      <c r="J25" s="3"/>
      <c r="K25" s="3"/>
      <c r="L25" s="3" t="s">
        <v>145</v>
      </c>
      <c r="M25" s="3" t="s">
        <v>107</v>
      </c>
      <c r="N25" s="3"/>
      <c r="O25" s="3" t="s">
        <v>108</v>
      </c>
      <c r="P25" s="3"/>
      <c r="Q25" s="3">
        <v>23167112</v>
      </c>
      <c r="R25" s="3" t="s">
        <v>131</v>
      </c>
      <c r="S25" s="2" t="s">
        <v>301</v>
      </c>
      <c r="T25" s="3" t="s">
        <v>133</v>
      </c>
      <c r="U25" s="3"/>
      <c r="V25" s="3" t="s">
        <v>111</v>
      </c>
      <c r="W25" s="3" t="s">
        <v>302</v>
      </c>
      <c r="X25" s="3"/>
      <c r="Y25" s="3"/>
      <c r="Z25" s="3" t="s">
        <v>113</v>
      </c>
      <c r="AA25" s="3" t="s">
        <v>303</v>
      </c>
      <c r="AB25" s="3" t="s">
        <v>115</v>
      </c>
      <c r="AC25" s="3" t="s">
        <v>116</v>
      </c>
      <c r="AD25" s="3"/>
      <c r="AE25" s="3"/>
      <c r="AF25" s="2"/>
      <c r="AG25" s="2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 t="s">
        <v>117</v>
      </c>
      <c r="BA25" s="3"/>
      <c r="BB25" s="3"/>
      <c r="BC25" s="3" t="s">
        <v>304</v>
      </c>
      <c r="BD25" s="3" t="s">
        <v>119</v>
      </c>
      <c r="BE25" s="3"/>
      <c r="BF25" s="3"/>
      <c r="BG25" s="3" t="s">
        <v>139</v>
      </c>
      <c r="BH25" s="3"/>
      <c r="BI25" s="3" t="s">
        <v>115</v>
      </c>
      <c r="BJ25" s="3"/>
      <c r="BK25" s="3"/>
      <c r="BL25" s="3"/>
      <c r="BM25" s="4">
        <v>52298</v>
      </c>
      <c r="BN25" s="4"/>
      <c r="BO25" s="4">
        <v>52298</v>
      </c>
      <c r="BP25" s="4"/>
      <c r="BQ25" s="4">
        <v>52298</v>
      </c>
      <c r="BR25" s="2"/>
      <c r="BS25" s="3"/>
      <c r="BT25" s="3" t="s">
        <v>116</v>
      </c>
      <c r="BU25" s="3" t="s">
        <v>120</v>
      </c>
      <c r="BV25" s="3"/>
      <c r="BW25" s="3" t="s">
        <v>121</v>
      </c>
      <c r="BX25" s="3" t="s">
        <v>122</v>
      </c>
      <c r="BY25" s="3" t="s">
        <v>123</v>
      </c>
      <c r="BZ25" s="3"/>
      <c r="CA25" s="3"/>
      <c r="CB25" s="3"/>
      <c r="CC25" s="3" t="s">
        <v>125</v>
      </c>
      <c r="CD25" s="2"/>
      <c r="CE25" s="3"/>
      <c r="CF25" s="3" t="s">
        <v>116</v>
      </c>
      <c r="CG25" s="3"/>
      <c r="CH25" s="2"/>
      <c r="CI25" s="3"/>
      <c r="CJ25" s="3"/>
      <c r="CK25" s="3" t="s">
        <v>126</v>
      </c>
      <c r="CL25" s="3"/>
      <c r="CM25" s="2"/>
      <c r="CN25" s="3"/>
      <c r="CO25" s="3">
        <v>0</v>
      </c>
      <c r="CP25" s="3"/>
      <c r="CQ25" s="3" t="s">
        <v>127</v>
      </c>
      <c r="CR25" s="3" t="s">
        <v>116</v>
      </c>
      <c r="CS25" s="2"/>
      <c r="CT25" s="3" t="s">
        <v>127</v>
      </c>
      <c r="CU25" s="3" t="s">
        <v>116</v>
      </c>
      <c r="CV25" s="3"/>
      <c r="CW25" s="5"/>
      <c r="CX25" s="5"/>
    </row>
    <row r="26" spans="1:102" x14ac:dyDescent="0.25">
      <c r="A26" s="3">
        <v>10086</v>
      </c>
      <c r="B26" s="3" t="s">
        <v>305</v>
      </c>
      <c r="C26" s="3"/>
      <c r="D26" s="3" t="s">
        <v>306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 t="s">
        <v>108</v>
      </c>
      <c r="P26" s="3"/>
      <c r="Q26" s="3">
        <v>24783538</v>
      </c>
      <c r="R26" s="3"/>
      <c r="S26" s="2" t="s">
        <v>307</v>
      </c>
      <c r="T26" s="3" t="s">
        <v>133</v>
      </c>
      <c r="U26" s="3"/>
      <c r="V26" s="3" t="s">
        <v>111</v>
      </c>
      <c r="W26" s="3" t="s">
        <v>308</v>
      </c>
      <c r="X26" s="3"/>
      <c r="Y26" s="3"/>
      <c r="Z26" s="3" t="s">
        <v>113</v>
      </c>
      <c r="AA26" s="3" t="s">
        <v>309</v>
      </c>
      <c r="AB26" s="3" t="s">
        <v>139</v>
      </c>
      <c r="AC26" s="3" t="s">
        <v>116</v>
      </c>
      <c r="AD26" s="3"/>
      <c r="AE26" s="3"/>
      <c r="AF26" s="2"/>
      <c r="AG26" s="2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 t="s">
        <v>117</v>
      </c>
      <c r="BA26" s="3"/>
      <c r="BB26" s="3"/>
      <c r="BC26" s="3" t="s">
        <v>310</v>
      </c>
      <c r="BD26" s="3" t="s">
        <v>119</v>
      </c>
      <c r="BE26" s="3"/>
      <c r="BF26" s="3"/>
      <c r="BG26" s="3" t="s">
        <v>213</v>
      </c>
      <c r="BH26" s="3"/>
      <c r="BI26" s="3"/>
      <c r="BJ26" s="3"/>
      <c r="BK26" s="3"/>
      <c r="BL26" s="3"/>
      <c r="BM26" s="4">
        <v>62676</v>
      </c>
      <c r="BN26" s="4"/>
      <c r="BO26" s="4">
        <v>62676</v>
      </c>
      <c r="BP26" s="4"/>
      <c r="BQ26" s="4">
        <v>62676</v>
      </c>
      <c r="BR26" s="2"/>
      <c r="BS26" s="3"/>
      <c r="BT26" s="3" t="s">
        <v>116</v>
      </c>
      <c r="BU26" s="3" t="s">
        <v>120</v>
      </c>
      <c r="BV26" s="3"/>
      <c r="BW26" s="3" t="s">
        <v>121</v>
      </c>
      <c r="BX26" s="3" t="s">
        <v>122</v>
      </c>
      <c r="BY26" s="3" t="s">
        <v>123</v>
      </c>
      <c r="BZ26" s="3" t="s">
        <v>311</v>
      </c>
      <c r="CA26" s="3"/>
      <c r="CB26" s="3"/>
      <c r="CC26" s="3" t="s">
        <v>125</v>
      </c>
      <c r="CD26" s="2"/>
      <c r="CE26" s="3"/>
      <c r="CF26" s="3" t="s">
        <v>116</v>
      </c>
      <c r="CG26" s="3"/>
      <c r="CH26" s="2"/>
      <c r="CI26" s="3"/>
      <c r="CJ26" s="3"/>
      <c r="CK26" s="3" t="s">
        <v>126</v>
      </c>
      <c r="CL26" s="3"/>
      <c r="CM26" s="2"/>
      <c r="CN26" s="3"/>
      <c r="CO26" s="3">
        <v>0</v>
      </c>
      <c r="CP26" s="3"/>
      <c r="CQ26" s="3" t="s">
        <v>116</v>
      </c>
      <c r="CR26" s="3" t="s">
        <v>116</v>
      </c>
      <c r="CS26" s="2"/>
      <c r="CT26" s="3" t="s">
        <v>127</v>
      </c>
      <c r="CU26" s="3" t="s">
        <v>116</v>
      </c>
      <c r="CV26" s="3"/>
      <c r="CW26" s="5"/>
      <c r="CX26" s="5"/>
    </row>
    <row r="27" spans="1:102" x14ac:dyDescent="0.25">
      <c r="A27" s="3">
        <v>10087</v>
      </c>
      <c r="B27" s="3" t="s">
        <v>312</v>
      </c>
      <c r="C27" s="3"/>
      <c r="D27" s="3" t="s">
        <v>313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 t="s">
        <v>108</v>
      </c>
      <c r="P27" s="3"/>
      <c r="Q27" s="3">
        <v>23637218</v>
      </c>
      <c r="R27" s="3"/>
      <c r="S27" s="2" t="s">
        <v>314</v>
      </c>
      <c r="T27" s="3" t="s">
        <v>133</v>
      </c>
      <c r="U27" s="3"/>
      <c r="V27" s="3" t="s">
        <v>111</v>
      </c>
      <c r="W27" s="3" t="s">
        <v>315</v>
      </c>
      <c r="X27" s="3"/>
      <c r="Y27" s="3"/>
      <c r="Z27" s="3" t="s">
        <v>113</v>
      </c>
      <c r="AA27" s="3" t="s">
        <v>316</v>
      </c>
      <c r="AB27" s="3" t="s">
        <v>139</v>
      </c>
      <c r="AC27" s="3" t="s">
        <v>116</v>
      </c>
      <c r="AD27" s="3"/>
      <c r="AE27" s="3"/>
      <c r="AF27" s="2"/>
      <c r="AG27" s="2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 t="s">
        <v>117</v>
      </c>
      <c r="BA27" s="3"/>
      <c r="BB27" s="3"/>
      <c r="BC27" s="3" t="s">
        <v>317</v>
      </c>
      <c r="BD27" s="3" t="s">
        <v>119</v>
      </c>
      <c r="BE27" s="3"/>
      <c r="BF27" s="3"/>
      <c r="BG27" s="3" t="s">
        <v>139</v>
      </c>
      <c r="BH27" s="3"/>
      <c r="BI27" s="3"/>
      <c r="BJ27" s="3"/>
      <c r="BK27" s="3"/>
      <c r="BL27" s="3"/>
      <c r="BM27" s="4">
        <v>68339</v>
      </c>
      <c r="BN27" s="4">
        <v>6000</v>
      </c>
      <c r="BO27" s="4">
        <v>74339</v>
      </c>
      <c r="BP27" s="4"/>
      <c r="BQ27" s="4">
        <v>74339</v>
      </c>
      <c r="BR27" s="2"/>
      <c r="BS27" s="3"/>
      <c r="BT27" s="3" t="s">
        <v>127</v>
      </c>
      <c r="BU27" s="3" t="s">
        <v>120</v>
      </c>
      <c r="BV27" s="3"/>
      <c r="BW27" s="3" t="s">
        <v>296</v>
      </c>
      <c r="BX27" s="3" t="s">
        <v>297</v>
      </c>
      <c r="BY27" s="3" t="s">
        <v>123</v>
      </c>
      <c r="BZ27" s="3" t="s">
        <v>318</v>
      </c>
      <c r="CA27" s="3"/>
      <c r="CB27" s="3"/>
      <c r="CC27" s="3" t="s">
        <v>125</v>
      </c>
      <c r="CD27" s="2"/>
      <c r="CE27" s="3"/>
      <c r="CF27" s="3" t="s">
        <v>116</v>
      </c>
      <c r="CG27" s="3"/>
      <c r="CH27" s="2"/>
      <c r="CI27" s="3"/>
      <c r="CJ27" s="3"/>
      <c r="CK27" s="3" t="s">
        <v>126</v>
      </c>
      <c r="CL27" s="3"/>
      <c r="CM27" s="2"/>
      <c r="CN27" s="3"/>
      <c r="CO27" s="3">
        <v>0</v>
      </c>
      <c r="CP27" s="3"/>
      <c r="CQ27" s="3" t="s">
        <v>116</v>
      </c>
      <c r="CR27" s="3" t="s">
        <v>116</v>
      </c>
      <c r="CS27" s="2"/>
      <c r="CT27" s="3" t="s">
        <v>127</v>
      </c>
      <c r="CU27" s="3" t="s">
        <v>116</v>
      </c>
      <c r="CV27" s="3"/>
      <c r="CW27" s="5"/>
      <c r="CX27" s="5"/>
    </row>
    <row r="28" spans="1:102" x14ac:dyDescent="0.25">
      <c r="A28" s="3">
        <v>10091</v>
      </c>
      <c r="B28" s="3" t="s">
        <v>319</v>
      </c>
      <c r="C28" s="3"/>
      <c r="D28" s="3" t="s">
        <v>320</v>
      </c>
      <c r="E28" s="3"/>
      <c r="F28" s="3"/>
      <c r="G28" s="3"/>
      <c r="H28" s="3"/>
      <c r="I28" s="3"/>
      <c r="J28" s="3"/>
      <c r="K28" s="3" t="s">
        <v>144</v>
      </c>
      <c r="L28" s="3" t="s">
        <v>145</v>
      </c>
      <c r="M28" s="3" t="s">
        <v>107</v>
      </c>
      <c r="N28" s="3"/>
      <c r="O28" s="3" t="s">
        <v>108</v>
      </c>
      <c r="P28" s="3"/>
      <c r="Q28" s="3">
        <v>27210944</v>
      </c>
      <c r="R28" s="3"/>
      <c r="S28" s="2" t="s">
        <v>321</v>
      </c>
      <c r="T28" s="3" t="s">
        <v>110</v>
      </c>
      <c r="U28" s="3"/>
      <c r="V28" s="3" t="s">
        <v>111</v>
      </c>
      <c r="W28" s="3" t="s">
        <v>322</v>
      </c>
      <c r="X28" s="3"/>
      <c r="Y28" s="3"/>
      <c r="Z28" s="3" t="s">
        <v>113</v>
      </c>
      <c r="AA28" s="3" t="s">
        <v>323</v>
      </c>
      <c r="AB28" s="3" t="s">
        <v>139</v>
      </c>
      <c r="AC28" s="3" t="s">
        <v>116</v>
      </c>
      <c r="AD28" s="3"/>
      <c r="AE28" s="3"/>
      <c r="AF28" s="2"/>
      <c r="AG28" s="2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 t="s">
        <v>117</v>
      </c>
      <c r="BA28" s="3"/>
      <c r="BB28" s="3"/>
      <c r="BC28" s="3" t="s">
        <v>324</v>
      </c>
      <c r="BD28" s="3" t="s">
        <v>119</v>
      </c>
      <c r="BE28" s="3"/>
      <c r="BF28" s="3"/>
      <c r="BG28" s="3" t="s">
        <v>325</v>
      </c>
      <c r="BH28" s="3"/>
      <c r="BI28" s="3"/>
      <c r="BJ28" s="3"/>
      <c r="BK28" s="3"/>
      <c r="BL28" s="3"/>
      <c r="BM28" s="4">
        <v>59878</v>
      </c>
      <c r="BN28" s="4"/>
      <c r="BO28" s="4">
        <v>59878</v>
      </c>
      <c r="BP28" s="4"/>
      <c r="BQ28" s="4">
        <v>59878</v>
      </c>
      <c r="BR28" s="2"/>
      <c r="BS28" s="3"/>
      <c r="BT28" s="3" t="s">
        <v>127</v>
      </c>
      <c r="BU28" s="3" t="s">
        <v>120</v>
      </c>
      <c r="BV28" s="3"/>
      <c r="BW28" s="3" t="s">
        <v>121</v>
      </c>
      <c r="BX28" s="3" t="s">
        <v>122</v>
      </c>
      <c r="BY28" s="3" t="s">
        <v>123</v>
      </c>
      <c r="BZ28" s="3" t="s">
        <v>326</v>
      </c>
      <c r="CA28" s="3"/>
      <c r="CB28" s="3"/>
      <c r="CC28" s="3" t="s">
        <v>125</v>
      </c>
      <c r="CD28" s="2"/>
      <c r="CE28" s="3"/>
      <c r="CF28" s="3" t="s">
        <v>116</v>
      </c>
      <c r="CG28" s="3"/>
      <c r="CH28" s="2"/>
      <c r="CI28" s="3"/>
      <c r="CJ28" s="3"/>
      <c r="CK28" s="3" t="s">
        <v>126</v>
      </c>
      <c r="CL28" s="3"/>
      <c r="CM28" s="2"/>
      <c r="CN28" s="3"/>
      <c r="CO28" s="3">
        <v>0</v>
      </c>
      <c r="CP28" s="3"/>
      <c r="CQ28" s="3" t="s">
        <v>116</v>
      </c>
      <c r="CR28" s="3" t="s">
        <v>116</v>
      </c>
      <c r="CS28" s="2"/>
      <c r="CT28" s="3" t="s">
        <v>127</v>
      </c>
      <c r="CU28" s="3" t="s">
        <v>116</v>
      </c>
      <c r="CV28" s="3"/>
      <c r="CW28" s="5"/>
      <c r="CX28" s="5"/>
    </row>
    <row r="29" spans="1:102" x14ac:dyDescent="0.25">
      <c r="A29" s="3">
        <v>10092</v>
      </c>
      <c r="B29" s="3" t="s">
        <v>327</v>
      </c>
      <c r="C29" s="3"/>
      <c r="D29" s="3" t="s">
        <v>328</v>
      </c>
      <c r="E29" s="3" t="s">
        <v>329</v>
      </c>
      <c r="F29" s="3" t="s">
        <v>330</v>
      </c>
      <c r="G29" s="3"/>
      <c r="H29" s="3"/>
      <c r="I29" s="3"/>
      <c r="J29" s="3"/>
      <c r="K29" s="3" t="s">
        <v>144</v>
      </c>
      <c r="L29" s="3"/>
      <c r="M29" s="3" t="s">
        <v>107</v>
      </c>
      <c r="N29" s="3"/>
      <c r="O29" s="3" t="s">
        <v>108</v>
      </c>
      <c r="P29" s="3"/>
      <c r="Q29" s="3">
        <v>28376075</v>
      </c>
      <c r="R29" s="3"/>
      <c r="S29" s="2" t="s">
        <v>331</v>
      </c>
      <c r="T29" s="3" t="s">
        <v>133</v>
      </c>
      <c r="U29" s="3"/>
      <c r="V29" s="3" t="s">
        <v>111</v>
      </c>
      <c r="W29" s="3" t="s">
        <v>332</v>
      </c>
      <c r="X29" s="3"/>
      <c r="Y29" s="3"/>
      <c r="Z29" s="3" t="s">
        <v>113</v>
      </c>
      <c r="AA29" s="3" t="s">
        <v>323</v>
      </c>
      <c r="AB29" s="3" t="s">
        <v>139</v>
      </c>
      <c r="AC29" s="3" t="s">
        <v>116</v>
      </c>
      <c r="AD29" s="3"/>
      <c r="AE29" s="3"/>
      <c r="AF29" s="2"/>
      <c r="AG29" s="2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 t="s">
        <v>117</v>
      </c>
      <c r="BA29" s="3"/>
      <c r="BB29" s="3"/>
      <c r="BC29" s="3" t="s">
        <v>324</v>
      </c>
      <c r="BD29" s="3" t="s">
        <v>119</v>
      </c>
      <c r="BE29" s="3"/>
      <c r="BF29" s="3"/>
      <c r="BG29" s="3" t="s">
        <v>139</v>
      </c>
      <c r="BH29" s="3"/>
      <c r="BI29" s="3"/>
      <c r="BJ29" s="3"/>
      <c r="BK29" s="3"/>
      <c r="BL29" s="3"/>
      <c r="BM29" s="4">
        <v>59878</v>
      </c>
      <c r="BN29" s="4"/>
      <c r="BO29" s="4">
        <v>59878</v>
      </c>
      <c r="BP29" s="4"/>
      <c r="BQ29" s="4">
        <v>59878</v>
      </c>
      <c r="BR29" s="2"/>
      <c r="BS29" s="3"/>
      <c r="BT29" s="3" t="s">
        <v>127</v>
      </c>
      <c r="BU29" s="3" t="s">
        <v>120</v>
      </c>
      <c r="BV29" s="3"/>
      <c r="BW29" s="3" t="s">
        <v>121</v>
      </c>
      <c r="BX29" s="3" t="s">
        <v>122</v>
      </c>
      <c r="BY29" s="3" t="s">
        <v>123</v>
      </c>
      <c r="BZ29" s="3" t="s">
        <v>333</v>
      </c>
      <c r="CA29" s="3"/>
      <c r="CB29" s="3"/>
      <c r="CC29" s="3" t="s">
        <v>125</v>
      </c>
      <c r="CD29" s="2"/>
      <c r="CE29" s="3"/>
      <c r="CF29" s="3" t="s">
        <v>116</v>
      </c>
      <c r="CG29" s="3"/>
      <c r="CH29" s="2"/>
      <c r="CI29" s="3"/>
      <c r="CJ29" s="3"/>
      <c r="CK29" s="3" t="s">
        <v>126</v>
      </c>
      <c r="CL29" s="3"/>
      <c r="CM29" s="2"/>
      <c r="CN29" s="3"/>
      <c r="CO29" s="3">
        <v>0</v>
      </c>
      <c r="CP29" s="3"/>
      <c r="CQ29" s="3" t="s">
        <v>116</v>
      </c>
      <c r="CR29" s="3" t="s">
        <v>116</v>
      </c>
      <c r="CS29" s="2"/>
      <c r="CT29" s="3" t="s">
        <v>127</v>
      </c>
      <c r="CU29" s="3" t="s">
        <v>116</v>
      </c>
      <c r="CV29" s="3"/>
      <c r="CW29" s="5"/>
      <c r="CX29" s="5"/>
    </row>
    <row r="30" spans="1:102" x14ac:dyDescent="0.25">
      <c r="A30" s="3">
        <v>10095</v>
      </c>
      <c r="B30" s="3" t="s">
        <v>334</v>
      </c>
      <c r="C30" s="3"/>
      <c r="D30" s="3" t="s">
        <v>335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 t="s">
        <v>108</v>
      </c>
      <c r="P30" s="3"/>
      <c r="Q30" s="3">
        <v>23167694</v>
      </c>
      <c r="R30" s="3"/>
      <c r="S30" s="2" t="s">
        <v>336</v>
      </c>
      <c r="T30" s="3" t="s">
        <v>110</v>
      </c>
      <c r="U30" s="3"/>
      <c r="V30" s="3" t="s">
        <v>111</v>
      </c>
      <c r="W30" s="3" t="s">
        <v>337</v>
      </c>
      <c r="X30" s="3"/>
      <c r="Y30" s="3"/>
      <c r="Z30" s="3" t="s">
        <v>113</v>
      </c>
      <c r="AA30" s="3" t="s">
        <v>323</v>
      </c>
      <c r="AB30" s="3" t="s">
        <v>115</v>
      </c>
      <c r="AC30" s="3" t="s">
        <v>116</v>
      </c>
      <c r="AD30" s="3"/>
      <c r="AE30" s="3"/>
      <c r="AF30" s="2"/>
      <c r="AG30" s="2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 t="s">
        <v>117</v>
      </c>
      <c r="BA30" s="3"/>
      <c r="BB30" s="3"/>
      <c r="BC30" s="3" t="s">
        <v>184</v>
      </c>
      <c r="BD30" s="3" t="s">
        <v>119</v>
      </c>
      <c r="BE30" s="3"/>
      <c r="BF30" s="3"/>
      <c r="BG30" s="3" t="s">
        <v>213</v>
      </c>
      <c r="BH30" s="3"/>
      <c r="BI30" s="3"/>
      <c r="BJ30" s="3"/>
      <c r="BK30" s="3"/>
      <c r="BL30" s="3"/>
      <c r="BM30" s="4">
        <v>92484</v>
      </c>
      <c r="BN30" s="4"/>
      <c r="BO30" s="4">
        <v>92484</v>
      </c>
      <c r="BP30" s="4"/>
      <c r="BQ30" s="4">
        <v>92484</v>
      </c>
      <c r="BR30" s="2"/>
      <c r="BS30" s="3"/>
      <c r="BT30" s="3" t="s">
        <v>127</v>
      </c>
      <c r="BU30" s="3" t="s">
        <v>120</v>
      </c>
      <c r="BV30" s="3"/>
      <c r="BW30" s="3" t="s">
        <v>121</v>
      </c>
      <c r="BX30" s="3" t="s">
        <v>122</v>
      </c>
      <c r="BY30" s="3" t="s">
        <v>123</v>
      </c>
      <c r="BZ30" s="3" t="s">
        <v>338</v>
      </c>
      <c r="CA30" s="3"/>
      <c r="CB30" s="3"/>
      <c r="CC30" s="3" t="s">
        <v>125</v>
      </c>
      <c r="CD30" s="2"/>
      <c r="CE30" s="3"/>
      <c r="CF30" s="3" t="s">
        <v>116</v>
      </c>
      <c r="CG30" s="3"/>
      <c r="CH30" s="2"/>
      <c r="CI30" s="3"/>
      <c r="CJ30" s="3"/>
      <c r="CK30" s="3" t="s">
        <v>126</v>
      </c>
      <c r="CL30" s="3"/>
      <c r="CM30" s="2"/>
      <c r="CN30" s="3"/>
      <c r="CO30" s="3">
        <v>0</v>
      </c>
      <c r="CP30" s="3"/>
      <c r="CQ30" s="3" t="s">
        <v>116</v>
      </c>
      <c r="CR30" s="3" t="s">
        <v>116</v>
      </c>
      <c r="CS30" s="2"/>
      <c r="CT30" s="3" t="s">
        <v>127</v>
      </c>
      <c r="CU30" s="3" t="s">
        <v>116</v>
      </c>
      <c r="CV30" s="3"/>
      <c r="CW30" s="5"/>
      <c r="CX30" s="5"/>
    </row>
    <row r="31" spans="1:102" x14ac:dyDescent="0.25">
      <c r="A31" s="3">
        <v>10099</v>
      </c>
      <c r="B31" s="3" t="s">
        <v>339</v>
      </c>
      <c r="C31" s="3"/>
      <c r="D31" s="3" t="s">
        <v>340</v>
      </c>
      <c r="E31" s="3"/>
      <c r="F31" s="3"/>
      <c r="G31" s="3"/>
      <c r="H31" s="3"/>
      <c r="I31" s="3"/>
      <c r="J31" s="3"/>
      <c r="K31" s="3" t="s">
        <v>106</v>
      </c>
      <c r="L31" s="3"/>
      <c r="M31" s="3" t="s">
        <v>107</v>
      </c>
      <c r="N31" s="3"/>
      <c r="O31" s="3" t="s">
        <v>108</v>
      </c>
      <c r="P31" s="3"/>
      <c r="Q31" s="3">
        <v>23430664</v>
      </c>
      <c r="R31" s="3"/>
      <c r="S31" s="2" t="s">
        <v>341</v>
      </c>
      <c r="T31" s="3" t="s">
        <v>110</v>
      </c>
      <c r="U31" s="3"/>
      <c r="V31" s="3" t="s">
        <v>111</v>
      </c>
      <c r="W31" s="3" t="s">
        <v>342</v>
      </c>
      <c r="X31" s="3"/>
      <c r="Y31" s="3"/>
      <c r="Z31" s="3" t="s">
        <v>113</v>
      </c>
      <c r="AA31" s="3" t="s">
        <v>343</v>
      </c>
      <c r="AB31" s="3" t="s">
        <v>115</v>
      </c>
      <c r="AC31" s="3" t="s">
        <v>116</v>
      </c>
      <c r="AD31" s="3"/>
      <c r="AE31" s="3"/>
      <c r="AF31" s="2"/>
      <c r="AG31" s="2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 t="s">
        <v>117</v>
      </c>
      <c r="BA31" s="3"/>
      <c r="BB31" s="3"/>
      <c r="BC31" s="3" t="s">
        <v>344</v>
      </c>
      <c r="BD31" s="3" t="s">
        <v>119</v>
      </c>
      <c r="BE31" s="3"/>
      <c r="BF31" s="3"/>
      <c r="BG31" s="3" t="s">
        <v>139</v>
      </c>
      <c r="BH31" s="3"/>
      <c r="BI31" s="3"/>
      <c r="BJ31" s="3"/>
      <c r="BK31" s="3"/>
      <c r="BL31" s="3"/>
      <c r="BM31" s="4">
        <v>54262</v>
      </c>
      <c r="BN31" s="4"/>
      <c r="BO31" s="4">
        <v>54262</v>
      </c>
      <c r="BP31" s="4"/>
      <c r="BQ31" s="4">
        <v>54262</v>
      </c>
      <c r="BR31" s="2"/>
      <c r="BS31" s="3"/>
      <c r="BT31" s="3" t="s">
        <v>127</v>
      </c>
      <c r="BU31" s="3" t="s">
        <v>120</v>
      </c>
      <c r="BV31" s="3"/>
      <c r="BW31" s="3" t="s">
        <v>121</v>
      </c>
      <c r="BX31" s="3" t="s">
        <v>122</v>
      </c>
      <c r="BY31" s="3" t="s">
        <v>123</v>
      </c>
      <c r="BZ31" s="3" t="s">
        <v>345</v>
      </c>
      <c r="CA31" s="3"/>
      <c r="CB31" s="3"/>
      <c r="CC31" s="3" t="s">
        <v>125</v>
      </c>
      <c r="CD31" s="2"/>
      <c r="CE31" s="3"/>
      <c r="CF31" s="3" t="s">
        <v>116</v>
      </c>
      <c r="CG31" s="3"/>
      <c r="CH31" s="2"/>
      <c r="CI31" s="3"/>
      <c r="CJ31" s="3"/>
      <c r="CK31" s="3" t="s">
        <v>126</v>
      </c>
      <c r="CL31" s="3"/>
      <c r="CM31" s="2"/>
      <c r="CN31" s="3"/>
      <c r="CO31" s="3">
        <v>0</v>
      </c>
      <c r="CP31" s="3"/>
      <c r="CQ31" s="3" t="s">
        <v>116</v>
      </c>
      <c r="CR31" s="3" t="s">
        <v>116</v>
      </c>
      <c r="CS31" s="2"/>
      <c r="CT31" s="3" t="s">
        <v>127</v>
      </c>
      <c r="CU31" s="3" t="s">
        <v>116</v>
      </c>
      <c r="CV31" s="3"/>
      <c r="CW31" s="5"/>
      <c r="CX31" s="5"/>
    </row>
    <row r="32" spans="1:102" x14ac:dyDescent="0.25">
      <c r="A32" s="3">
        <v>10100</v>
      </c>
      <c r="B32" s="3" t="s">
        <v>346</v>
      </c>
      <c r="C32" s="3"/>
      <c r="D32" s="3" t="s">
        <v>347</v>
      </c>
      <c r="E32" s="3" t="s">
        <v>348</v>
      </c>
      <c r="F32" s="3" t="s">
        <v>349</v>
      </c>
      <c r="G32" s="3"/>
      <c r="H32" s="3"/>
      <c r="I32" s="3"/>
      <c r="J32" s="3"/>
      <c r="K32" s="3" t="s">
        <v>144</v>
      </c>
      <c r="L32" s="3" t="s">
        <v>145</v>
      </c>
      <c r="M32" s="3" t="s">
        <v>107</v>
      </c>
      <c r="N32" s="3" t="s">
        <v>350</v>
      </c>
      <c r="O32" s="3" t="s">
        <v>108</v>
      </c>
      <c r="P32" s="3"/>
      <c r="Q32" s="3">
        <v>23075201</v>
      </c>
      <c r="R32" s="3" t="s">
        <v>131</v>
      </c>
      <c r="S32" s="2" t="s">
        <v>351</v>
      </c>
      <c r="T32" s="3" t="s">
        <v>133</v>
      </c>
      <c r="U32" s="3"/>
      <c r="V32" s="3" t="s">
        <v>111</v>
      </c>
      <c r="W32" s="3" t="s">
        <v>352</v>
      </c>
      <c r="X32" s="3"/>
      <c r="Y32" s="3"/>
      <c r="Z32" s="3" t="s">
        <v>113</v>
      </c>
      <c r="AA32" s="3" t="s">
        <v>343</v>
      </c>
      <c r="AB32" s="3" t="s">
        <v>115</v>
      </c>
      <c r="AC32" s="3" t="s">
        <v>116</v>
      </c>
      <c r="AD32" s="3"/>
      <c r="AE32" s="3"/>
      <c r="AF32" s="2"/>
      <c r="AG32" s="2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 t="s">
        <v>117</v>
      </c>
      <c r="BA32" s="3"/>
      <c r="BB32" s="3"/>
      <c r="BC32" s="3" t="s">
        <v>166</v>
      </c>
      <c r="BD32" s="3" t="s">
        <v>119</v>
      </c>
      <c r="BE32" s="3"/>
      <c r="BF32" s="3"/>
      <c r="BG32" s="3" t="s">
        <v>213</v>
      </c>
      <c r="BH32" s="3"/>
      <c r="BI32" s="3"/>
      <c r="BJ32" s="3"/>
      <c r="BK32" s="3"/>
      <c r="BL32" s="3"/>
      <c r="BM32" s="4">
        <v>56192</v>
      </c>
      <c r="BN32" s="4"/>
      <c r="BO32" s="4">
        <v>56192</v>
      </c>
      <c r="BP32" s="4"/>
      <c r="BQ32" s="4">
        <v>56192</v>
      </c>
      <c r="BR32" s="2"/>
      <c r="BS32" s="3"/>
      <c r="BT32" s="3" t="s">
        <v>127</v>
      </c>
      <c r="BU32" s="3" t="s">
        <v>120</v>
      </c>
      <c r="BV32" s="3"/>
      <c r="BW32" s="3" t="s">
        <v>121</v>
      </c>
      <c r="BX32" s="3"/>
      <c r="BY32" s="3"/>
      <c r="BZ32" s="3" t="s">
        <v>353</v>
      </c>
      <c r="CA32" s="3"/>
      <c r="CB32" s="3"/>
      <c r="CC32" s="3" t="s">
        <v>125</v>
      </c>
      <c r="CD32" s="2"/>
      <c r="CE32" s="3"/>
      <c r="CF32" s="3" t="s">
        <v>116</v>
      </c>
      <c r="CG32" s="3"/>
      <c r="CH32" s="2"/>
      <c r="CI32" s="3"/>
      <c r="CJ32" s="3"/>
      <c r="CK32" s="3" t="s">
        <v>126</v>
      </c>
      <c r="CL32" s="3"/>
      <c r="CM32" s="2"/>
      <c r="CN32" s="3"/>
      <c r="CO32" s="3">
        <v>0</v>
      </c>
      <c r="CP32" s="3"/>
      <c r="CQ32" s="3" t="s">
        <v>116</v>
      </c>
      <c r="CR32" s="3" t="s">
        <v>116</v>
      </c>
      <c r="CS32" s="2"/>
      <c r="CT32" s="3" t="s">
        <v>127</v>
      </c>
      <c r="CU32" s="3" t="s">
        <v>116</v>
      </c>
      <c r="CV32" s="3"/>
      <c r="CW32" s="5"/>
      <c r="CX32" s="5"/>
    </row>
    <row r="33" spans="1:102" x14ac:dyDescent="0.25">
      <c r="A33" s="3">
        <v>10101</v>
      </c>
      <c r="B33" s="3" t="s">
        <v>354</v>
      </c>
      <c r="C33" s="3"/>
      <c r="D33" s="3" t="s">
        <v>355</v>
      </c>
      <c r="E33" s="3" t="s">
        <v>356</v>
      </c>
      <c r="F33" s="3" t="s">
        <v>357</v>
      </c>
      <c r="G33" s="3"/>
      <c r="H33" s="3"/>
      <c r="I33" s="3"/>
      <c r="J33" s="3"/>
      <c r="K33" s="3" t="s">
        <v>144</v>
      </c>
      <c r="L33" s="3" t="s">
        <v>145</v>
      </c>
      <c r="M33" s="3" t="s">
        <v>107</v>
      </c>
      <c r="N33" s="3"/>
      <c r="O33" s="3" t="s">
        <v>108</v>
      </c>
      <c r="P33" s="3"/>
      <c r="Q33" s="3">
        <v>24790491</v>
      </c>
      <c r="R33" s="3"/>
      <c r="S33" s="2" t="s">
        <v>358</v>
      </c>
      <c r="T33" s="3" t="s">
        <v>110</v>
      </c>
      <c r="U33" s="3"/>
      <c r="V33" s="3" t="s">
        <v>111</v>
      </c>
      <c r="W33" s="3" t="s">
        <v>359</v>
      </c>
      <c r="X33" s="3"/>
      <c r="Y33" s="3"/>
      <c r="Z33" s="3" t="s">
        <v>113</v>
      </c>
      <c r="AA33" s="3" t="s">
        <v>343</v>
      </c>
      <c r="AB33" s="3" t="s">
        <v>139</v>
      </c>
      <c r="AC33" s="3" t="s">
        <v>116</v>
      </c>
      <c r="AD33" s="3"/>
      <c r="AE33" s="3"/>
      <c r="AF33" s="2"/>
      <c r="AG33" s="2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 t="s">
        <v>117</v>
      </c>
      <c r="BA33" s="3"/>
      <c r="BB33" s="3"/>
      <c r="BC33" s="3" t="s">
        <v>360</v>
      </c>
      <c r="BD33" s="3" t="s">
        <v>119</v>
      </c>
      <c r="BE33" s="3"/>
      <c r="BF33" s="3"/>
      <c r="BG33" s="3" t="s">
        <v>139</v>
      </c>
      <c r="BH33" s="3"/>
      <c r="BI33" s="3" t="s">
        <v>115</v>
      </c>
      <c r="BJ33" s="3"/>
      <c r="BK33" s="3"/>
      <c r="BL33" s="3"/>
      <c r="BM33" s="4">
        <v>54728</v>
      </c>
      <c r="BN33" s="4"/>
      <c r="BO33" s="4">
        <v>54728</v>
      </c>
      <c r="BP33" s="4"/>
      <c r="BQ33" s="4">
        <v>54728</v>
      </c>
      <c r="BR33" s="2"/>
      <c r="BS33" s="3"/>
      <c r="BT33" s="3" t="s">
        <v>127</v>
      </c>
      <c r="BU33" s="3" t="s">
        <v>120</v>
      </c>
      <c r="BV33" s="3"/>
      <c r="BW33" s="3" t="s">
        <v>121</v>
      </c>
      <c r="BX33" s="3" t="s">
        <v>122</v>
      </c>
      <c r="BY33" s="3" t="s">
        <v>123</v>
      </c>
      <c r="BZ33" s="3" t="s">
        <v>361</v>
      </c>
      <c r="CA33" s="3"/>
      <c r="CB33" s="3"/>
      <c r="CC33" s="3" t="s">
        <v>125</v>
      </c>
      <c r="CD33" s="2"/>
      <c r="CE33" s="3"/>
      <c r="CF33" s="3" t="s">
        <v>116</v>
      </c>
      <c r="CG33" s="3"/>
      <c r="CH33" s="2"/>
      <c r="CI33" s="3"/>
      <c r="CJ33" s="3"/>
      <c r="CK33" s="3" t="s">
        <v>126</v>
      </c>
      <c r="CL33" s="3"/>
      <c r="CM33" s="2"/>
      <c r="CN33" s="3"/>
      <c r="CO33" s="3">
        <v>0</v>
      </c>
      <c r="CP33" s="3"/>
      <c r="CQ33" s="3" t="s">
        <v>127</v>
      </c>
      <c r="CR33" s="3" t="s">
        <v>116</v>
      </c>
      <c r="CS33" s="2"/>
      <c r="CT33" s="3" t="s">
        <v>127</v>
      </c>
      <c r="CU33" s="3" t="s">
        <v>116</v>
      </c>
      <c r="CV33" s="3"/>
      <c r="CW33" s="5"/>
      <c r="CX33" s="5"/>
    </row>
    <row r="34" spans="1:102" x14ac:dyDescent="0.25">
      <c r="A34" s="3">
        <v>10102</v>
      </c>
      <c r="B34" s="3" t="s">
        <v>362</v>
      </c>
      <c r="C34" s="3"/>
      <c r="D34" s="3" t="s">
        <v>363</v>
      </c>
      <c r="E34" s="3" t="s">
        <v>364</v>
      </c>
      <c r="F34" s="3" t="s">
        <v>365</v>
      </c>
      <c r="G34" s="3"/>
      <c r="H34" s="3"/>
      <c r="I34" s="3"/>
      <c r="J34" s="3"/>
      <c r="K34" s="3" t="s">
        <v>144</v>
      </c>
      <c r="L34" s="3" t="s">
        <v>145</v>
      </c>
      <c r="M34" s="3" t="s">
        <v>107</v>
      </c>
      <c r="N34" s="3"/>
      <c r="O34" s="3" t="s">
        <v>108</v>
      </c>
      <c r="P34" s="3"/>
      <c r="Q34" s="3">
        <v>27232348</v>
      </c>
      <c r="R34" s="3"/>
      <c r="S34" s="2" t="s">
        <v>366</v>
      </c>
      <c r="T34" s="3" t="s">
        <v>110</v>
      </c>
      <c r="U34" s="3"/>
      <c r="V34" s="3" t="s">
        <v>111</v>
      </c>
      <c r="W34" s="3" t="s">
        <v>367</v>
      </c>
      <c r="X34" s="3"/>
      <c r="Y34" s="3"/>
      <c r="Z34" s="3" t="s">
        <v>113</v>
      </c>
      <c r="AA34" s="3" t="s">
        <v>343</v>
      </c>
      <c r="AB34" s="3" t="s">
        <v>139</v>
      </c>
      <c r="AC34" s="3" t="s">
        <v>116</v>
      </c>
      <c r="AD34" s="3"/>
      <c r="AE34" s="3"/>
      <c r="AF34" s="2"/>
      <c r="AG34" s="2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 t="s">
        <v>117</v>
      </c>
      <c r="BA34" s="3"/>
      <c r="BB34" s="3"/>
      <c r="BC34" s="3" t="s">
        <v>360</v>
      </c>
      <c r="BD34" s="3" t="s">
        <v>119</v>
      </c>
      <c r="BE34" s="3"/>
      <c r="BF34" s="3"/>
      <c r="BG34" s="3" t="s">
        <v>258</v>
      </c>
      <c r="BH34" s="3"/>
      <c r="BI34" s="3"/>
      <c r="BJ34" s="3"/>
      <c r="BK34" s="3"/>
      <c r="BL34" s="3"/>
      <c r="BM34" s="4">
        <v>54728</v>
      </c>
      <c r="BN34" s="4"/>
      <c r="BO34" s="4">
        <v>54728</v>
      </c>
      <c r="BP34" s="4"/>
      <c r="BQ34" s="4">
        <v>54728</v>
      </c>
      <c r="BR34" s="2"/>
      <c r="BS34" s="3"/>
      <c r="BT34" s="3" t="s">
        <v>127</v>
      </c>
      <c r="BU34" s="3" t="s">
        <v>120</v>
      </c>
      <c r="BV34" s="3"/>
      <c r="BW34" s="3" t="s">
        <v>121</v>
      </c>
      <c r="BX34" s="3" t="s">
        <v>122</v>
      </c>
      <c r="BY34" s="3" t="s">
        <v>123</v>
      </c>
      <c r="BZ34" s="3" t="s">
        <v>368</v>
      </c>
      <c r="CA34" s="3"/>
      <c r="CB34" s="3"/>
      <c r="CC34" s="3" t="s">
        <v>125</v>
      </c>
      <c r="CD34" s="2"/>
      <c r="CE34" s="3"/>
      <c r="CF34" s="3" t="s">
        <v>116</v>
      </c>
      <c r="CG34" s="3"/>
      <c r="CH34" s="2"/>
      <c r="CI34" s="3"/>
      <c r="CJ34" s="3"/>
      <c r="CK34" s="3" t="s">
        <v>126</v>
      </c>
      <c r="CL34" s="3"/>
      <c r="CM34" s="2"/>
      <c r="CN34" s="3"/>
      <c r="CO34" s="3">
        <v>0</v>
      </c>
      <c r="CP34" s="3"/>
      <c r="CQ34" s="3" t="s">
        <v>116</v>
      </c>
      <c r="CR34" s="3" t="s">
        <v>116</v>
      </c>
      <c r="CS34" s="2"/>
      <c r="CT34" s="3" t="s">
        <v>127</v>
      </c>
      <c r="CU34" s="3" t="s">
        <v>116</v>
      </c>
      <c r="CV34" s="3"/>
      <c r="CW34" s="5"/>
      <c r="CX34" s="5"/>
    </row>
    <row r="35" spans="1:102" x14ac:dyDescent="0.25">
      <c r="A35" s="3">
        <v>10108</v>
      </c>
      <c r="B35" s="3" t="s">
        <v>369</v>
      </c>
      <c r="C35" s="3"/>
      <c r="D35" s="3" t="s">
        <v>370</v>
      </c>
      <c r="E35" s="3" t="s">
        <v>371</v>
      </c>
      <c r="F35" s="3" t="s">
        <v>372</v>
      </c>
      <c r="G35" s="3"/>
      <c r="H35" s="3"/>
      <c r="I35" s="3"/>
      <c r="J35" s="3"/>
      <c r="K35" s="3"/>
      <c r="L35" s="3" t="s">
        <v>145</v>
      </c>
      <c r="M35" s="3"/>
      <c r="N35" s="3"/>
      <c r="O35" s="3" t="s">
        <v>108</v>
      </c>
      <c r="P35" s="3"/>
      <c r="Q35" s="3">
        <v>32527743</v>
      </c>
      <c r="R35" s="3"/>
      <c r="S35" s="2" t="s">
        <v>373</v>
      </c>
      <c r="T35" s="3" t="s">
        <v>110</v>
      </c>
      <c r="U35" s="3"/>
      <c r="V35" s="3" t="s">
        <v>111</v>
      </c>
      <c r="W35" s="3" t="s">
        <v>374</v>
      </c>
      <c r="X35" s="3"/>
      <c r="Y35" s="3"/>
      <c r="Z35" s="3" t="s">
        <v>113</v>
      </c>
      <c r="AA35" s="3" t="s">
        <v>375</v>
      </c>
      <c r="AB35" s="3" t="s">
        <v>137</v>
      </c>
      <c r="AC35" s="3" t="s">
        <v>116</v>
      </c>
      <c r="AD35" s="3"/>
      <c r="AE35" s="3"/>
      <c r="AF35" s="2"/>
      <c r="AG35" s="2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 t="s">
        <v>117</v>
      </c>
      <c r="BA35" s="3"/>
      <c r="BB35" s="3"/>
      <c r="BC35" s="3" t="s">
        <v>138</v>
      </c>
      <c r="BD35" s="3" t="s">
        <v>119</v>
      </c>
      <c r="BE35" s="3"/>
      <c r="BF35" s="3"/>
      <c r="BG35" s="3" t="s">
        <v>325</v>
      </c>
      <c r="BH35" s="3"/>
      <c r="BI35" s="3"/>
      <c r="BJ35" s="3"/>
      <c r="BK35" s="3"/>
      <c r="BL35" s="3"/>
      <c r="BM35" s="4">
        <v>59354</v>
      </c>
      <c r="BN35" s="4"/>
      <c r="BO35" s="4">
        <v>59354</v>
      </c>
      <c r="BP35" s="4"/>
      <c r="BQ35" s="4">
        <v>59354</v>
      </c>
      <c r="BR35" s="2"/>
      <c r="BS35" s="3"/>
      <c r="BT35" s="3" t="s">
        <v>127</v>
      </c>
      <c r="BU35" s="3" t="s">
        <v>120</v>
      </c>
      <c r="BV35" s="3"/>
      <c r="BW35" s="3" t="s">
        <v>121</v>
      </c>
      <c r="BX35" s="3" t="s">
        <v>122</v>
      </c>
      <c r="BY35" s="3" t="s">
        <v>123</v>
      </c>
      <c r="BZ35" s="3" t="s">
        <v>376</v>
      </c>
      <c r="CA35" s="3"/>
      <c r="CB35" s="3"/>
      <c r="CC35" s="3" t="s">
        <v>125</v>
      </c>
      <c r="CD35" s="2"/>
      <c r="CE35" s="3"/>
      <c r="CF35" s="3" t="s">
        <v>116</v>
      </c>
      <c r="CG35" s="3"/>
      <c r="CH35" s="2"/>
      <c r="CI35" s="3"/>
      <c r="CJ35" s="3"/>
      <c r="CK35" s="3" t="s">
        <v>126</v>
      </c>
      <c r="CL35" s="3"/>
      <c r="CM35" s="2"/>
      <c r="CN35" s="3"/>
      <c r="CO35" s="3">
        <v>0</v>
      </c>
      <c r="CP35" s="3"/>
      <c r="CQ35" s="3" t="s">
        <v>116</v>
      </c>
      <c r="CR35" s="3" t="s">
        <v>116</v>
      </c>
      <c r="CS35" s="2"/>
      <c r="CT35" s="3" t="s">
        <v>127</v>
      </c>
      <c r="CU35" s="3" t="s">
        <v>116</v>
      </c>
      <c r="CV35" s="3"/>
      <c r="CW35" s="5"/>
      <c r="CX35" s="5"/>
    </row>
    <row r="36" spans="1:102" x14ac:dyDescent="0.25">
      <c r="A36" s="3">
        <v>10109</v>
      </c>
      <c r="B36" s="3" t="s">
        <v>377</v>
      </c>
      <c r="C36" s="3"/>
      <c r="D36" s="3" t="s">
        <v>378</v>
      </c>
      <c r="E36" s="3" t="s">
        <v>379</v>
      </c>
      <c r="F36" s="3" t="s">
        <v>380</v>
      </c>
      <c r="G36" s="3"/>
      <c r="H36" s="3"/>
      <c r="I36" s="3"/>
      <c r="J36" s="3"/>
      <c r="K36" s="3" t="s">
        <v>106</v>
      </c>
      <c r="L36" s="3"/>
      <c r="M36" s="3"/>
      <c r="N36" s="3"/>
      <c r="O36" s="3" t="s">
        <v>108</v>
      </c>
      <c r="P36" s="3"/>
      <c r="Q36" s="3">
        <v>27110403</v>
      </c>
      <c r="R36" s="3"/>
      <c r="S36" s="2" t="s">
        <v>381</v>
      </c>
      <c r="T36" s="3" t="s">
        <v>110</v>
      </c>
      <c r="U36" s="3"/>
      <c r="V36" s="3" t="s">
        <v>111</v>
      </c>
      <c r="W36" s="3" t="s">
        <v>382</v>
      </c>
      <c r="X36" s="3"/>
      <c r="Y36" s="3"/>
      <c r="Z36" s="3" t="s">
        <v>113</v>
      </c>
      <c r="AA36" s="3" t="s">
        <v>383</v>
      </c>
      <c r="AB36" s="3" t="s">
        <v>139</v>
      </c>
      <c r="AC36" s="3" t="s">
        <v>116</v>
      </c>
      <c r="AD36" s="3"/>
      <c r="AE36" s="3"/>
      <c r="AF36" s="2"/>
      <c r="AG36" s="2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 t="s">
        <v>117</v>
      </c>
      <c r="BA36" s="3"/>
      <c r="BB36" s="3"/>
      <c r="BC36" s="3" t="s">
        <v>360</v>
      </c>
      <c r="BD36" s="3" t="s">
        <v>119</v>
      </c>
      <c r="BE36" s="3"/>
      <c r="BF36" s="3"/>
      <c r="BG36" s="3" t="s">
        <v>155</v>
      </c>
      <c r="BH36" s="3"/>
      <c r="BI36" s="3" t="s">
        <v>115</v>
      </c>
      <c r="BJ36" s="3"/>
      <c r="BK36" s="3"/>
      <c r="BL36" s="3"/>
      <c r="BM36" s="4">
        <v>54728</v>
      </c>
      <c r="BN36" s="4"/>
      <c r="BO36" s="4">
        <v>54728</v>
      </c>
      <c r="BP36" s="4"/>
      <c r="BQ36" s="4">
        <v>54728</v>
      </c>
      <c r="BR36" s="2"/>
      <c r="BS36" s="3"/>
      <c r="BT36" s="3" t="s">
        <v>127</v>
      </c>
      <c r="BU36" s="3" t="s">
        <v>120</v>
      </c>
      <c r="BV36" s="3"/>
      <c r="BW36" s="3" t="s">
        <v>121</v>
      </c>
      <c r="BX36" s="3" t="s">
        <v>122</v>
      </c>
      <c r="BY36" s="3" t="s">
        <v>123</v>
      </c>
      <c r="BZ36" s="3" t="s">
        <v>384</v>
      </c>
      <c r="CA36" s="3"/>
      <c r="CB36" s="3"/>
      <c r="CC36" s="3" t="s">
        <v>125</v>
      </c>
      <c r="CD36" s="2"/>
      <c r="CE36" s="3"/>
      <c r="CF36" s="3" t="s">
        <v>116</v>
      </c>
      <c r="CG36" s="3"/>
      <c r="CH36" s="2"/>
      <c r="CI36" s="3"/>
      <c r="CJ36" s="3"/>
      <c r="CK36" s="3" t="s">
        <v>126</v>
      </c>
      <c r="CL36" s="3"/>
      <c r="CM36" s="2"/>
      <c r="CN36" s="3"/>
      <c r="CO36" s="3">
        <v>0</v>
      </c>
      <c r="CP36" s="3"/>
      <c r="CQ36" s="3" t="s">
        <v>127</v>
      </c>
      <c r="CR36" s="3" t="s">
        <v>116</v>
      </c>
      <c r="CS36" s="2"/>
      <c r="CT36" s="3" t="s">
        <v>127</v>
      </c>
      <c r="CU36" s="3" t="s">
        <v>116</v>
      </c>
      <c r="CV36" s="3"/>
      <c r="CW36" s="5"/>
      <c r="CX36" s="5"/>
    </row>
    <row r="37" spans="1:102" x14ac:dyDescent="0.25">
      <c r="A37" s="3">
        <v>10110</v>
      </c>
      <c r="B37" s="3" t="s">
        <v>140</v>
      </c>
      <c r="C37" s="3"/>
      <c r="D37" s="3" t="s">
        <v>385</v>
      </c>
      <c r="E37" s="3" t="s">
        <v>386</v>
      </c>
      <c r="F37" s="3" t="s">
        <v>387</v>
      </c>
      <c r="G37" s="3" t="s">
        <v>388</v>
      </c>
      <c r="H37" s="3"/>
      <c r="I37" s="3"/>
      <c r="J37" s="3"/>
      <c r="K37" s="3" t="s">
        <v>144</v>
      </c>
      <c r="L37" s="3" t="s">
        <v>145</v>
      </c>
      <c r="M37" s="3" t="s">
        <v>107</v>
      </c>
      <c r="N37" s="3"/>
      <c r="O37" s="3" t="s">
        <v>108</v>
      </c>
      <c r="P37" s="3"/>
      <c r="Q37" s="3">
        <v>28784413</v>
      </c>
      <c r="R37" s="3"/>
      <c r="S37" s="2" t="s">
        <v>389</v>
      </c>
      <c r="T37" s="3" t="s">
        <v>133</v>
      </c>
      <c r="U37" s="3"/>
      <c r="V37" s="3" t="s">
        <v>111</v>
      </c>
      <c r="W37" s="3" t="s">
        <v>390</v>
      </c>
      <c r="X37" s="3"/>
      <c r="Y37" s="3"/>
      <c r="Z37" s="3" t="s">
        <v>113</v>
      </c>
      <c r="AA37" s="3" t="s">
        <v>391</v>
      </c>
      <c r="AB37" s="3" t="s">
        <v>115</v>
      </c>
      <c r="AC37" s="3" t="s">
        <v>116</v>
      </c>
      <c r="AD37" s="3"/>
      <c r="AE37" s="3"/>
      <c r="AF37" s="2"/>
      <c r="AG37" s="2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 t="s">
        <v>117</v>
      </c>
      <c r="BA37" s="3"/>
      <c r="BB37" s="3"/>
      <c r="BC37" s="3" t="s">
        <v>304</v>
      </c>
      <c r="BD37" s="3" t="s">
        <v>119</v>
      </c>
      <c r="BE37" s="3"/>
      <c r="BF37" s="3"/>
      <c r="BG37" s="3" t="s">
        <v>139</v>
      </c>
      <c r="BH37" s="3"/>
      <c r="BI37" s="3"/>
      <c r="BJ37" s="3"/>
      <c r="BK37" s="3"/>
      <c r="BL37" s="3"/>
      <c r="BM37" s="4">
        <v>52298</v>
      </c>
      <c r="BN37" s="4"/>
      <c r="BO37" s="4">
        <v>52298</v>
      </c>
      <c r="BP37" s="4"/>
      <c r="BQ37" s="4">
        <v>52298</v>
      </c>
      <c r="BR37" s="2"/>
      <c r="BS37" s="3"/>
      <c r="BT37" s="3" t="s">
        <v>127</v>
      </c>
      <c r="BU37" s="3" t="s">
        <v>120</v>
      </c>
      <c r="BV37" s="3"/>
      <c r="BW37" s="3" t="s">
        <v>121</v>
      </c>
      <c r="BX37" s="3" t="s">
        <v>122</v>
      </c>
      <c r="BY37" s="3" t="s">
        <v>123</v>
      </c>
      <c r="BZ37" s="3" t="s">
        <v>392</v>
      </c>
      <c r="CA37" s="3"/>
      <c r="CB37" s="3"/>
      <c r="CC37" s="3" t="s">
        <v>125</v>
      </c>
      <c r="CD37" s="2"/>
      <c r="CE37" s="3"/>
      <c r="CF37" s="3" t="s">
        <v>116</v>
      </c>
      <c r="CG37" s="3"/>
      <c r="CH37" s="2"/>
      <c r="CI37" s="3"/>
      <c r="CJ37" s="3"/>
      <c r="CK37" s="3" t="s">
        <v>126</v>
      </c>
      <c r="CL37" s="3"/>
      <c r="CM37" s="2"/>
      <c r="CN37" s="3"/>
      <c r="CO37" s="3">
        <v>0</v>
      </c>
      <c r="CP37" s="3"/>
      <c r="CQ37" s="3" t="s">
        <v>116</v>
      </c>
      <c r="CR37" s="3" t="s">
        <v>116</v>
      </c>
      <c r="CS37" s="2"/>
      <c r="CT37" s="3" t="s">
        <v>127</v>
      </c>
      <c r="CU37" s="3" t="s">
        <v>116</v>
      </c>
      <c r="CV37" s="3"/>
      <c r="CW37" s="5"/>
      <c r="CX37" s="5"/>
    </row>
    <row r="38" spans="1:102" x14ac:dyDescent="0.25">
      <c r="A38" s="3">
        <v>10113</v>
      </c>
      <c r="B38" s="3" t="s">
        <v>393</v>
      </c>
      <c r="C38" s="3"/>
      <c r="D38" s="3" t="s">
        <v>394</v>
      </c>
      <c r="E38" s="3" t="s">
        <v>395</v>
      </c>
      <c r="F38" s="3" t="s">
        <v>396</v>
      </c>
      <c r="G38" s="3"/>
      <c r="H38" s="3"/>
      <c r="I38" s="3"/>
      <c r="J38" s="3"/>
      <c r="K38" s="3" t="s">
        <v>397</v>
      </c>
      <c r="L38" s="3" t="s">
        <v>145</v>
      </c>
      <c r="M38" s="3" t="s">
        <v>107</v>
      </c>
      <c r="N38" s="3"/>
      <c r="O38" s="3" t="s">
        <v>108</v>
      </c>
      <c r="P38" s="3"/>
      <c r="Q38" s="3">
        <v>25954759</v>
      </c>
      <c r="R38" s="3"/>
      <c r="S38" s="2" t="s">
        <v>398</v>
      </c>
      <c r="T38" s="3" t="s">
        <v>110</v>
      </c>
      <c r="U38" s="3"/>
      <c r="V38" s="3" t="s">
        <v>111</v>
      </c>
      <c r="W38" s="3" t="s">
        <v>399</v>
      </c>
      <c r="X38" s="3"/>
      <c r="Y38" s="3"/>
      <c r="Z38" s="3" t="s">
        <v>113</v>
      </c>
      <c r="AA38" s="3" t="s">
        <v>400</v>
      </c>
      <c r="AB38" s="3" t="s">
        <v>137</v>
      </c>
      <c r="AC38" s="3" t="s">
        <v>116</v>
      </c>
      <c r="AD38" s="3"/>
      <c r="AE38" s="3"/>
      <c r="AF38" s="2"/>
      <c r="AG38" s="2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 t="s">
        <v>117</v>
      </c>
      <c r="BA38" s="3"/>
      <c r="BB38" s="3"/>
      <c r="BC38" s="3" t="s">
        <v>401</v>
      </c>
      <c r="BD38" s="3" t="s">
        <v>119</v>
      </c>
      <c r="BE38" s="3"/>
      <c r="BF38" s="3"/>
      <c r="BG38" s="3" t="s">
        <v>139</v>
      </c>
      <c r="BH38" s="3"/>
      <c r="BI38" s="3"/>
      <c r="BJ38" s="3"/>
      <c r="BK38" s="3"/>
      <c r="BL38" s="3"/>
      <c r="BM38" s="4">
        <v>58104</v>
      </c>
      <c r="BN38" s="4"/>
      <c r="BO38" s="4">
        <v>58104</v>
      </c>
      <c r="BP38" s="4"/>
      <c r="BQ38" s="4">
        <v>58104</v>
      </c>
      <c r="BR38" s="2"/>
      <c r="BS38" s="3"/>
      <c r="BT38" s="3" t="s">
        <v>127</v>
      </c>
      <c r="BU38" s="3" t="s">
        <v>120</v>
      </c>
      <c r="BV38" s="3"/>
      <c r="BW38" s="3" t="s">
        <v>121</v>
      </c>
      <c r="BX38" s="3" t="s">
        <v>122</v>
      </c>
      <c r="BY38" s="3" t="s">
        <v>123</v>
      </c>
      <c r="BZ38" s="3" t="s">
        <v>402</v>
      </c>
      <c r="CA38" s="3"/>
      <c r="CB38" s="3"/>
      <c r="CC38" s="3" t="s">
        <v>125</v>
      </c>
      <c r="CD38" s="2"/>
      <c r="CE38" s="3"/>
      <c r="CF38" s="3" t="s">
        <v>116</v>
      </c>
      <c r="CG38" s="3"/>
      <c r="CH38" s="2"/>
      <c r="CI38" s="3"/>
      <c r="CJ38" s="3"/>
      <c r="CK38" s="3" t="s">
        <v>126</v>
      </c>
      <c r="CL38" s="3"/>
      <c r="CM38" s="2"/>
      <c r="CN38" s="3"/>
      <c r="CO38" s="3">
        <v>0</v>
      </c>
      <c r="CP38" s="3"/>
      <c r="CQ38" s="3" t="s">
        <v>116</v>
      </c>
      <c r="CR38" s="3" t="s">
        <v>116</v>
      </c>
      <c r="CS38" s="2"/>
      <c r="CT38" s="3" t="s">
        <v>127</v>
      </c>
      <c r="CU38" s="3" t="s">
        <v>116</v>
      </c>
      <c r="CV38" s="3"/>
      <c r="CW38" s="5"/>
      <c r="CX38" s="5"/>
    </row>
    <row r="39" spans="1:102" x14ac:dyDescent="0.25">
      <c r="A39" s="3">
        <v>10115</v>
      </c>
      <c r="B39" s="3" t="s">
        <v>403</v>
      </c>
      <c r="C39" s="3"/>
      <c r="D39" s="3" t="s">
        <v>404</v>
      </c>
      <c r="E39" s="3" t="s">
        <v>405</v>
      </c>
      <c r="F39" s="3" t="s">
        <v>406</v>
      </c>
      <c r="G39" s="3"/>
      <c r="H39" s="3"/>
      <c r="I39" s="3"/>
      <c r="J39" s="3"/>
      <c r="K39" s="3" t="s">
        <v>407</v>
      </c>
      <c r="L39" s="3" t="s">
        <v>145</v>
      </c>
      <c r="M39" s="3" t="s">
        <v>107</v>
      </c>
      <c r="N39" s="3"/>
      <c r="O39" s="3" t="s">
        <v>108</v>
      </c>
      <c r="P39" s="3"/>
      <c r="Q39" s="3">
        <v>18843357</v>
      </c>
      <c r="R39" s="3"/>
      <c r="S39" s="2" t="s">
        <v>408</v>
      </c>
      <c r="T39" s="3" t="s">
        <v>110</v>
      </c>
      <c r="U39" s="3"/>
      <c r="V39" s="3" t="s">
        <v>111</v>
      </c>
      <c r="W39" s="3" t="s">
        <v>409</v>
      </c>
      <c r="X39" s="3"/>
      <c r="Y39" s="3"/>
      <c r="Z39" s="3" t="s">
        <v>113</v>
      </c>
      <c r="AA39" s="3" t="s">
        <v>410</v>
      </c>
      <c r="AB39" s="3" t="s">
        <v>115</v>
      </c>
      <c r="AC39" s="3" t="s">
        <v>116</v>
      </c>
      <c r="AD39" s="3"/>
      <c r="AE39" s="3"/>
      <c r="AF39" s="2"/>
      <c r="AG39" s="2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 t="s">
        <v>117</v>
      </c>
      <c r="BA39" s="3"/>
      <c r="BB39" s="3"/>
      <c r="BC39" s="3" t="s">
        <v>118</v>
      </c>
      <c r="BD39" s="3" t="s">
        <v>119</v>
      </c>
      <c r="BE39" s="3"/>
      <c r="BF39" s="3"/>
      <c r="BG39" s="3" t="s">
        <v>139</v>
      </c>
      <c r="BH39" s="3"/>
      <c r="BI39" s="3" t="s">
        <v>115</v>
      </c>
      <c r="BJ39" s="3"/>
      <c r="BK39" s="3"/>
      <c r="BL39" s="3"/>
      <c r="BM39" s="4">
        <v>64935</v>
      </c>
      <c r="BN39" s="4"/>
      <c r="BO39" s="4">
        <v>64935</v>
      </c>
      <c r="BP39" s="4"/>
      <c r="BQ39" s="4">
        <v>64935</v>
      </c>
      <c r="BR39" s="2"/>
      <c r="BS39" s="3"/>
      <c r="BT39" s="3" t="s">
        <v>127</v>
      </c>
      <c r="BU39" s="3" t="s">
        <v>120</v>
      </c>
      <c r="BV39" s="3"/>
      <c r="BW39" s="3" t="s">
        <v>121</v>
      </c>
      <c r="BX39" s="3" t="s">
        <v>122</v>
      </c>
      <c r="BY39" s="3" t="s">
        <v>123</v>
      </c>
      <c r="BZ39" s="3" t="s">
        <v>411</v>
      </c>
      <c r="CA39" s="3"/>
      <c r="CB39" s="3"/>
      <c r="CC39" s="3" t="s">
        <v>125</v>
      </c>
      <c r="CD39" s="2"/>
      <c r="CE39" s="3"/>
      <c r="CF39" s="3" t="s">
        <v>116</v>
      </c>
      <c r="CG39" s="3"/>
      <c r="CH39" s="2"/>
      <c r="CI39" s="3"/>
      <c r="CJ39" s="3"/>
      <c r="CK39" s="3" t="s">
        <v>126</v>
      </c>
      <c r="CL39" s="3"/>
      <c r="CM39" s="2"/>
      <c r="CN39" s="3"/>
      <c r="CO39" s="3">
        <v>0</v>
      </c>
      <c r="CP39" s="3"/>
      <c r="CQ39" s="3" t="s">
        <v>127</v>
      </c>
      <c r="CR39" s="3" t="s">
        <v>116</v>
      </c>
      <c r="CS39" s="2"/>
      <c r="CT39" s="3" t="s">
        <v>127</v>
      </c>
      <c r="CU39" s="3" t="s">
        <v>116</v>
      </c>
      <c r="CV39" s="3"/>
      <c r="CW39" s="5"/>
      <c r="CX39" s="5"/>
    </row>
    <row r="40" spans="1:102" x14ac:dyDescent="0.25">
      <c r="A40" s="3">
        <v>10118</v>
      </c>
      <c r="B40" s="3" t="s">
        <v>312</v>
      </c>
      <c r="C40" s="3"/>
      <c r="D40" s="3" t="s">
        <v>412</v>
      </c>
      <c r="E40" s="3"/>
      <c r="F40" s="3"/>
      <c r="G40" s="3"/>
      <c r="H40" s="3"/>
      <c r="I40" s="3"/>
      <c r="J40" s="3"/>
      <c r="K40" s="3" t="s">
        <v>407</v>
      </c>
      <c r="L40" s="3" t="s">
        <v>145</v>
      </c>
      <c r="M40" s="3" t="s">
        <v>107</v>
      </c>
      <c r="N40" s="3"/>
      <c r="O40" s="3" t="s">
        <v>108</v>
      </c>
      <c r="P40" s="3"/>
      <c r="Q40" s="3">
        <v>30387073</v>
      </c>
      <c r="R40" s="3"/>
      <c r="S40" s="2" t="s">
        <v>413</v>
      </c>
      <c r="T40" s="3" t="s">
        <v>110</v>
      </c>
      <c r="U40" s="3"/>
      <c r="V40" s="3" t="s">
        <v>111</v>
      </c>
      <c r="W40" s="3" t="s">
        <v>414</v>
      </c>
      <c r="X40" s="3"/>
      <c r="Y40" s="3"/>
      <c r="Z40" s="3" t="s">
        <v>113</v>
      </c>
      <c r="AA40" s="3" t="s">
        <v>415</v>
      </c>
      <c r="AB40" s="3" t="s">
        <v>115</v>
      </c>
      <c r="AC40" s="3" t="s">
        <v>116</v>
      </c>
      <c r="AD40" s="3"/>
      <c r="AE40" s="3"/>
      <c r="AF40" s="2"/>
      <c r="AG40" s="2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 t="s">
        <v>117</v>
      </c>
      <c r="BA40" s="3"/>
      <c r="BB40" s="3"/>
      <c r="BC40" s="3" t="s">
        <v>416</v>
      </c>
      <c r="BD40" s="3" t="s">
        <v>119</v>
      </c>
      <c r="BE40" s="3"/>
      <c r="BF40" s="3"/>
      <c r="BG40" s="3" t="s">
        <v>139</v>
      </c>
      <c r="BH40" s="3"/>
      <c r="BI40" s="3"/>
      <c r="BJ40" s="3"/>
      <c r="BK40" s="3"/>
      <c r="BL40" s="3"/>
      <c r="BM40" s="4">
        <v>76618</v>
      </c>
      <c r="BN40" s="4"/>
      <c r="BO40" s="4">
        <v>76618</v>
      </c>
      <c r="BP40" s="4"/>
      <c r="BQ40" s="4">
        <v>76618</v>
      </c>
      <c r="BR40" s="2"/>
      <c r="BS40" s="3"/>
      <c r="BT40" s="3" t="s">
        <v>127</v>
      </c>
      <c r="BU40" s="3" t="s">
        <v>120</v>
      </c>
      <c r="BV40" s="3"/>
      <c r="BW40" s="3" t="s">
        <v>121</v>
      </c>
      <c r="BX40" s="3" t="s">
        <v>122</v>
      </c>
      <c r="BY40" s="3" t="s">
        <v>123</v>
      </c>
      <c r="BZ40" s="3" t="s">
        <v>417</v>
      </c>
      <c r="CA40" s="3"/>
      <c r="CB40" s="3"/>
      <c r="CC40" s="3" t="s">
        <v>125</v>
      </c>
      <c r="CD40" s="2"/>
      <c r="CE40" s="3"/>
      <c r="CF40" s="3" t="s">
        <v>116</v>
      </c>
      <c r="CG40" s="3"/>
      <c r="CH40" s="2"/>
      <c r="CI40" s="3"/>
      <c r="CJ40" s="3"/>
      <c r="CK40" s="3" t="s">
        <v>126</v>
      </c>
      <c r="CL40" s="3"/>
      <c r="CM40" s="2"/>
      <c r="CN40" s="3"/>
      <c r="CO40" s="3">
        <v>0</v>
      </c>
      <c r="CP40" s="3"/>
      <c r="CQ40" s="3" t="s">
        <v>116</v>
      </c>
      <c r="CR40" s="3" t="s">
        <v>116</v>
      </c>
      <c r="CS40" s="2"/>
      <c r="CT40" s="3" t="s">
        <v>127</v>
      </c>
      <c r="CU40" s="3" t="s">
        <v>116</v>
      </c>
      <c r="CV40" s="3"/>
      <c r="CW40" s="5"/>
      <c r="CX40" s="5"/>
    </row>
    <row r="41" spans="1:102" x14ac:dyDescent="0.25">
      <c r="A41" s="3">
        <v>10121</v>
      </c>
      <c r="B41" s="3" t="s">
        <v>418</v>
      </c>
      <c r="C41" s="3"/>
      <c r="D41" s="3" t="s">
        <v>419</v>
      </c>
      <c r="E41" s="3" t="s">
        <v>420</v>
      </c>
      <c r="F41" s="3" t="s">
        <v>421</v>
      </c>
      <c r="G41" s="3"/>
      <c r="H41" s="3"/>
      <c r="I41" s="3"/>
      <c r="J41" s="3"/>
      <c r="K41" s="3" t="s">
        <v>422</v>
      </c>
      <c r="L41" s="3" t="s">
        <v>145</v>
      </c>
      <c r="M41" s="3" t="s">
        <v>107</v>
      </c>
      <c r="N41" s="3"/>
      <c r="O41" s="3" t="s">
        <v>108</v>
      </c>
      <c r="P41" s="3"/>
      <c r="Q41" s="3">
        <v>31126820</v>
      </c>
      <c r="R41" s="3" t="s">
        <v>131</v>
      </c>
      <c r="S41" s="2" t="s">
        <v>423</v>
      </c>
      <c r="T41" s="3" t="s">
        <v>110</v>
      </c>
      <c r="U41" s="3"/>
      <c r="V41" s="3" t="s">
        <v>111</v>
      </c>
      <c r="W41" s="3" t="s">
        <v>424</v>
      </c>
      <c r="X41" s="3"/>
      <c r="Y41" s="3"/>
      <c r="Z41" s="3" t="s">
        <v>113</v>
      </c>
      <c r="AA41" s="3" t="s">
        <v>425</v>
      </c>
      <c r="AB41" s="3" t="s">
        <v>115</v>
      </c>
      <c r="AC41" s="3" t="s">
        <v>116</v>
      </c>
      <c r="AD41" s="3"/>
      <c r="AE41" s="3"/>
      <c r="AF41" s="2"/>
      <c r="AG41" s="2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 t="s">
        <v>117</v>
      </c>
      <c r="BA41" s="3"/>
      <c r="BB41" s="3"/>
      <c r="BC41" s="3" t="s">
        <v>304</v>
      </c>
      <c r="BD41" s="3" t="s">
        <v>119</v>
      </c>
      <c r="BE41" s="3"/>
      <c r="BF41" s="3"/>
      <c r="BG41" s="3" t="s">
        <v>426</v>
      </c>
      <c r="BH41" s="3"/>
      <c r="BI41" s="3"/>
      <c r="BJ41" s="3"/>
      <c r="BK41" s="3"/>
      <c r="BL41" s="3"/>
      <c r="BM41" s="4">
        <v>52298</v>
      </c>
      <c r="BN41" s="4"/>
      <c r="BO41" s="4">
        <v>52298</v>
      </c>
      <c r="BP41" s="4"/>
      <c r="BQ41" s="4">
        <v>52298</v>
      </c>
      <c r="BR41" s="2"/>
      <c r="BS41" s="3"/>
      <c r="BT41" s="3" t="s">
        <v>127</v>
      </c>
      <c r="BU41" s="3" t="s">
        <v>120</v>
      </c>
      <c r="BV41" s="3"/>
      <c r="BW41" s="3" t="s">
        <v>121</v>
      </c>
      <c r="BX41" s="3" t="s">
        <v>122</v>
      </c>
      <c r="BY41" s="3" t="s">
        <v>123</v>
      </c>
      <c r="BZ41" s="3" t="s">
        <v>427</v>
      </c>
      <c r="CA41" s="3"/>
      <c r="CB41" s="3"/>
      <c r="CC41" s="3" t="s">
        <v>125</v>
      </c>
      <c r="CD41" s="2"/>
      <c r="CE41" s="3"/>
      <c r="CF41" s="3" t="s">
        <v>116</v>
      </c>
      <c r="CG41" s="3"/>
      <c r="CH41" s="2"/>
      <c r="CI41" s="3"/>
      <c r="CJ41" s="3"/>
      <c r="CK41" s="3" t="s">
        <v>126</v>
      </c>
      <c r="CL41" s="3"/>
      <c r="CM41" s="2"/>
      <c r="CN41" s="3"/>
      <c r="CO41" s="3">
        <v>0</v>
      </c>
      <c r="CP41" s="3"/>
      <c r="CQ41" s="3" t="s">
        <v>116</v>
      </c>
      <c r="CR41" s="3" t="s">
        <v>116</v>
      </c>
      <c r="CS41" s="2"/>
      <c r="CT41" s="3" t="s">
        <v>127</v>
      </c>
      <c r="CU41" s="3" t="s">
        <v>116</v>
      </c>
      <c r="CV41" s="3"/>
      <c r="CW41" s="5"/>
      <c r="CX41" s="5"/>
    </row>
    <row r="42" spans="1:102" x14ac:dyDescent="0.25">
      <c r="A42" s="3">
        <v>10124</v>
      </c>
      <c r="B42" s="3" t="s">
        <v>339</v>
      </c>
      <c r="C42" s="3"/>
      <c r="D42" s="3" t="s">
        <v>428</v>
      </c>
      <c r="E42" s="3"/>
      <c r="F42" s="3"/>
      <c r="G42" s="3"/>
      <c r="H42" s="3"/>
      <c r="I42" s="3"/>
      <c r="J42" s="3"/>
      <c r="K42" s="3" t="s">
        <v>180</v>
      </c>
      <c r="L42" s="3" t="s">
        <v>145</v>
      </c>
      <c r="M42" s="3" t="s">
        <v>107</v>
      </c>
      <c r="N42" s="3"/>
      <c r="O42" s="3" t="s">
        <v>108</v>
      </c>
      <c r="P42" s="3"/>
      <c r="Q42" s="3">
        <v>17080393</v>
      </c>
      <c r="R42" s="3" t="s">
        <v>131</v>
      </c>
      <c r="S42" s="2" t="s">
        <v>429</v>
      </c>
      <c r="T42" s="3" t="s">
        <v>133</v>
      </c>
      <c r="U42" s="3"/>
      <c r="V42" s="3" t="s">
        <v>111</v>
      </c>
      <c r="W42" s="3" t="s">
        <v>430</v>
      </c>
      <c r="X42" s="3"/>
      <c r="Y42" s="3"/>
      <c r="Z42" s="3" t="s">
        <v>113</v>
      </c>
      <c r="AA42" s="3" t="s">
        <v>431</v>
      </c>
      <c r="AB42" s="3" t="s">
        <v>137</v>
      </c>
      <c r="AC42" s="3" t="s">
        <v>116</v>
      </c>
      <c r="AD42" s="3"/>
      <c r="AE42" s="3"/>
      <c r="AF42" s="2"/>
      <c r="AG42" s="2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 t="s">
        <v>117</v>
      </c>
      <c r="BA42" s="3"/>
      <c r="BB42" s="3"/>
      <c r="BC42" s="3" t="s">
        <v>432</v>
      </c>
      <c r="BD42" s="3" t="s">
        <v>119</v>
      </c>
      <c r="BE42" s="3"/>
      <c r="BF42" s="3"/>
      <c r="BG42" s="3" t="s">
        <v>258</v>
      </c>
      <c r="BH42" s="3"/>
      <c r="BI42" s="3"/>
      <c r="BJ42" s="3"/>
      <c r="BK42" s="3"/>
      <c r="BL42" s="3"/>
      <c r="BM42" s="4">
        <v>92485</v>
      </c>
      <c r="BN42" s="4"/>
      <c r="BO42" s="4">
        <v>92485</v>
      </c>
      <c r="BP42" s="4"/>
      <c r="BQ42" s="4">
        <v>92485</v>
      </c>
      <c r="BR42" s="2"/>
      <c r="BS42" s="3"/>
      <c r="BT42" s="3" t="s">
        <v>127</v>
      </c>
      <c r="BU42" s="3" t="s">
        <v>120</v>
      </c>
      <c r="BV42" s="3"/>
      <c r="BW42" s="3" t="s">
        <v>296</v>
      </c>
      <c r="BX42" s="3" t="s">
        <v>297</v>
      </c>
      <c r="BY42" s="3" t="s">
        <v>123</v>
      </c>
      <c r="BZ42" s="3" t="s">
        <v>433</v>
      </c>
      <c r="CA42" s="3"/>
      <c r="CB42" s="3"/>
      <c r="CC42" s="3" t="s">
        <v>125</v>
      </c>
      <c r="CD42" s="2"/>
      <c r="CE42" s="3"/>
      <c r="CF42" s="3" t="s">
        <v>116</v>
      </c>
      <c r="CG42" s="3"/>
      <c r="CH42" s="2"/>
      <c r="CI42" s="3"/>
      <c r="CJ42" s="3"/>
      <c r="CK42" s="3" t="s">
        <v>126</v>
      </c>
      <c r="CL42" s="3"/>
      <c r="CM42" s="2"/>
      <c r="CN42" s="3"/>
      <c r="CO42" s="3">
        <v>0</v>
      </c>
      <c r="CP42" s="3"/>
      <c r="CQ42" s="3" t="s">
        <v>116</v>
      </c>
      <c r="CR42" s="3" t="s">
        <v>116</v>
      </c>
      <c r="CS42" s="2"/>
      <c r="CT42" s="3" t="s">
        <v>127</v>
      </c>
      <c r="CU42" s="3" t="s">
        <v>116</v>
      </c>
      <c r="CV42" s="3"/>
      <c r="CW42" s="5"/>
      <c r="CX42" s="5"/>
    </row>
    <row r="43" spans="1:102" x14ac:dyDescent="0.25">
      <c r="A43" s="3">
        <v>10125</v>
      </c>
      <c r="B43" s="3" t="s">
        <v>260</v>
      </c>
      <c r="C43" s="3"/>
      <c r="D43" s="3" t="s">
        <v>434</v>
      </c>
      <c r="E43" s="3" t="s">
        <v>435</v>
      </c>
      <c r="F43" s="3" t="s">
        <v>436</v>
      </c>
      <c r="G43" s="3"/>
      <c r="H43" s="3"/>
      <c r="I43" s="3"/>
      <c r="J43" s="3"/>
      <c r="K43" s="3" t="s">
        <v>437</v>
      </c>
      <c r="L43" s="3" t="s">
        <v>438</v>
      </c>
      <c r="M43" s="3" t="s">
        <v>107</v>
      </c>
      <c r="N43" s="3"/>
      <c r="O43" s="3" t="s">
        <v>108</v>
      </c>
      <c r="P43" s="3"/>
      <c r="Q43" s="3">
        <v>27110939</v>
      </c>
      <c r="R43" s="3" t="s">
        <v>131</v>
      </c>
      <c r="S43" s="2" t="s">
        <v>439</v>
      </c>
      <c r="T43" s="3" t="s">
        <v>110</v>
      </c>
      <c r="U43" s="3"/>
      <c r="V43" s="3" t="s">
        <v>111</v>
      </c>
      <c r="W43" s="3" t="s">
        <v>440</v>
      </c>
      <c r="X43" s="3"/>
      <c r="Y43" s="3"/>
      <c r="Z43" s="3" t="s">
        <v>113</v>
      </c>
      <c r="AA43" s="3" t="s">
        <v>441</v>
      </c>
      <c r="AB43" s="3" t="s">
        <v>139</v>
      </c>
      <c r="AC43" s="3" t="s">
        <v>116</v>
      </c>
      <c r="AD43" s="3"/>
      <c r="AE43" s="3"/>
      <c r="AF43" s="2"/>
      <c r="AG43" s="2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 t="s">
        <v>117</v>
      </c>
      <c r="BA43" s="3"/>
      <c r="BB43" s="3"/>
      <c r="BC43" s="3" t="s">
        <v>442</v>
      </c>
      <c r="BD43" s="3" t="s">
        <v>119</v>
      </c>
      <c r="BE43" s="3"/>
      <c r="BF43" s="3"/>
      <c r="BG43" s="3" t="s">
        <v>258</v>
      </c>
      <c r="BH43" s="3"/>
      <c r="BI43" s="3"/>
      <c r="BJ43" s="3"/>
      <c r="BK43" s="3"/>
      <c r="BL43" s="3"/>
      <c r="BM43" s="4">
        <v>52298</v>
      </c>
      <c r="BN43" s="4"/>
      <c r="BO43" s="4">
        <v>52298</v>
      </c>
      <c r="BP43" s="4"/>
      <c r="BQ43" s="4">
        <v>52298</v>
      </c>
      <c r="BR43" s="2"/>
      <c r="BS43" s="3"/>
      <c r="BT43" s="3" t="s">
        <v>116</v>
      </c>
      <c r="BU43" s="3" t="s">
        <v>120</v>
      </c>
      <c r="BV43" s="3"/>
      <c r="BW43" s="3" t="s">
        <v>121</v>
      </c>
      <c r="BX43" s="3" t="s">
        <v>122</v>
      </c>
      <c r="BY43" s="3" t="s">
        <v>123</v>
      </c>
      <c r="BZ43" s="3"/>
      <c r="CA43" s="3"/>
      <c r="CB43" s="3"/>
      <c r="CC43" s="3" t="s">
        <v>125</v>
      </c>
      <c r="CD43" s="2"/>
      <c r="CE43" s="3"/>
      <c r="CF43" s="3" t="s">
        <v>116</v>
      </c>
      <c r="CG43" s="3"/>
      <c r="CH43" s="2"/>
      <c r="CI43" s="3"/>
      <c r="CJ43" s="3"/>
      <c r="CK43" s="3" t="s">
        <v>126</v>
      </c>
      <c r="CL43" s="3"/>
      <c r="CM43" s="2"/>
      <c r="CN43" s="3"/>
      <c r="CO43" s="3">
        <v>0</v>
      </c>
      <c r="CP43" s="3"/>
      <c r="CQ43" s="3" t="s">
        <v>116</v>
      </c>
      <c r="CR43" s="3" t="s">
        <v>116</v>
      </c>
      <c r="CS43" s="2"/>
      <c r="CT43" s="3" t="s">
        <v>127</v>
      </c>
      <c r="CU43" s="3" t="s">
        <v>116</v>
      </c>
      <c r="CV43" s="3"/>
      <c r="CW43" s="5"/>
      <c r="CX43" s="5"/>
    </row>
    <row r="44" spans="1:102" x14ac:dyDescent="0.25">
      <c r="A44" s="3">
        <v>10127</v>
      </c>
      <c r="B44" s="3" t="s">
        <v>443</v>
      </c>
      <c r="C44" s="3"/>
      <c r="D44" s="3" t="s">
        <v>444</v>
      </c>
      <c r="E44" s="3" t="s">
        <v>445</v>
      </c>
      <c r="F44" s="3" t="s">
        <v>446</v>
      </c>
      <c r="G44" s="3"/>
      <c r="H44" s="3"/>
      <c r="I44" s="3"/>
      <c r="J44" s="3"/>
      <c r="K44" s="3" t="s">
        <v>447</v>
      </c>
      <c r="L44" s="3" t="s">
        <v>145</v>
      </c>
      <c r="M44" s="3" t="s">
        <v>107</v>
      </c>
      <c r="N44" s="3"/>
      <c r="O44" s="3" t="s">
        <v>108</v>
      </c>
      <c r="P44" s="3"/>
      <c r="Q44" s="3">
        <v>10853998</v>
      </c>
      <c r="R44" s="3" t="s">
        <v>131</v>
      </c>
      <c r="S44" s="2" t="s">
        <v>448</v>
      </c>
      <c r="T44" s="3"/>
      <c r="U44" s="3"/>
      <c r="V44" s="3" t="s">
        <v>111</v>
      </c>
      <c r="W44" s="3" t="s">
        <v>449</v>
      </c>
      <c r="X44" s="3"/>
      <c r="Y44" s="3"/>
      <c r="Z44" s="3" t="s">
        <v>113</v>
      </c>
      <c r="AA44" s="3" t="s">
        <v>450</v>
      </c>
      <c r="AB44" s="3" t="s">
        <v>115</v>
      </c>
      <c r="AC44" s="3" t="s">
        <v>116</v>
      </c>
      <c r="AD44" s="3"/>
      <c r="AE44" s="3"/>
      <c r="AF44" s="2"/>
      <c r="AG44" s="2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 t="s">
        <v>117</v>
      </c>
      <c r="BA44" s="3"/>
      <c r="BB44" s="3"/>
      <c r="BC44" s="3" t="s">
        <v>451</v>
      </c>
      <c r="BD44" s="3" t="s">
        <v>119</v>
      </c>
      <c r="BE44" s="3"/>
      <c r="BF44" s="3"/>
      <c r="BG44" s="3" t="s">
        <v>139</v>
      </c>
      <c r="BH44" s="3"/>
      <c r="BI44" s="3"/>
      <c r="BJ44" s="3"/>
      <c r="BK44" s="3"/>
      <c r="BL44" s="3"/>
      <c r="BM44" s="4">
        <v>123961</v>
      </c>
      <c r="BN44" s="4"/>
      <c r="BO44" s="4">
        <v>123961</v>
      </c>
      <c r="BP44" s="4"/>
      <c r="BQ44" s="4">
        <v>123961</v>
      </c>
      <c r="BR44" s="2"/>
      <c r="BS44" s="3"/>
      <c r="BT44" s="3" t="s">
        <v>127</v>
      </c>
      <c r="BU44" s="3" t="s">
        <v>120</v>
      </c>
      <c r="BV44" s="3"/>
      <c r="BW44" s="3" t="s">
        <v>296</v>
      </c>
      <c r="BX44" s="3" t="s">
        <v>297</v>
      </c>
      <c r="BY44" s="3" t="s">
        <v>123</v>
      </c>
      <c r="BZ44" s="3" t="s">
        <v>452</v>
      </c>
      <c r="CA44" s="3"/>
      <c r="CB44" s="3"/>
      <c r="CC44" s="3" t="s">
        <v>125</v>
      </c>
      <c r="CD44" s="2"/>
      <c r="CE44" s="3"/>
      <c r="CF44" s="3" t="s">
        <v>116</v>
      </c>
      <c r="CG44" s="3"/>
      <c r="CH44" s="2"/>
      <c r="CI44" s="3"/>
      <c r="CJ44" s="3"/>
      <c r="CK44" s="3" t="s">
        <v>126</v>
      </c>
      <c r="CL44" s="3"/>
      <c r="CM44" s="2"/>
      <c r="CN44" s="3"/>
      <c r="CO44" s="3">
        <v>0</v>
      </c>
      <c r="CP44" s="3"/>
      <c r="CQ44" s="3" t="s">
        <v>116</v>
      </c>
      <c r="CR44" s="3" t="s">
        <v>116</v>
      </c>
      <c r="CS44" s="2"/>
      <c r="CT44" s="3" t="s">
        <v>127</v>
      </c>
      <c r="CU44" s="3" t="s">
        <v>116</v>
      </c>
      <c r="CV44" s="3"/>
      <c r="CW44" s="5"/>
      <c r="CX44" s="5"/>
    </row>
    <row r="45" spans="1:102" x14ac:dyDescent="0.25">
      <c r="A45" s="3">
        <v>10128</v>
      </c>
      <c r="B45" s="3" t="s">
        <v>453</v>
      </c>
      <c r="C45" s="3"/>
      <c r="D45" s="3" t="s">
        <v>454</v>
      </c>
      <c r="E45" s="3" t="s">
        <v>455</v>
      </c>
      <c r="F45" s="3" t="s">
        <v>251</v>
      </c>
      <c r="G45" s="3"/>
      <c r="H45" s="3"/>
      <c r="I45" s="3"/>
      <c r="J45" s="3"/>
      <c r="K45" s="3" t="s">
        <v>144</v>
      </c>
      <c r="L45" s="3" t="s">
        <v>145</v>
      </c>
      <c r="M45" s="3" t="s">
        <v>107</v>
      </c>
      <c r="N45" s="3"/>
      <c r="O45" s="3" t="s">
        <v>108</v>
      </c>
      <c r="P45" s="3"/>
      <c r="Q45" s="3">
        <v>29653170</v>
      </c>
      <c r="R45" s="3" t="s">
        <v>131</v>
      </c>
      <c r="S45" s="2" t="s">
        <v>456</v>
      </c>
      <c r="T45" s="3"/>
      <c r="U45" s="3"/>
      <c r="V45" s="3" t="s">
        <v>111</v>
      </c>
      <c r="W45" s="3" t="s">
        <v>457</v>
      </c>
      <c r="X45" s="3"/>
      <c r="Y45" s="3"/>
      <c r="Z45" s="3" t="s">
        <v>113</v>
      </c>
      <c r="AA45" s="3" t="s">
        <v>458</v>
      </c>
      <c r="AB45" s="3" t="s">
        <v>115</v>
      </c>
      <c r="AC45" s="3" t="s">
        <v>116</v>
      </c>
      <c r="AD45" s="3"/>
      <c r="AE45" s="3"/>
      <c r="AF45" s="2"/>
      <c r="AG45" s="2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 t="s">
        <v>117</v>
      </c>
      <c r="BA45" s="3"/>
      <c r="BB45" s="3"/>
      <c r="BC45" s="3" t="s">
        <v>304</v>
      </c>
      <c r="BD45" s="3" t="s">
        <v>119</v>
      </c>
      <c r="BE45" s="3"/>
      <c r="BF45" s="3"/>
      <c r="BG45" s="3" t="s">
        <v>206</v>
      </c>
      <c r="BH45" s="3"/>
      <c r="BI45" s="3" t="s">
        <v>115</v>
      </c>
      <c r="BJ45" s="3"/>
      <c r="BK45" s="3"/>
      <c r="BL45" s="3"/>
      <c r="BM45" s="4">
        <v>52298</v>
      </c>
      <c r="BN45" s="4"/>
      <c r="BO45" s="4">
        <v>52298</v>
      </c>
      <c r="BP45" s="4"/>
      <c r="BQ45" s="4">
        <v>52298</v>
      </c>
      <c r="BR45" s="2"/>
      <c r="BS45" s="3"/>
      <c r="BT45" s="3" t="s">
        <v>127</v>
      </c>
      <c r="BU45" s="3" t="s">
        <v>120</v>
      </c>
      <c r="BV45" s="3"/>
      <c r="BW45" s="3" t="s">
        <v>121</v>
      </c>
      <c r="BX45" s="3" t="s">
        <v>122</v>
      </c>
      <c r="BY45" s="3" t="s">
        <v>123</v>
      </c>
      <c r="BZ45" s="3" t="s">
        <v>459</v>
      </c>
      <c r="CA45" s="3"/>
      <c r="CB45" s="3"/>
      <c r="CC45" s="3" t="s">
        <v>125</v>
      </c>
      <c r="CD45" s="2"/>
      <c r="CE45" s="3"/>
      <c r="CF45" s="3" t="s">
        <v>116</v>
      </c>
      <c r="CG45" s="3"/>
      <c r="CH45" s="2"/>
      <c r="CI45" s="3"/>
      <c r="CJ45" s="3"/>
      <c r="CK45" s="3" t="s">
        <v>126</v>
      </c>
      <c r="CL45" s="3"/>
      <c r="CM45" s="2"/>
      <c r="CN45" s="3"/>
      <c r="CO45" s="3">
        <v>0</v>
      </c>
      <c r="CP45" s="3"/>
      <c r="CQ45" s="3" t="s">
        <v>127</v>
      </c>
      <c r="CR45" s="3" t="s">
        <v>116</v>
      </c>
      <c r="CS45" s="2"/>
      <c r="CT45" s="3" t="s">
        <v>127</v>
      </c>
      <c r="CU45" s="3" t="s">
        <v>116</v>
      </c>
      <c r="CV45" s="3"/>
      <c r="CW45" s="5"/>
      <c r="CX45" s="5"/>
    </row>
    <row r="46" spans="1:102" x14ac:dyDescent="0.25">
      <c r="A46" s="3">
        <v>10129</v>
      </c>
      <c r="B46" s="3" t="s">
        <v>460</v>
      </c>
      <c r="C46" s="3"/>
      <c r="D46" s="3" t="s">
        <v>461</v>
      </c>
      <c r="E46" s="3" t="s">
        <v>462</v>
      </c>
      <c r="F46" s="3"/>
      <c r="G46" s="3"/>
      <c r="H46" s="3"/>
      <c r="I46" s="3"/>
      <c r="J46" s="3"/>
      <c r="K46" s="3" t="s">
        <v>447</v>
      </c>
      <c r="L46" s="3" t="s">
        <v>145</v>
      </c>
      <c r="M46" s="3" t="s">
        <v>107</v>
      </c>
      <c r="N46" s="3"/>
      <c r="O46" s="3" t="s">
        <v>108</v>
      </c>
      <c r="P46" s="3"/>
      <c r="Q46" s="3">
        <v>29211467</v>
      </c>
      <c r="R46" s="3" t="s">
        <v>131</v>
      </c>
      <c r="S46" s="2" t="s">
        <v>463</v>
      </c>
      <c r="T46" s="3"/>
      <c r="U46" s="3"/>
      <c r="V46" s="3" t="s">
        <v>111</v>
      </c>
      <c r="W46" s="3" t="s">
        <v>464</v>
      </c>
      <c r="X46" s="3"/>
      <c r="Y46" s="3"/>
      <c r="Z46" s="3" t="s">
        <v>113</v>
      </c>
      <c r="AA46" s="3" t="s">
        <v>465</v>
      </c>
      <c r="AB46" s="3" t="s">
        <v>137</v>
      </c>
      <c r="AC46" s="3" t="s">
        <v>116</v>
      </c>
      <c r="AD46" s="3"/>
      <c r="AE46" s="3"/>
      <c r="AF46" s="2"/>
      <c r="AG46" s="2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 t="s">
        <v>117</v>
      </c>
      <c r="BA46" s="3"/>
      <c r="BB46" s="3"/>
      <c r="BC46" s="3" t="s">
        <v>228</v>
      </c>
      <c r="BD46" s="3" t="s">
        <v>119</v>
      </c>
      <c r="BE46" s="3"/>
      <c r="BF46" s="3"/>
      <c r="BG46" s="3" t="s">
        <v>139</v>
      </c>
      <c r="BH46" s="3"/>
      <c r="BI46" s="3"/>
      <c r="BJ46" s="3"/>
      <c r="BK46" s="3"/>
      <c r="BL46" s="3"/>
      <c r="BM46" s="4">
        <v>55724</v>
      </c>
      <c r="BN46" s="4"/>
      <c r="BO46" s="4">
        <v>55724</v>
      </c>
      <c r="BP46" s="4"/>
      <c r="BQ46" s="4">
        <v>55724</v>
      </c>
      <c r="BR46" s="2"/>
      <c r="BS46" s="3"/>
      <c r="BT46" s="3" t="s">
        <v>127</v>
      </c>
      <c r="BU46" s="3" t="s">
        <v>120</v>
      </c>
      <c r="BV46" s="3"/>
      <c r="BW46" s="3" t="s">
        <v>121</v>
      </c>
      <c r="BX46" s="3" t="s">
        <v>122</v>
      </c>
      <c r="BY46" s="3" t="s">
        <v>123</v>
      </c>
      <c r="BZ46" s="3" t="s">
        <v>466</v>
      </c>
      <c r="CA46" s="3"/>
      <c r="CB46" s="3"/>
      <c r="CC46" s="3" t="s">
        <v>125</v>
      </c>
      <c r="CD46" s="2"/>
      <c r="CE46" s="3"/>
      <c r="CF46" s="3" t="s">
        <v>116</v>
      </c>
      <c r="CG46" s="3"/>
      <c r="CH46" s="2"/>
      <c r="CI46" s="3"/>
      <c r="CJ46" s="3"/>
      <c r="CK46" s="3" t="s">
        <v>126</v>
      </c>
      <c r="CL46" s="3"/>
      <c r="CM46" s="2"/>
      <c r="CN46" s="3"/>
      <c r="CO46" s="3">
        <v>0</v>
      </c>
      <c r="CP46" s="3"/>
      <c r="CQ46" s="3" t="s">
        <v>116</v>
      </c>
      <c r="CR46" s="3" t="s">
        <v>116</v>
      </c>
      <c r="CS46" s="2"/>
      <c r="CT46" s="3" t="s">
        <v>127</v>
      </c>
      <c r="CU46" s="3" t="s">
        <v>116</v>
      </c>
      <c r="CV46" s="3"/>
      <c r="CW46" s="5"/>
      <c r="CX46" s="5"/>
    </row>
    <row r="47" spans="1:102" x14ac:dyDescent="0.25">
      <c r="A47" s="3">
        <v>10130</v>
      </c>
      <c r="B47" s="3" t="s">
        <v>467</v>
      </c>
      <c r="C47" s="3"/>
      <c r="D47" s="3" t="s">
        <v>468</v>
      </c>
      <c r="E47" s="3"/>
      <c r="F47" s="3"/>
      <c r="G47" s="3"/>
      <c r="H47" s="3"/>
      <c r="I47" s="3"/>
      <c r="J47" s="3"/>
      <c r="K47" s="3" t="s">
        <v>469</v>
      </c>
      <c r="L47" s="3" t="s">
        <v>145</v>
      </c>
      <c r="M47" s="3" t="s">
        <v>107</v>
      </c>
      <c r="N47" s="3"/>
      <c r="O47" s="3" t="s">
        <v>108</v>
      </c>
      <c r="P47" s="3"/>
      <c r="Q47" s="3">
        <v>27959161</v>
      </c>
      <c r="R47" s="3" t="s">
        <v>131</v>
      </c>
      <c r="S47" s="2" t="s">
        <v>470</v>
      </c>
      <c r="T47" s="3"/>
      <c r="U47" s="3"/>
      <c r="V47" s="3" t="s">
        <v>111</v>
      </c>
      <c r="W47" s="3" t="s">
        <v>471</v>
      </c>
      <c r="X47" s="3"/>
      <c r="Y47" s="3"/>
      <c r="Z47" s="3" t="s">
        <v>113</v>
      </c>
      <c r="AA47" s="3" t="s">
        <v>472</v>
      </c>
      <c r="AB47" s="3" t="s">
        <v>139</v>
      </c>
      <c r="AC47" s="3" t="s">
        <v>116</v>
      </c>
      <c r="AD47" s="3"/>
      <c r="AE47" s="3"/>
      <c r="AF47" s="2"/>
      <c r="AG47" s="2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 t="s">
        <v>117</v>
      </c>
      <c r="BA47" s="3"/>
      <c r="BB47" s="3"/>
      <c r="BC47" s="3" t="s">
        <v>442</v>
      </c>
      <c r="BD47" s="3" t="s">
        <v>119</v>
      </c>
      <c r="BE47" s="3"/>
      <c r="BF47" s="3"/>
      <c r="BG47" s="3" t="s">
        <v>258</v>
      </c>
      <c r="BH47" s="3"/>
      <c r="BI47" s="3"/>
      <c r="BJ47" s="3"/>
      <c r="BK47" s="3"/>
      <c r="BL47" s="3"/>
      <c r="BM47" s="4">
        <v>52298</v>
      </c>
      <c r="BN47" s="4"/>
      <c r="BO47" s="4">
        <v>52298</v>
      </c>
      <c r="BP47" s="4"/>
      <c r="BQ47" s="4">
        <v>52298</v>
      </c>
      <c r="BR47" s="2"/>
      <c r="BS47" s="3"/>
      <c r="BT47" s="3" t="s">
        <v>116</v>
      </c>
      <c r="BU47" s="3" t="s">
        <v>120</v>
      </c>
      <c r="BV47" s="3"/>
      <c r="BW47" s="3" t="s">
        <v>121</v>
      </c>
      <c r="BX47" s="3" t="s">
        <v>122</v>
      </c>
      <c r="BY47" s="3" t="s">
        <v>123</v>
      </c>
      <c r="BZ47" s="3"/>
      <c r="CA47" s="3"/>
      <c r="CB47" s="3"/>
      <c r="CC47" s="3" t="s">
        <v>125</v>
      </c>
      <c r="CD47" s="2"/>
      <c r="CE47" s="3"/>
      <c r="CF47" s="3" t="s">
        <v>116</v>
      </c>
      <c r="CG47" s="3"/>
      <c r="CH47" s="2"/>
      <c r="CI47" s="3"/>
      <c r="CJ47" s="3"/>
      <c r="CK47" s="3" t="s">
        <v>126</v>
      </c>
      <c r="CL47" s="3"/>
      <c r="CM47" s="2"/>
      <c r="CN47" s="3"/>
      <c r="CO47" s="3">
        <v>0</v>
      </c>
      <c r="CP47" s="3"/>
      <c r="CQ47" s="3" t="s">
        <v>116</v>
      </c>
      <c r="CR47" s="3" t="s">
        <v>116</v>
      </c>
      <c r="CS47" s="2"/>
      <c r="CT47" s="3" t="s">
        <v>127</v>
      </c>
      <c r="CU47" s="3" t="s">
        <v>116</v>
      </c>
      <c r="CV47" s="3"/>
      <c r="CW47" s="5"/>
      <c r="CX47" s="5"/>
    </row>
    <row r="48" spans="1:102" x14ac:dyDescent="0.25">
      <c r="A48" s="3">
        <v>10134</v>
      </c>
      <c r="B48" s="3" t="s">
        <v>473</v>
      </c>
      <c r="C48" s="3"/>
      <c r="D48" s="3" t="s">
        <v>474</v>
      </c>
      <c r="E48" s="3" t="s">
        <v>475</v>
      </c>
      <c r="F48" s="3" t="s">
        <v>476</v>
      </c>
      <c r="G48" s="3"/>
      <c r="H48" s="3"/>
      <c r="I48" s="3"/>
      <c r="J48" s="3"/>
      <c r="K48" s="3" t="s">
        <v>477</v>
      </c>
      <c r="L48" s="3" t="s">
        <v>145</v>
      </c>
      <c r="M48" s="3" t="s">
        <v>107</v>
      </c>
      <c r="N48" s="3"/>
      <c r="O48" s="3" t="s">
        <v>108</v>
      </c>
      <c r="P48" s="3"/>
      <c r="Q48" s="3">
        <v>26880496</v>
      </c>
      <c r="R48" s="3" t="s">
        <v>131</v>
      </c>
      <c r="S48" s="2" t="s">
        <v>478</v>
      </c>
      <c r="T48" s="3"/>
      <c r="U48" s="3"/>
      <c r="V48" s="3" t="s">
        <v>111</v>
      </c>
      <c r="W48" s="3" t="s">
        <v>479</v>
      </c>
      <c r="X48" s="3"/>
      <c r="Y48" s="3"/>
      <c r="Z48" s="3" t="s">
        <v>113</v>
      </c>
      <c r="AA48" s="3" t="s">
        <v>480</v>
      </c>
      <c r="AB48" s="3" t="s">
        <v>115</v>
      </c>
      <c r="AC48" s="3" t="s">
        <v>116</v>
      </c>
      <c r="AD48" s="3"/>
      <c r="AE48" s="3"/>
      <c r="AF48" s="2"/>
      <c r="AG48" s="2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 t="s">
        <v>117</v>
      </c>
      <c r="BA48" s="3"/>
      <c r="BB48" s="3"/>
      <c r="BC48" s="3" t="s">
        <v>118</v>
      </c>
      <c r="BD48" s="3" t="s">
        <v>119</v>
      </c>
      <c r="BE48" s="3"/>
      <c r="BF48" s="3"/>
      <c r="BG48" s="3" t="s">
        <v>213</v>
      </c>
      <c r="BH48" s="3"/>
      <c r="BI48" s="3"/>
      <c r="BJ48" s="3"/>
      <c r="BK48" s="3"/>
      <c r="BL48" s="3"/>
      <c r="BM48" s="4">
        <v>64935</v>
      </c>
      <c r="BN48" s="4"/>
      <c r="BO48" s="4">
        <v>64935</v>
      </c>
      <c r="BP48" s="4"/>
      <c r="BQ48" s="4">
        <v>64935</v>
      </c>
      <c r="BR48" s="2"/>
      <c r="BS48" s="3"/>
      <c r="BT48" s="3" t="s">
        <v>127</v>
      </c>
      <c r="BU48" s="3" t="s">
        <v>120</v>
      </c>
      <c r="BV48" s="3"/>
      <c r="BW48" s="3" t="s">
        <v>121</v>
      </c>
      <c r="BX48" s="3" t="s">
        <v>122</v>
      </c>
      <c r="BY48" s="3" t="s">
        <v>123</v>
      </c>
      <c r="BZ48" s="3" t="s">
        <v>481</v>
      </c>
      <c r="CA48" s="3"/>
      <c r="CB48" s="3"/>
      <c r="CC48" s="3" t="s">
        <v>125</v>
      </c>
      <c r="CD48" s="2"/>
      <c r="CE48" s="3"/>
      <c r="CF48" s="3" t="s">
        <v>116</v>
      </c>
      <c r="CG48" s="3"/>
      <c r="CH48" s="2"/>
      <c r="CI48" s="3"/>
      <c r="CJ48" s="3"/>
      <c r="CK48" s="3" t="s">
        <v>126</v>
      </c>
      <c r="CL48" s="3"/>
      <c r="CM48" s="2"/>
      <c r="CN48" s="3"/>
      <c r="CO48" s="3">
        <v>0</v>
      </c>
      <c r="CP48" s="3"/>
      <c r="CQ48" s="3" t="s">
        <v>116</v>
      </c>
      <c r="CR48" s="3" t="s">
        <v>116</v>
      </c>
      <c r="CS48" s="2"/>
      <c r="CT48" s="3" t="s">
        <v>127</v>
      </c>
      <c r="CU48" s="3" t="s">
        <v>116</v>
      </c>
      <c r="CV48" s="3"/>
      <c r="CW48" s="5"/>
      <c r="CX48" s="5"/>
    </row>
    <row r="49" spans="1:102" x14ac:dyDescent="0.25">
      <c r="A49" s="3">
        <v>10135</v>
      </c>
      <c r="B49" s="3" t="s">
        <v>482</v>
      </c>
      <c r="C49" s="3"/>
      <c r="D49" s="3" t="s">
        <v>483</v>
      </c>
      <c r="E49" s="3"/>
      <c r="F49" s="3"/>
      <c r="G49" s="3"/>
      <c r="H49" s="3"/>
      <c r="I49" s="3"/>
      <c r="J49" s="3"/>
      <c r="K49" s="3" t="s">
        <v>144</v>
      </c>
      <c r="L49" s="3" t="s">
        <v>145</v>
      </c>
      <c r="M49" s="3" t="s">
        <v>107</v>
      </c>
      <c r="N49" s="3"/>
      <c r="O49" s="3" t="s">
        <v>108</v>
      </c>
      <c r="P49" s="3"/>
      <c r="Q49" s="3">
        <v>29211204</v>
      </c>
      <c r="R49" s="3" t="s">
        <v>131</v>
      </c>
      <c r="S49" s="2" t="s">
        <v>484</v>
      </c>
      <c r="T49" s="3"/>
      <c r="U49" s="3"/>
      <c r="V49" s="3" t="s">
        <v>111</v>
      </c>
      <c r="W49" s="3" t="s">
        <v>485</v>
      </c>
      <c r="X49" s="3"/>
      <c r="Y49" s="3"/>
      <c r="Z49" s="3" t="s">
        <v>113</v>
      </c>
      <c r="AA49" s="3" t="s">
        <v>486</v>
      </c>
      <c r="AB49" s="3" t="s">
        <v>155</v>
      </c>
      <c r="AC49" s="3" t="s">
        <v>116</v>
      </c>
      <c r="AD49" s="3"/>
      <c r="AE49" s="3"/>
      <c r="AF49" s="2"/>
      <c r="AG49" s="2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 t="s">
        <v>117</v>
      </c>
      <c r="BA49" s="3"/>
      <c r="BB49" s="3"/>
      <c r="BC49" s="3" t="s">
        <v>487</v>
      </c>
      <c r="BD49" s="3" t="s">
        <v>119</v>
      </c>
      <c r="BE49" s="3"/>
      <c r="BF49" s="3"/>
      <c r="BG49" s="3" t="s">
        <v>258</v>
      </c>
      <c r="BH49" s="3"/>
      <c r="BI49" s="3"/>
      <c r="BJ49" s="3"/>
      <c r="BK49" s="3"/>
      <c r="BL49" s="3"/>
      <c r="BM49" s="4">
        <v>29109</v>
      </c>
      <c r="BN49" s="4"/>
      <c r="BO49" s="4">
        <v>29109</v>
      </c>
      <c r="BP49" s="4"/>
      <c r="BQ49" s="4">
        <v>29109</v>
      </c>
      <c r="BR49" s="2"/>
      <c r="BS49" s="3"/>
      <c r="BT49" s="3" t="s">
        <v>127</v>
      </c>
      <c r="BU49" s="3" t="s">
        <v>488</v>
      </c>
      <c r="BV49" s="3" t="s">
        <v>115</v>
      </c>
      <c r="BW49" s="3"/>
      <c r="BX49" s="3"/>
      <c r="BY49" s="3"/>
      <c r="BZ49" s="3" t="s">
        <v>489</v>
      </c>
      <c r="CA49" s="3"/>
      <c r="CB49" s="3"/>
      <c r="CC49" s="3" t="s">
        <v>125</v>
      </c>
      <c r="CD49" s="2"/>
      <c r="CE49" s="3"/>
      <c r="CF49" s="3" t="s">
        <v>116</v>
      </c>
      <c r="CG49" s="3"/>
      <c r="CH49" s="2"/>
      <c r="CI49" s="3"/>
      <c r="CJ49" s="3"/>
      <c r="CK49" s="3" t="s">
        <v>126</v>
      </c>
      <c r="CL49" s="3"/>
      <c r="CM49" s="2"/>
      <c r="CN49" s="3"/>
      <c r="CO49" s="3">
        <v>0</v>
      </c>
      <c r="CP49" s="3"/>
      <c r="CQ49" s="3" t="s">
        <v>116</v>
      </c>
      <c r="CR49" s="3" t="s">
        <v>116</v>
      </c>
      <c r="CS49" s="2"/>
      <c r="CT49" s="3" t="s">
        <v>127</v>
      </c>
      <c r="CU49" s="3" t="s">
        <v>116</v>
      </c>
      <c r="CV49" s="3"/>
      <c r="CW49" s="5"/>
      <c r="CX49" s="5"/>
    </row>
    <row r="50" spans="1:102" x14ac:dyDescent="0.25">
      <c r="A50" s="3">
        <v>10136</v>
      </c>
      <c r="B50" s="3" t="s">
        <v>490</v>
      </c>
      <c r="C50" s="3"/>
      <c r="D50" s="3" t="s">
        <v>491</v>
      </c>
      <c r="E50" s="3"/>
      <c r="F50" s="3"/>
      <c r="G50" s="3"/>
      <c r="H50" s="3"/>
      <c r="I50" s="3"/>
      <c r="J50" s="3"/>
      <c r="K50" s="3" t="s">
        <v>492</v>
      </c>
      <c r="L50" s="3" t="s">
        <v>145</v>
      </c>
      <c r="M50" s="3" t="s">
        <v>107</v>
      </c>
      <c r="N50" s="3"/>
      <c r="O50" s="3" t="s">
        <v>108</v>
      </c>
      <c r="P50" s="3"/>
      <c r="Q50" s="3">
        <v>22777420</v>
      </c>
      <c r="R50" s="3" t="s">
        <v>131</v>
      </c>
      <c r="S50" s="2" t="s">
        <v>493</v>
      </c>
      <c r="T50" s="3"/>
      <c r="U50" s="3"/>
      <c r="V50" s="3" t="s">
        <v>111</v>
      </c>
      <c r="W50" s="3" t="s">
        <v>494</v>
      </c>
      <c r="X50" s="3"/>
      <c r="Y50" s="3"/>
      <c r="Z50" s="3" t="s">
        <v>113</v>
      </c>
      <c r="AA50" s="3" t="s">
        <v>495</v>
      </c>
      <c r="AB50" s="3" t="s">
        <v>137</v>
      </c>
      <c r="AC50" s="3" t="s">
        <v>116</v>
      </c>
      <c r="AD50" s="3"/>
      <c r="AE50" s="3"/>
      <c r="AF50" s="2"/>
      <c r="AG50" s="2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 t="s">
        <v>117</v>
      </c>
      <c r="BA50" s="3"/>
      <c r="BB50" s="3"/>
      <c r="BC50" s="3" t="s">
        <v>138</v>
      </c>
      <c r="BD50" s="3" t="s">
        <v>119</v>
      </c>
      <c r="BE50" s="3"/>
      <c r="BF50" s="3"/>
      <c r="BG50" s="3" t="s">
        <v>206</v>
      </c>
      <c r="BH50" s="3"/>
      <c r="BI50" s="3"/>
      <c r="BJ50" s="3"/>
      <c r="BK50" s="3"/>
      <c r="BL50" s="3"/>
      <c r="BM50" s="4">
        <v>59354</v>
      </c>
      <c r="BN50" s="4"/>
      <c r="BO50" s="4">
        <v>59354</v>
      </c>
      <c r="BP50" s="4"/>
      <c r="BQ50" s="4">
        <v>59354</v>
      </c>
      <c r="BR50" s="2"/>
      <c r="BS50" s="3"/>
      <c r="BT50" s="3" t="s">
        <v>127</v>
      </c>
      <c r="BU50" s="3" t="s">
        <v>120</v>
      </c>
      <c r="BV50" s="3"/>
      <c r="BW50" s="3" t="s">
        <v>121</v>
      </c>
      <c r="BX50" s="3" t="s">
        <v>122</v>
      </c>
      <c r="BY50" s="3" t="s">
        <v>123</v>
      </c>
      <c r="BZ50" s="3" t="s">
        <v>496</v>
      </c>
      <c r="CA50" s="3"/>
      <c r="CB50" s="3"/>
      <c r="CC50" s="3" t="s">
        <v>125</v>
      </c>
      <c r="CD50" s="2"/>
      <c r="CE50" s="3"/>
      <c r="CF50" s="3" t="s">
        <v>116</v>
      </c>
      <c r="CG50" s="3"/>
      <c r="CH50" s="2"/>
      <c r="CI50" s="3"/>
      <c r="CJ50" s="3"/>
      <c r="CK50" s="3" t="s">
        <v>126</v>
      </c>
      <c r="CL50" s="3"/>
      <c r="CM50" s="2"/>
      <c r="CN50" s="3"/>
      <c r="CO50" s="3">
        <v>0</v>
      </c>
      <c r="CP50" s="3"/>
      <c r="CQ50" s="3" t="s">
        <v>116</v>
      </c>
      <c r="CR50" s="3" t="s">
        <v>116</v>
      </c>
      <c r="CS50" s="2"/>
      <c r="CT50" s="3" t="s">
        <v>127</v>
      </c>
      <c r="CU50" s="3" t="s">
        <v>116</v>
      </c>
      <c r="CV50" s="3"/>
      <c r="CW50" s="5"/>
      <c r="CX50" s="5"/>
    </row>
    <row r="51" spans="1:102" x14ac:dyDescent="0.25">
      <c r="A51" s="3">
        <v>10138</v>
      </c>
      <c r="B51" s="3" t="s">
        <v>497</v>
      </c>
      <c r="C51" s="3"/>
      <c r="D51" s="3" t="s">
        <v>498</v>
      </c>
      <c r="E51" s="3" t="s">
        <v>499</v>
      </c>
      <c r="F51" s="3" t="s">
        <v>500</v>
      </c>
      <c r="G51" s="3"/>
      <c r="H51" s="3"/>
      <c r="I51" s="3"/>
      <c r="J51" s="3"/>
      <c r="K51" s="3" t="s">
        <v>501</v>
      </c>
      <c r="L51" s="3" t="s">
        <v>502</v>
      </c>
      <c r="M51" s="3" t="s">
        <v>107</v>
      </c>
      <c r="N51" s="3"/>
      <c r="O51" s="3" t="s">
        <v>108</v>
      </c>
      <c r="P51" s="3"/>
      <c r="Q51" s="3">
        <v>31216599</v>
      </c>
      <c r="R51" s="3" t="s">
        <v>131</v>
      </c>
      <c r="S51" s="2" t="s">
        <v>503</v>
      </c>
      <c r="T51" s="3"/>
      <c r="U51" s="3"/>
      <c r="V51" s="3" t="s">
        <v>111</v>
      </c>
      <c r="W51" s="3" t="s">
        <v>504</v>
      </c>
      <c r="X51" s="3"/>
      <c r="Y51" s="3"/>
      <c r="Z51" s="3" t="s">
        <v>113</v>
      </c>
      <c r="AA51" s="3" t="s">
        <v>505</v>
      </c>
      <c r="AB51" s="3" t="s">
        <v>137</v>
      </c>
      <c r="AC51" s="3" t="s">
        <v>116</v>
      </c>
      <c r="AD51" s="3"/>
      <c r="AE51" s="3"/>
      <c r="AF51" s="2"/>
      <c r="AG51" s="2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 t="s">
        <v>117</v>
      </c>
      <c r="BA51" s="3"/>
      <c r="BB51" s="3"/>
      <c r="BC51" s="3" t="s">
        <v>295</v>
      </c>
      <c r="BD51" s="3" t="s">
        <v>119</v>
      </c>
      <c r="BE51" s="3"/>
      <c r="BF51" s="3"/>
      <c r="BG51" s="3" t="s">
        <v>155</v>
      </c>
      <c r="BH51" s="3"/>
      <c r="BI51" s="3"/>
      <c r="BJ51" s="3"/>
      <c r="BK51" s="3"/>
      <c r="BL51" s="3"/>
      <c r="BM51" s="4">
        <v>101712</v>
      </c>
      <c r="BN51" s="4">
        <v>5000</v>
      </c>
      <c r="BO51" s="4">
        <v>106712</v>
      </c>
      <c r="BP51" s="4"/>
      <c r="BQ51" s="4">
        <v>106712</v>
      </c>
      <c r="BR51" s="2"/>
      <c r="BS51" s="3"/>
      <c r="BT51" s="3" t="s">
        <v>127</v>
      </c>
      <c r="BU51" s="3" t="s">
        <v>120</v>
      </c>
      <c r="BV51" s="3"/>
      <c r="BW51" s="3" t="s">
        <v>296</v>
      </c>
      <c r="BX51" s="3" t="s">
        <v>297</v>
      </c>
      <c r="BY51" s="3" t="s">
        <v>123</v>
      </c>
      <c r="BZ51" s="3" t="s">
        <v>506</v>
      </c>
      <c r="CA51" s="3"/>
      <c r="CB51" s="3"/>
      <c r="CC51" s="3" t="s">
        <v>125</v>
      </c>
      <c r="CD51" s="2"/>
      <c r="CE51" s="3"/>
      <c r="CF51" s="3" t="s">
        <v>116</v>
      </c>
      <c r="CG51" s="3"/>
      <c r="CH51" s="2"/>
      <c r="CI51" s="3"/>
      <c r="CJ51" s="3"/>
      <c r="CK51" s="3" t="s">
        <v>126</v>
      </c>
      <c r="CL51" s="3"/>
      <c r="CM51" s="2"/>
      <c r="CN51" s="3"/>
      <c r="CO51" s="3">
        <v>0</v>
      </c>
      <c r="CP51" s="3"/>
      <c r="CQ51" s="3" t="s">
        <v>116</v>
      </c>
      <c r="CR51" s="3" t="s">
        <v>116</v>
      </c>
      <c r="CS51" s="2"/>
      <c r="CT51" s="3" t="s">
        <v>127</v>
      </c>
      <c r="CU51" s="3" t="s">
        <v>116</v>
      </c>
      <c r="CV51" s="3"/>
      <c r="CW51" s="5"/>
      <c r="CX51" s="5"/>
    </row>
    <row r="52" spans="1:102" x14ac:dyDescent="0.25">
      <c r="A52" s="3">
        <v>10139</v>
      </c>
      <c r="B52" s="3" t="s">
        <v>299</v>
      </c>
      <c r="C52" s="3"/>
      <c r="D52" s="3" t="s">
        <v>507</v>
      </c>
      <c r="E52" s="3"/>
      <c r="F52" s="3"/>
      <c r="G52" s="3"/>
      <c r="H52" s="3"/>
      <c r="I52" s="3"/>
      <c r="J52" s="3"/>
      <c r="K52" s="3" t="s">
        <v>447</v>
      </c>
      <c r="L52" s="3" t="s">
        <v>145</v>
      </c>
      <c r="M52" s="3" t="s">
        <v>107</v>
      </c>
      <c r="N52" s="3"/>
      <c r="O52" s="3" t="s">
        <v>108</v>
      </c>
      <c r="P52" s="3"/>
      <c r="Q52" s="3">
        <v>27493492</v>
      </c>
      <c r="R52" s="3" t="s">
        <v>131</v>
      </c>
      <c r="S52" s="2" t="s">
        <v>508</v>
      </c>
      <c r="T52" s="3"/>
      <c r="U52" s="3"/>
      <c r="V52" s="3" t="s">
        <v>111</v>
      </c>
      <c r="W52" s="3" t="s">
        <v>509</v>
      </c>
      <c r="X52" s="3"/>
      <c r="Y52" s="3"/>
      <c r="Z52" s="3" t="s">
        <v>113</v>
      </c>
      <c r="AA52" s="3" t="s">
        <v>505</v>
      </c>
      <c r="AB52" s="3" t="s">
        <v>139</v>
      </c>
      <c r="AC52" s="3" t="s">
        <v>116</v>
      </c>
      <c r="AD52" s="3"/>
      <c r="AE52" s="3"/>
      <c r="AF52" s="2"/>
      <c r="AG52" s="2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 t="s">
        <v>117</v>
      </c>
      <c r="BA52" s="3"/>
      <c r="BB52" s="3"/>
      <c r="BC52" s="3" t="s">
        <v>324</v>
      </c>
      <c r="BD52" s="3" t="s">
        <v>119</v>
      </c>
      <c r="BE52" s="3"/>
      <c r="BF52" s="3"/>
      <c r="BG52" s="3" t="s">
        <v>206</v>
      </c>
      <c r="BH52" s="3"/>
      <c r="BI52" s="3" t="s">
        <v>115</v>
      </c>
      <c r="BJ52" s="3"/>
      <c r="BK52" s="3"/>
      <c r="BL52" s="3"/>
      <c r="BM52" s="4">
        <v>59878</v>
      </c>
      <c r="BN52" s="4"/>
      <c r="BO52" s="4">
        <v>59878</v>
      </c>
      <c r="BP52" s="4"/>
      <c r="BQ52" s="4">
        <v>59878</v>
      </c>
      <c r="BR52" s="2"/>
      <c r="BS52" s="3"/>
      <c r="BT52" s="3" t="s">
        <v>127</v>
      </c>
      <c r="BU52" s="3" t="s">
        <v>120</v>
      </c>
      <c r="BV52" s="3"/>
      <c r="BW52" s="3" t="s">
        <v>121</v>
      </c>
      <c r="BX52" s="3" t="s">
        <v>122</v>
      </c>
      <c r="BY52" s="3" t="s">
        <v>123</v>
      </c>
      <c r="BZ52" s="3" t="s">
        <v>510</v>
      </c>
      <c r="CA52" s="3"/>
      <c r="CB52" s="3"/>
      <c r="CC52" s="3" t="s">
        <v>125</v>
      </c>
      <c r="CD52" s="2"/>
      <c r="CE52" s="3"/>
      <c r="CF52" s="3" t="s">
        <v>116</v>
      </c>
      <c r="CG52" s="3"/>
      <c r="CH52" s="2"/>
      <c r="CI52" s="3"/>
      <c r="CJ52" s="3"/>
      <c r="CK52" s="3" t="s">
        <v>126</v>
      </c>
      <c r="CL52" s="3"/>
      <c r="CM52" s="2"/>
      <c r="CN52" s="3"/>
      <c r="CO52" s="3">
        <v>0</v>
      </c>
      <c r="CP52" s="3"/>
      <c r="CQ52" s="3" t="s">
        <v>116</v>
      </c>
      <c r="CR52" s="3" t="s">
        <v>116</v>
      </c>
      <c r="CS52" s="2"/>
      <c r="CT52" s="3" t="s">
        <v>127</v>
      </c>
      <c r="CU52" s="3" t="s">
        <v>116</v>
      </c>
      <c r="CV52" s="3"/>
      <c r="CW52" s="5"/>
      <c r="CX52" s="5"/>
    </row>
    <row r="53" spans="1:102" x14ac:dyDescent="0.25">
      <c r="A53" s="3">
        <v>10140</v>
      </c>
      <c r="B53" s="3" t="s">
        <v>511</v>
      </c>
      <c r="C53" s="3"/>
      <c r="D53" s="3" t="s">
        <v>512</v>
      </c>
      <c r="E53" s="3"/>
      <c r="F53" s="3"/>
      <c r="G53" s="3"/>
      <c r="H53" s="3"/>
      <c r="I53" s="3"/>
      <c r="J53" s="3"/>
      <c r="K53" s="3" t="s">
        <v>513</v>
      </c>
      <c r="L53" s="3" t="s">
        <v>145</v>
      </c>
      <c r="M53" s="3" t="s">
        <v>107</v>
      </c>
      <c r="N53" s="3"/>
      <c r="O53" s="3" t="s">
        <v>108</v>
      </c>
      <c r="P53" s="3"/>
      <c r="Q53" s="3">
        <v>28175115</v>
      </c>
      <c r="R53" s="3" t="s">
        <v>131</v>
      </c>
      <c r="S53" s="2" t="s">
        <v>514</v>
      </c>
      <c r="T53" s="3"/>
      <c r="U53" s="3"/>
      <c r="V53" s="3" t="s">
        <v>111</v>
      </c>
      <c r="W53" s="3" t="s">
        <v>515</v>
      </c>
      <c r="X53" s="3"/>
      <c r="Y53" s="3"/>
      <c r="Z53" s="3" t="s">
        <v>113</v>
      </c>
      <c r="AA53" s="3" t="s">
        <v>516</v>
      </c>
      <c r="AB53" s="3" t="s">
        <v>137</v>
      </c>
      <c r="AC53" s="3" t="s">
        <v>116</v>
      </c>
      <c r="AD53" s="3"/>
      <c r="AE53" s="3"/>
      <c r="AF53" s="2"/>
      <c r="AG53" s="2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 t="s">
        <v>117</v>
      </c>
      <c r="BA53" s="3"/>
      <c r="BB53" s="3"/>
      <c r="BC53" s="3" t="s">
        <v>228</v>
      </c>
      <c r="BD53" s="3" t="s">
        <v>119</v>
      </c>
      <c r="BE53" s="3"/>
      <c r="BF53" s="3"/>
      <c r="BG53" s="3" t="s">
        <v>325</v>
      </c>
      <c r="BH53" s="3"/>
      <c r="BI53" s="3"/>
      <c r="BJ53" s="3"/>
      <c r="BK53" s="3"/>
      <c r="BL53" s="3"/>
      <c r="BM53" s="4">
        <v>55724</v>
      </c>
      <c r="BN53" s="4"/>
      <c r="BO53" s="4">
        <v>55724</v>
      </c>
      <c r="BP53" s="4"/>
      <c r="BQ53" s="4">
        <v>55724</v>
      </c>
      <c r="BR53" s="2"/>
      <c r="BS53" s="3"/>
      <c r="BT53" s="3" t="s">
        <v>116</v>
      </c>
      <c r="BU53" s="3" t="s">
        <v>120</v>
      </c>
      <c r="BV53" s="3"/>
      <c r="BW53" s="3" t="s">
        <v>121</v>
      </c>
      <c r="BX53" s="3" t="s">
        <v>122</v>
      </c>
      <c r="BY53" s="3" t="s">
        <v>123</v>
      </c>
      <c r="BZ53" s="3"/>
      <c r="CA53" s="3"/>
      <c r="CB53" s="3"/>
      <c r="CC53" s="3" t="s">
        <v>125</v>
      </c>
      <c r="CD53" s="2"/>
      <c r="CE53" s="3"/>
      <c r="CF53" s="3" t="s">
        <v>116</v>
      </c>
      <c r="CG53" s="3"/>
      <c r="CH53" s="2"/>
      <c r="CI53" s="3"/>
      <c r="CJ53" s="3"/>
      <c r="CK53" s="3" t="s">
        <v>126</v>
      </c>
      <c r="CL53" s="3"/>
      <c r="CM53" s="2"/>
      <c r="CN53" s="3"/>
      <c r="CO53" s="3">
        <v>0</v>
      </c>
      <c r="CP53" s="3"/>
      <c r="CQ53" s="3" t="s">
        <v>116</v>
      </c>
      <c r="CR53" s="3" t="s">
        <v>116</v>
      </c>
      <c r="CS53" s="2"/>
      <c r="CT53" s="3" t="s">
        <v>127</v>
      </c>
      <c r="CU53" s="3" t="s">
        <v>116</v>
      </c>
      <c r="CV53" s="3"/>
      <c r="CW53" s="5"/>
      <c r="CX53" s="5"/>
    </row>
    <row r="54" spans="1:102" x14ac:dyDescent="0.25">
      <c r="A54" s="3">
        <v>10143</v>
      </c>
      <c r="B54" s="3" t="s">
        <v>277</v>
      </c>
      <c r="C54" s="3"/>
      <c r="D54" s="3" t="s">
        <v>517</v>
      </c>
      <c r="E54" s="3"/>
      <c r="F54" s="3"/>
      <c r="G54" s="3"/>
      <c r="H54" s="3"/>
      <c r="I54" s="3"/>
      <c r="J54" s="3"/>
      <c r="K54" s="3" t="s">
        <v>144</v>
      </c>
      <c r="L54" s="3" t="s">
        <v>145</v>
      </c>
      <c r="M54" s="3" t="s">
        <v>107</v>
      </c>
      <c r="N54" s="3"/>
      <c r="O54" s="3" t="s">
        <v>108</v>
      </c>
      <c r="P54" s="3"/>
      <c r="Q54" s="3">
        <v>34674223</v>
      </c>
      <c r="R54" s="3" t="s">
        <v>131</v>
      </c>
      <c r="S54" s="2" t="s">
        <v>518</v>
      </c>
      <c r="T54" s="3"/>
      <c r="U54" s="3"/>
      <c r="V54" s="3" t="s">
        <v>111</v>
      </c>
      <c r="W54" s="3" t="s">
        <v>519</v>
      </c>
      <c r="X54" s="3"/>
      <c r="Y54" s="3"/>
      <c r="Z54" s="3" t="s">
        <v>113</v>
      </c>
      <c r="AA54" s="3" t="s">
        <v>520</v>
      </c>
      <c r="AB54" s="3" t="s">
        <v>115</v>
      </c>
      <c r="AC54" s="3" t="s">
        <v>116</v>
      </c>
      <c r="AD54" s="3"/>
      <c r="AE54" s="3"/>
      <c r="AF54" s="2"/>
      <c r="AG54" s="2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 t="s">
        <v>117</v>
      </c>
      <c r="BA54" s="3"/>
      <c r="BB54" s="3"/>
      <c r="BC54" s="3" t="s">
        <v>304</v>
      </c>
      <c r="BD54" s="3" t="s">
        <v>119</v>
      </c>
      <c r="BE54" s="3"/>
      <c r="BF54" s="3"/>
      <c r="BG54" s="3" t="s">
        <v>137</v>
      </c>
      <c r="BH54" s="3"/>
      <c r="BI54" s="3"/>
      <c r="BJ54" s="3"/>
      <c r="BK54" s="3"/>
      <c r="BL54" s="3"/>
      <c r="BM54" s="4">
        <v>52298</v>
      </c>
      <c r="BN54" s="4"/>
      <c r="BO54" s="4">
        <v>52298</v>
      </c>
      <c r="BP54" s="4"/>
      <c r="BQ54" s="4">
        <v>52298</v>
      </c>
      <c r="BR54" s="2"/>
      <c r="BS54" s="3"/>
      <c r="BT54" s="3" t="s">
        <v>116</v>
      </c>
      <c r="BU54" s="3" t="s">
        <v>120</v>
      </c>
      <c r="BV54" s="3"/>
      <c r="BW54" s="3" t="s">
        <v>121</v>
      </c>
      <c r="BX54" s="3" t="s">
        <v>122</v>
      </c>
      <c r="BY54" s="3" t="s">
        <v>123</v>
      </c>
      <c r="BZ54" s="3"/>
      <c r="CA54" s="3"/>
      <c r="CB54" s="3"/>
      <c r="CC54" s="3" t="s">
        <v>125</v>
      </c>
      <c r="CD54" s="2"/>
      <c r="CE54" s="3"/>
      <c r="CF54" s="3" t="s">
        <v>116</v>
      </c>
      <c r="CG54" s="3"/>
      <c r="CH54" s="2"/>
      <c r="CI54" s="3"/>
      <c r="CJ54" s="3"/>
      <c r="CK54" s="3" t="s">
        <v>126</v>
      </c>
      <c r="CL54" s="3"/>
      <c r="CM54" s="2"/>
      <c r="CN54" s="3"/>
      <c r="CO54" s="3">
        <v>0</v>
      </c>
      <c r="CP54" s="3"/>
      <c r="CQ54" s="3" t="s">
        <v>116</v>
      </c>
      <c r="CR54" s="3" t="s">
        <v>116</v>
      </c>
      <c r="CS54" s="2"/>
      <c r="CT54" s="3" t="s">
        <v>127</v>
      </c>
      <c r="CU54" s="3" t="s">
        <v>116</v>
      </c>
      <c r="CV54" s="3"/>
      <c r="CW54" s="5"/>
      <c r="CX54" s="5"/>
    </row>
    <row r="55" spans="1:102" x14ac:dyDescent="0.25">
      <c r="A55" s="3">
        <v>10144</v>
      </c>
      <c r="B55" s="3" t="s">
        <v>521</v>
      </c>
      <c r="C55" s="3"/>
      <c r="D55" s="3" t="s">
        <v>522</v>
      </c>
      <c r="E55" s="3" t="s">
        <v>523</v>
      </c>
      <c r="F55" s="3"/>
      <c r="G55" s="3"/>
      <c r="H55" s="3"/>
      <c r="I55" s="3"/>
      <c r="J55" s="3"/>
      <c r="K55" s="3" t="s">
        <v>524</v>
      </c>
      <c r="L55" s="3" t="s">
        <v>438</v>
      </c>
      <c r="M55" s="3" t="s">
        <v>107</v>
      </c>
      <c r="N55" s="3"/>
      <c r="O55" s="3" t="s">
        <v>108</v>
      </c>
      <c r="P55" s="3"/>
      <c r="Q55" s="3">
        <v>32930435</v>
      </c>
      <c r="R55" s="3" t="s">
        <v>131</v>
      </c>
      <c r="S55" s="2" t="s">
        <v>525</v>
      </c>
      <c r="T55" s="3"/>
      <c r="U55" s="3"/>
      <c r="V55" s="3" t="s">
        <v>111</v>
      </c>
      <c r="W55" s="3" t="s">
        <v>526</v>
      </c>
      <c r="X55" s="3"/>
      <c r="Y55" s="3"/>
      <c r="Z55" s="3" t="s">
        <v>113</v>
      </c>
      <c r="AA55" s="3" t="s">
        <v>527</v>
      </c>
      <c r="AB55" s="3" t="s">
        <v>115</v>
      </c>
      <c r="AC55" s="3" t="s">
        <v>116</v>
      </c>
      <c r="AD55" s="3"/>
      <c r="AE55" s="3"/>
      <c r="AF55" s="2"/>
      <c r="AG55" s="2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 t="s">
        <v>117</v>
      </c>
      <c r="BA55" s="3"/>
      <c r="BB55" s="3"/>
      <c r="BC55" s="3" t="s">
        <v>304</v>
      </c>
      <c r="BD55" s="3" t="s">
        <v>119</v>
      </c>
      <c r="BE55" s="3"/>
      <c r="BF55" s="3"/>
      <c r="BG55" s="3" t="s">
        <v>213</v>
      </c>
      <c r="BH55" s="3"/>
      <c r="BI55" s="3" t="s">
        <v>115</v>
      </c>
      <c r="BJ55" s="3"/>
      <c r="BK55" s="3"/>
      <c r="BL55" s="3"/>
      <c r="BM55" s="4">
        <v>52298</v>
      </c>
      <c r="BN55" s="4"/>
      <c r="BO55" s="4">
        <v>52298</v>
      </c>
      <c r="BP55" s="4"/>
      <c r="BQ55" s="4">
        <v>52298</v>
      </c>
      <c r="BR55" s="2"/>
      <c r="BS55" s="3"/>
      <c r="BT55" s="3" t="s">
        <v>127</v>
      </c>
      <c r="BU55" s="3" t="s">
        <v>120</v>
      </c>
      <c r="BV55" s="3"/>
      <c r="BW55" s="3" t="s">
        <v>121</v>
      </c>
      <c r="BX55" s="3" t="s">
        <v>122</v>
      </c>
      <c r="BY55" s="3" t="s">
        <v>123</v>
      </c>
      <c r="BZ55" s="3" t="s">
        <v>528</v>
      </c>
      <c r="CA55" s="3"/>
      <c r="CB55" s="3"/>
      <c r="CC55" s="3" t="s">
        <v>125</v>
      </c>
      <c r="CD55" s="2"/>
      <c r="CE55" s="3"/>
      <c r="CF55" s="3" t="s">
        <v>116</v>
      </c>
      <c r="CG55" s="3"/>
      <c r="CH55" s="2"/>
      <c r="CI55" s="3"/>
      <c r="CJ55" s="3"/>
      <c r="CK55" s="3" t="s">
        <v>126</v>
      </c>
      <c r="CL55" s="3"/>
      <c r="CM55" s="2"/>
      <c r="CN55" s="3"/>
      <c r="CO55" s="3">
        <v>0</v>
      </c>
      <c r="CP55" s="3"/>
      <c r="CQ55" s="3" t="s">
        <v>127</v>
      </c>
      <c r="CR55" s="3" t="s">
        <v>116</v>
      </c>
      <c r="CS55" s="2"/>
      <c r="CT55" s="3" t="s">
        <v>127</v>
      </c>
      <c r="CU55" s="3" t="s">
        <v>116</v>
      </c>
      <c r="CV55" s="3"/>
      <c r="CW55" s="5"/>
      <c r="CX55" s="5"/>
    </row>
    <row r="56" spans="1:102" x14ac:dyDescent="0.25">
      <c r="A56" s="3">
        <v>10145</v>
      </c>
      <c r="B56" s="3" t="s">
        <v>529</v>
      </c>
      <c r="C56" s="3"/>
      <c r="D56" s="3" t="s">
        <v>530</v>
      </c>
      <c r="E56" s="3"/>
      <c r="F56" s="3"/>
      <c r="G56" s="3"/>
      <c r="H56" s="3"/>
      <c r="I56" s="3"/>
      <c r="J56" s="3"/>
      <c r="K56" s="3" t="s">
        <v>531</v>
      </c>
      <c r="L56" s="3" t="s">
        <v>438</v>
      </c>
      <c r="M56" s="3" t="s">
        <v>107</v>
      </c>
      <c r="N56" s="3"/>
      <c r="O56" s="3" t="s">
        <v>108</v>
      </c>
      <c r="P56" s="3"/>
      <c r="Q56" s="3">
        <v>92293437</v>
      </c>
      <c r="R56" s="3" t="s">
        <v>532</v>
      </c>
      <c r="S56" s="2" t="s">
        <v>533</v>
      </c>
      <c r="T56" s="3"/>
      <c r="U56" s="3"/>
      <c r="V56" s="3" t="s">
        <v>111</v>
      </c>
      <c r="W56" s="3" t="s">
        <v>534</v>
      </c>
      <c r="X56" s="3"/>
      <c r="Y56" s="3"/>
      <c r="Z56" s="3" t="s">
        <v>113</v>
      </c>
      <c r="AA56" s="3" t="s">
        <v>535</v>
      </c>
      <c r="AB56" s="3" t="s">
        <v>115</v>
      </c>
      <c r="AC56" s="3" t="s">
        <v>116</v>
      </c>
      <c r="AD56" s="3"/>
      <c r="AE56" s="3"/>
      <c r="AF56" s="2"/>
      <c r="AG56" s="2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 t="s">
        <v>117</v>
      </c>
      <c r="BA56" s="3"/>
      <c r="BB56" s="3"/>
      <c r="BC56" s="3" t="s">
        <v>344</v>
      </c>
      <c r="BD56" s="3" t="s">
        <v>119</v>
      </c>
      <c r="BE56" s="3"/>
      <c r="BF56" s="3"/>
      <c r="BG56" s="3" t="s">
        <v>139</v>
      </c>
      <c r="BH56" s="3"/>
      <c r="BI56" s="3"/>
      <c r="BJ56" s="3"/>
      <c r="BK56" s="3"/>
      <c r="BL56" s="3"/>
      <c r="BM56" s="4">
        <v>54262</v>
      </c>
      <c r="BN56" s="4"/>
      <c r="BO56" s="4">
        <v>54262</v>
      </c>
      <c r="BP56" s="4"/>
      <c r="BQ56" s="4">
        <v>54262</v>
      </c>
      <c r="BR56" s="2"/>
      <c r="BS56" s="3"/>
      <c r="BT56" s="3" t="s">
        <v>116</v>
      </c>
      <c r="BU56" s="3" t="s">
        <v>120</v>
      </c>
      <c r="BV56" s="3"/>
      <c r="BW56" s="3" t="s">
        <v>121</v>
      </c>
      <c r="BX56" s="3" t="s">
        <v>122</v>
      </c>
      <c r="BY56" s="3" t="s">
        <v>123</v>
      </c>
      <c r="BZ56" s="3" t="s">
        <v>536</v>
      </c>
      <c r="CA56" s="3"/>
      <c r="CB56" s="3"/>
      <c r="CC56" s="3" t="s">
        <v>125</v>
      </c>
      <c r="CD56" s="2"/>
      <c r="CE56" s="3"/>
      <c r="CF56" s="3" t="s">
        <v>116</v>
      </c>
      <c r="CG56" s="3"/>
      <c r="CH56" s="2"/>
      <c r="CI56" s="3"/>
      <c r="CJ56" s="3"/>
      <c r="CK56" s="3" t="s">
        <v>126</v>
      </c>
      <c r="CL56" s="3"/>
      <c r="CM56" s="2"/>
      <c r="CN56" s="3"/>
      <c r="CO56" s="3">
        <v>0</v>
      </c>
      <c r="CP56" s="3"/>
      <c r="CQ56" s="3" t="s">
        <v>116</v>
      </c>
      <c r="CR56" s="3" t="s">
        <v>116</v>
      </c>
      <c r="CS56" s="2"/>
      <c r="CT56" s="3" t="s">
        <v>127</v>
      </c>
      <c r="CU56" s="3" t="s">
        <v>116</v>
      </c>
      <c r="CV56" s="3"/>
      <c r="CW56" s="5"/>
      <c r="CX56" s="5"/>
    </row>
    <row r="57" spans="1:102" x14ac:dyDescent="0.25">
      <c r="A57" s="3">
        <v>10146</v>
      </c>
      <c r="B57" s="3" t="s">
        <v>537</v>
      </c>
      <c r="C57" s="3"/>
      <c r="D57" s="3" t="s">
        <v>538</v>
      </c>
      <c r="E57" s="3" t="s">
        <v>539</v>
      </c>
      <c r="F57" s="3" t="s">
        <v>540</v>
      </c>
      <c r="G57" s="3"/>
      <c r="H57" s="3"/>
      <c r="I57" s="3"/>
      <c r="J57" s="3"/>
      <c r="K57" s="3" t="s">
        <v>144</v>
      </c>
      <c r="L57" s="3" t="s">
        <v>145</v>
      </c>
      <c r="M57" s="3" t="s">
        <v>107</v>
      </c>
      <c r="N57" s="3"/>
      <c r="O57" s="3" t="s">
        <v>108</v>
      </c>
      <c r="P57" s="3"/>
      <c r="Q57" s="3">
        <v>35929979</v>
      </c>
      <c r="R57" s="3" t="s">
        <v>131</v>
      </c>
      <c r="S57" s="2" t="s">
        <v>541</v>
      </c>
      <c r="T57" s="3"/>
      <c r="U57" s="3"/>
      <c r="V57" s="3" t="s">
        <v>111</v>
      </c>
      <c r="W57" s="3" t="s">
        <v>542</v>
      </c>
      <c r="X57" s="3"/>
      <c r="Y57" s="3"/>
      <c r="Z57" s="3" t="s">
        <v>113</v>
      </c>
      <c r="AA57" s="3" t="s">
        <v>543</v>
      </c>
      <c r="AB57" s="3" t="s">
        <v>137</v>
      </c>
      <c r="AC57" s="3" t="s">
        <v>116</v>
      </c>
      <c r="AD57" s="3"/>
      <c r="AE57" s="3"/>
      <c r="AF57" s="2"/>
      <c r="AG57" s="2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 t="s">
        <v>117</v>
      </c>
      <c r="BA57" s="3"/>
      <c r="BB57" s="3"/>
      <c r="BC57" s="3" t="s">
        <v>432</v>
      </c>
      <c r="BD57" s="3" t="s">
        <v>119</v>
      </c>
      <c r="BE57" s="3"/>
      <c r="BF57" s="3"/>
      <c r="BG57" s="3" t="s">
        <v>115</v>
      </c>
      <c r="BH57" s="3"/>
      <c r="BI57" s="3"/>
      <c r="BJ57" s="3"/>
      <c r="BK57" s="3"/>
      <c r="BL57" s="3"/>
      <c r="BM57" s="4">
        <v>92485</v>
      </c>
      <c r="BN57" s="4"/>
      <c r="BO57" s="4">
        <v>92485</v>
      </c>
      <c r="BP57" s="4"/>
      <c r="BQ57" s="4">
        <v>92485</v>
      </c>
      <c r="BR57" s="2"/>
      <c r="BS57" s="3"/>
      <c r="BT57" s="3" t="s">
        <v>127</v>
      </c>
      <c r="BU57" s="3" t="s">
        <v>120</v>
      </c>
      <c r="BV57" s="3"/>
      <c r="BW57" s="3" t="s">
        <v>121</v>
      </c>
      <c r="BX57" s="3" t="s">
        <v>122</v>
      </c>
      <c r="BY57" s="3" t="s">
        <v>123</v>
      </c>
      <c r="BZ57" s="3" t="s">
        <v>544</v>
      </c>
      <c r="CA57" s="3"/>
      <c r="CB57" s="3"/>
      <c r="CC57" s="3" t="s">
        <v>125</v>
      </c>
      <c r="CD57" s="2"/>
      <c r="CE57" s="3"/>
      <c r="CF57" s="3" t="s">
        <v>116</v>
      </c>
      <c r="CG57" s="3"/>
      <c r="CH57" s="2"/>
      <c r="CI57" s="3"/>
      <c r="CJ57" s="3"/>
      <c r="CK57" s="3" t="s">
        <v>126</v>
      </c>
      <c r="CL57" s="3"/>
      <c r="CM57" s="2"/>
      <c r="CN57" s="3"/>
      <c r="CO57" s="3">
        <v>0</v>
      </c>
      <c r="CP57" s="3"/>
      <c r="CQ57" s="3" t="s">
        <v>116</v>
      </c>
      <c r="CR57" s="3" t="s">
        <v>116</v>
      </c>
      <c r="CS57" s="2"/>
      <c r="CT57" s="3" t="s">
        <v>127</v>
      </c>
      <c r="CU57" s="3" t="s">
        <v>116</v>
      </c>
      <c r="CV57" s="3"/>
      <c r="CW57" s="5"/>
      <c r="CX57" s="5"/>
    </row>
    <row r="58" spans="1:102" x14ac:dyDescent="0.25">
      <c r="A58" s="3">
        <v>10148</v>
      </c>
      <c r="B58" s="3" t="s">
        <v>545</v>
      </c>
      <c r="C58" s="3"/>
      <c r="D58" s="3" t="s">
        <v>546</v>
      </c>
      <c r="E58" s="3"/>
      <c r="F58" s="3"/>
      <c r="G58" s="3"/>
      <c r="H58" s="3"/>
      <c r="I58" s="3"/>
      <c r="J58" s="3"/>
      <c r="K58" s="3" t="s">
        <v>144</v>
      </c>
      <c r="L58" s="3" t="s">
        <v>145</v>
      </c>
      <c r="M58" s="3" t="s">
        <v>107</v>
      </c>
      <c r="N58" s="3"/>
      <c r="O58" s="3" t="s">
        <v>108</v>
      </c>
      <c r="P58" s="3"/>
      <c r="Q58" s="3">
        <v>32028284</v>
      </c>
      <c r="R58" s="3" t="s">
        <v>131</v>
      </c>
      <c r="S58" s="2" t="s">
        <v>547</v>
      </c>
      <c r="T58" s="3"/>
      <c r="U58" s="3"/>
      <c r="V58" s="3" t="s">
        <v>111</v>
      </c>
      <c r="W58" s="3" t="s">
        <v>548</v>
      </c>
      <c r="X58" s="3"/>
      <c r="Y58" s="3"/>
      <c r="Z58" s="3" t="s">
        <v>113</v>
      </c>
      <c r="AA58" s="3" t="s">
        <v>549</v>
      </c>
      <c r="AB58" s="3" t="s">
        <v>115</v>
      </c>
      <c r="AC58" s="3" t="s">
        <v>116</v>
      </c>
      <c r="AD58" s="3"/>
      <c r="AE58" s="3"/>
      <c r="AF58" s="2"/>
      <c r="AG58" s="2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 t="s">
        <v>117</v>
      </c>
      <c r="BA58" s="3"/>
      <c r="BB58" s="3"/>
      <c r="BC58" s="3" t="s">
        <v>304</v>
      </c>
      <c r="BD58" s="3" t="s">
        <v>119</v>
      </c>
      <c r="BE58" s="3"/>
      <c r="BF58" s="3"/>
      <c r="BG58" s="3" t="s">
        <v>139</v>
      </c>
      <c r="BH58" s="3"/>
      <c r="BI58" s="3" t="s">
        <v>115</v>
      </c>
      <c r="BJ58" s="3"/>
      <c r="BK58" s="3"/>
      <c r="BL58" s="3"/>
      <c r="BM58" s="4">
        <v>52298</v>
      </c>
      <c r="BN58" s="4"/>
      <c r="BO58" s="4">
        <v>52298</v>
      </c>
      <c r="BP58" s="4"/>
      <c r="BQ58" s="4">
        <v>52298</v>
      </c>
      <c r="BR58" s="2"/>
      <c r="BS58" s="3"/>
      <c r="BT58" s="3" t="s">
        <v>127</v>
      </c>
      <c r="BU58" s="3" t="s">
        <v>120</v>
      </c>
      <c r="BV58" s="3"/>
      <c r="BW58" s="3" t="s">
        <v>121</v>
      </c>
      <c r="BX58" s="3" t="s">
        <v>122</v>
      </c>
      <c r="BY58" s="3" t="s">
        <v>123</v>
      </c>
      <c r="BZ58" s="3" t="s">
        <v>550</v>
      </c>
      <c r="CA58" s="3"/>
      <c r="CB58" s="3"/>
      <c r="CC58" s="3" t="s">
        <v>125</v>
      </c>
      <c r="CD58" s="2"/>
      <c r="CE58" s="3"/>
      <c r="CF58" s="3" t="s">
        <v>116</v>
      </c>
      <c r="CG58" s="3"/>
      <c r="CH58" s="2"/>
      <c r="CI58" s="3"/>
      <c r="CJ58" s="3"/>
      <c r="CK58" s="3" t="s">
        <v>126</v>
      </c>
      <c r="CL58" s="3"/>
      <c r="CM58" s="2"/>
      <c r="CN58" s="3"/>
      <c r="CO58" s="3">
        <v>0</v>
      </c>
      <c r="CP58" s="3"/>
      <c r="CQ58" s="3" t="s">
        <v>127</v>
      </c>
      <c r="CR58" s="3" t="s">
        <v>116</v>
      </c>
      <c r="CS58" s="2"/>
      <c r="CT58" s="3" t="s">
        <v>127</v>
      </c>
      <c r="CU58" s="3" t="s">
        <v>116</v>
      </c>
      <c r="CV58" s="3"/>
      <c r="CW58" s="5"/>
      <c r="CX58" s="5"/>
    </row>
    <row r="59" spans="1:102" x14ac:dyDescent="0.25">
      <c r="A59" s="3">
        <v>10149</v>
      </c>
      <c r="B59" s="3" t="s">
        <v>551</v>
      </c>
      <c r="C59" s="3"/>
      <c r="D59" s="3" t="s">
        <v>552</v>
      </c>
      <c r="E59" s="3"/>
      <c r="F59" s="3"/>
      <c r="G59" s="3"/>
      <c r="H59" s="3"/>
      <c r="I59" s="3"/>
      <c r="J59" s="3"/>
      <c r="K59" s="3" t="s">
        <v>447</v>
      </c>
      <c r="L59" s="3" t="s">
        <v>145</v>
      </c>
      <c r="M59" s="3" t="s">
        <v>107</v>
      </c>
      <c r="N59" s="3"/>
      <c r="O59" s="3" t="s">
        <v>108</v>
      </c>
      <c r="P59" s="3"/>
      <c r="Q59" s="3">
        <v>25417580</v>
      </c>
      <c r="R59" s="3" t="s">
        <v>131</v>
      </c>
      <c r="S59" s="2" t="s">
        <v>553</v>
      </c>
      <c r="T59" s="3"/>
      <c r="U59" s="3"/>
      <c r="V59" s="3" t="s">
        <v>111</v>
      </c>
      <c r="W59" s="3" t="s">
        <v>554</v>
      </c>
      <c r="X59" s="3"/>
      <c r="Y59" s="3"/>
      <c r="Z59" s="3" t="s">
        <v>113</v>
      </c>
      <c r="AA59" s="3" t="s">
        <v>549</v>
      </c>
      <c r="AB59" s="3" t="s">
        <v>139</v>
      </c>
      <c r="AC59" s="3" t="s">
        <v>116</v>
      </c>
      <c r="AD59" s="3"/>
      <c r="AE59" s="3"/>
      <c r="AF59" s="2"/>
      <c r="AG59" s="2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 t="s">
        <v>117</v>
      </c>
      <c r="BA59" s="3"/>
      <c r="BB59" s="3"/>
      <c r="BC59" s="3" t="s">
        <v>324</v>
      </c>
      <c r="BD59" s="3" t="s">
        <v>119</v>
      </c>
      <c r="BE59" s="3"/>
      <c r="BF59" s="3"/>
      <c r="BG59" s="3" t="s">
        <v>325</v>
      </c>
      <c r="BH59" s="3"/>
      <c r="BI59" s="3"/>
      <c r="BJ59" s="3"/>
      <c r="BK59" s="3"/>
      <c r="BL59" s="3"/>
      <c r="BM59" s="4">
        <v>59878</v>
      </c>
      <c r="BN59" s="4">
        <v>2000</v>
      </c>
      <c r="BO59" s="4">
        <v>61878</v>
      </c>
      <c r="BP59" s="4"/>
      <c r="BQ59" s="4">
        <v>61878</v>
      </c>
      <c r="BR59" s="2"/>
      <c r="BS59" s="3"/>
      <c r="BT59" s="3" t="s">
        <v>116</v>
      </c>
      <c r="BU59" s="3" t="s">
        <v>120</v>
      </c>
      <c r="BV59" s="3"/>
      <c r="BW59" s="3" t="s">
        <v>121</v>
      </c>
      <c r="BX59" s="3" t="s">
        <v>122</v>
      </c>
      <c r="BY59" s="3" t="s">
        <v>123</v>
      </c>
      <c r="BZ59" s="3"/>
      <c r="CA59" s="3"/>
      <c r="CB59" s="3"/>
      <c r="CC59" s="3" t="s">
        <v>125</v>
      </c>
      <c r="CD59" s="2"/>
      <c r="CE59" s="3"/>
      <c r="CF59" s="3" t="s">
        <v>116</v>
      </c>
      <c r="CG59" s="3"/>
      <c r="CH59" s="2"/>
      <c r="CI59" s="3"/>
      <c r="CJ59" s="3"/>
      <c r="CK59" s="3" t="s">
        <v>126</v>
      </c>
      <c r="CL59" s="3"/>
      <c r="CM59" s="2"/>
      <c r="CN59" s="3"/>
      <c r="CO59" s="3">
        <v>0</v>
      </c>
      <c r="CP59" s="3"/>
      <c r="CQ59" s="3" t="s">
        <v>116</v>
      </c>
      <c r="CR59" s="3" t="s">
        <v>116</v>
      </c>
      <c r="CS59" s="2"/>
      <c r="CT59" s="3" t="s">
        <v>127</v>
      </c>
      <c r="CU59" s="3" t="s">
        <v>116</v>
      </c>
      <c r="CV59" s="3"/>
      <c r="CW59" s="5"/>
      <c r="CX59" s="5"/>
    </row>
    <row r="60" spans="1:102" x14ac:dyDescent="0.25">
      <c r="A60" s="3">
        <v>10152</v>
      </c>
      <c r="B60" s="3" t="s">
        <v>555</v>
      </c>
      <c r="C60" s="3"/>
      <c r="D60" s="3" t="s">
        <v>556</v>
      </c>
      <c r="E60" s="3" t="s">
        <v>557</v>
      </c>
      <c r="F60" s="3" t="s">
        <v>105</v>
      </c>
      <c r="G60" s="3"/>
      <c r="H60" s="3"/>
      <c r="I60" s="3"/>
      <c r="J60" s="3"/>
      <c r="K60" s="3" t="s">
        <v>558</v>
      </c>
      <c r="L60" s="3" t="s">
        <v>559</v>
      </c>
      <c r="M60" s="3" t="s">
        <v>107</v>
      </c>
      <c r="N60" s="3"/>
      <c r="O60" s="3" t="s">
        <v>108</v>
      </c>
      <c r="P60" s="3"/>
      <c r="Q60" s="3">
        <v>21322399</v>
      </c>
      <c r="R60" s="3" t="s">
        <v>131</v>
      </c>
      <c r="S60" s="2" t="s">
        <v>560</v>
      </c>
      <c r="T60" s="3"/>
      <c r="U60" s="3"/>
      <c r="V60" s="3" t="s">
        <v>111</v>
      </c>
      <c r="W60" s="3" t="s">
        <v>561</v>
      </c>
      <c r="X60" s="3"/>
      <c r="Y60" s="3"/>
      <c r="Z60" s="3" t="s">
        <v>113</v>
      </c>
      <c r="AA60" s="3" t="s">
        <v>562</v>
      </c>
      <c r="AB60" s="3" t="s">
        <v>137</v>
      </c>
      <c r="AC60" s="3" t="s">
        <v>116</v>
      </c>
      <c r="AD60" s="3"/>
      <c r="AE60" s="3"/>
      <c r="AF60" s="2"/>
      <c r="AG60" s="2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 t="s">
        <v>117</v>
      </c>
      <c r="BA60" s="3"/>
      <c r="BB60" s="3"/>
      <c r="BC60" s="3" t="s">
        <v>228</v>
      </c>
      <c r="BD60" s="3" t="s">
        <v>119</v>
      </c>
      <c r="BE60" s="3"/>
      <c r="BF60" s="3"/>
      <c r="BG60" s="3" t="s">
        <v>206</v>
      </c>
      <c r="BH60" s="3"/>
      <c r="BI60" s="3"/>
      <c r="BJ60" s="3"/>
      <c r="BK60" s="3"/>
      <c r="BL60" s="3"/>
      <c r="BM60" s="4">
        <v>55724</v>
      </c>
      <c r="BN60" s="4"/>
      <c r="BO60" s="4">
        <v>55724</v>
      </c>
      <c r="BP60" s="4"/>
      <c r="BQ60" s="4">
        <v>55724</v>
      </c>
      <c r="BR60" s="2"/>
      <c r="BS60" s="3"/>
      <c r="BT60" s="3" t="s">
        <v>127</v>
      </c>
      <c r="BU60" s="3" t="s">
        <v>120</v>
      </c>
      <c r="BV60" s="3"/>
      <c r="BW60" s="3" t="s">
        <v>121</v>
      </c>
      <c r="BX60" s="3" t="s">
        <v>122</v>
      </c>
      <c r="BY60" s="3" t="s">
        <v>123</v>
      </c>
      <c r="BZ60" s="3" t="s">
        <v>563</v>
      </c>
      <c r="CA60" s="3"/>
      <c r="CB60" s="3"/>
      <c r="CC60" s="3" t="s">
        <v>125</v>
      </c>
      <c r="CD60" s="2"/>
      <c r="CE60" s="3"/>
      <c r="CF60" s="3" t="s">
        <v>116</v>
      </c>
      <c r="CG60" s="3"/>
      <c r="CH60" s="2"/>
      <c r="CI60" s="3"/>
      <c r="CJ60" s="3"/>
      <c r="CK60" s="3" t="s">
        <v>126</v>
      </c>
      <c r="CL60" s="3"/>
      <c r="CM60" s="2"/>
      <c r="CN60" s="3"/>
      <c r="CO60" s="3">
        <v>0</v>
      </c>
      <c r="CP60" s="3"/>
      <c r="CQ60" s="3" t="s">
        <v>116</v>
      </c>
      <c r="CR60" s="3" t="s">
        <v>116</v>
      </c>
      <c r="CS60" s="2"/>
      <c r="CT60" s="3" t="s">
        <v>127</v>
      </c>
      <c r="CU60" s="3" t="s">
        <v>116</v>
      </c>
      <c r="CV60" s="3" t="s">
        <v>116</v>
      </c>
      <c r="CW60" s="5"/>
      <c r="CX60" s="5"/>
    </row>
    <row r="61" spans="1:102" x14ac:dyDescent="0.25">
      <c r="A61" s="3">
        <v>10153</v>
      </c>
      <c r="B61" s="3" t="s">
        <v>564</v>
      </c>
      <c r="C61" s="3"/>
      <c r="D61" s="3" t="s">
        <v>565</v>
      </c>
      <c r="E61" s="3" t="s">
        <v>566</v>
      </c>
      <c r="F61" s="3" t="s">
        <v>567</v>
      </c>
      <c r="G61" s="3"/>
      <c r="H61" s="3"/>
      <c r="I61" s="3"/>
      <c r="J61" s="3"/>
      <c r="K61" s="3" t="s">
        <v>524</v>
      </c>
      <c r="L61" s="3" t="s">
        <v>438</v>
      </c>
      <c r="M61" s="3" t="s">
        <v>107</v>
      </c>
      <c r="N61" s="3"/>
      <c r="O61" s="3" t="s">
        <v>108</v>
      </c>
      <c r="P61" s="3"/>
      <c r="Q61" s="3">
        <v>20177547</v>
      </c>
      <c r="R61" s="3" t="s">
        <v>131</v>
      </c>
      <c r="S61" s="2" t="s">
        <v>568</v>
      </c>
      <c r="T61" s="3"/>
      <c r="U61" s="3"/>
      <c r="V61" s="3" t="s">
        <v>111</v>
      </c>
      <c r="W61" s="3" t="s">
        <v>569</v>
      </c>
      <c r="X61" s="3"/>
      <c r="Y61" s="3"/>
      <c r="Z61" s="3" t="s">
        <v>113</v>
      </c>
      <c r="AA61" s="3" t="s">
        <v>495</v>
      </c>
      <c r="AB61" s="3" t="s">
        <v>115</v>
      </c>
      <c r="AC61" s="3" t="s">
        <v>116</v>
      </c>
      <c r="AD61" s="3"/>
      <c r="AE61" s="3"/>
      <c r="AF61" s="2"/>
      <c r="AG61" s="2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 t="s">
        <v>117</v>
      </c>
      <c r="BA61" s="3"/>
      <c r="BB61" s="3"/>
      <c r="BC61" s="3" t="s">
        <v>570</v>
      </c>
      <c r="BD61" s="3" t="s">
        <v>119</v>
      </c>
      <c r="BE61" s="3"/>
      <c r="BF61" s="3"/>
      <c r="BG61" s="3" t="s">
        <v>206</v>
      </c>
      <c r="BH61" s="3"/>
      <c r="BI61" s="3"/>
      <c r="BJ61" s="3"/>
      <c r="BK61" s="3"/>
      <c r="BL61" s="3"/>
      <c r="BM61" s="4">
        <v>35568</v>
      </c>
      <c r="BN61" s="4"/>
      <c r="BO61" s="4">
        <v>35568</v>
      </c>
      <c r="BP61" s="4"/>
      <c r="BQ61" s="4">
        <v>35568</v>
      </c>
      <c r="BR61" s="2"/>
      <c r="BS61" s="3"/>
      <c r="BT61" s="3" t="s">
        <v>127</v>
      </c>
      <c r="BU61" s="3" t="s">
        <v>120</v>
      </c>
      <c r="BV61" s="3"/>
      <c r="BW61" s="3" t="s">
        <v>121</v>
      </c>
      <c r="BX61" s="3" t="s">
        <v>122</v>
      </c>
      <c r="BY61" s="3" t="s">
        <v>123</v>
      </c>
      <c r="BZ61" s="3" t="s">
        <v>571</v>
      </c>
      <c r="CA61" s="3"/>
      <c r="CB61" s="3"/>
      <c r="CC61" s="3" t="s">
        <v>125</v>
      </c>
      <c r="CD61" s="2"/>
      <c r="CE61" s="3"/>
      <c r="CF61" s="3" t="s">
        <v>116</v>
      </c>
      <c r="CG61" s="3"/>
      <c r="CH61" s="2"/>
      <c r="CI61" s="3"/>
      <c r="CJ61" s="3"/>
      <c r="CK61" s="3" t="s">
        <v>126</v>
      </c>
      <c r="CL61" s="3"/>
      <c r="CM61" s="2"/>
      <c r="CN61" s="3"/>
      <c r="CO61" s="3">
        <v>0</v>
      </c>
      <c r="CP61" s="3"/>
      <c r="CQ61" s="3" t="s">
        <v>116</v>
      </c>
      <c r="CR61" s="3" t="s">
        <v>116</v>
      </c>
      <c r="CS61" s="2"/>
      <c r="CT61" s="3" t="s">
        <v>127</v>
      </c>
      <c r="CU61" s="3" t="s">
        <v>116</v>
      </c>
      <c r="CV61" s="3" t="s">
        <v>116</v>
      </c>
      <c r="CW61" s="5"/>
      <c r="CX61" s="5"/>
    </row>
    <row r="62" spans="1:102" x14ac:dyDescent="0.25">
      <c r="A62" s="3">
        <v>10155</v>
      </c>
      <c r="B62" s="3" t="s">
        <v>572</v>
      </c>
      <c r="C62" s="3"/>
      <c r="D62" s="3" t="s">
        <v>573</v>
      </c>
      <c r="E62" s="3"/>
      <c r="F62" s="3"/>
      <c r="G62" s="3"/>
      <c r="H62" s="3"/>
      <c r="I62" s="3"/>
      <c r="J62" s="3"/>
      <c r="K62" s="3" t="s">
        <v>144</v>
      </c>
      <c r="L62" s="3" t="s">
        <v>145</v>
      </c>
      <c r="M62" s="3" t="s">
        <v>107</v>
      </c>
      <c r="N62" s="3"/>
      <c r="O62" s="3" t="s">
        <v>108</v>
      </c>
      <c r="P62" s="3"/>
      <c r="Q62" s="3">
        <v>25064303</v>
      </c>
      <c r="R62" s="3" t="s">
        <v>131</v>
      </c>
      <c r="S62" s="2" t="s">
        <v>574</v>
      </c>
      <c r="T62" s="3"/>
      <c r="U62" s="3"/>
      <c r="V62" s="3" t="s">
        <v>111</v>
      </c>
      <c r="W62" s="3" t="s">
        <v>575</v>
      </c>
      <c r="X62" s="3"/>
      <c r="Y62" s="3"/>
      <c r="Z62" s="3" t="s">
        <v>113</v>
      </c>
      <c r="AA62" s="3" t="s">
        <v>576</v>
      </c>
      <c r="AB62" s="3" t="s">
        <v>115</v>
      </c>
      <c r="AC62" s="3" t="s">
        <v>116</v>
      </c>
      <c r="AD62" s="3"/>
      <c r="AE62" s="3"/>
      <c r="AF62" s="2"/>
      <c r="AG62" s="2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 t="s">
        <v>117</v>
      </c>
      <c r="BA62" s="3"/>
      <c r="BB62" s="3"/>
      <c r="BC62" s="3" t="s">
        <v>577</v>
      </c>
      <c r="BD62" s="3" t="s">
        <v>119</v>
      </c>
      <c r="BE62" s="3"/>
      <c r="BF62" s="3"/>
      <c r="BG62" s="3" t="s">
        <v>206</v>
      </c>
      <c r="BH62" s="3"/>
      <c r="BI62" s="3"/>
      <c r="BJ62" s="3"/>
      <c r="BK62" s="3"/>
      <c r="BL62" s="3"/>
      <c r="BM62" s="4">
        <v>6808</v>
      </c>
      <c r="BN62" s="4"/>
      <c r="BO62" s="4">
        <v>6808</v>
      </c>
      <c r="BP62" s="4"/>
      <c r="BQ62" s="4">
        <v>6808</v>
      </c>
      <c r="BR62" s="2"/>
      <c r="BS62" s="3"/>
      <c r="BT62" s="3" t="s">
        <v>116</v>
      </c>
      <c r="BU62" s="3" t="s">
        <v>120</v>
      </c>
      <c r="BV62" s="3"/>
      <c r="BW62" s="3" t="s">
        <v>121</v>
      </c>
      <c r="BX62" s="3" t="s">
        <v>122</v>
      </c>
      <c r="BY62" s="3" t="s">
        <v>123</v>
      </c>
      <c r="BZ62" s="3"/>
      <c r="CA62" s="3"/>
      <c r="CB62" s="3"/>
      <c r="CC62" s="3" t="s">
        <v>125</v>
      </c>
      <c r="CD62" s="2"/>
      <c r="CE62" s="3"/>
      <c r="CF62" s="3" t="s">
        <v>116</v>
      </c>
      <c r="CG62" s="3"/>
      <c r="CH62" s="2"/>
      <c r="CI62" s="3"/>
      <c r="CJ62" s="3"/>
      <c r="CK62" s="3" t="s">
        <v>126</v>
      </c>
      <c r="CL62" s="3"/>
      <c r="CM62" s="2"/>
      <c r="CN62" s="3"/>
      <c r="CO62" s="3">
        <v>0</v>
      </c>
      <c r="CP62" s="3"/>
      <c r="CQ62" s="3" t="s">
        <v>116</v>
      </c>
      <c r="CR62" s="3" t="s">
        <v>116</v>
      </c>
      <c r="CS62" s="2"/>
      <c r="CT62" s="3" t="s">
        <v>127</v>
      </c>
      <c r="CU62" s="3" t="s">
        <v>116</v>
      </c>
      <c r="CV62" s="3" t="s">
        <v>127</v>
      </c>
      <c r="CW62" s="5"/>
      <c r="CX62" s="5"/>
    </row>
    <row r="63" spans="1:102" x14ac:dyDescent="0.25">
      <c r="A63" s="3">
        <v>10157</v>
      </c>
      <c r="B63" s="3" t="s">
        <v>578</v>
      </c>
      <c r="C63" s="3"/>
      <c r="D63" s="3" t="s">
        <v>579</v>
      </c>
      <c r="E63" s="3"/>
      <c r="F63" s="3"/>
      <c r="G63" s="3"/>
      <c r="H63" s="3"/>
      <c r="I63" s="3"/>
      <c r="J63" s="3"/>
      <c r="K63" s="3" t="s">
        <v>524</v>
      </c>
      <c r="L63" s="3" t="s">
        <v>438</v>
      </c>
      <c r="M63" s="3" t="s">
        <v>107</v>
      </c>
      <c r="N63" s="3"/>
      <c r="O63" s="3" t="s">
        <v>108</v>
      </c>
      <c r="P63" s="3"/>
      <c r="Q63" s="3">
        <v>16307145</v>
      </c>
      <c r="R63" s="3" t="s">
        <v>131</v>
      </c>
      <c r="S63" s="2" t="s">
        <v>580</v>
      </c>
      <c r="T63" s="3"/>
      <c r="U63" s="3"/>
      <c r="V63" s="3" t="s">
        <v>111</v>
      </c>
      <c r="W63" s="3" t="s">
        <v>581</v>
      </c>
      <c r="X63" s="3"/>
      <c r="Y63" s="3"/>
      <c r="Z63" s="3" t="s">
        <v>113</v>
      </c>
      <c r="AA63" s="3" t="s">
        <v>582</v>
      </c>
      <c r="AB63" s="3" t="s">
        <v>155</v>
      </c>
      <c r="AC63" s="3" t="s">
        <v>116</v>
      </c>
      <c r="AD63" s="3"/>
      <c r="AE63" s="3"/>
      <c r="AF63" s="2"/>
      <c r="AG63" s="2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 t="s">
        <v>117</v>
      </c>
      <c r="BA63" s="3"/>
      <c r="BB63" s="3"/>
      <c r="BC63" s="3" t="s">
        <v>156</v>
      </c>
      <c r="BD63" s="3" t="s">
        <v>119</v>
      </c>
      <c r="BE63" s="3"/>
      <c r="BF63" s="3"/>
      <c r="BG63" s="3" t="s">
        <v>206</v>
      </c>
      <c r="BH63" s="3"/>
      <c r="BI63" s="3"/>
      <c r="BJ63" s="3"/>
      <c r="BK63" s="3"/>
      <c r="BL63" s="3"/>
      <c r="BM63" s="4">
        <v>56710</v>
      </c>
      <c r="BN63" s="4"/>
      <c r="BO63" s="4">
        <v>56710</v>
      </c>
      <c r="BP63" s="4"/>
      <c r="BQ63" s="4">
        <v>56710</v>
      </c>
      <c r="BR63" s="2"/>
      <c r="BS63" s="3"/>
      <c r="BT63" s="3" t="s">
        <v>127</v>
      </c>
      <c r="BU63" s="3" t="s">
        <v>120</v>
      </c>
      <c r="BV63" s="3"/>
      <c r="BW63" s="3" t="s">
        <v>121</v>
      </c>
      <c r="BX63" s="3" t="s">
        <v>122</v>
      </c>
      <c r="BY63" s="3" t="s">
        <v>123</v>
      </c>
      <c r="BZ63" s="3" t="s">
        <v>583</v>
      </c>
      <c r="CA63" s="3"/>
      <c r="CB63" s="3"/>
      <c r="CC63" s="3" t="s">
        <v>125</v>
      </c>
      <c r="CD63" s="2"/>
      <c r="CE63" s="3"/>
      <c r="CF63" s="3" t="s">
        <v>116</v>
      </c>
      <c r="CG63" s="3"/>
      <c r="CH63" s="2"/>
      <c r="CI63" s="3"/>
      <c r="CJ63" s="3"/>
      <c r="CK63" s="3" t="s">
        <v>126</v>
      </c>
      <c r="CL63" s="3"/>
      <c r="CM63" s="2"/>
      <c r="CN63" s="3"/>
      <c r="CO63" s="3">
        <v>0</v>
      </c>
      <c r="CP63" s="3"/>
      <c r="CQ63" s="3" t="s">
        <v>116</v>
      </c>
      <c r="CR63" s="3" t="s">
        <v>116</v>
      </c>
      <c r="CS63" s="2"/>
      <c r="CT63" s="3" t="s">
        <v>127</v>
      </c>
      <c r="CU63" s="3" t="s">
        <v>116</v>
      </c>
      <c r="CV63" s="3"/>
      <c r="CW63" s="5"/>
      <c r="CX63" s="5"/>
    </row>
    <row r="64" spans="1:102" x14ac:dyDescent="0.25">
      <c r="A64" s="3">
        <v>10158</v>
      </c>
      <c r="B64" s="3" t="s">
        <v>584</v>
      </c>
      <c r="C64" s="3"/>
      <c r="D64" s="3" t="s">
        <v>585</v>
      </c>
      <c r="E64" s="3" t="s">
        <v>586</v>
      </c>
      <c r="F64" s="3" t="s">
        <v>587</v>
      </c>
      <c r="G64" s="3"/>
      <c r="H64" s="3"/>
      <c r="I64" s="3"/>
      <c r="J64" s="3"/>
      <c r="K64" s="3" t="s">
        <v>144</v>
      </c>
      <c r="L64" s="3" t="s">
        <v>145</v>
      </c>
      <c r="M64" s="3" t="s">
        <v>107</v>
      </c>
      <c r="N64" s="3"/>
      <c r="O64" s="3" t="s">
        <v>108</v>
      </c>
      <c r="P64" s="3"/>
      <c r="Q64" s="3">
        <v>30726308</v>
      </c>
      <c r="R64" s="3" t="s">
        <v>131</v>
      </c>
      <c r="S64" s="2" t="s">
        <v>588</v>
      </c>
      <c r="T64" s="3"/>
      <c r="U64" s="3"/>
      <c r="V64" s="3" t="s">
        <v>111</v>
      </c>
      <c r="W64" s="3" t="s">
        <v>589</v>
      </c>
      <c r="X64" s="3"/>
      <c r="Y64" s="3"/>
      <c r="Z64" s="3" t="s">
        <v>113</v>
      </c>
      <c r="AA64" s="3" t="s">
        <v>590</v>
      </c>
      <c r="AB64" s="3" t="s">
        <v>139</v>
      </c>
      <c r="AC64" s="3" t="s">
        <v>116</v>
      </c>
      <c r="AD64" s="3"/>
      <c r="AE64" s="3"/>
      <c r="AF64" s="2"/>
      <c r="AG64" s="2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 t="s">
        <v>117</v>
      </c>
      <c r="BA64" s="3"/>
      <c r="BB64" s="3"/>
      <c r="BC64" s="3" t="s">
        <v>442</v>
      </c>
      <c r="BD64" s="3" t="s">
        <v>119</v>
      </c>
      <c r="BE64" s="3"/>
      <c r="BF64" s="3"/>
      <c r="BG64" s="3" t="s">
        <v>139</v>
      </c>
      <c r="BH64" s="3"/>
      <c r="BI64" s="3"/>
      <c r="BJ64" s="3"/>
      <c r="BK64" s="3"/>
      <c r="BL64" s="3"/>
      <c r="BM64" s="4">
        <v>52298</v>
      </c>
      <c r="BN64" s="4"/>
      <c r="BO64" s="4">
        <v>52298</v>
      </c>
      <c r="BP64" s="4"/>
      <c r="BQ64" s="4">
        <v>52298</v>
      </c>
      <c r="BR64" s="2"/>
      <c r="BS64" s="3"/>
      <c r="BT64" s="3" t="s">
        <v>127</v>
      </c>
      <c r="BU64" s="3" t="s">
        <v>120</v>
      </c>
      <c r="BV64" s="3"/>
      <c r="BW64" s="3" t="s">
        <v>121</v>
      </c>
      <c r="BX64" s="3" t="s">
        <v>122</v>
      </c>
      <c r="BY64" s="3" t="s">
        <v>123</v>
      </c>
      <c r="BZ64" s="3" t="s">
        <v>591</v>
      </c>
      <c r="CA64" s="3"/>
      <c r="CB64" s="3"/>
      <c r="CC64" s="3" t="s">
        <v>125</v>
      </c>
      <c r="CD64" s="2"/>
      <c r="CE64" s="3"/>
      <c r="CF64" s="3" t="s">
        <v>116</v>
      </c>
      <c r="CG64" s="3"/>
      <c r="CH64" s="2"/>
      <c r="CI64" s="3"/>
      <c r="CJ64" s="3"/>
      <c r="CK64" s="3" t="s">
        <v>126</v>
      </c>
      <c r="CL64" s="3"/>
      <c r="CM64" s="2"/>
      <c r="CN64" s="3"/>
      <c r="CO64" s="3">
        <v>0</v>
      </c>
      <c r="CP64" s="3"/>
      <c r="CQ64" s="3" t="s">
        <v>116</v>
      </c>
      <c r="CR64" s="3" t="s">
        <v>116</v>
      </c>
      <c r="CS64" s="2"/>
      <c r="CT64" s="3" t="s">
        <v>127</v>
      </c>
      <c r="CU64" s="3" t="s">
        <v>116</v>
      </c>
      <c r="CV64" s="3"/>
      <c r="CW64" s="5"/>
      <c r="CX64" s="5"/>
    </row>
    <row r="65" spans="1:102" x14ac:dyDescent="0.25">
      <c r="A65" s="3">
        <v>10159</v>
      </c>
      <c r="B65" s="3" t="s">
        <v>592</v>
      </c>
      <c r="C65" s="3"/>
      <c r="D65" s="3" t="s">
        <v>593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 t="s">
        <v>108</v>
      </c>
      <c r="P65" s="3"/>
      <c r="Q65" s="3">
        <v>28175813</v>
      </c>
      <c r="R65" s="3"/>
      <c r="S65" s="2" t="s">
        <v>594</v>
      </c>
      <c r="T65" s="3"/>
      <c r="U65" s="3"/>
      <c r="V65" s="3" t="s">
        <v>111</v>
      </c>
      <c r="W65" s="3" t="s">
        <v>595</v>
      </c>
      <c r="X65" s="3"/>
      <c r="Y65" s="3"/>
      <c r="Z65" s="3" t="s">
        <v>113</v>
      </c>
      <c r="AA65" s="3" t="s">
        <v>596</v>
      </c>
      <c r="AB65" s="3" t="s">
        <v>115</v>
      </c>
      <c r="AC65" s="3" t="s">
        <v>116</v>
      </c>
      <c r="AD65" s="3"/>
      <c r="AE65" s="3"/>
      <c r="AF65" s="2"/>
      <c r="AG65" s="2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 t="s">
        <v>117</v>
      </c>
      <c r="BA65" s="3"/>
      <c r="BB65" s="3"/>
      <c r="BC65" s="3" t="s">
        <v>247</v>
      </c>
      <c r="BD65" s="3" t="s">
        <v>119</v>
      </c>
      <c r="BE65" s="3"/>
      <c r="BF65" s="3"/>
      <c r="BG65" s="3" t="s">
        <v>139</v>
      </c>
      <c r="BH65" s="3"/>
      <c r="BI65" s="3"/>
      <c r="BJ65" s="3"/>
      <c r="BK65" s="3"/>
      <c r="BL65" s="3"/>
      <c r="BM65" s="4">
        <v>56192</v>
      </c>
      <c r="BN65" s="4"/>
      <c r="BO65" s="4">
        <v>56192</v>
      </c>
      <c r="BP65" s="4"/>
      <c r="BQ65" s="4">
        <v>56192</v>
      </c>
      <c r="BR65" s="2"/>
      <c r="BS65" s="3"/>
      <c r="BT65" s="3" t="s">
        <v>127</v>
      </c>
      <c r="BU65" s="3" t="s">
        <v>120</v>
      </c>
      <c r="BV65" s="3"/>
      <c r="BW65" s="3" t="s">
        <v>121</v>
      </c>
      <c r="BX65" s="3" t="s">
        <v>122</v>
      </c>
      <c r="BY65" s="3" t="s">
        <v>123</v>
      </c>
      <c r="BZ65" s="3" t="s">
        <v>597</v>
      </c>
      <c r="CA65" s="3"/>
      <c r="CB65" s="3"/>
      <c r="CC65" s="3" t="s">
        <v>125</v>
      </c>
      <c r="CD65" s="2"/>
      <c r="CE65" s="3"/>
      <c r="CF65" s="3" t="s">
        <v>116</v>
      </c>
      <c r="CG65" s="3"/>
      <c r="CH65" s="2"/>
      <c r="CI65" s="3"/>
      <c r="CJ65" s="3"/>
      <c r="CK65" s="3" t="s">
        <v>126</v>
      </c>
      <c r="CL65" s="3"/>
      <c r="CM65" s="2"/>
      <c r="CN65" s="3"/>
      <c r="CO65" s="3">
        <v>0</v>
      </c>
      <c r="CP65" s="3"/>
      <c r="CQ65" s="3" t="s">
        <v>116</v>
      </c>
      <c r="CR65" s="3" t="s">
        <v>116</v>
      </c>
      <c r="CS65" s="2"/>
      <c r="CT65" s="3" t="s">
        <v>127</v>
      </c>
      <c r="CU65" s="3" t="s">
        <v>116</v>
      </c>
      <c r="CV65" s="3"/>
      <c r="CW65" s="5"/>
      <c r="CX65" s="5"/>
    </row>
    <row r="66" spans="1:102" x14ac:dyDescent="0.25">
      <c r="A66" s="3">
        <v>10161</v>
      </c>
      <c r="B66" s="3" t="s">
        <v>598</v>
      </c>
      <c r="C66" s="3"/>
      <c r="D66" s="3" t="s">
        <v>599</v>
      </c>
      <c r="E66" s="3" t="s">
        <v>600</v>
      </c>
      <c r="F66" s="3" t="s">
        <v>601</v>
      </c>
      <c r="G66" s="3"/>
      <c r="H66" s="3"/>
      <c r="I66" s="3"/>
      <c r="J66" s="3"/>
      <c r="K66" s="3" t="s">
        <v>558</v>
      </c>
      <c r="L66" s="3" t="s">
        <v>145</v>
      </c>
      <c r="M66" s="3" t="s">
        <v>107</v>
      </c>
      <c r="N66" s="3"/>
      <c r="O66" s="3" t="s">
        <v>108</v>
      </c>
      <c r="P66" s="3"/>
      <c r="Q66" s="3">
        <v>32452897</v>
      </c>
      <c r="R66" s="3" t="s">
        <v>131</v>
      </c>
      <c r="S66" s="2" t="s">
        <v>602</v>
      </c>
      <c r="T66" s="3"/>
      <c r="U66" s="3"/>
      <c r="V66" s="3" t="s">
        <v>111</v>
      </c>
      <c r="W66" s="3" t="s">
        <v>603</v>
      </c>
      <c r="X66" s="3"/>
      <c r="Y66" s="3"/>
      <c r="Z66" s="3" t="s">
        <v>113</v>
      </c>
      <c r="AA66" s="3" t="s">
        <v>596</v>
      </c>
      <c r="AB66" s="3" t="s">
        <v>139</v>
      </c>
      <c r="AC66" s="3" t="s">
        <v>116</v>
      </c>
      <c r="AD66" s="3"/>
      <c r="AE66" s="3"/>
      <c r="AF66" s="2"/>
      <c r="AG66" s="2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 t="s">
        <v>117</v>
      </c>
      <c r="BA66" s="3"/>
      <c r="BB66" s="3"/>
      <c r="BC66" s="3" t="s">
        <v>442</v>
      </c>
      <c r="BD66" s="3" t="s">
        <v>119</v>
      </c>
      <c r="BE66" s="3"/>
      <c r="BF66" s="3"/>
      <c r="BG66" s="3" t="s">
        <v>206</v>
      </c>
      <c r="BH66" s="3"/>
      <c r="BI66" s="3"/>
      <c r="BJ66" s="3"/>
      <c r="BK66" s="3"/>
      <c r="BL66" s="3"/>
      <c r="BM66" s="4">
        <v>52298</v>
      </c>
      <c r="BN66" s="4"/>
      <c r="BO66" s="4">
        <v>52298</v>
      </c>
      <c r="BP66" s="4"/>
      <c r="BQ66" s="4">
        <v>52298</v>
      </c>
      <c r="BR66" s="2"/>
      <c r="BS66" s="3"/>
      <c r="BT66" s="3" t="s">
        <v>127</v>
      </c>
      <c r="BU66" s="3" t="s">
        <v>120</v>
      </c>
      <c r="BV66" s="3"/>
      <c r="BW66" s="3" t="s">
        <v>121</v>
      </c>
      <c r="BX66" s="3" t="s">
        <v>122</v>
      </c>
      <c r="BY66" s="3" t="s">
        <v>123</v>
      </c>
      <c r="BZ66" s="3" t="s">
        <v>604</v>
      </c>
      <c r="CA66" s="3"/>
      <c r="CB66" s="3"/>
      <c r="CC66" s="3" t="s">
        <v>125</v>
      </c>
      <c r="CD66" s="2"/>
      <c r="CE66" s="3"/>
      <c r="CF66" s="3" t="s">
        <v>116</v>
      </c>
      <c r="CG66" s="3"/>
      <c r="CH66" s="2"/>
      <c r="CI66" s="3"/>
      <c r="CJ66" s="3"/>
      <c r="CK66" s="3" t="s">
        <v>126</v>
      </c>
      <c r="CL66" s="3"/>
      <c r="CM66" s="2"/>
      <c r="CN66" s="3"/>
      <c r="CO66" s="3">
        <v>0</v>
      </c>
      <c r="CP66" s="3"/>
      <c r="CQ66" s="3" t="s">
        <v>116</v>
      </c>
      <c r="CR66" s="3" t="s">
        <v>116</v>
      </c>
      <c r="CS66" s="2"/>
      <c r="CT66" s="3" t="s">
        <v>127</v>
      </c>
      <c r="CU66" s="3" t="s">
        <v>116</v>
      </c>
      <c r="CV66" s="3"/>
      <c r="CW66" s="5"/>
      <c r="CX66" s="5"/>
    </row>
    <row r="67" spans="1:102" x14ac:dyDescent="0.25">
      <c r="A67" s="3">
        <v>10162</v>
      </c>
      <c r="B67" s="3" t="s">
        <v>605</v>
      </c>
      <c r="C67" s="3"/>
      <c r="D67" s="3" t="s">
        <v>606</v>
      </c>
      <c r="E67" s="3"/>
      <c r="F67" s="3"/>
      <c r="G67" s="3"/>
      <c r="H67" s="3"/>
      <c r="I67" s="3"/>
      <c r="J67" s="3"/>
      <c r="K67" s="3" t="s">
        <v>607</v>
      </c>
      <c r="L67" s="3" t="s">
        <v>145</v>
      </c>
      <c r="M67" s="3" t="s">
        <v>107</v>
      </c>
      <c r="N67" s="3"/>
      <c r="O67" s="3" t="s">
        <v>108</v>
      </c>
      <c r="P67" s="3"/>
      <c r="Q67" s="3">
        <v>31308302</v>
      </c>
      <c r="R67" s="3" t="s">
        <v>131</v>
      </c>
      <c r="S67" s="2" t="s">
        <v>608</v>
      </c>
      <c r="T67" s="3"/>
      <c r="U67" s="3"/>
      <c r="V67" s="3" t="s">
        <v>111</v>
      </c>
      <c r="W67" s="3" t="s">
        <v>609</v>
      </c>
      <c r="X67" s="3"/>
      <c r="Y67" s="3"/>
      <c r="Z67" s="3" t="s">
        <v>113</v>
      </c>
      <c r="AA67" s="3" t="s">
        <v>610</v>
      </c>
      <c r="AB67" s="3" t="s">
        <v>115</v>
      </c>
      <c r="AC67" s="3" t="s">
        <v>116</v>
      </c>
      <c r="AD67" s="3"/>
      <c r="AE67" s="3"/>
      <c r="AF67" s="2"/>
      <c r="AG67" s="2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 t="s">
        <v>117</v>
      </c>
      <c r="BA67" s="3"/>
      <c r="BB67" s="3"/>
      <c r="BC67" s="3" t="s">
        <v>344</v>
      </c>
      <c r="BD67" s="3" t="s">
        <v>119</v>
      </c>
      <c r="BE67" s="3"/>
      <c r="BF67" s="3"/>
      <c r="BG67" s="3" t="s">
        <v>206</v>
      </c>
      <c r="BH67" s="3"/>
      <c r="BI67" s="3"/>
      <c r="BJ67" s="3"/>
      <c r="BK67" s="3"/>
      <c r="BL67" s="3"/>
      <c r="BM67" s="4">
        <v>54262</v>
      </c>
      <c r="BN67" s="4"/>
      <c r="BO67" s="4">
        <v>54262</v>
      </c>
      <c r="BP67" s="4"/>
      <c r="BQ67" s="4">
        <v>54262</v>
      </c>
      <c r="BR67" s="2"/>
      <c r="BS67" s="3"/>
      <c r="BT67" s="3" t="s">
        <v>127</v>
      </c>
      <c r="BU67" s="3" t="s">
        <v>120</v>
      </c>
      <c r="BV67" s="3"/>
      <c r="BW67" s="3" t="s">
        <v>121</v>
      </c>
      <c r="BX67" s="3" t="s">
        <v>122</v>
      </c>
      <c r="BY67" s="3" t="s">
        <v>123</v>
      </c>
      <c r="BZ67" s="3" t="s">
        <v>611</v>
      </c>
      <c r="CA67" s="3"/>
      <c r="CB67" s="3"/>
      <c r="CC67" s="3" t="s">
        <v>125</v>
      </c>
      <c r="CD67" s="2"/>
      <c r="CE67" s="3"/>
      <c r="CF67" s="3" t="s">
        <v>116</v>
      </c>
      <c r="CG67" s="3"/>
      <c r="CH67" s="2"/>
      <c r="CI67" s="3"/>
      <c r="CJ67" s="3"/>
      <c r="CK67" s="3" t="s">
        <v>126</v>
      </c>
      <c r="CL67" s="3"/>
      <c r="CM67" s="2"/>
      <c r="CN67" s="3"/>
      <c r="CO67" s="3">
        <v>0</v>
      </c>
      <c r="CP67" s="3"/>
      <c r="CQ67" s="3" t="s">
        <v>116</v>
      </c>
      <c r="CR67" s="3" t="s">
        <v>116</v>
      </c>
      <c r="CS67" s="2"/>
      <c r="CT67" s="3" t="s">
        <v>127</v>
      </c>
      <c r="CU67" s="3" t="s">
        <v>116</v>
      </c>
      <c r="CV67" s="3"/>
      <c r="CW67" s="5"/>
      <c r="CX67" s="5"/>
    </row>
    <row r="68" spans="1:102" x14ac:dyDescent="0.25">
      <c r="A68" s="3">
        <v>10163</v>
      </c>
      <c r="B68" s="3" t="s">
        <v>612</v>
      </c>
      <c r="C68" s="3"/>
      <c r="D68" s="3" t="s">
        <v>613</v>
      </c>
      <c r="E68" s="3"/>
      <c r="F68" s="3"/>
      <c r="G68" s="3"/>
      <c r="H68" s="3"/>
      <c r="I68" s="3"/>
      <c r="J68" s="3"/>
      <c r="K68" s="3" t="s">
        <v>144</v>
      </c>
      <c r="L68" s="3" t="s">
        <v>145</v>
      </c>
      <c r="M68" s="3" t="s">
        <v>107</v>
      </c>
      <c r="N68" s="3"/>
      <c r="O68" s="3" t="s">
        <v>108</v>
      </c>
      <c r="P68" s="3"/>
      <c r="Q68" s="3">
        <v>32366234</v>
      </c>
      <c r="R68" s="3" t="s">
        <v>131</v>
      </c>
      <c r="S68" s="2" t="s">
        <v>614</v>
      </c>
      <c r="T68" s="3"/>
      <c r="U68" s="3"/>
      <c r="V68" s="3" t="s">
        <v>111</v>
      </c>
      <c r="W68" s="3" t="s">
        <v>615</v>
      </c>
      <c r="X68" s="3"/>
      <c r="Y68" s="3"/>
      <c r="Z68" s="3" t="s">
        <v>113</v>
      </c>
      <c r="AA68" s="3" t="s">
        <v>616</v>
      </c>
      <c r="AB68" s="3" t="s">
        <v>115</v>
      </c>
      <c r="AC68" s="3" t="s">
        <v>116</v>
      </c>
      <c r="AD68" s="3"/>
      <c r="AE68" s="3"/>
      <c r="AF68" s="2"/>
      <c r="AG68" s="2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 t="s">
        <v>117</v>
      </c>
      <c r="BA68" s="3"/>
      <c r="BB68" s="3"/>
      <c r="BC68" s="3" t="s">
        <v>118</v>
      </c>
      <c r="BD68" s="3" t="s">
        <v>119</v>
      </c>
      <c r="BE68" s="3"/>
      <c r="BF68" s="3"/>
      <c r="BG68" s="3" t="s">
        <v>325</v>
      </c>
      <c r="BH68" s="3"/>
      <c r="BI68" s="3"/>
      <c r="BJ68" s="3"/>
      <c r="BK68" s="3"/>
      <c r="BL68" s="3"/>
      <c r="BM68" s="4">
        <v>64935</v>
      </c>
      <c r="BN68" s="4"/>
      <c r="BO68" s="4">
        <v>64935</v>
      </c>
      <c r="BP68" s="4"/>
      <c r="BQ68" s="4">
        <v>64935</v>
      </c>
      <c r="BR68" s="2"/>
      <c r="BS68" s="3"/>
      <c r="BT68" s="3" t="s">
        <v>127</v>
      </c>
      <c r="BU68" s="3" t="s">
        <v>120</v>
      </c>
      <c r="BV68" s="3"/>
      <c r="BW68" s="3" t="s">
        <v>121</v>
      </c>
      <c r="BX68" s="3" t="s">
        <v>122</v>
      </c>
      <c r="BY68" s="3" t="s">
        <v>123</v>
      </c>
      <c r="BZ68" s="3" t="s">
        <v>617</v>
      </c>
      <c r="CA68" s="3"/>
      <c r="CB68" s="3"/>
      <c r="CC68" s="3" t="s">
        <v>125</v>
      </c>
      <c r="CD68" s="2"/>
      <c r="CE68" s="3"/>
      <c r="CF68" s="3" t="s">
        <v>116</v>
      </c>
      <c r="CG68" s="3"/>
      <c r="CH68" s="2"/>
      <c r="CI68" s="3"/>
      <c r="CJ68" s="3"/>
      <c r="CK68" s="3" t="s">
        <v>126</v>
      </c>
      <c r="CL68" s="3"/>
      <c r="CM68" s="2"/>
      <c r="CN68" s="3"/>
      <c r="CO68" s="3">
        <v>0</v>
      </c>
      <c r="CP68" s="3"/>
      <c r="CQ68" s="3" t="s">
        <v>116</v>
      </c>
      <c r="CR68" s="3" t="s">
        <v>116</v>
      </c>
      <c r="CS68" s="2"/>
      <c r="CT68" s="3" t="s">
        <v>127</v>
      </c>
      <c r="CU68" s="3" t="s">
        <v>116</v>
      </c>
      <c r="CV68" s="3"/>
      <c r="CW68" s="5"/>
      <c r="CX68" s="5"/>
    </row>
    <row r="69" spans="1:102" x14ac:dyDescent="0.25">
      <c r="A69" s="3">
        <v>10165</v>
      </c>
      <c r="B69" s="3" t="s">
        <v>618</v>
      </c>
      <c r="C69" s="3"/>
      <c r="D69" s="3" t="s">
        <v>619</v>
      </c>
      <c r="E69" s="3" t="s">
        <v>620</v>
      </c>
      <c r="F69" s="3" t="s">
        <v>621</v>
      </c>
      <c r="G69" s="3"/>
      <c r="H69" s="3"/>
      <c r="I69" s="3"/>
      <c r="J69" s="3"/>
      <c r="K69" s="3" t="s">
        <v>144</v>
      </c>
      <c r="L69" s="3" t="s">
        <v>145</v>
      </c>
      <c r="M69" s="3" t="s">
        <v>107</v>
      </c>
      <c r="N69" s="3"/>
      <c r="O69" s="3" t="s">
        <v>108</v>
      </c>
      <c r="P69" s="3"/>
      <c r="Q69" s="3">
        <v>27874558</v>
      </c>
      <c r="R69" s="3" t="s">
        <v>131</v>
      </c>
      <c r="S69" s="2" t="s">
        <v>622</v>
      </c>
      <c r="T69" s="3"/>
      <c r="U69" s="3"/>
      <c r="V69" s="3" t="s">
        <v>111</v>
      </c>
      <c r="W69" s="3" t="s">
        <v>623</v>
      </c>
      <c r="X69" s="3"/>
      <c r="Y69" s="3"/>
      <c r="Z69" s="3" t="s">
        <v>113</v>
      </c>
      <c r="AA69" s="3" t="s">
        <v>624</v>
      </c>
      <c r="AB69" s="3" t="s">
        <v>137</v>
      </c>
      <c r="AC69" s="3" t="s">
        <v>116</v>
      </c>
      <c r="AD69" s="3"/>
      <c r="AE69" s="3"/>
      <c r="AF69" s="2"/>
      <c r="AG69" s="2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 t="s">
        <v>117</v>
      </c>
      <c r="BA69" s="3"/>
      <c r="BB69" s="3"/>
      <c r="BC69" s="3" t="s">
        <v>228</v>
      </c>
      <c r="BD69" s="3" t="s">
        <v>119</v>
      </c>
      <c r="BE69" s="3"/>
      <c r="BF69" s="3"/>
      <c r="BG69" s="3" t="s">
        <v>325</v>
      </c>
      <c r="BH69" s="3"/>
      <c r="BI69" s="3"/>
      <c r="BJ69" s="3"/>
      <c r="BK69" s="3"/>
      <c r="BL69" s="3"/>
      <c r="BM69" s="4">
        <v>55724</v>
      </c>
      <c r="BN69" s="4"/>
      <c r="BO69" s="4">
        <v>55724</v>
      </c>
      <c r="BP69" s="4"/>
      <c r="BQ69" s="4">
        <v>55724</v>
      </c>
      <c r="BR69" s="2"/>
      <c r="BS69" s="3"/>
      <c r="BT69" s="3" t="s">
        <v>127</v>
      </c>
      <c r="BU69" s="3" t="s">
        <v>120</v>
      </c>
      <c r="BV69" s="3"/>
      <c r="BW69" s="3" t="s">
        <v>121</v>
      </c>
      <c r="BX69" s="3" t="s">
        <v>122</v>
      </c>
      <c r="BY69" s="3" t="s">
        <v>123</v>
      </c>
      <c r="BZ69" s="3" t="s">
        <v>625</v>
      </c>
      <c r="CA69" s="3"/>
      <c r="CB69" s="3"/>
      <c r="CC69" s="3" t="s">
        <v>125</v>
      </c>
      <c r="CD69" s="2"/>
      <c r="CE69" s="3"/>
      <c r="CF69" s="3" t="s">
        <v>116</v>
      </c>
      <c r="CG69" s="3"/>
      <c r="CH69" s="2"/>
      <c r="CI69" s="3"/>
      <c r="CJ69" s="3"/>
      <c r="CK69" s="3" t="s">
        <v>126</v>
      </c>
      <c r="CL69" s="3"/>
      <c r="CM69" s="2"/>
      <c r="CN69" s="3"/>
      <c r="CO69" s="3">
        <v>0</v>
      </c>
      <c r="CP69" s="3"/>
      <c r="CQ69" s="3" t="s">
        <v>116</v>
      </c>
      <c r="CR69" s="3" t="s">
        <v>116</v>
      </c>
      <c r="CS69" s="2"/>
      <c r="CT69" s="3" t="s">
        <v>127</v>
      </c>
      <c r="CU69" s="3" t="s">
        <v>116</v>
      </c>
      <c r="CV69" s="3"/>
      <c r="CW69" s="5"/>
      <c r="CX69" s="5"/>
    </row>
    <row r="70" spans="1:102" x14ac:dyDescent="0.25">
      <c r="A70" s="3">
        <v>10173</v>
      </c>
      <c r="B70" s="3" t="s">
        <v>626</v>
      </c>
      <c r="C70" s="3"/>
      <c r="D70" s="3" t="s">
        <v>627</v>
      </c>
      <c r="E70" s="3"/>
      <c r="F70" s="3"/>
      <c r="G70" s="3"/>
      <c r="H70" s="3"/>
      <c r="I70" s="3"/>
      <c r="J70" s="3"/>
      <c r="K70" s="3" t="s">
        <v>628</v>
      </c>
      <c r="L70" s="3" t="s">
        <v>145</v>
      </c>
      <c r="M70" s="3" t="s">
        <v>107</v>
      </c>
      <c r="N70" s="3"/>
      <c r="O70" s="3" t="s">
        <v>108</v>
      </c>
      <c r="P70" s="3"/>
      <c r="Q70" s="3">
        <v>32877536</v>
      </c>
      <c r="R70" s="3" t="s">
        <v>131</v>
      </c>
      <c r="S70" s="2" t="s">
        <v>629</v>
      </c>
      <c r="T70" s="3"/>
      <c r="U70" s="3"/>
      <c r="V70" s="3" t="s">
        <v>111</v>
      </c>
      <c r="W70" s="3" t="s">
        <v>630</v>
      </c>
      <c r="X70" s="3"/>
      <c r="Y70" s="3"/>
      <c r="Z70" s="3" t="s">
        <v>113</v>
      </c>
      <c r="AA70" s="3" t="s">
        <v>631</v>
      </c>
      <c r="AB70" s="3" t="s">
        <v>115</v>
      </c>
      <c r="AC70" s="3" t="s">
        <v>116</v>
      </c>
      <c r="AD70" s="3"/>
      <c r="AE70" s="3"/>
      <c r="AF70" s="2"/>
      <c r="AG70" s="2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 t="s">
        <v>117</v>
      </c>
      <c r="BA70" s="3"/>
      <c r="BB70" s="3"/>
      <c r="BC70" s="3" t="s">
        <v>304</v>
      </c>
      <c r="BD70" s="3" t="s">
        <v>119</v>
      </c>
      <c r="BE70" s="3"/>
      <c r="BF70" s="3"/>
      <c r="BG70" s="3" t="s">
        <v>206</v>
      </c>
      <c r="BH70" s="3"/>
      <c r="BI70" s="3"/>
      <c r="BJ70" s="3"/>
      <c r="BK70" s="3"/>
      <c r="BL70" s="3"/>
      <c r="BM70" s="4">
        <v>52298</v>
      </c>
      <c r="BN70" s="4"/>
      <c r="BO70" s="4">
        <v>52298</v>
      </c>
      <c r="BP70" s="4"/>
      <c r="BQ70" s="4">
        <v>52298</v>
      </c>
      <c r="BR70" s="2"/>
      <c r="BS70" s="3"/>
      <c r="BT70" s="3" t="s">
        <v>127</v>
      </c>
      <c r="BU70" s="3" t="s">
        <v>120</v>
      </c>
      <c r="BV70" s="3"/>
      <c r="BW70" s="3" t="s">
        <v>121</v>
      </c>
      <c r="BX70" s="3" t="s">
        <v>122</v>
      </c>
      <c r="BY70" s="3" t="s">
        <v>123</v>
      </c>
      <c r="BZ70" s="3" t="s">
        <v>632</v>
      </c>
      <c r="CA70" s="3"/>
      <c r="CB70" s="3"/>
      <c r="CC70" s="3" t="s">
        <v>125</v>
      </c>
      <c r="CD70" s="2"/>
      <c r="CE70" s="3"/>
      <c r="CF70" s="3" t="s">
        <v>116</v>
      </c>
      <c r="CG70" s="3"/>
      <c r="CH70" s="2"/>
      <c r="CI70" s="3"/>
      <c r="CJ70" s="3"/>
      <c r="CK70" s="3" t="s">
        <v>126</v>
      </c>
      <c r="CL70" s="3"/>
      <c r="CM70" s="2"/>
      <c r="CN70" s="3"/>
      <c r="CO70" s="3">
        <v>0</v>
      </c>
      <c r="CP70" s="3"/>
      <c r="CQ70" s="3" t="s">
        <v>116</v>
      </c>
      <c r="CR70" s="3" t="s">
        <v>116</v>
      </c>
      <c r="CS70" s="2"/>
      <c r="CT70" s="3" t="s">
        <v>127</v>
      </c>
      <c r="CU70" s="3" t="s">
        <v>116</v>
      </c>
      <c r="CV70" s="3"/>
      <c r="CW70" s="5"/>
      <c r="CX70" s="5"/>
    </row>
    <row r="71" spans="1:102" x14ac:dyDescent="0.25">
      <c r="A71" s="3">
        <v>10174</v>
      </c>
      <c r="B71" s="3" t="s">
        <v>633</v>
      </c>
      <c r="C71" s="3"/>
      <c r="D71" s="3" t="s">
        <v>634</v>
      </c>
      <c r="E71" s="3"/>
      <c r="F71" s="3"/>
      <c r="G71" s="3"/>
      <c r="H71" s="3"/>
      <c r="I71" s="3"/>
      <c r="J71" s="3"/>
      <c r="K71" s="3" t="s">
        <v>252</v>
      </c>
      <c r="L71" s="3" t="s">
        <v>145</v>
      </c>
      <c r="M71" s="3" t="s">
        <v>107</v>
      </c>
      <c r="N71" s="3"/>
      <c r="O71" s="3" t="s">
        <v>108</v>
      </c>
      <c r="P71" s="3"/>
      <c r="Q71" s="3">
        <v>36420112</v>
      </c>
      <c r="R71" s="3" t="s">
        <v>131</v>
      </c>
      <c r="S71" s="2" t="s">
        <v>635</v>
      </c>
      <c r="T71" s="3"/>
      <c r="U71" s="3"/>
      <c r="V71" s="3" t="s">
        <v>111</v>
      </c>
      <c r="W71" s="3" t="s">
        <v>636</v>
      </c>
      <c r="X71" s="3"/>
      <c r="Y71" s="3"/>
      <c r="Z71" s="3" t="s">
        <v>113</v>
      </c>
      <c r="AA71" s="3" t="s">
        <v>637</v>
      </c>
      <c r="AB71" s="3" t="s">
        <v>115</v>
      </c>
      <c r="AC71" s="3" t="s">
        <v>116</v>
      </c>
      <c r="AD71" s="3"/>
      <c r="AE71" s="3"/>
      <c r="AF71" s="2"/>
      <c r="AG71" s="2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 t="s">
        <v>117</v>
      </c>
      <c r="BA71" s="3"/>
      <c r="BB71" s="3"/>
      <c r="BC71" s="3" t="s">
        <v>304</v>
      </c>
      <c r="BD71" s="3" t="s">
        <v>119</v>
      </c>
      <c r="BE71" s="3"/>
      <c r="BF71" s="3"/>
      <c r="BG71" s="3" t="s">
        <v>206</v>
      </c>
      <c r="BH71" s="3"/>
      <c r="BI71" s="3"/>
      <c r="BJ71" s="3"/>
      <c r="BK71" s="3"/>
      <c r="BL71" s="3"/>
      <c r="BM71" s="4">
        <v>52298</v>
      </c>
      <c r="BN71" s="4"/>
      <c r="BO71" s="4">
        <v>52298</v>
      </c>
      <c r="BP71" s="4"/>
      <c r="BQ71" s="4">
        <v>52298</v>
      </c>
      <c r="BR71" s="2"/>
      <c r="BS71" s="3"/>
      <c r="BT71" s="3" t="s">
        <v>127</v>
      </c>
      <c r="BU71" s="3" t="s">
        <v>120</v>
      </c>
      <c r="BV71" s="3"/>
      <c r="BW71" s="3" t="s">
        <v>121</v>
      </c>
      <c r="BX71" s="3" t="s">
        <v>122</v>
      </c>
      <c r="BY71" s="3" t="s">
        <v>123</v>
      </c>
      <c r="BZ71" s="3" t="s">
        <v>638</v>
      </c>
      <c r="CA71" s="3"/>
      <c r="CB71" s="3"/>
      <c r="CC71" s="3" t="s">
        <v>125</v>
      </c>
      <c r="CD71" s="2"/>
      <c r="CE71" s="3"/>
      <c r="CF71" s="3" t="s">
        <v>116</v>
      </c>
      <c r="CG71" s="3"/>
      <c r="CH71" s="2"/>
      <c r="CI71" s="3"/>
      <c r="CJ71" s="3"/>
      <c r="CK71" s="3" t="s">
        <v>126</v>
      </c>
      <c r="CL71" s="3"/>
      <c r="CM71" s="2"/>
      <c r="CN71" s="3"/>
      <c r="CO71" s="3">
        <v>0</v>
      </c>
      <c r="CP71" s="3"/>
      <c r="CQ71" s="3" t="s">
        <v>116</v>
      </c>
      <c r="CR71" s="3" t="s">
        <v>116</v>
      </c>
      <c r="CS71" s="2"/>
      <c r="CT71" s="3" t="s">
        <v>127</v>
      </c>
      <c r="CU71" s="3" t="s">
        <v>116</v>
      </c>
      <c r="CV71" s="3"/>
      <c r="CW71" s="5"/>
      <c r="CX71" s="5"/>
    </row>
    <row r="72" spans="1:102" x14ac:dyDescent="0.25">
      <c r="A72" s="3">
        <v>10175</v>
      </c>
      <c r="B72" s="3" t="s">
        <v>639</v>
      </c>
      <c r="C72" s="3"/>
      <c r="D72" s="3" t="s">
        <v>640</v>
      </c>
      <c r="E72" s="3"/>
      <c r="F72" s="3"/>
      <c r="G72" s="3"/>
      <c r="H72" s="3"/>
      <c r="I72" s="3"/>
      <c r="J72" s="3"/>
      <c r="K72" s="3" t="s">
        <v>144</v>
      </c>
      <c r="L72" s="3" t="s">
        <v>145</v>
      </c>
      <c r="M72" s="3" t="s">
        <v>107</v>
      </c>
      <c r="N72" s="3"/>
      <c r="O72" s="3" t="s">
        <v>108</v>
      </c>
      <c r="P72" s="3"/>
      <c r="Q72" s="3">
        <v>31816895</v>
      </c>
      <c r="R72" s="3" t="s">
        <v>131</v>
      </c>
      <c r="S72" s="2" t="s">
        <v>641</v>
      </c>
      <c r="T72" s="3"/>
      <c r="U72" s="3"/>
      <c r="V72" s="3" t="s">
        <v>111</v>
      </c>
      <c r="W72" s="3" t="s">
        <v>642</v>
      </c>
      <c r="X72" s="3"/>
      <c r="Y72" s="3"/>
      <c r="Z72" s="3" t="s">
        <v>113</v>
      </c>
      <c r="AA72" s="3" t="s">
        <v>643</v>
      </c>
      <c r="AB72" s="3" t="s">
        <v>137</v>
      </c>
      <c r="AC72" s="3" t="s">
        <v>116</v>
      </c>
      <c r="AD72" s="3"/>
      <c r="AE72" s="3"/>
      <c r="AF72" s="2"/>
      <c r="AG72" s="2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 t="s">
        <v>117</v>
      </c>
      <c r="BA72" s="3"/>
      <c r="BB72" s="3"/>
      <c r="BC72" s="3" t="s">
        <v>644</v>
      </c>
      <c r="BD72" s="3" t="s">
        <v>119</v>
      </c>
      <c r="BE72" s="3"/>
      <c r="BF72" s="3"/>
      <c r="BG72" s="3" t="s">
        <v>206</v>
      </c>
      <c r="BH72" s="3"/>
      <c r="BI72" s="3"/>
      <c r="BJ72" s="3"/>
      <c r="BK72" s="3"/>
      <c r="BL72" s="3"/>
      <c r="BM72" s="4">
        <v>29677</v>
      </c>
      <c r="BN72" s="4">
        <v>4092</v>
      </c>
      <c r="BO72" s="4">
        <v>33769</v>
      </c>
      <c r="BP72" s="4"/>
      <c r="BQ72" s="4">
        <v>33769</v>
      </c>
      <c r="BR72" s="2"/>
      <c r="BS72" s="3"/>
      <c r="BT72" s="3" t="s">
        <v>127</v>
      </c>
      <c r="BU72" s="3" t="s">
        <v>120</v>
      </c>
      <c r="BV72" s="3"/>
      <c r="BW72" s="3" t="s">
        <v>121</v>
      </c>
      <c r="BX72" s="3" t="s">
        <v>122</v>
      </c>
      <c r="BY72" s="3" t="s">
        <v>123</v>
      </c>
      <c r="BZ72" s="3" t="s">
        <v>645</v>
      </c>
      <c r="CA72" s="3"/>
      <c r="CB72" s="3"/>
      <c r="CC72" s="3" t="s">
        <v>125</v>
      </c>
      <c r="CD72" s="2"/>
      <c r="CE72" s="3"/>
      <c r="CF72" s="3" t="s">
        <v>116</v>
      </c>
      <c r="CG72" s="3"/>
      <c r="CH72" s="2"/>
      <c r="CI72" s="3"/>
      <c r="CJ72" s="3"/>
      <c r="CK72" s="3" t="s">
        <v>126</v>
      </c>
      <c r="CL72" s="3"/>
      <c r="CM72" s="2"/>
      <c r="CN72" s="3"/>
      <c r="CO72" s="3">
        <v>0</v>
      </c>
      <c r="CP72" s="3"/>
      <c r="CQ72" s="3" t="s">
        <v>116</v>
      </c>
      <c r="CR72" s="3" t="s">
        <v>116</v>
      </c>
      <c r="CS72" s="2"/>
      <c r="CT72" s="3" t="s">
        <v>127</v>
      </c>
      <c r="CU72" s="3" t="s">
        <v>116</v>
      </c>
      <c r="CV72" s="3" t="s">
        <v>127</v>
      </c>
      <c r="CW72" s="5"/>
      <c r="CX72" s="5"/>
    </row>
    <row r="73" spans="1:102" x14ac:dyDescent="0.25">
      <c r="A73" s="3">
        <v>10176</v>
      </c>
      <c r="B73" s="3" t="s">
        <v>646</v>
      </c>
      <c r="C73" s="3"/>
      <c r="D73" s="3" t="s">
        <v>647</v>
      </c>
      <c r="E73" s="3" t="s">
        <v>648</v>
      </c>
      <c r="F73" s="3" t="s">
        <v>649</v>
      </c>
      <c r="G73" s="3"/>
      <c r="H73" s="3"/>
      <c r="I73" s="3"/>
      <c r="J73" s="3"/>
      <c r="K73" s="3" t="s">
        <v>650</v>
      </c>
      <c r="L73" s="3" t="s">
        <v>145</v>
      </c>
      <c r="M73" s="3" t="s">
        <v>107</v>
      </c>
      <c r="N73" s="3"/>
      <c r="O73" s="3"/>
      <c r="P73" s="3"/>
      <c r="Q73" s="3">
        <v>18130753</v>
      </c>
      <c r="R73" s="3" t="s">
        <v>131</v>
      </c>
      <c r="S73" s="2" t="s">
        <v>651</v>
      </c>
      <c r="T73" s="3" t="s">
        <v>133</v>
      </c>
      <c r="U73" s="3" t="s">
        <v>652</v>
      </c>
      <c r="V73" s="3" t="s">
        <v>111</v>
      </c>
      <c r="W73" s="3" t="s">
        <v>653</v>
      </c>
      <c r="X73" s="3"/>
      <c r="Y73" s="3"/>
      <c r="Z73" s="3" t="s">
        <v>113</v>
      </c>
      <c r="AA73" s="3" t="s">
        <v>654</v>
      </c>
      <c r="AB73" s="3" t="s">
        <v>115</v>
      </c>
      <c r="AC73" s="3" t="s">
        <v>116</v>
      </c>
      <c r="AD73" s="3"/>
      <c r="AE73" s="3"/>
      <c r="AF73" s="2"/>
      <c r="AG73" s="2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 t="s">
        <v>117</v>
      </c>
      <c r="BA73" s="3"/>
      <c r="BB73" s="3"/>
      <c r="BC73" s="3" t="s">
        <v>184</v>
      </c>
      <c r="BD73" s="3" t="s">
        <v>119</v>
      </c>
      <c r="BE73" s="3"/>
      <c r="BF73" s="3"/>
      <c r="BG73" s="3" t="s">
        <v>206</v>
      </c>
      <c r="BH73" s="3"/>
      <c r="BI73" s="3" t="s">
        <v>115</v>
      </c>
      <c r="BJ73" s="3"/>
      <c r="BK73" s="3" t="s">
        <v>655</v>
      </c>
      <c r="BL73" s="3"/>
      <c r="BM73" s="4">
        <v>92484</v>
      </c>
      <c r="BN73" s="4"/>
      <c r="BO73" s="4">
        <v>92484</v>
      </c>
      <c r="BP73" s="4"/>
      <c r="BQ73" s="4">
        <v>92484</v>
      </c>
      <c r="BR73" s="2"/>
      <c r="BS73" s="3"/>
      <c r="BT73" s="3" t="s">
        <v>116</v>
      </c>
      <c r="BU73" s="3" t="s">
        <v>120</v>
      </c>
      <c r="BV73" s="3"/>
      <c r="BW73" s="3" t="s">
        <v>121</v>
      </c>
      <c r="BX73" s="3" t="s">
        <v>122</v>
      </c>
      <c r="BY73" s="3" t="s">
        <v>123</v>
      </c>
      <c r="BZ73" s="3"/>
      <c r="CA73" s="3"/>
      <c r="CB73" s="3"/>
      <c r="CC73" s="3" t="s">
        <v>125</v>
      </c>
      <c r="CD73" s="2"/>
      <c r="CE73" s="3" t="s">
        <v>656</v>
      </c>
      <c r="CF73" s="3" t="s">
        <v>116</v>
      </c>
      <c r="CG73" s="3" t="s">
        <v>125</v>
      </c>
      <c r="CH73" s="2"/>
      <c r="CI73" s="3"/>
      <c r="CJ73" s="3"/>
      <c r="CK73" s="3" t="s">
        <v>126</v>
      </c>
      <c r="CL73" s="3" t="s">
        <v>125</v>
      </c>
      <c r="CM73" s="2"/>
      <c r="CN73" s="3"/>
      <c r="CO73" s="3">
        <v>0</v>
      </c>
      <c r="CP73" s="3"/>
      <c r="CQ73" s="3" t="s">
        <v>116</v>
      </c>
      <c r="CR73" s="3" t="s">
        <v>116</v>
      </c>
      <c r="CS73" s="2"/>
      <c r="CT73" s="3" t="s">
        <v>127</v>
      </c>
      <c r="CU73" s="3" t="s">
        <v>116</v>
      </c>
      <c r="CV73" s="3"/>
      <c r="CW73" s="5"/>
      <c r="CX73" s="5"/>
    </row>
    <row r="74" spans="1:102" x14ac:dyDescent="0.25">
      <c r="A74" s="3">
        <v>10177</v>
      </c>
      <c r="B74" s="3" t="s">
        <v>657</v>
      </c>
      <c r="C74" s="3"/>
      <c r="D74" s="3" t="s">
        <v>658</v>
      </c>
      <c r="E74" s="3"/>
      <c r="F74" s="3"/>
      <c r="G74" s="3"/>
      <c r="H74" s="3"/>
      <c r="I74" s="3"/>
      <c r="J74" s="3"/>
      <c r="K74" s="3" t="s">
        <v>144</v>
      </c>
      <c r="L74" s="3" t="s">
        <v>145</v>
      </c>
      <c r="M74" s="3" t="s">
        <v>107</v>
      </c>
      <c r="N74" s="3"/>
      <c r="O74" s="3" t="s">
        <v>108</v>
      </c>
      <c r="P74" s="3"/>
      <c r="Q74" s="3">
        <v>31455675</v>
      </c>
      <c r="R74" s="3" t="s">
        <v>131</v>
      </c>
      <c r="S74" s="2" t="s">
        <v>659</v>
      </c>
      <c r="T74" s="3"/>
      <c r="U74" s="3"/>
      <c r="V74" s="3" t="s">
        <v>111</v>
      </c>
      <c r="W74" s="3" t="s">
        <v>660</v>
      </c>
      <c r="X74" s="3"/>
      <c r="Y74" s="3"/>
      <c r="Z74" s="3" t="s">
        <v>113</v>
      </c>
      <c r="AA74" s="3" t="s">
        <v>661</v>
      </c>
      <c r="AB74" s="3" t="s">
        <v>115</v>
      </c>
      <c r="AC74" s="3" t="s">
        <v>116</v>
      </c>
      <c r="AD74" s="3"/>
      <c r="AE74" s="3"/>
      <c r="AF74" s="2"/>
      <c r="AG74" s="2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 t="s">
        <v>117</v>
      </c>
      <c r="BA74" s="3"/>
      <c r="BB74" s="3"/>
      <c r="BC74" s="3" t="s">
        <v>662</v>
      </c>
      <c r="BD74" s="3" t="s">
        <v>119</v>
      </c>
      <c r="BE74" s="3"/>
      <c r="BF74" s="3"/>
      <c r="BG74" s="3" t="s">
        <v>206</v>
      </c>
      <c r="BH74" s="3"/>
      <c r="BI74" s="3"/>
      <c r="BJ74" s="3"/>
      <c r="BK74" s="3"/>
      <c r="BL74" s="3"/>
      <c r="BM74" s="4">
        <v>47424</v>
      </c>
      <c r="BN74" s="4"/>
      <c r="BO74" s="4">
        <v>47424</v>
      </c>
      <c r="BP74" s="4"/>
      <c r="BQ74" s="4">
        <v>47424</v>
      </c>
      <c r="BR74" s="2"/>
      <c r="BS74" s="3"/>
      <c r="BT74" s="3" t="s">
        <v>116</v>
      </c>
      <c r="BU74" s="3" t="s">
        <v>120</v>
      </c>
      <c r="BV74" s="3"/>
      <c r="BW74" s="3" t="s">
        <v>121</v>
      </c>
      <c r="BX74" s="3" t="s">
        <v>122</v>
      </c>
      <c r="BY74" s="3" t="s">
        <v>123</v>
      </c>
      <c r="BZ74" s="3"/>
      <c r="CA74" s="3"/>
      <c r="CB74" s="3"/>
      <c r="CC74" s="3" t="s">
        <v>125</v>
      </c>
      <c r="CD74" s="2"/>
      <c r="CE74" s="3"/>
      <c r="CF74" s="3" t="s">
        <v>116</v>
      </c>
      <c r="CG74" s="3"/>
      <c r="CH74" s="2"/>
      <c r="CI74" s="3"/>
      <c r="CJ74" s="3"/>
      <c r="CK74" s="3" t="s">
        <v>126</v>
      </c>
      <c r="CL74" s="3"/>
      <c r="CM74" s="2"/>
      <c r="CN74" s="3"/>
      <c r="CO74" s="3">
        <v>0</v>
      </c>
      <c r="CP74" s="3"/>
      <c r="CQ74" s="3" t="s">
        <v>116</v>
      </c>
      <c r="CR74" s="3" t="s">
        <v>116</v>
      </c>
      <c r="CS74" s="2"/>
      <c r="CT74" s="3" t="s">
        <v>127</v>
      </c>
      <c r="CU74" s="3" t="s">
        <v>116</v>
      </c>
      <c r="CV74" s="3"/>
      <c r="CW74" s="5"/>
      <c r="CX74" s="5"/>
    </row>
    <row r="75" spans="1:102" x14ac:dyDescent="0.25">
      <c r="A75" s="3">
        <v>10178</v>
      </c>
      <c r="B75" s="3" t="s">
        <v>176</v>
      </c>
      <c r="C75" s="3"/>
      <c r="D75" s="3" t="s">
        <v>663</v>
      </c>
      <c r="E75" s="3" t="s">
        <v>664</v>
      </c>
      <c r="F75" s="3"/>
      <c r="G75" s="3"/>
      <c r="H75" s="3"/>
      <c r="I75" s="3"/>
      <c r="J75" s="3"/>
      <c r="K75" s="3" t="s">
        <v>437</v>
      </c>
      <c r="L75" s="3" t="s">
        <v>438</v>
      </c>
      <c r="M75" s="3" t="s">
        <v>107</v>
      </c>
      <c r="N75" s="3"/>
      <c r="O75" s="3" t="s">
        <v>108</v>
      </c>
      <c r="P75" s="3"/>
      <c r="Q75" s="3">
        <v>34524286</v>
      </c>
      <c r="R75" s="3" t="s">
        <v>131</v>
      </c>
      <c r="S75" s="2" t="s">
        <v>665</v>
      </c>
      <c r="T75" s="3"/>
      <c r="U75" s="3"/>
      <c r="V75" s="3" t="s">
        <v>111</v>
      </c>
      <c r="W75" s="3" t="s">
        <v>666</v>
      </c>
      <c r="X75" s="3"/>
      <c r="Y75" s="3"/>
      <c r="Z75" s="3" t="s">
        <v>113</v>
      </c>
      <c r="AA75" s="3" t="s">
        <v>667</v>
      </c>
      <c r="AB75" s="3" t="s">
        <v>139</v>
      </c>
      <c r="AC75" s="3" t="s">
        <v>116</v>
      </c>
      <c r="AD75" s="3"/>
      <c r="AE75" s="3"/>
      <c r="AF75" s="2"/>
      <c r="AG75" s="2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 t="s">
        <v>117</v>
      </c>
      <c r="BA75" s="3"/>
      <c r="BB75" s="3"/>
      <c r="BC75" s="3" t="s">
        <v>442</v>
      </c>
      <c r="BD75" s="3" t="s">
        <v>119</v>
      </c>
      <c r="BE75" s="3"/>
      <c r="BF75" s="3"/>
      <c r="BG75" s="3" t="s">
        <v>206</v>
      </c>
      <c r="BH75" s="3"/>
      <c r="BI75" s="3"/>
      <c r="BJ75" s="3"/>
      <c r="BK75" s="3"/>
      <c r="BL75" s="3"/>
      <c r="BM75" s="4">
        <v>52298</v>
      </c>
      <c r="BN75" s="4"/>
      <c r="BO75" s="4">
        <v>52298</v>
      </c>
      <c r="BP75" s="4"/>
      <c r="BQ75" s="4">
        <v>52298</v>
      </c>
      <c r="BR75" s="2"/>
      <c r="BS75" s="3"/>
      <c r="BT75" s="3" t="s">
        <v>116</v>
      </c>
      <c r="BU75" s="3" t="s">
        <v>120</v>
      </c>
      <c r="BV75" s="3"/>
      <c r="BW75" s="3" t="s">
        <v>121</v>
      </c>
      <c r="BX75" s="3" t="s">
        <v>122</v>
      </c>
      <c r="BY75" s="3" t="s">
        <v>123</v>
      </c>
      <c r="BZ75" s="3" t="s">
        <v>668</v>
      </c>
      <c r="CA75" s="3"/>
      <c r="CB75" s="3"/>
      <c r="CC75" s="3" t="s">
        <v>125</v>
      </c>
      <c r="CD75" s="2"/>
      <c r="CE75" s="3"/>
      <c r="CF75" s="3" t="s">
        <v>116</v>
      </c>
      <c r="CG75" s="3"/>
      <c r="CH75" s="2"/>
      <c r="CI75" s="3"/>
      <c r="CJ75" s="3"/>
      <c r="CK75" s="3" t="s">
        <v>126</v>
      </c>
      <c r="CL75" s="3"/>
      <c r="CM75" s="2"/>
      <c r="CN75" s="3"/>
      <c r="CO75" s="3">
        <v>0</v>
      </c>
      <c r="CP75" s="3"/>
      <c r="CQ75" s="3" t="s">
        <v>116</v>
      </c>
      <c r="CR75" s="3" t="s">
        <v>116</v>
      </c>
      <c r="CS75" s="2"/>
      <c r="CT75" s="3" t="s">
        <v>127</v>
      </c>
      <c r="CU75" s="3" t="s">
        <v>116</v>
      </c>
      <c r="CV75" s="3"/>
      <c r="CW75" s="5"/>
      <c r="CX75" s="5"/>
    </row>
    <row r="76" spans="1:102" x14ac:dyDescent="0.25">
      <c r="A76" s="3">
        <v>10179</v>
      </c>
      <c r="B76" s="3" t="s">
        <v>669</v>
      </c>
      <c r="C76" s="3"/>
      <c r="D76" s="3" t="s">
        <v>670</v>
      </c>
      <c r="E76" s="3"/>
      <c r="F76" s="3"/>
      <c r="G76" s="3"/>
      <c r="H76" s="3"/>
      <c r="I76" s="3"/>
      <c r="J76" s="3"/>
      <c r="K76" s="3" t="s">
        <v>437</v>
      </c>
      <c r="L76" s="3" t="s">
        <v>438</v>
      </c>
      <c r="M76" s="3" t="s">
        <v>107</v>
      </c>
      <c r="N76" s="3"/>
      <c r="O76" s="3" t="s">
        <v>108</v>
      </c>
      <c r="P76" s="3"/>
      <c r="Q76" s="3">
        <v>31961431</v>
      </c>
      <c r="R76" s="3" t="s">
        <v>131</v>
      </c>
      <c r="S76" s="2" t="s">
        <v>671</v>
      </c>
      <c r="T76" s="3"/>
      <c r="U76" s="3"/>
      <c r="V76" s="3" t="s">
        <v>111</v>
      </c>
      <c r="W76" s="3" t="s">
        <v>672</v>
      </c>
      <c r="X76" s="3"/>
      <c r="Y76" s="3"/>
      <c r="Z76" s="3" t="s">
        <v>113</v>
      </c>
      <c r="AA76" s="3" t="s">
        <v>673</v>
      </c>
      <c r="AB76" s="3" t="s">
        <v>139</v>
      </c>
      <c r="AC76" s="3" t="s">
        <v>116</v>
      </c>
      <c r="AD76" s="3"/>
      <c r="AE76" s="3"/>
      <c r="AF76" s="2"/>
      <c r="AG76" s="2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 t="s">
        <v>117</v>
      </c>
      <c r="BA76" s="3"/>
      <c r="BB76" s="3"/>
      <c r="BC76" s="3" t="s">
        <v>442</v>
      </c>
      <c r="BD76" s="3" t="s">
        <v>119</v>
      </c>
      <c r="BE76" s="3"/>
      <c r="BF76" s="3"/>
      <c r="BG76" s="3" t="s">
        <v>206</v>
      </c>
      <c r="BH76" s="3"/>
      <c r="BI76" s="3"/>
      <c r="BJ76" s="3"/>
      <c r="BK76" s="3"/>
      <c r="BL76" s="3"/>
      <c r="BM76" s="4">
        <v>52298</v>
      </c>
      <c r="BN76" s="4"/>
      <c r="BO76" s="4">
        <v>52298</v>
      </c>
      <c r="BP76" s="4"/>
      <c r="BQ76" s="4">
        <v>52298</v>
      </c>
      <c r="BR76" s="2"/>
      <c r="BS76" s="3"/>
      <c r="BT76" s="3" t="s">
        <v>116</v>
      </c>
      <c r="BU76" s="3" t="s">
        <v>120</v>
      </c>
      <c r="BV76" s="3"/>
      <c r="BW76" s="3" t="s">
        <v>121</v>
      </c>
      <c r="BX76" s="3" t="s">
        <v>122</v>
      </c>
      <c r="BY76" s="3" t="s">
        <v>123</v>
      </c>
      <c r="BZ76" s="3"/>
      <c r="CA76" s="3"/>
      <c r="CB76" s="3"/>
      <c r="CC76" s="3" t="s">
        <v>125</v>
      </c>
      <c r="CD76" s="2"/>
      <c r="CE76" s="3"/>
      <c r="CF76" s="3" t="s">
        <v>116</v>
      </c>
      <c r="CG76" s="3"/>
      <c r="CH76" s="2"/>
      <c r="CI76" s="3"/>
      <c r="CJ76" s="3"/>
      <c r="CK76" s="3" t="s">
        <v>126</v>
      </c>
      <c r="CL76" s="3"/>
      <c r="CM76" s="2"/>
      <c r="CN76" s="3"/>
      <c r="CO76" s="3">
        <v>0</v>
      </c>
      <c r="CP76" s="3"/>
      <c r="CQ76" s="3" t="s">
        <v>116</v>
      </c>
      <c r="CR76" s="3" t="s">
        <v>116</v>
      </c>
      <c r="CS76" s="2"/>
      <c r="CT76" s="3" t="s">
        <v>127</v>
      </c>
      <c r="CU76" s="3" t="s">
        <v>116</v>
      </c>
      <c r="CV76" s="3"/>
      <c r="CW76" s="5"/>
      <c r="CX76" s="5"/>
    </row>
    <row r="77" spans="1:102" x14ac:dyDescent="0.25">
      <c r="A77" s="3">
        <v>10181</v>
      </c>
      <c r="B77" s="3" t="s">
        <v>674</v>
      </c>
      <c r="C77" s="3"/>
      <c r="D77" s="3" t="s">
        <v>675</v>
      </c>
      <c r="E77" s="3"/>
      <c r="F77" s="3"/>
      <c r="G77" s="3"/>
      <c r="H77" s="3"/>
      <c r="I77" s="3"/>
      <c r="J77" s="3"/>
      <c r="K77" s="3" t="s">
        <v>676</v>
      </c>
      <c r="L77" s="3" t="s">
        <v>145</v>
      </c>
      <c r="M77" s="3" t="s">
        <v>107</v>
      </c>
      <c r="N77" s="3"/>
      <c r="O77" s="3" t="s">
        <v>108</v>
      </c>
      <c r="P77" s="3"/>
      <c r="Q77" s="3">
        <v>25344324</v>
      </c>
      <c r="R77" s="3" t="s">
        <v>131</v>
      </c>
      <c r="S77" s="2" t="s">
        <v>677</v>
      </c>
      <c r="T77" s="3"/>
      <c r="U77" s="3"/>
      <c r="V77" s="3" t="s">
        <v>111</v>
      </c>
      <c r="W77" s="3" t="s">
        <v>678</v>
      </c>
      <c r="X77" s="3"/>
      <c r="Y77" s="3"/>
      <c r="Z77" s="3" t="s">
        <v>113</v>
      </c>
      <c r="AA77" s="3" t="s">
        <v>679</v>
      </c>
      <c r="AB77" s="3" t="s">
        <v>115</v>
      </c>
      <c r="AC77" s="3" t="s">
        <v>116</v>
      </c>
      <c r="AD77" s="3"/>
      <c r="AE77" s="3"/>
      <c r="AF77" s="2"/>
      <c r="AG77" s="2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 t="s">
        <v>117</v>
      </c>
      <c r="BA77" s="3"/>
      <c r="BB77" s="3"/>
      <c r="BC77" s="3" t="s">
        <v>166</v>
      </c>
      <c r="BD77" s="3" t="s">
        <v>119</v>
      </c>
      <c r="BE77" s="3"/>
      <c r="BF77" s="3"/>
      <c r="BG77" s="3" t="s">
        <v>139</v>
      </c>
      <c r="BH77" s="3"/>
      <c r="BI77" s="3"/>
      <c r="BJ77" s="3"/>
      <c r="BK77" s="3"/>
      <c r="BL77" s="3"/>
      <c r="BM77" s="4">
        <v>56192</v>
      </c>
      <c r="BN77" s="4"/>
      <c r="BO77" s="4">
        <v>56192</v>
      </c>
      <c r="BP77" s="4"/>
      <c r="BQ77" s="4">
        <v>56192</v>
      </c>
      <c r="BR77" s="2"/>
      <c r="BS77" s="3"/>
      <c r="BT77" s="3" t="s">
        <v>127</v>
      </c>
      <c r="BU77" s="3" t="s">
        <v>120</v>
      </c>
      <c r="BV77" s="3"/>
      <c r="BW77" s="3" t="s">
        <v>121</v>
      </c>
      <c r="BX77" s="3" t="s">
        <v>122</v>
      </c>
      <c r="BY77" s="3" t="s">
        <v>123</v>
      </c>
      <c r="BZ77" s="3" t="s">
        <v>680</v>
      </c>
      <c r="CA77" s="3"/>
      <c r="CB77" s="3"/>
      <c r="CC77" s="3" t="s">
        <v>125</v>
      </c>
      <c r="CD77" s="2"/>
      <c r="CE77" s="3"/>
      <c r="CF77" s="3" t="s">
        <v>116</v>
      </c>
      <c r="CG77" s="3"/>
      <c r="CH77" s="2"/>
      <c r="CI77" s="3"/>
      <c r="CJ77" s="3"/>
      <c r="CK77" s="3" t="s">
        <v>126</v>
      </c>
      <c r="CL77" s="3"/>
      <c r="CM77" s="2"/>
      <c r="CN77" s="3"/>
      <c r="CO77" s="3">
        <v>0</v>
      </c>
      <c r="CP77" s="3"/>
      <c r="CQ77" s="3" t="s">
        <v>116</v>
      </c>
      <c r="CR77" s="3" t="s">
        <v>116</v>
      </c>
      <c r="CS77" s="2"/>
      <c r="CT77" s="3" t="s">
        <v>127</v>
      </c>
      <c r="CU77" s="3" t="s">
        <v>116</v>
      </c>
      <c r="CV77" s="3"/>
      <c r="CW77" s="5"/>
      <c r="CX77" s="5"/>
    </row>
    <row r="78" spans="1:102" x14ac:dyDescent="0.25">
      <c r="A78" s="3">
        <v>10182</v>
      </c>
      <c r="B78" s="3" t="s">
        <v>681</v>
      </c>
      <c r="C78" s="3"/>
      <c r="D78" s="3" t="s">
        <v>682</v>
      </c>
      <c r="E78" s="3" t="s">
        <v>683</v>
      </c>
      <c r="F78" s="3" t="s">
        <v>684</v>
      </c>
      <c r="G78" s="3"/>
      <c r="H78" s="3"/>
      <c r="I78" s="3"/>
      <c r="J78" s="3"/>
      <c r="K78" s="3" t="s">
        <v>685</v>
      </c>
      <c r="L78" s="3" t="s">
        <v>686</v>
      </c>
      <c r="M78" s="3" t="s">
        <v>107</v>
      </c>
      <c r="N78" s="3" t="s">
        <v>687</v>
      </c>
      <c r="O78" s="3" t="s">
        <v>108</v>
      </c>
      <c r="P78" s="3"/>
      <c r="Q78" s="3">
        <v>14443326</v>
      </c>
      <c r="R78" s="3" t="s">
        <v>131</v>
      </c>
      <c r="S78" s="2" t="s">
        <v>688</v>
      </c>
      <c r="T78" s="3"/>
      <c r="U78" s="3"/>
      <c r="V78" s="3" t="s">
        <v>111</v>
      </c>
      <c r="W78" s="3" t="s">
        <v>689</v>
      </c>
      <c r="X78" s="3"/>
      <c r="Y78" s="3"/>
      <c r="Z78" s="3" t="s">
        <v>113</v>
      </c>
      <c r="AA78" s="3" t="s">
        <v>690</v>
      </c>
      <c r="AB78" s="3" t="s">
        <v>137</v>
      </c>
      <c r="AC78" s="3" t="s">
        <v>116</v>
      </c>
      <c r="AD78" s="3"/>
      <c r="AE78" s="3"/>
      <c r="AF78" s="2"/>
      <c r="AG78" s="2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 t="s">
        <v>117</v>
      </c>
      <c r="BA78" s="3"/>
      <c r="BB78" s="3"/>
      <c r="BC78" s="3" t="s">
        <v>138</v>
      </c>
      <c r="BD78" s="3" t="s">
        <v>119</v>
      </c>
      <c r="BE78" s="3"/>
      <c r="BF78" s="3"/>
      <c r="BG78" s="3" t="s">
        <v>258</v>
      </c>
      <c r="BH78" s="3"/>
      <c r="BI78" s="3"/>
      <c r="BJ78" s="3"/>
      <c r="BK78" s="3"/>
      <c r="BL78" s="3"/>
      <c r="BM78" s="4">
        <v>59354</v>
      </c>
      <c r="BN78" s="4"/>
      <c r="BO78" s="4">
        <v>59354</v>
      </c>
      <c r="BP78" s="4"/>
      <c r="BQ78" s="4">
        <v>59354</v>
      </c>
      <c r="BR78" s="2"/>
      <c r="BS78" s="3"/>
      <c r="BT78" s="3" t="s">
        <v>116</v>
      </c>
      <c r="BU78" s="3" t="s">
        <v>120</v>
      </c>
      <c r="BV78" s="3"/>
      <c r="BW78" s="3" t="s">
        <v>121</v>
      </c>
      <c r="BX78" s="3" t="s">
        <v>122</v>
      </c>
      <c r="BY78" s="3" t="s">
        <v>123</v>
      </c>
      <c r="BZ78" s="3"/>
      <c r="CA78" s="3"/>
      <c r="CB78" s="3"/>
      <c r="CC78" s="3" t="s">
        <v>125</v>
      </c>
      <c r="CD78" s="2"/>
      <c r="CE78" s="3"/>
      <c r="CF78" s="3" t="s">
        <v>116</v>
      </c>
      <c r="CG78" s="3"/>
      <c r="CH78" s="2"/>
      <c r="CI78" s="3"/>
      <c r="CJ78" s="3"/>
      <c r="CK78" s="3" t="s">
        <v>126</v>
      </c>
      <c r="CL78" s="3"/>
      <c r="CM78" s="2"/>
      <c r="CN78" s="3"/>
      <c r="CO78" s="3">
        <v>0</v>
      </c>
      <c r="CP78" s="3"/>
      <c r="CQ78" s="3" t="s">
        <v>116</v>
      </c>
      <c r="CR78" s="3" t="s">
        <v>116</v>
      </c>
      <c r="CS78" s="2"/>
      <c r="CT78" s="3" t="s">
        <v>127</v>
      </c>
      <c r="CU78" s="3" t="s">
        <v>116</v>
      </c>
      <c r="CV78" s="3"/>
      <c r="CW78" s="5"/>
      <c r="CX78" s="5"/>
    </row>
    <row r="79" spans="1:102" x14ac:dyDescent="0.25">
      <c r="A79" s="3">
        <v>10183</v>
      </c>
      <c r="B79" s="3" t="s">
        <v>691</v>
      </c>
      <c r="C79" s="3"/>
      <c r="D79" s="3" t="s">
        <v>692</v>
      </c>
      <c r="E79" s="3" t="s">
        <v>693</v>
      </c>
      <c r="F79" s="3" t="s">
        <v>694</v>
      </c>
      <c r="G79" s="3"/>
      <c r="H79" s="3"/>
      <c r="I79" s="3"/>
      <c r="J79" s="3"/>
      <c r="K79" s="3" t="s">
        <v>437</v>
      </c>
      <c r="L79" s="3" t="s">
        <v>438</v>
      </c>
      <c r="M79" s="3" t="s">
        <v>107</v>
      </c>
      <c r="N79" s="3"/>
      <c r="O79" s="3" t="s">
        <v>108</v>
      </c>
      <c r="P79" s="3"/>
      <c r="Q79" s="3">
        <v>28498533</v>
      </c>
      <c r="R79" s="3" t="s">
        <v>131</v>
      </c>
      <c r="S79" s="2" t="s">
        <v>695</v>
      </c>
      <c r="T79" s="3"/>
      <c r="U79" s="3"/>
      <c r="V79" s="3" t="s">
        <v>111</v>
      </c>
      <c r="W79" s="3" t="s">
        <v>696</v>
      </c>
      <c r="X79" s="3" t="s">
        <v>697</v>
      </c>
      <c r="Y79" s="3"/>
      <c r="Z79" s="3" t="s">
        <v>113</v>
      </c>
      <c r="AA79" s="3" t="s">
        <v>698</v>
      </c>
      <c r="AB79" s="3" t="s">
        <v>137</v>
      </c>
      <c r="AC79" s="3" t="s">
        <v>116</v>
      </c>
      <c r="AD79" s="3"/>
      <c r="AE79" s="3"/>
      <c r="AF79" s="2"/>
      <c r="AG79" s="2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 t="s">
        <v>117</v>
      </c>
      <c r="BA79" s="3"/>
      <c r="BB79" s="3"/>
      <c r="BC79" s="3" t="s">
        <v>228</v>
      </c>
      <c r="BD79" s="3" t="s">
        <v>119</v>
      </c>
      <c r="BE79" s="3"/>
      <c r="BF79" s="3"/>
      <c r="BG79" s="3" t="s">
        <v>699</v>
      </c>
      <c r="BH79" s="3"/>
      <c r="BI79" s="3"/>
      <c r="BJ79" s="3"/>
      <c r="BK79" s="3"/>
      <c r="BL79" s="3"/>
      <c r="BM79" s="4">
        <v>55724</v>
      </c>
      <c r="BN79" s="4"/>
      <c r="BO79" s="4">
        <v>55724</v>
      </c>
      <c r="BP79" s="4"/>
      <c r="BQ79" s="4">
        <v>55724</v>
      </c>
      <c r="BR79" s="2"/>
      <c r="BS79" s="3"/>
      <c r="BT79" s="3" t="s">
        <v>127</v>
      </c>
      <c r="BU79" s="3" t="s">
        <v>120</v>
      </c>
      <c r="BV79" s="3"/>
      <c r="BW79" s="3" t="s">
        <v>121</v>
      </c>
      <c r="BX79" s="3" t="s">
        <v>122</v>
      </c>
      <c r="BY79" s="3" t="s">
        <v>123</v>
      </c>
      <c r="BZ79" s="3" t="s">
        <v>700</v>
      </c>
      <c r="CA79" s="3"/>
      <c r="CB79" s="3"/>
      <c r="CC79" s="3" t="s">
        <v>125</v>
      </c>
      <c r="CD79" s="2"/>
      <c r="CE79" s="3"/>
      <c r="CF79" s="3" t="s">
        <v>116</v>
      </c>
      <c r="CG79" s="3"/>
      <c r="CH79" s="2"/>
      <c r="CI79" s="3"/>
      <c r="CJ79" s="3"/>
      <c r="CK79" s="3" t="s">
        <v>126</v>
      </c>
      <c r="CL79" s="3"/>
      <c r="CM79" s="2"/>
      <c r="CN79" s="3"/>
      <c r="CO79" s="3">
        <v>0</v>
      </c>
      <c r="CP79" s="3"/>
      <c r="CQ79" s="3" t="s">
        <v>116</v>
      </c>
      <c r="CR79" s="3" t="s">
        <v>116</v>
      </c>
      <c r="CS79" s="2"/>
      <c r="CT79" s="3" t="s">
        <v>127</v>
      </c>
      <c r="CU79" s="3" t="s">
        <v>116</v>
      </c>
      <c r="CV79" s="3"/>
      <c r="CW79" s="5"/>
      <c r="CX79" s="5"/>
    </row>
    <row r="80" spans="1:102" x14ac:dyDescent="0.25">
      <c r="A80" s="3">
        <v>10184</v>
      </c>
      <c r="B80" s="3" t="s">
        <v>701</v>
      </c>
      <c r="C80" s="3"/>
      <c r="D80" s="3" t="s">
        <v>702</v>
      </c>
      <c r="E80" s="3" t="s">
        <v>703</v>
      </c>
      <c r="F80" s="3" t="s">
        <v>704</v>
      </c>
      <c r="G80" s="3"/>
      <c r="H80" s="3"/>
      <c r="I80" s="3"/>
      <c r="J80" s="3"/>
      <c r="K80" s="3" t="s">
        <v>144</v>
      </c>
      <c r="L80" s="3" t="s">
        <v>145</v>
      </c>
      <c r="M80" s="3" t="s">
        <v>107</v>
      </c>
      <c r="N80" s="3"/>
      <c r="O80" s="3" t="s">
        <v>108</v>
      </c>
      <c r="P80" s="3"/>
      <c r="Q80" s="3">
        <v>28784091</v>
      </c>
      <c r="R80" s="3" t="s">
        <v>131</v>
      </c>
      <c r="S80" s="2" t="s">
        <v>705</v>
      </c>
      <c r="T80" s="3"/>
      <c r="U80" s="3"/>
      <c r="V80" s="3" t="s">
        <v>111</v>
      </c>
      <c r="W80" s="3" t="s">
        <v>706</v>
      </c>
      <c r="X80" s="3"/>
      <c r="Y80" s="3"/>
      <c r="Z80" s="3" t="s">
        <v>113</v>
      </c>
      <c r="AA80" s="3" t="s">
        <v>707</v>
      </c>
      <c r="AB80" s="3" t="s">
        <v>155</v>
      </c>
      <c r="AC80" s="3" t="s">
        <v>116</v>
      </c>
      <c r="AD80" s="3"/>
      <c r="AE80" s="3"/>
      <c r="AF80" s="2"/>
      <c r="AG80" s="2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 t="s">
        <v>117</v>
      </c>
      <c r="BA80" s="3"/>
      <c r="BB80" s="3"/>
      <c r="BC80" s="3" t="s">
        <v>156</v>
      </c>
      <c r="BD80" s="3" t="s">
        <v>119</v>
      </c>
      <c r="BE80" s="3"/>
      <c r="BF80" s="3"/>
      <c r="BG80" s="3" t="s">
        <v>206</v>
      </c>
      <c r="BH80" s="3"/>
      <c r="BI80" s="3"/>
      <c r="BJ80" s="3"/>
      <c r="BK80" s="3"/>
      <c r="BL80" s="3"/>
      <c r="BM80" s="4">
        <v>56710</v>
      </c>
      <c r="BN80" s="4"/>
      <c r="BO80" s="4">
        <v>56710</v>
      </c>
      <c r="BP80" s="4"/>
      <c r="BQ80" s="4">
        <v>56710</v>
      </c>
      <c r="BR80" s="2"/>
      <c r="BS80" s="3"/>
      <c r="BT80" s="3" t="s">
        <v>127</v>
      </c>
      <c r="BU80" s="3" t="s">
        <v>120</v>
      </c>
      <c r="BV80" s="3"/>
      <c r="BW80" s="3" t="s">
        <v>121</v>
      </c>
      <c r="BX80" s="3" t="s">
        <v>122</v>
      </c>
      <c r="BY80" s="3" t="s">
        <v>123</v>
      </c>
      <c r="BZ80" s="3" t="s">
        <v>708</v>
      </c>
      <c r="CA80" s="3"/>
      <c r="CB80" s="3"/>
      <c r="CC80" s="3" t="s">
        <v>125</v>
      </c>
      <c r="CD80" s="2"/>
      <c r="CE80" s="3"/>
      <c r="CF80" s="3" t="s">
        <v>116</v>
      </c>
      <c r="CG80" s="3"/>
      <c r="CH80" s="2"/>
      <c r="CI80" s="3"/>
      <c r="CJ80" s="3"/>
      <c r="CK80" s="3" t="s">
        <v>126</v>
      </c>
      <c r="CL80" s="3"/>
      <c r="CM80" s="2"/>
      <c r="CN80" s="3"/>
      <c r="CO80" s="3">
        <v>0</v>
      </c>
      <c r="CP80" s="3"/>
      <c r="CQ80" s="3" t="s">
        <v>116</v>
      </c>
      <c r="CR80" s="3" t="s">
        <v>116</v>
      </c>
      <c r="CS80" s="2"/>
      <c r="CT80" s="3" t="s">
        <v>127</v>
      </c>
      <c r="CU80" s="3" t="s">
        <v>116</v>
      </c>
      <c r="CV80" s="3"/>
      <c r="CW80" s="5"/>
      <c r="CX80" s="5"/>
    </row>
    <row r="81" spans="1:102" x14ac:dyDescent="0.25">
      <c r="A81" s="3">
        <v>10186</v>
      </c>
      <c r="B81" s="3" t="s">
        <v>709</v>
      </c>
      <c r="C81" s="3"/>
      <c r="D81" s="3" t="s">
        <v>710</v>
      </c>
      <c r="E81" s="3" t="s">
        <v>711</v>
      </c>
      <c r="F81" s="3" t="s">
        <v>712</v>
      </c>
      <c r="G81" s="3"/>
      <c r="H81" s="3"/>
      <c r="I81" s="3"/>
      <c r="J81" s="3"/>
      <c r="K81" s="3" t="s">
        <v>144</v>
      </c>
      <c r="L81" s="3" t="s">
        <v>145</v>
      </c>
      <c r="M81" s="3" t="s">
        <v>107</v>
      </c>
      <c r="N81" s="3"/>
      <c r="O81" s="3" t="s">
        <v>108</v>
      </c>
      <c r="P81" s="3"/>
      <c r="Q81" s="3">
        <v>34183563</v>
      </c>
      <c r="R81" s="3" t="s">
        <v>131</v>
      </c>
      <c r="S81" s="2" t="s">
        <v>713</v>
      </c>
      <c r="T81" s="3"/>
      <c r="U81" s="3"/>
      <c r="V81" s="3" t="s">
        <v>111</v>
      </c>
      <c r="W81" s="3" t="s">
        <v>714</v>
      </c>
      <c r="X81" s="3"/>
      <c r="Y81" s="3"/>
      <c r="Z81" s="3" t="s">
        <v>113</v>
      </c>
      <c r="AA81" s="3" t="s">
        <v>707</v>
      </c>
      <c r="AB81" s="3" t="s">
        <v>115</v>
      </c>
      <c r="AC81" s="3" t="s">
        <v>116</v>
      </c>
      <c r="AD81" s="3"/>
      <c r="AE81" s="3"/>
      <c r="AF81" s="2"/>
      <c r="AG81" s="2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 t="s">
        <v>117</v>
      </c>
      <c r="BA81" s="3"/>
      <c r="BB81" s="3"/>
      <c r="BC81" s="3" t="s">
        <v>662</v>
      </c>
      <c r="BD81" s="3" t="s">
        <v>119</v>
      </c>
      <c r="BE81" s="3"/>
      <c r="BF81" s="3"/>
      <c r="BG81" s="3" t="s">
        <v>206</v>
      </c>
      <c r="BH81" s="3"/>
      <c r="BI81" s="3"/>
      <c r="BJ81" s="3"/>
      <c r="BK81" s="3"/>
      <c r="BL81" s="3"/>
      <c r="BM81" s="4">
        <v>47424</v>
      </c>
      <c r="BN81" s="4"/>
      <c r="BO81" s="4">
        <v>47424</v>
      </c>
      <c r="BP81" s="4"/>
      <c r="BQ81" s="4">
        <v>47424</v>
      </c>
      <c r="BR81" s="2"/>
      <c r="BS81" s="3"/>
      <c r="BT81" s="3" t="s">
        <v>116</v>
      </c>
      <c r="BU81" s="3" t="s">
        <v>120</v>
      </c>
      <c r="BV81" s="3"/>
      <c r="BW81" s="3" t="s">
        <v>121</v>
      </c>
      <c r="BX81" s="3" t="s">
        <v>122</v>
      </c>
      <c r="BY81" s="3" t="s">
        <v>123</v>
      </c>
      <c r="BZ81" s="3"/>
      <c r="CA81" s="3"/>
      <c r="CB81" s="3"/>
      <c r="CC81" s="3" t="s">
        <v>125</v>
      </c>
      <c r="CD81" s="2"/>
      <c r="CE81" s="3"/>
      <c r="CF81" s="3" t="s">
        <v>116</v>
      </c>
      <c r="CG81" s="3"/>
      <c r="CH81" s="2"/>
      <c r="CI81" s="3"/>
      <c r="CJ81" s="3"/>
      <c r="CK81" s="3" t="s">
        <v>126</v>
      </c>
      <c r="CL81" s="3"/>
      <c r="CM81" s="2"/>
      <c r="CN81" s="3"/>
      <c r="CO81" s="3">
        <v>0</v>
      </c>
      <c r="CP81" s="3"/>
      <c r="CQ81" s="3" t="s">
        <v>116</v>
      </c>
      <c r="CR81" s="3" t="s">
        <v>116</v>
      </c>
      <c r="CS81" s="2"/>
      <c r="CT81" s="3" t="s">
        <v>127</v>
      </c>
      <c r="CU81" s="3" t="s">
        <v>116</v>
      </c>
      <c r="CV81" s="3"/>
      <c r="CW81" s="5"/>
      <c r="CX81" s="5"/>
    </row>
    <row r="82" spans="1:102" x14ac:dyDescent="0.25">
      <c r="A82" s="3">
        <v>10187</v>
      </c>
      <c r="B82" s="3" t="s">
        <v>715</v>
      </c>
      <c r="C82" s="3"/>
      <c r="D82" s="3" t="s">
        <v>716</v>
      </c>
      <c r="E82" s="3" t="s">
        <v>717</v>
      </c>
      <c r="F82" s="3" t="s">
        <v>718</v>
      </c>
      <c r="G82" s="3"/>
      <c r="H82" s="3"/>
      <c r="I82" s="3"/>
      <c r="J82" s="3"/>
      <c r="K82" s="3" t="s">
        <v>144</v>
      </c>
      <c r="L82" s="3" t="s">
        <v>719</v>
      </c>
      <c r="M82" s="3" t="s">
        <v>107</v>
      </c>
      <c r="N82" s="3"/>
      <c r="O82" s="3" t="s">
        <v>108</v>
      </c>
      <c r="P82" s="3"/>
      <c r="Q82" s="3">
        <v>26232674</v>
      </c>
      <c r="R82" s="3" t="s">
        <v>131</v>
      </c>
      <c r="S82" s="2" t="s">
        <v>720</v>
      </c>
      <c r="T82" s="3"/>
      <c r="U82" s="3"/>
      <c r="V82" s="3" t="s">
        <v>111</v>
      </c>
      <c r="W82" s="3" t="s">
        <v>721</v>
      </c>
      <c r="X82" s="3"/>
      <c r="Y82" s="3"/>
      <c r="Z82" s="3" t="s">
        <v>113</v>
      </c>
      <c r="AA82" s="3" t="s">
        <v>707</v>
      </c>
      <c r="AB82" s="3" t="s">
        <v>115</v>
      </c>
      <c r="AC82" s="3" t="s">
        <v>116</v>
      </c>
      <c r="AD82" s="3"/>
      <c r="AE82" s="3"/>
      <c r="AF82" s="2"/>
      <c r="AG82" s="2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 t="s">
        <v>117</v>
      </c>
      <c r="BA82" s="3"/>
      <c r="BB82" s="3"/>
      <c r="BC82" s="3" t="s">
        <v>662</v>
      </c>
      <c r="BD82" s="3" t="s">
        <v>119</v>
      </c>
      <c r="BE82" s="3"/>
      <c r="BF82" s="3"/>
      <c r="BG82" s="3" t="s">
        <v>206</v>
      </c>
      <c r="BH82" s="3"/>
      <c r="BI82" s="3"/>
      <c r="BJ82" s="3"/>
      <c r="BK82" s="3"/>
      <c r="BL82" s="3"/>
      <c r="BM82" s="4">
        <v>47424</v>
      </c>
      <c r="BN82" s="4"/>
      <c r="BO82" s="4">
        <v>47424</v>
      </c>
      <c r="BP82" s="4"/>
      <c r="BQ82" s="4">
        <v>47424</v>
      </c>
      <c r="BR82" s="2"/>
      <c r="BS82" s="3"/>
      <c r="BT82" s="3" t="s">
        <v>127</v>
      </c>
      <c r="BU82" s="3" t="s">
        <v>120</v>
      </c>
      <c r="BV82" s="3"/>
      <c r="BW82" s="3" t="s">
        <v>121</v>
      </c>
      <c r="BX82" s="3" t="s">
        <v>122</v>
      </c>
      <c r="BY82" s="3" t="s">
        <v>123</v>
      </c>
      <c r="BZ82" s="3" t="s">
        <v>722</v>
      </c>
      <c r="CA82" s="3"/>
      <c r="CB82" s="3"/>
      <c r="CC82" s="3" t="s">
        <v>125</v>
      </c>
      <c r="CD82" s="2"/>
      <c r="CE82" s="3"/>
      <c r="CF82" s="3" t="s">
        <v>116</v>
      </c>
      <c r="CG82" s="3"/>
      <c r="CH82" s="2"/>
      <c r="CI82" s="3"/>
      <c r="CJ82" s="3"/>
      <c r="CK82" s="3" t="s">
        <v>126</v>
      </c>
      <c r="CL82" s="3"/>
      <c r="CM82" s="2"/>
      <c r="CN82" s="3"/>
      <c r="CO82" s="3">
        <v>0</v>
      </c>
      <c r="CP82" s="3"/>
      <c r="CQ82" s="3" t="s">
        <v>116</v>
      </c>
      <c r="CR82" s="3" t="s">
        <v>116</v>
      </c>
      <c r="CS82" s="2"/>
      <c r="CT82" s="3" t="s">
        <v>127</v>
      </c>
      <c r="CU82" s="3" t="s">
        <v>116</v>
      </c>
      <c r="CV82" s="3"/>
      <c r="CW82" s="5"/>
      <c r="CX82" s="5"/>
    </row>
    <row r="83" spans="1:102" x14ac:dyDescent="0.25">
      <c r="A83" s="3">
        <v>10188</v>
      </c>
      <c r="B83" s="3" t="s">
        <v>723</v>
      </c>
      <c r="C83" s="3"/>
      <c r="D83" s="3" t="s">
        <v>724</v>
      </c>
      <c r="E83" s="3"/>
      <c r="F83" s="3"/>
      <c r="G83" s="3"/>
      <c r="H83" s="3"/>
      <c r="I83" s="3"/>
      <c r="J83" s="3"/>
      <c r="K83" s="3"/>
      <c r="L83" s="3" t="s">
        <v>145</v>
      </c>
      <c r="M83" s="3" t="s">
        <v>107</v>
      </c>
      <c r="N83" s="3"/>
      <c r="O83" s="3" t="s">
        <v>108</v>
      </c>
      <c r="P83" s="3"/>
      <c r="Q83" s="3">
        <v>31126795</v>
      </c>
      <c r="R83" s="3" t="s">
        <v>131</v>
      </c>
      <c r="S83" s="2" t="s">
        <v>725</v>
      </c>
      <c r="T83" s="3"/>
      <c r="U83" s="3"/>
      <c r="V83" s="3" t="s">
        <v>111</v>
      </c>
      <c r="W83" s="3" t="s">
        <v>726</v>
      </c>
      <c r="X83" s="3"/>
      <c r="Y83" s="3"/>
      <c r="Z83" s="3" t="s">
        <v>113</v>
      </c>
      <c r="AA83" s="3" t="s">
        <v>727</v>
      </c>
      <c r="AB83" s="3" t="s">
        <v>115</v>
      </c>
      <c r="AC83" s="3" t="s">
        <v>116</v>
      </c>
      <c r="AD83" s="3"/>
      <c r="AE83" s="3"/>
      <c r="AF83" s="2"/>
      <c r="AG83" s="2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 t="s">
        <v>117</v>
      </c>
      <c r="BA83" s="3"/>
      <c r="BB83" s="3"/>
      <c r="BC83" s="3" t="s">
        <v>728</v>
      </c>
      <c r="BD83" s="3" t="s">
        <v>119</v>
      </c>
      <c r="BE83" s="3"/>
      <c r="BF83" s="3"/>
      <c r="BG83" s="3" t="s">
        <v>206</v>
      </c>
      <c r="BH83" s="3"/>
      <c r="BI83" s="3"/>
      <c r="BJ83" s="3"/>
      <c r="BK83" s="3"/>
      <c r="BL83" s="3"/>
      <c r="BM83" s="4">
        <v>13019</v>
      </c>
      <c r="BN83" s="4"/>
      <c r="BO83" s="4">
        <v>13019</v>
      </c>
      <c r="BP83" s="4"/>
      <c r="BQ83" s="4">
        <v>13019</v>
      </c>
      <c r="BR83" s="2"/>
      <c r="BS83" s="3"/>
      <c r="BT83" s="3" t="s">
        <v>116</v>
      </c>
      <c r="BU83" s="3" t="s">
        <v>120</v>
      </c>
      <c r="BV83" s="3"/>
      <c r="BW83" s="3" t="s">
        <v>121</v>
      </c>
      <c r="BX83" s="3" t="s">
        <v>122</v>
      </c>
      <c r="BY83" s="3" t="s">
        <v>123</v>
      </c>
      <c r="BZ83" s="3"/>
      <c r="CA83" s="3"/>
      <c r="CB83" s="3"/>
      <c r="CC83" s="3" t="s">
        <v>125</v>
      </c>
      <c r="CD83" s="2"/>
      <c r="CE83" s="3"/>
      <c r="CF83" s="3" t="s">
        <v>116</v>
      </c>
      <c r="CG83" s="3"/>
      <c r="CH83" s="2"/>
      <c r="CI83" s="3"/>
      <c r="CJ83" s="3"/>
      <c r="CK83" s="3" t="s">
        <v>126</v>
      </c>
      <c r="CL83" s="3"/>
      <c r="CM83" s="2"/>
      <c r="CN83" s="3"/>
      <c r="CO83" s="3">
        <v>0</v>
      </c>
      <c r="CP83" s="3"/>
      <c r="CQ83" s="3" t="s">
        <v>116</v>
      </c>
      <c r="CR83" s="3" t="s">
        <v>116</v>
      </c>
      <c r="CS83" s="2"/>
      <c r="CT83" s="3" t="s">
        <v>127</v>
      </c>
      <c r="CU83" s="3" t="s">
        <v>116</v>
      </c>
      <c r="CV83" s="3" t="s">
        <v>127</v>
      </c>
      <c r="CW83" s="5"/>
      <c r="CX83" s="5"/>
    </row>
    <row r="84" spans="1:102" x14ac:dyDescent="0.25">
      <c r="A84" s="3">
        <v>10189</v>
      </c>
      <c r="B84" s="3" t="s">
        <v>729</v>
      </c>
      <c r="C84" s="3"/>
      <c r="D84" s="3" t="s">
        <v>730</v>
      </c>
      <c r="E84" s="3"/>
      <c r="F84" s="3"/>
      <c r="G84" s="3"/>
      <c r="H84" s="3"/>
      <c r="I84" s="3"/>
      <c r="J84" s="3"/>
      <c r="K84" s="3"/>
      <c r="L84" s="3" t="s">
        <v>145</v>
      </c>
      <c r="M84" s="3" t="s">
        <v>107</v>
      </c>
      <c r="N84" s="3"/>
      <c r="O84" s="3" t="s">
        <v>108</v>
      </c>
      <c r="P84" s="3"/>
      <c r="Q84" s="3">
        <v>11207152</v>
      </c>
      <c r="R84" s="3" t="s">
        <v>131</v>
      </c>
      <c r="S84" s="2" t="s">
        <v>731</v>
      </c>
      <c r="T84" s="3"/>
      <c r="U84" s="3"/>
      <c r="V84" s="3" t="s">
        <v>134</v>
      </c>
      <c r="W84" s="3" t="s">
        <v>732</v>
      </c>
      <c r="X84" s="3"/>
      <c r="Y84" s="3"/>
      <c r="Z84" s="3" t="s">
        <v>113</v>
      </c>
      <c r="AA84" s="3" t="s">
        <v>727</v>
      </c>
      <c r="AB84" s="3" t="s">
        <v>115</v>
      </c>
      <c r="AC84" s="3" t="s">
        <v>116</v>
      </c>
      <c r="AD84" s="3"/>
      <c r="AE84" s="3"/>
      <c r="AF84" s="2"/>
      <c r="AG84" s="2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 t="s">
        <v>117</v>
      </c>
      <c r="BA84" s="3"/>
      <c r="BB84" s="3"/>
      <c r="BC84" s="3" t="s">
        <v>733</v>
      </c>
      <c r="BD84" s="3" t="s">
        <v>119</v>
      </c>
      <c r="BE84" s="3"/>
      <c r="BF84" s="3"/>
      <c r="BG84" s="3" t="s">
        <v>139</v>
      </c>
      <c r="BH84" s="3"/>
      <c r="BI84" s="3"/>
      <c r="BJ84" s="3"/>
      <c r="BK84" s="3"/>
      <c r="BL84" s="3"/>
      <c r="BM84" s="4">
        <v>27574</v>
      </c>
      <c r="BN84" s="4"/>
      <c r="BO84" s="4">
        <v>27574</v>
      </c>
      <c r="BP84" s="4"/>
      <c r="BQ84" s="4">
        <v>27574</v>
      </c>
      <c r="BR84" s="2"/>
      <c r="BS84" s="3"/>
      <c r="BT84" s="3" t="s">
        <v>127</v>
      </c>
      <c r="BU84" s="3" t="s">
        <v>488</v>
      </c>
      <c r="BV84" s="3" t="s">
        <v>115</v>
      </c>
      <c r="BW84" s="3"/>
      <c r="BX84" s="3"/>
      <c r="BY84" s="3"/>
      <c r="BZ84" s="3" t="s">
        <v>734</v>
      </c>
      <c r="CA84" s="3"/>
      <c r="CB84" s="3"/>
      <c r="CC84" s="3" t="s">
        <v>125</v>
      </c>
      <c r="CD84" s="2"/>
      <c r="CE84" s="3"/>
      <c r="CF84" s="3" t="s">
        <v>116</v>
      </c>
      <c r="CG84" s="3"/>
      <c r="CH84" s="2"/>
      <c r="CI84" s="3"/>
      <c r="CJ84" s="3"/>
      <c r="CK84" s="3" t="s">
        <v>126</v>
      </c>
      <c r="CL84" s="3"/>
      <c r="CM84" s="2"/>
      <c r="CN84" s="3"/>
      <c r="CO84" s="3">
        <v>0</v>
      </c>
      <c r="CP84" s="3"/>
      <c r="CQ84" s="3" t="s">
        <v>116</v>
      </c>
      <c r="CR84" s="3" t="s">
        <v>116</v>
      </c>
      <c r="CS84" s="2"/>
      <c r="CT84" s="3" t="s">
        <v>127</v>
      </c>
      <c r="CU84" s="3" t="s">
        <v>116</v>
      </c>
      <c r="CV84" s="3"/>
      <c r="CW84" s="5"/>
      <c r="CX84" s="5"/>
    </row>
    <row r="85" spans="1:102" x14ac:dyDescent="0.25">
      <c r="A85" s="3">
        <v>10190</v>
      </c>
      <c r="B85" s="3" t="s">
        <v>735</v>
      </c>
      <c r="C85" s="3"/>
      <c r="D85" s="3" t="s">
        <v>736</v>
      </c>
      <c r="E85" s="3"/>
      <c r="F85" s="3"/>
      <c r="G85" s="3"/>
      <c r="H85" s="3"/>
      <c r="I85" s="3"/>
      <c r="J85" s="3"/>
      <c r="K85" s="3" t="s">
        <v>437</v>
      </c>
      <c r="L85" s="3"/>
      <c r="M85" s="3" t="s">
        <v>107</v>
      </c>
      <c r="N85" s="3"/>
      <c r="O85" s="3" t="s">
        <v>108</v>
      </c>
      <c r="P85" s="3"/>
      <c r="Q85" s="3">
        <v>34011378</v>
      </c>
      <c r="R85" s="3" t="s">
        <v>131</v>
      </c>
      <c r="S85" s="2" t="s">
        <v>737</v>
      </c>
      <c r="T85" s="3"/>
      <c r="U85" s="3"/>
      <c r="V85" s="3" t="s">
        <v>111</v>
      </c>
      <c r="W85" s="3" t="s">
        <v>738</v>
      </c>
      <c r="X85" s="3"/>
      <c r="Y85" s="3"/>
      <c r="Z85" s="3" t="s">
        <v>113</v>
      </c>
      <c r="AA85" s="3" t="s">
        <v>727</v>
      </c>
      <c r="AB85" s="3" t="s">
        <v>115</v>
      </c>
      <c r="AC85" s="3" t="s">
        <v>116</v>
      </c>
      <c r="AD85" s="3"/>
      <c r="AE85" s="3"/>
      <c r="AF85" s="2"/>
      <c r="AG85" s="2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 t="s">
        <v>117</v>
      </c>
      <c r="BA85" s="3"/>
      <c r="BB85" s="3"/>
      <c r="BC85" s="3" t="s">
        <v>728</v>
      </c>
      <c r="BD85" s="3" t="s">
        <v>119</v>
      </c>
      <c r="BE85" s="3"/>
      <c r="BF85" s="3"/>
      <c r="BG85" s="3" t="s">
        <v>206</v>
      </c>
      <c r="BH85" s="3"/>
      <c r="BI85" s="3"/>
      <c r="BJ85" s="3"/>
      <c r="BK85" s="3"/>
      <c r="BL85" s="3"/>
      <c r="BM85" s="4">
        <v>13019</v>
      </c>
      <c r="BN85" s="4"/>
      <c r="BO85" s="4">
        <v>13019</v>
      </c>
      <c r="BP85" s="4"/>
      <c r="BQ85" s="4">
        <v>13019</v>
      </c>
      <c r="BR85" s="2"/>
      <c r="BS85" s="3"/>
      <c r="BT85" s="3" t="s">
        <v>116</v>
      </c>
      <c r="BU85" s="3" t="s">
        <v>120</v>
      </c>
      <c r="BV85" s="3"/>
      <c r="BW85" s="3" t="s">
        <v>121</v>
      </c>
      <c r="BX85" s="3" t="s">
        <v>122</v>
      </c>
      <c r="BY85" s="3" t="s">
        <v>123</v>
      </c>
      <c r="BZ85" s="3"/>
      <c r="CA85" s="3"/>
      <c r="CB85" s="3"/>
      <c r="CC85" s="3" t="s">
        <v>125</v>
      </c>
      <c r="CD85" s="2"/>
      <c r="CE85" s="3"/>
      <c r="CF85" s="3" t="s">
        <v>116</v>
      </c>
      <c r="CG85" s="3"/>
      <c r="CH85" s="2"/>
      <c r="CI85" s="3"/>
      <c r="CJ85" s="3"/>
      <c r="CK85" s="3" t="s">
        <v>126</v>
      </c>
      <c r="CL85" s="3"/>
      <c r="CM85" s="2"/>
      <c r="CN85" s="3"/>
      <c r="CO85" s="3">
        <v>0</v>
      </c>
      <c r="CP85" s="3"/>
      <c r="CQ85" s="3" t="s">
        <v>116</v>
      </c>
      <c r="CR85" s="3" t="s">
        <v>116</v>
      </c>
      <c r="CS85" s="2"/>
      <c r="CT85" s="3" t="s">
        <v>127</v>
      </c>
      <c r="CU85" s="3" t="s">
        <v>116</v>
      </c>
      <c r="CV85" s="3" t="s">
        <v>127</v>
      </c>
      <c r="CW85" s="5"/>
      <c r="CX85" s="5"/>
    </row>
    <row r="86" spans="1:102" x14ac:dyDescent="0.25">
      <c r="A86" s="3">
        <v>10191</v>
      </c>
      <c r="B86" s="3" t="s">
        <v>739</v>
      </c>
      <c r="C86" s="3"/>
      <c r="D86" s="3" t="s">
        <v>740</v>
      </c>
      <c r="E86" s="3"/>
      <c r="F86" s="3"/>
      <c r="G86" s="3"/>
      <c r="H86" s="3"/>
      <c r="I86" s="3"/>
      <c r="J86" s="3"/>
      <c r="K86" s="3" t="s">
        <v>437</v>
      </c>
      <c r="L86" s="3"/>
      <c r="M86" s="3" t="s">
        <v>107</v>
      </c>
      <c r="N86" s="3"/>
      <c r="O86" s="3" t="s">
        <v>108</v>
      </c>
      <c r="P86" s="3"/>
      <c r="Q86" s="3">
        <v>28250053</v>
      </c>
      <c r="R86" s="3" t="s">
        <v>131</v>
      </c>
      <c r="S86" s="2" t="s">
        <v>741</v>
      </c>
      <c r="T86" s="3"/>
      <c r="U86" s="3"/>
      <c r="V86" s="3" t="s">
        <v>111</v>
      </c>
      <c r="W86" s="3" t="s">
        <v>742</v>
      </c>
      <c r="X86" s="3"/>
      <c r="Y86" s="3"/>
      <c r="Z86" s="3" t="s">
        <v>113</v>
      </c>
      <c r="AA86" s="3" t="s">
        <v>727</v>
      </c>
      <c r="AB86" s="3" t="s">
        <v>115</v>
      </c>
      <c r="AC86" s="3" t="s">
        <v>116</v>
      </c>
      <c r="AD86" s="3"/>
      <c r="AE86" s="3"/>
      <c r="AF86" s="2"/>
      <c r="AG86" s="2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 t="s">
        <v>117</v>
      </c>
      <c r="BA86" s="3"/>
      <c r="BB86" s="3"/>
      <c r="BC86" s="3" t="s">
        <v>728</v>
      </c>
      <c r="BD86" s="3" t="s">
        <v>119</v>
      </c>
      <c r="BE86" s="3"/>
      <c r="BF86" s="3"/>
      <c r="BG86" s="3" t="s">
        <v>206</v>
      </c>
      <c r="BH86" s="3"/>
      <c r="BI86" s="3"/>
      <c r="BJ86" s="3"/>
      <c r="BK86" s="3"/>
      <c r="BL86" s="3"/>
      <c r="BM86" s="4">
        <v>13019</v>
      </c>
      <c r="BN86" s="4"/>
      <c r="BO86" s="4">
        <v>13019</v>
      </c>
      <c r="BP86" s="4"/>
      <c r="BQ86" s="4">
        <v>13019</v>
      </c>
      <c r="BR86" s="2"/>
      <c r="BS86" s="3"/>
      <c r="BT86" s="3" t="s">
        <v>116</v>
      </c>
      <c r="BU86" s="3" t="s">
        <v>120</v>
      </c>
      <c r="BV86" s="3"/>
      <c r="BW86" s="3" t="s">
        <v>121</v>
      </c>
      <c r="BX86" s="3" t="s">
        <v>122</v>
      </c>
      <c r="BY86" s="3" t="s">
        <v>123</v>
      </c>
      <c r="BZ86" s="3"/>
      <c r="CA86" s="3"/>
      <c r="CB86" s="3"/>
      <c r="CC86" s="3" t="s">
        <v>125</v>
      </c>
      <c r="CD86" s="2"/>
      <c r="CE86" s="3"/>
      <c r="CF86" s="3" t="s">
        <v>116</v>
      </c>
      <c r="CG86" s="3"/>
      <c r="CH86" s="2"/>
      <c r="CI86" s="3"/>
      <c r="CJ86" s="3"/>
      <c r="CK86" s="3" t="s">
        <v>126</v>
      </c>
      <c r="CL86" s="3"/>
      <c r="CM86" s="2"/>
      <c r="CN86" s="3"/>
      <c r="CO86" s="3">
        <v>0</v>
      </c>
      <c r="CP86" s="3"/>
      <c r="CQ86" s="3" t="s">
        <v>116</v>
      </c>
      <c r="CR86" s="3" t="s">
        <v>116</v>
      </c>
      <c r="CS86" s="2"/>
      <c r="CT86" s="3" t="s">
        <v>127</v>
      </c>
      <c r="CU86" s="3" t="s">
        <v>116</v>
      </c>
      <c r="CV86" s="3" t="s">
        <v>127</v>
      </c>
      <c r="CW86" s="5"/>
      <c r="CX86" s="5"/>
    </row>
    <row r="87" spans="1:102" x14ac:dyDescent="0.25">
      <c r="A87" s="3">
        <v>10192</v>
      </c>
      <c r="B87" s="3" t="s">
        <v>545</v>
      </c>
      <c r="C87" s="3"/>
      <c r="D87" s="3" t="s">
        <v>579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 t="s">
        <v>108</v>
      </c>
      <c r="P87" s="3"/>
      <c r="Q87" s="3">
        <v>28175924</v>
      </c>
      <c r="R87" s="3"/>
      <c r="S87" s="2" t="s">
        <v>743</v>
      </c>
      <c r="T87" s="3"/>
      <c r="U87" s="3"/>
      <c r="V87" s="3" t="s">
        <v>111</v>
      </c>
      <c r="W87" s="3" t="s">
        <v>744</v>
      </c>
      <c r="X87" s="3"/>
      <c r="Y87" s="3"/>
      <c r="Z87" s="3" t="s">
        <v>113</v>
      </c>
      <c r="AA87" s="3" t="s">
        <v>727</v>
      </c>
      <c r="AB87" s="3" t="s">
        <v>115</v>
      </c>
      <c r="AC87" s="3" t="s">
        <v>116</v>
      </c>
      <c r="AD87" s="3"/>
      <c r="AE87" s="3"/>
      <c r="AF87" s="2"/>
      <c r="AG87" s="2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 t="s">
        <v>117</v>
      </c>
      <c r="BA87" s="3"/>
      <c r="BB87" s="3"/>
      <c r="BC87" s="3" t="s">
        <v>728</v>
      </c>
      <c r="BD87" s="3" t="s">
        <v>119</v>
      </c>
      <c r="BE87" s="3"/>
      <c r="BF87" s="3"/>
      <c r="BG87" s="3" t="s">
        <v>206</v>
      </c>
      <c r="BH87" s="3"/>
      <c r="BI87" s="3"/>
      <c r="BJ87" s="3"/>
      <c r="BK87" s="3"/>
      <c r="BL87" s="3"/>
      <c r="BM87" s="4">
        <v>13019</v>
      </c>
      <c r="BN87" s="4"/>
      <c r="BO87" s="4">
        <v>13019</v>
      </c>
      <c r="BP87" s="4"/>
      <c r="BQ87" s="4">
        <v>13019</v>
      </c>
      <c r="BR87" s="2"/>
      <c r="BS87" s="3"/>
      <c r="BT87" s="3" t="s">
        <v>127</v>
      </c>
      <c r="BU87" s="3" t="s">
        <v>120</v>
      </c>
      <c r="BV87" s="3" t="s">
        <v>115</v>
      </c>
      <c r="BW87" s="3"/>
      <c r="BX87" s="3"/>
      <c r="BY87" s="3"/>
      <c r="BZ87" s="3" t="s">
        <v>745</v>
      </c>
      <c r="CA87" s="3"/>
      <c r="CB87" s="3"/>
      <c r="CC87" s="3" t="s">
        <v>125</v>
      </c>
      <c r="CD87" s="2"/>
      <c r="CE87" s="3"/>
      <c r="CF87" s="3" t="s">
        <v>116</v>
      </c>
      <c r="CG87" s="3"/>
      <c r="CH87" s="2"/>
      <c r="CI87" s="3"/>
      <c r="CJ87" s="3"/>
      <c r="CK87" s="3" t="s">
        <v>126</v>
      </c>
      <c r="CL87" s="3"/>
      <c r="CM87" s="2"/>
      <c r="CN87" s="3"/>
      <c r="CO87" s="3">
        <v>0</v>
      </c>
      <c r="CP87" s="3"/>
      <c r="CQ87" s="3" t="s">
        <v>116</v>
      </c>
      <c r="CR87" s="3" t="s">
        <v>116</v>
      </c>
      <c r="CS87" s="2"/>
      <c r="CT87" s="3" t="s">
        <v>127</v>
      </c>
      <c r="CU87" s="3" t="s">
        <v>116</v>
      </c>
      <c r="CV87" s="3" t="s">
        <v>127</v>
      </c>
      <c r="CW87" s="5"/>
      <c r="CX87" s="5"/>
    </row>
    <row r="88" spans="1:102" x14ac:dyDescent="0.25">
      <c r="A88" s="3">
        <v>10193</v>
      </c>
      <c r="B88" s="3" t="s">
        <v>746</v>
      </c>
      <c r="C88" s="3"/>
      <c r="D88" s="3" t="s">
        <v>747</v>
      </c>
      <c r="E88" s="3"/>
      <c r="F88" s="3"/>
      <c r="G88" s="3"/>
      <c r="H88" s="3"/>
      <c r="I88" s="3"/>
      <c r="J88" s="3"/>
      <c r="K88" s="3"/>
      <c r="L88" s="3"/>
      <c r="M88" s="3" t="s">
        <v>107</v>
      </c>
      <c r="N88" s="3"/>
      <c r="O88" s="3" t="s">
        <v>108</v>
      </c>
      <c r="P88" s="3"/>
      <c r="Q88" s="3">
        <v>21403921</v>
      </c>
      <c r="R88" s="3"/>
      <c r="S88" s="2" t="s">
        <v>748</v>
      </c>
      <c r="T88" s="3"/>
      <c r="U88" s="3"/>
      <c r="V88" s="3" t="s">
        <v>111</v>
      </c>
      <c r="W88" s="3" t="s">
        <v>749</v>
      </c>
      <c r="X88" s="3"/>
      <c r="Y88" s="3"/>
      <c r="Z88" s="3" t="s">
        <v>113</v>
      </c>
      <c r="AA88" s="3" t="s">
        <v>727</v>
      </c>
      <c r="AB88" s="3" t="s">
        <v>115</v>
      </c>
      <c r="AC88" s="3" t="s">
        <v>116</v>
      </c>
      <c r="AD88" s="3"/>
      <c r="AE88" s="3"/>
      <c r="AF88" s="2"/>
      <c r="AG88" s="2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 t="s">
        <v>117</v>
      </c>
      <c r="BA88" s="3"/>
      <c r="BB88" s="3"/>
      <c r="BC88" s="3" t="s">
        <v>750</v>
      </c>
      <c r="BD88" s="3" t="s">
        <v>119</v>
      </c>
      <c r="BE88" s="3"/>
      <c r="BF88" s="3"/>
      <c r="BG88" s="3" t="s">
        <v>206</v>
      </c>
      <c r="BH88" s="3"/>
      <c r="BI88" s="3"/>
      <c r="BJ88" s="3"/>
      <c r="BK88" s="3"/>
      <c r="BL88" s="3"/>
      <c r="BM88" s="4">
        <v>13941</v>
      </c>
      <c r="BN88" s="4"/>
      <c r="BO88" s="4">
        <v>13941</v>
      </c>
      <c r="BP88" s="4"/>
      <c r="BQ88" s="4">
        <v>13941</v>
      </c>
      <c r="BR88" s="2"/>
      <c r="BS88" s="3"/>
      <c r="BT88" s="3" t="s">
        <v>127</v>
      </c>
      <c r="BU88" s="3" t="s">
        <v>120</v>
      </c>
      <c r="BV88" s="3" t="s">
        <v>115</v>
      </c>
      <c r="BW88" s="3"/>
      <c r="BX88" s="3"/>
      <c r="BY88" s="3"/>
      <c r="BZ88" s="3" t="s">
        <v>751</v>
      </c>
      <c r="CA88" s="3"/>
      <c r="CB88" s="3"/>
      <c r="CC88" s="3" t="s">
        <v>125</v>
      </c>
      <c r="CD88" s="2"/>
      <c r="CE88" s="3"/>
      <c r="CF88" s="3" t="s">
        <v>116</v>
      </c>
      <c r="CG88" s="3"/>
      <c r="CH88" s="2"/>
      <c r="CI88" s="3"/>
      <c r="CJ88" s="3"/>
      <c r="CK88" s="3" t="s">
        <v>126</v>
      </c>
      <c r="CL88" s="3"/>
      <c r="CM88" s="2"/>
      <c r="CN88" s="3"/>
      <c r="CO88" s="3">
        <v>0</v>
      </c>
      <c r="CP88" s="3"/>
      <c r="CQ88" s="3" t="s">
        <v>116</v>
      </c>
      <c r="CR88" s="3" t="s">
        <v>116</v>
      </c>
      <c r="CS88" s="2"/>
      <c r="CT88" s="3" t="s">
        <v>127</v>
      </c>
      <c r="CU88" s="3" t="s">
        <v>116</v>
      </c>
      <c r="CV88" s="3" t="s">
        <v>127</v>
      </c>
      <c r="CW88" s="5"/>
      <c r="CX88" s="5"/>
    </row>
    <row r="89" spans="1:102" x14ac:dyDescent="0.25">
      <c r="A89" s="3">
        <v>10194</v>
      </c>
      <c r="B89" s="3" t="s">
        <v>752</v>
      </c>
      <c r="C89" s="3"/>
      <c r="D89" s="3" t="s">
        <v>753</v>
      </c>
      <c r="E89" s="3"/>
      <c r="F89" s="3"/>
      <c r="G89" s="3"/>
      <c r="H89" s="3"/>
      <c r="I89" s="3"/>
      <c r="J89" s="3"/>
      <c r="K89" s="3" t="s">
        <v>477</v>
      </c>
      <c r="L89" s="3"/>
      <c r="M89" s="3" t="s">
        <v>107</v>
      </c>
      <c r="N89" s="3"/>
      <c r="O89" s="3" t="s">
        <v>108</v>
      </c>
      <c r="P89" s="3"/>
      <c r="Q89" s="3">
        <v>24409720</v>
      </c>
      <c r="R89" s="3" t="s">
        <v>131</v>
      </c>
      <c r="S89" s="2" t="s">
        <v>754</v>
      </c>
      <c r="T89" s="3"/>
      <c r="U89" s="3"/>
      <c r="V89" s="3" t="s">
        <v>111</v>
      </c>
      <c r="W89" s="3" t="s">
        <v>755</v>
      </c>
      <c r="X89" s="3"/>
      <c r="Y89" s="3"/>
      <c r="Z89" s="3" t="s">
        <v>113</v>
      </c>
      <c r="AA89" s="3" t="s">
        <v>727</v>
      </c>
      <c r="AB89" s="3" t="s">
        <v>115</v>
      </c>
      <c r="AC89" s="3" t="s">
        <v>116</v>
      </c>
      <c r="AD89" s="3"/>
      <c r="AE89" s="3"/>
      <c r="AF89" s="2"/>
      <c r="AG89" s="2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 t="s">
        <v>117</v>
      </c>
      <c r="BA89" s="3"/>
      <c r="BB89" s="3"/>
      <c r="BC89" s="3" t="s">
        <v>756</v>
      </c>
      <c r="BD89" s="3" t="s">
        <v>119</v>
      </c>
      <c r="BE89" s="3"/>
      <c r="BF89" s="3"/>
      <c r="BG89" s="3" t="s">
        <v>206</v>
      </c>
      <c r="BH89" s="3"/>
      <c r="BI89" s="3"/>
      <c r="BJ89" s="3"/>
      <c r="BK89" s="3"/>
      <c r="BL89" s="3"/>
      <c r="BM89" s="4">
        <v>19389</v>
      </c>
      <c r="BN89" s="4"/>
      <c r="BO89" s="4">
        <v>19389</v>
      </c>
      <c r="BP89" s="4"/>
      <c r="BQ89" s="4">
        <v>19389</v>
      </c>
      <c r="BR89" s="2"/>
      <c r="BS89" s="3"/>
      <c r="BT89" s="3" t="s">
        <v>127</v>
      </c>
      <c r="BU89" s="3" t="s">
        <v>120</v>
      </c>
      <c r="BV89" s="3" t="s">
        <v>115</v>
      </c>
      <c r="BW89" s="3"/>
      <c r="BX89" s="3"/>
      <c r="BY89" s="3"/>
      <c r="BZ89" s="3" t="s">
        <v>757</v>
      </c>
      <c r="CA89" s="3"/>
      <c r="CB89" s="3"/>
      <c r="CC89" s="3" t="s">
        <v>125</v>
      </c>
      <c r="CD89" s="2"/>
      <c r="CE89" s="3"/>
      <c r="CF89" s="3" t="s">
        <v>116</v>
      </c>
      <c r="CG89" s="3"/>
      <c r="CH89" s="2"/>
      <c r="CI89" s="3"/>
      <c r="CJ89" s="3"/>
      <c r="CK89" s="3" t="s">
        <v>126</v>
      </c>
      <c r="CL89" s="3"/>
      <c r="CM89" s="2"/>
      <c r="CN89" s="3"/>
      <c r="CO89" s="3">
        <v>0</v>
      </c>
      <c r="CP89" s="3"/>
      <c r="CQ89" s="3" t="s">
        <v>116</v>
      </c>
      <c r="CR89" s="3" t="s">
        <v>116</v>
      </c>
      <c r="CS89" s="2"/>
      <c r="CT89" s="3" t="s">
        <v>127</v>
      </c>
      <c r="CU89" s="3" t="s">
        <v>116</v>
      </c>
      <c r="CV89" s="3" t="s">
        <v>127</v>
      </c>
      <c r="CW89" s="5"/>
      <c r="CX89" s="5"/>
    </row>
    <row r="90" spans="1:102" x14ac:dyDescent="0.25">
      <c r="A90" s="3">
        <v>10195</v>
      </c>
      <c r="B90" s="3" t="s">
        <v>758</v>
      </c>
      <c r="C90" s="3"/>
      <c r="D90" s="3" t="s">
        <v>759</v>
      </c>
      <c r="E90" s="3"/>
      <c r="F90" s="3"/>
      <c r="G90" s="3"/>
      <c r="H90" s="3"/>
      <c r="I90" s="3"/>
      <c r="J90" s="3"/>
      <c r="K90" s="3" t="s">
        <v>477</v>
      </c>
      <c r="L90" s="3"/>
      <c r="M90" s="3" t="s">
        <v>107</v>
      </c>
      <c r="N90" s="3"/>
      <c r="O90" s="3" t="s">
        <v>108</v>
      </c>
      <c r="P90" s="3"/>
      <c r="Q90" s="3">
        <v>33003873</v>
      </c>
      <c r="R90" s="3" t="s">
        <v>131</v>
      </c>
      <c r="S90" s="2" t="s">
        <v>760</v>
      </c>
      <c r="T90" s="3"/>
      <c r="U90" s="3"/>
      <c r="V90" s="3" t="s">
        <v>111</v>
      </c>
      <c r="W90" s="3" t="s">
        <v>761</v>
      </c>
      <c r="X90" s="3"/>
      <c r="Y90" s="3"/>
      <c r="Z90" s="3" t="s">
        <v>113</v>
      </c>
      <c r="AA90" s="3" t="s">
        <v>762</v>
      </c>
      <c r="AB90" s="3" t="s">
        <v>137</v>
      </c>
      <c r="AC90" s="3" t="s">
        <v>116</v>
      </c>
      <c r="AD90" s="3"/>
      <c r="AE90" s="3"/>
      <c r="AF90" s="2"/>
      <c r="AG90" s="2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 t="s">
        <v>117</v>
      </c>
      <c r="BA90" s="3"/>
      <c r="BB90" s="3"/>
      <c r="BC90" s="3" t="s">
        <v>228</v>
      </c>
      <c r="BD90" s="3" t="s">
        <v>119</v>
      </c>
      <c r="BE90" s="3"/>
      <c r="BF90" s="3"/>
      <c r="BG90" s="3" t="s">
        <v>206</v>
      </c>
      <c r="BH90" s="3"/>
      <c r="BI90" s="3"/>
      <c r="BJ90" s="3"/>
      <c r="BK90" s="3"/>
      <c r="BL90" s="3"/>
      <c r="BM90" s="4">
        <v>55724</v>
      </c>
      <c r="BN90" s="4"/>
      <c r="BO90" s="4">
        <v>55724</v>
      </c>
      <c r="BP90" s="4"/>
      <c r="BQ90" s="4">
        <v>55724</v>
      </c>
      <c r="BR90" s="2"/>
      <c r="BS90" s="3"/>
      <c r="BT90" s="3" t="s">
        <v>116</v>
      </c>
      <c r="BU90" s="3" t="s">
        <v>120</v>
      </c>
      <c r="BV90" s="3"/>
      <c r="BW90" s="3" t="s">
        <v>121</v>
      </c>
      <c r="BX90" s="3" t="s">
        <v>122</v>
      </c>
      <c r="BY90" s="3" t="s">
        <v>123</v>
      </c>
      <c r="BZ90" s="3"/>
      <c r="CA90" s="3"/>
      <c r="CB90" s="3"/>
      <c r="CC90" s="3" t="s">
        <v>125</v>
      </c>
      <c r="CD90" s="2"/>
      <c r="CE90" s="3"/>
      <c r="CF90" s="3" t="s">
        <v>116</v>
      </c>
      <c r="CG90" s="3"/>
      <c r="CH90" s="2"/>
      <c r="CI90" s="3"/>
      <c r="CJ90" s="3"/>
      <c r="CK90" s="3" t="s">
        <v>126</v>
      </c>
      <c r="CL90" s="3"/>
      <c r="CM90" s="2"/>
      <c r="CN90" s="3"/>
      <c r="CO90" s="3">
        <v>0</v>
      </c>
      <c r="CP90" s="3"/>
      <c r="CQ90" s="3" t="s">
        <v>116</v>
      </c>
      <c r="CR90" s="3" t="s">
        <v>116</v>
      </c>
      <c r="CS90" s="2"/>
      <c r="CT90" s="3" t="s">
        <v>127</v>
      </c>
      <c r="CU90" s="3" t="s">
        <v>116</v>
      </c>
      <c r="CV90" s="3"/>
      <c r="CW90" s="5"/>
      <c r="CX90" s="5"/>
    </row>
    <row r="91" spans="1:102" x14ac:dyDescent="0.25">
      <c r="A91" s="3">
        <v>10197</v>
      </c>
      <c r="B91" s="3" t="s">
        <v>763</v>
      </c>
      <c r="C91" s="3"/>
      <c r="D91" s="3" t="s">
        <v>764</v>
      </c>
      <c r="E91" s="3" t="s">
        <v>765</v>
      </c>
      <c r="F91" s="3" t="s">
        <v>766</v>
      </c>
      <c r="G91" s="3" t="s">
        <v>767</v>
      </c>
      <c r="H91" s="3" t="s">
        <v>768</v>
      </c>
      <c r="I91" s="3"/>
      <c r="J91" s="3"/>
      <c r="K91" s="3" t="s">
        <v>144</v>
      </c>
      <c r="L91" s="3" t="s">
        <v>145</v>
      </c>
      <c r="M91" s="3" t="s">
        <v>107</v>
      </c>
      <c r="N91" s="3"/>
      <c r="O91" s="3" t="s">
        <v>108</v>
      </c>
      <c r="P91" s="3"/>
      <c r="Q91" s="3">
        <v>12007629</v>
      </c>
      <c r="R91" s="3" t="s">
        <v>131</v>
      </c>
      <c r="S91" s="2" t="s">
        <v>769</v>
      </c>
      <c r="T91" s="3"/>
      <c r="U91" s="3"/>
      <c r="V91" s="3" t="s">
        <v>111</v>
      </c>
      <c r="W91" s="3" t="s">
        <v>770</v>
      </c>
      <c r="X91" s="3"/>
      <c r="Y91" s="3"/>
      <c r="Z91" s="3" t="s">
        <v>113</v>
      </c>
      <c r="AA91" s="3" t="s">
        <v>771</v>
      </c>
      <c r="AB91" s="3" t="s">
        <v>115</v>
      </c>
      <c r="AC91" s="3" t="s">
        <v>116</v>
      </c>
      <c r="AD91" s="3"/>
      <c r="AE91" s="3"/>
      <c r="AF91" s="2"/>
      <c r="AG91" s="2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 t="s">
        <v>117</v>
      </c>
      <c r="BA91" s="3"/>
      <c r="BB91" s="3"/>
      <c r="BC91" s="3" t="s">
        <v>247</v>
      </c>
      <c r="BD91" s="3" t="s">
        <v>119</v>
      </c>
      <c r="BE91" s="3"/>
      <c r="BF91" s="3"/>
      <c r="BG91" s="3" t="s">
        <v>139</v>
      </c>
      <c r="BH91" s="3"/>
      <c r="BI91" s="3"/>
      <c r="BJ91" s="3"/>
      <c r="BK91" s="3"/>
      <c r="BL91" s="3"/>
      <c r="BM91" s="4">
        <v>56192</v>
      </c>
      <c r="BN91" s="4"/>
      <c r="BO91" s="4">
        <v>56192</v>
      </c>
      <c r="BP91" s="4"/>
      <c r="BQ91" s="4">
        <v>56192</v>
      </c>
      <c r="BR91" s="2"/>
      <c r="BS91" s="3"/>
      <c r="BT91" s="3" t="s">
        <v>127</v>
      </c>
      <c r="BU91" s="3" t="s">
        <v>120</v>
      </c>
      <c r="BV91" s="3"/>
      <c r="BW91" s="3" t="s">
        <v>121</v>
      </c>
      <c r="BX91" s="3" t="s">
        <v>122</v>
      </c>
      <c r="BY91" s="3" t="s">
        <v>123</v>
      </c>
      <c r="BZ91" s="3" t="s">
        <v>772</v>
      </c>
      <c r="CA91" s="3"/>
      <c r="CB91" s="3"/>
      <c r="CC91" s="3" t="s">
        <v>125</v>
      </c>
      <c r="CD91" s="2"/>
      <c r="CE91" s="3"/>
      <c r="CF91" s="3" t="s">
        <v>116</v>
      </c>
      <c r="CG91" s="3"/>
      <c r="CH91" s="2"/>
      <c r="CI91" s="3"/>
      <c r="CJ91" s="3"/>
      <c r="CK91" s="3" t="s">
        <v>126</v>
      </c>
      <c r="CL91" s="3"/>
      <c r="CM91" s="2"/>
      <c r="CN91" s="3"/>
      <c r="CO91" s="3">
        <v>0</v>
      </c>
      <c r="CP91" s="3"/>
      <c r="CQ91" s="3" t="s">
        <v>116</v>
      </c>
      <c r="CR91" s="3" t="s">
        <v>116</v>
      </c>
      <c r="CS91" s="2"/>
      <c r="CT91" s="3" t="s">
        <v>127</v>
      </c>
      <c r="CU91" s="3" t="s">
        <v>116</v>
      </c>
      <c r="CV91" s="3"/>
      <c r="CW91" s="5"/>
      <c r="CX91" s="5"/>
    </row>
    <row r="92" spans="1:102" x14ac:dyDescent="0.25">
      <c r="A92" s="3">
        <v>10198</v>
      </c>
      <c r="B92" s="3" t="s">
        <v>773</v>
      </c>
      <c r="C92" s="3"/>
      <c r="D92" s="3" t="s">
        <v>774</v>
      </c>
      <c r="E92" s="3"/>
      <c r="F92" s="3"/>
      <c r="G92" s="3"/>
      <c r="H92" s="3"/>
      <c r="I92" s="3"/>
      <c r="J92" s="3"/>
      <c r="K92" s="3" t="s">
        <v>775</v>
      </c>
      <c r="L92" s="3"/>
      <c r="M92" s="3"/>
      <c r="N92" s="3"/>
      <c r="O92" s="3" t="s">
        <v>108</v>
      </c>
      <c r="P92" s="3"/>
      <c r="Q92" s="3">
        <v>29223048</v>
      </c>
      <c r="R92" s="3"/>
      <c r="S92" s="2" t="s">
        <v>776</v>
      </c>
      <c r="T92" s="3"/>
      <c r="U92" s="3"/>
      <c r="V92" s="3" t="s">
        <v>111</v>
      </c>
      <c r="W92" s="3" t="s">
        <v>777</v>
      </c>
      <c r="X92" s="3"/>
      <c r="Y92" s="3"/>
      <c r="Z92" s="3" t="s">
        <v>113</v>
      </c>
      <c r="AA92" s="3" t="s">
        <v>778</v>
      </c>
      <c r="AB92" s="3" t="s">
        <v>137</v>
      </c>
      <c r="AC92" s="3" t="s">
        <v>116</v>
      </c>
      <c r="AD92" s="3"/>
      <c r="AE92" s="3"/>
      <c r="AF92" s="2"/>
      <c r="AG92" s="2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 t="s">
        <v>117</v>
      </c>
      <c r="BA92" s="3"/>
      <c r="BB92" s="3"/>
      <c r="BC92" s="3" t="s">
        <v>228</v>
      </c>
      <c r="BD92" s="3" t="s">
        <v>119</v>
      </c>
      <c r="BE92" s="3"/>
      <c r="BF92" s="3"/>
      <c r="BG92" s="3" t="s">
        <v>779</v>
      </c>
      <c r="BH92" s="3"/>
      <c r="BI92" s="3"/>
      <c r="BJ92" s="3"/>
      <c r="BK92" s="3"/>
      <c r="BL92" s="3"/>
      <c r="BM92" s="4">
        <v>55724</v>
      </c>
      <c r="BN92" s="4"/>
      <c r="BO92" s="4">
        <v>55724</v>
      </c>
      <c r="BP92" s="4"/>
      <c r="BQ92" s="4">
        <v>55724</v>
      </c>
      <c r="BR92" s="2"/>
      <c r="BS92" s="3"/>
      <c r="BT92" s="3" t="s">
        <v>116</v>
      </c>
      <c r="BU92" s="3" t="s">
        <v>120</v>
      </c>
      <c r="BV92" s="3"/>
      <c r="BW92" s="3" t="s">
        <v>121</v>
      </c>
      <c r="BX92" s="3" t="s">
        <v>122</v>
      </c>
      <c r="BY92" s="3" t="s">
        <v>123</v>
      </c>
      <c r="BZ92" s="3"/>
      <c r="CA92" s="3"/>
      <c r="CB92" s="3"/>
      <c r="CC92" s="3" t="s">
        <v>125</v>
      </c>
      <c r="CD92" s="2"/>
      <c r="CE92" s="3"/>
      <c r="CF92" s="3" t="s">
        <v>116</v>
      </c>
      <c r="CG92" s="3"/>
      <c r="CH92" s="2"/>
      <c r="CI92" s="3"/>
      <c r="CJ92" s="3"/>
      <c r="CK92" s="3" t="s">
        <v>126</v>
      </c>
      <c r="CL92" s="3"/>
      <c r="CM92" s="2"/>
      <c r="CN92" s="3"/>
      <c r="CO92" s="3">
        <v>0</v>
      </c>
      <c r="CP92" s="3"/>
      <c r="CQ92" s="3" t="s">
        <v>116</v>
      </c>
      <c r="CR92" s="3" t="s">
        <v>116</v>
      </c>
      <c r="CS92" s="2"/>
      <c r="CT92" s="3" t="s">
        <v>127</v>
      </c>
      <c r="CU92" s="3" t="s">
        <v>116</v>
      </c>
      <c r="CV92" s="3"/>
      <c r="CW92" s="5"/>
      <c r="CX92" s="5"/>
    </row>
    <row r="93" spans="1:102" x14ac:dyDescent="0.25">
      <c r="A93" s="3">
        <v>10199</v>
      </c>
      <c r="B93" s="3" t="s">
        <v>780</v>
      </c>
      <c r="C93" s="3"/>
      <c r="D93" s="3" t="s">
        <v>781</v>
      </c>
      <c r="E93" s="3"/>
      <c r="F93" s="3"/>
      <c r="G93" s="3"/>
      <c r="H93" s="3"/>
      <c r="I93" s="3"/>
      <c r="J93" s="3"/>
      <c r="K93" s="3" t="s">
        <v>144</v>
      </c>
      <c r="L93" s="3" t="s">
        <v>145</v>
      </c>
      <c r="M93" s="3" t="s">
        <v>107</v>
      </c>
      <c r="N93" s="3"/>
      <c r="O93" s="3" t="s">
        <v>108</v>
      </c>
      <c r="P93" s="3"/>
      <c r="Q93" s="3">
        <v>33758160</v>
      </c>
      <c r="R93" s="3" t="s">
        <v>131</v>
      </c>
      <c r="S93" s="2" t="s">
        <v>782</v>
      </c>
      <c r="T93" s="3"/>
      <c r="U93" s="3"/>
      <c r="V93" s="3" t="s">
        <v>111</v>
      </c>
      <c r="W93" s="3" t="s">
        <v>783</v>
      </c>
      <c r="X93" s="3"/>
      <c r="Y93" s="3"/>
      <c r="Z93" s="3" t="s">
        <v>113</v>
      </c>
      <c r="AA93" s="3" t="s">
        <v>495</v>
      </c>
      <c r="AB93" s="3" t="s">
        <v>115</v>
      </c>
      <c r="AC93" s="3" t="s">
        <v>116</v>
      </c>
      <c r="AD93" s="3"/>
      <c r="AE93" s="3"/>
      <c r="AF93" s="2"/>
      <c r="AG93" s="2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 t="s">
        <v>117</v>
      </c>
      <c r="BA93" s="3"/>
      <c r="BB93" s="3"/>
      <c r="BC93" s="3" t="s">
        <v>304</v>
      </c>
      <c r="BD93" s="3" t="s">
        <v>119</v>
      </c>
      <c r="BE93" s="3"/>
      <c r="BF93" s="3"/>
      <c r="BG93" s="3" t="s">
        <v>206</v>
      </c>
      <c r="BH93" s="3"/>
      <c r="BI93" s="3"/>
      <c r="BJ93" s="3"/>
      <c r="BK93" s="3"/>
      <c r="BL93" s="3"/>
      <c r="BM93" s="4">
        <v>52298</v>
      </c>
      <c r="BN93" s="4"/>
      <c r="BO93" s="4">
        <v>52298</v>
      </c>
      <c r="BP93" s="4"/>
      <c r="BQ93" s="4">
        <v>52298</v>
      </c>
      <c r="BR93" s="2"/>
      <c r="BS93" s="3"/>
      <c r="BT93" s="3" t="s">
        <v>127</v>
      </c>
      <c r="BU93" s="3" t="s">
        <v>120</v>
      </c>
      <c r="BV93" s="3"/>
      <c r="BW93" s="3" t="s">
        <v>121</v>
      </c>
      <c r="BX93" s="3" t="s">
        <v>122</v>
      </c>
      <c r="BY93" s="3" t="s">
        <v>123</v>
      </c>
      <c r="BZ93" s="3" t="s">
        <v>784</v>
      </c>
      <c r="CA93" s="3"/>
      <c r="CB93" s="3"/>
      <c r="CC93" s="3" t="s">
        <v>125</v>
      </c>
      <c r="CD93" s="2"/>
      <c r="CE93" s="3"/>
      <c r="CF93" s="3" t="s">
        <v>116</v>
      </c>
      <c r="CG93" s="3"/>
      <c r="CH93" s="2"/>
      <c r="CI93" s="3"/>
      <c r="CJ93" s="3"/>
      <c r="CK93" s="3" t="s">
        <v>126</v>
      </c>
      <c r="CL93" s="3"/>
      <c r="CM93" s="2"/>
      <c r="CN93" s="3"/>
      <c r="CO93" s="3">
        <v>0</v>
      </c>
      <c r="CP93" s="3"/>
      <c r="CQ93" s="3" t="s">
        <v>116</v>
      </c>
      <c r="CR93" s="3" t="s">
        <v>116</v>
      </c>
      <c r="CS93" s="2"/>
      <c r="CT93" s="3" t="s">
        <v>127</v>
      </c>
      <c r="CU93" s="3" t="s">
        <v>116</v>
      </c>
      <c r="CV93" s="3"/>
      <c r="CW93" s="5"/>
      <c r="CX93" s="5"/>
    </row>
    <row r="94" spans="1:102" x14ac:dyDescent="0.25">
      <c r="A94" s="3">
        <v>10200</v>
      </c>
      <c r="B94" s="3" t="s">
        <v>785</v>
      </c>
      <c r="C94" s="3"/>
      <c r="D94" s="3" t="s">
        <v>786</v>
      </c>
      <c r="E94" s="3"/>
      <c r="F94" s="3"/>
      <c r="G94" s="3"/>
      <c r="H94" s="3"/>
      <c r="I94" s="3"/>
      <c r="J94" s="3"/>
      <c r="K94" s="3" t="s">
        <v>144</v>
      </c>
      <c r="L94" s="3" t="s">
        <v>145</v>
      </c>
      <c r="M94" s="3" t="s">
        <v>107</v>
      </c>
      <c r="N94" s="3"/>
      <c r="O94" s="3" t="s">
        <v>108</v>
      </c>
      <c r="P94" s="3"/>
      <c r="Q94" s="3">
        <v>29629583</v>
      </c>
      <c r="R94" s="3"/>
      <c r="S94" s="2" t="s">
        <v>787</v>
      </c>
      <c r="T94" s="3"/>
      <c r="U94" s="3"/>
      <c r="V94" s="3" t="s">
        <v>111</v>
      </c>
      <c r="W94" s="3" t="s">
        <v>788</v>
      </c>
      <c r="X94" s="3"/>
      <c r="Y94" s="3"/>
      <c r="Z94" s="3" t="s">
        <v>113</v>
      </c>
      <c r="AA94" s="3" t="s">
        <v>789</v>
      </c>
      <c r="AB94" s="3" t="s">
        <v>155</v>
      </c>
      <c r="AC94" s="3" t="s">
        <v>116</v>
      </c>
      <c r="AD94" s="3"/>
      <c r="AE94" s="3"/>
      <c r="AF94" s="2"/>
      <c r="AG94" s="2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 t="s">
        <v>117</v>
      </c>
      <c r="BA94" s="3"/>
      <c r="BB94" s="3"/>
      <c r="BC94" s="3" t="s">
        <v>790</v>
      </c>
      <c r="BD94" s="3" t="s">
        <v>119</v>
      </c>
      <c r="BE94" s="3"/>
      <c r="BF94" s="3"/>
      <c r="BG94" s="3" t="s">
        <v>206</v>
      </c>
      <c r="BH94" s="3"/>
      <c r="BI94" s="3"/>
      <c r="BJ94" s="3"/>
      <c r="BK94" s="3"/>
      <c r="BL94" s="3"/>
      <c r="BM94" s="4">
        <v>19389</v>
      </c>
      <c r="BN94" s="4"/>
      <c r="BO94" s="4">
        <v>19389</v>
      </c>
      <c r="BP94" s="4"/>
      <c r="BQ94" s="4">
        <v>19389</v>
      </c>
      <c r="BR94" s="2"/>
      <c r="BS94" s="3"/>
      <c r="BT94" s="3" t="s">
        <v>116</v>
      </c>
      <c r="BU94" s="3" t="s">
        <v>120</v>
      </c>
      <c r="BV94" s="3"/>
      <c r="BW94" s="3" t="s">
        <v>121</v>
      </c>
      <c r="BX94" s="3" t="s">
        <v>122</v>
      </c>
      <c r="BY94" s="3" t="s">
        <v>123</v>
      </c>
      <c r="BZ94" s="3"/>
      <c r="CA94" s="3"/>
      <c r="CB94" s="3"/>
      <c r="CC94" s="3" t="s">
        <v>125</v>
      </c>
      <c r="CD94" s="2"/>
      <c r="CE94" s="3"/>
      <c r="CF94" s="3" t="s">
        <v>116</v>
      </c>
      <c r="CG94" s="3"/>
      <c r="CH94" s="2"/>
      <c r="CI94" s="3"/>
      <c r="CJ94" s="3"/>
      <c r="CK94" s="3" t="s">
        <v>126</v>
      </c>
      <c r="CL94" s="3"/>
      <c r="CM94" s="2"/>
      <c r="CN94" s="3"/>
      <c r="CO94" s="3">
        <v>0</v>
      </c>
      <c r="CP94" s="3"/>
      <c r="CQ94" s="3" t="s">
        <v>116</v>
      </c>
      <c r="CR94" s="3" t="s">
        <v>116</v>
      </c>
      <c r="CS94" s="2"/>
      <c r="CT94" s="3" t="s">
        <v>127</v>
      </c>
      <c r="CU94" s="3" t="s">
        <v>116</v>
      </c>
      <c r="CV94" s="3" t="s">
        <v>127</v>
      </c>
      <c r="CW94" s="5"/>
      <c r="CX94" s="5"/>
    </row>
    <row r="95" spans="1:102" x14ac:dyDescent="0.25">
      <c r="A95" s="3">
        <v>10201</v>
      </c>
      <c r="B95" s="3" t="s">
        <v>785</v>
      </c>
      <c r="C95" s="3"/>
      <c r="D95" s="3" t="s">
        <v>565</v>
      </c>
      <c r="E95" s="3"/>
      <c r="F95" s="3"/>
      <c r="G95" s="3"/>
      <c r="H95" s="3"/>
      <c r="I95" s="3"/>
      <c r="J95" s="3"/>
      <c r="K95" s="3" t="s">
        <v>144</v>
      </c>
      <c r="L95" s="3" t="s">
        <v>145</v>
      </c>
      <c r="M95" s="3" t="s">
        <v>107</v>
      </c>
      <c r="N95" s="3"/>
      <c r="O95" s="3" t="s">
        <v>108</v>
      </c>
      <c r="P95" s="3"/>
      <c r="Q95" s="3">
        <v>24101470</v>
      </c>
      <c r="R95" s="3"/>
      <c r="S95" s="2" t="s">
        <v>791</v>
      </c>
      <c r="T95" s="3"/>
      <c r="U95" s="3"/>
      <c r="V95" s="3" t="s">
        <v>111</v>
      </c>
      <c r="W95" s="3" t="s">
        <v>792</v>
      </c>
      <c r="X95" s="3"/>
      <c r="Y95" s="3"/>
      <c r="Z95" s="3" t="s">
        <v>113</v>
      </c>
      <c r="AA95" s="3" t="s">
        <v>793</v>
      </c>
      <c r="AB95" s="3" t="s">
        <v>155</v>
      </c>
      <c r="AC95" s="3" t="s">
        <v>116</v>
      </c>
      <c r="AD95" s="3"/>
      <c r="AE95" s="3"/>
      <c r="AF95" s="2"/>
      <c r="AG95" s="2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 t="s">
        <v>117</v>
      </c>
      <c r="BA95" s="3"/>
      <c r="BB95" s="3"/>
      <c r="BC95" s="3" t="s">
        <v>790</v>
      </c>
      <c r="BD95" s="3" t="s">
        <v>119</v>
      </c>
      <c r="BE95" s="3"/>
      <c r="BF95" s="3"/>
      <c r="BG95" s="3" t="s">
        <v>206</v>
      </c>
      <c r="BH95" s="3"/>
      <c r="BI95" s="3"/>
      <c r="BJ95" s="3"/>
      <c r="BK95" s="3"/>
      <c r="BL95" s="3"/>
      <c r="BM95" s="4">
        <v>19389</v>
      </c>
      <c r="BN95" s="4"/>
      <c r="BO95" s="4">
        <v>19389</v>
      </c>
      <c r="BP95" s="4"/>
      <c r="BQ95" s="4">
        <v>19389</v>
      </c>
      <c r="BR95" s="2"/>
      <c r="BS95" s="3"/>
      <c r="BT95" s="3" t="s">
        <v>116</v>
      </c>
      <c r="BU95" s="3" t="s">
        <v>120</v>
      </c>
      <c r="BV95" s="3"/>
      <c r="BW95" s="3" t="s">
        <v>121</v>
      </c>
      <c r="BX95" s="3" t="s">
        <v>122</v>
      </c>
      <c r="BY95" s="3" t="s">
        <v>123</v>
      </c>
      <c r="BZ95" s="3" t="s">
        <v>794</v>
      </c>
      <c r="CA95" s="3"/>
      <c r="CB95" s="3"/>
      <c r="CC95" s="3" t="s">
        <v>125</v>
      </c>
      <c r="CD95" s="2"/>
      <c r="CE95" s="3"/>
      <c r="CF95" s="3" t="s">
        <v>116</v>
      </c>
      <c r="CG95" s="3"/>
      <c r="CH95" s="2"/>
      <c r="CI95" s="3"/>
      <c r="CJ95" s="3"/>
      <c r="CK95" s="3" t="s">
        <v>126</v>
      </c>
      <c r="CL95" s="3"/>
      <c r="CM95" s="2"/>
      <c r="CN95" s="3"/>
      <c r="CO95" s="3">
        <v>0</v>
      </c>
      <c r="CP95" s="3"/>
      <c r="CQ95" s="3" t="s">
        <v>116</v>
      </c>
      <c r="CR95" s="3" t="s">
        <v>116</v>
      </c>
      <c r="CS95" s="2"/>
      <c r="CT95" s="3" t="s">
        <v>127</v>
      </c>
      <c r="CU95" s="3" t="s">
        <v>116</v>
      </c>
      <c r="CV95" s="3" t="s">
        <v>127</v>
      </c>
      <c r="CW95" s="5"/>
      <c r="CX95" s="5"/>
    </row>
    <row r="96" spans="1:102" x14ac:dyDescent="0.25">
      <c r="A96" s="3">
        <v>10202</v>
      </c>
      <c r="B96" s="3" t="s">
        <v>795</v>
      </c>
      <c r="C96" s="3"/>
      <c r="D96" s="3" t="s">
        <v>796</v>
      </c>
      <c r="E96" s="3" t="s">
        <v>797</v>
      </c>
      <c r="F96" s="3" t="s">
        <v>798</v>
      </c>
      <c r="G96" s="3" t="s">
        <v>767</v>
      </c>
      <c r="H96" s="3"/>
      <c r="I96" s="3"/>
      <c r="J96" s="3"/>
      <c r="K96" s="3" t="s">
        <v>799</v>
      </c>
      <c r="L96" s="3" t="s">
        <v>145</v>
      </c>
      <c r="M96" s="3"/>
      <c r="N96" s="3"/>
      <c r="O96" s="3" t="s">
        <v>108</v>
      </c>
      <c r="P96" s="3"/>
      <c r="Q96" s="3">
        <v>32876813</v>
      </c>
      <c r="R96" s="3" t="s">
        <v>131</v>
      </c>
      <c r="S96" s="2" t="s">
        <v>800</v>
      </c>
      <c r="T96" s="3" t="s">
        <v>110</v>
      </c>
      <c r="U96" s="3"/>
      <c r="V96" s="3" t="s">
        <v>111</v>
      </c>
      <c r="W96" s="3" t="s">
        <v>801</v>
      </c>
      <c r="X96" s="3"/>
      <c r="Y96" s="3"/>
      <c r="Z96" s="3" t="s">
        <v>113</v>
      </c>
      <c r="AA96" s="3" t="s">
        <v>802</v>
      </c>
      <c r="AB96" s="3" t="s">
        <v>139</v>
      </c>
      <c r="AC96" s="3" t="s">
        <v>116</v>
      </c>
      <c r="AD96" s="3"/>
      <c r="AE96" s="3"/>
      <c r="AF96" s="2"/>
      <c r="AG96" s="2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 t="s">
        <v>117</v>
      </c>
      <c r="BA96" s="3"/>
      <c r="BB96" s="3"/>
      <c r="BC96" s="3" t="s">
        <v>442</v>
      </c>
      <c r="BD96" s="3" t="s">
        <v>119</v>
      </c>
      <c r="BE96" s="3"/>
      <c r="BF96" s="3"/>
      <c r="BG96" s="3" t="s">
        <v>206</v>
      </c>
      <c r="BH96" s="3"/>
      <c r="BI96" s="3"/>
      <c r="BJ96" s="3"/>
      <c r="BK96" s="3"/>
      <c r="BL96" s="3"/>
      <c r="BM96" s="4">
        <v>52298</v>
      </c>
      <c r="BN96" s="4"/>
      <c r="BO96" s="4">
        <v>52298</v>
      </c>
      <c r="BP96" s="4"/>
      <c r="BQ96" s="4">
        <v>52298</v>
      </c>
      <c r="BR96" s="2"/>
      <c r="BS96" s="3"/>
      <c r="BT96" s="3" t="s">
        <v>127</v>
      </c>
      <c r="BU96" s="3" t="s">
        <v>120</v>
      </c>
      <c r="BV96" s="3"/>
      <c r="BW96" s="3" t="s">
        <v>121</v>
      </c>
      <c r="BX96" s="3" t="s">
        <v>122</v>
      </c>
      <c r="BY96" s="3" t="s">
        <v>123</v>
      </c>
      <c r="BZ96" s="3" t="s">
        <v>803</v>
      </c>
      <c r="CA96" s="3"/>
      <c r="CB96" s="3"/>
      <c r="CC96" s="3" t="s">
        <v>125</v>
      </c>
      <c r="CD96" s="2"/>
      <c r="CE96" s="3" t="s">
        <v>656</v>
      </c>
      <c r="CF96" s="3" t="s">
        <v>116</v>
      </c>
      <c r="CG96" s="3" t="s">
        <v>125</v>
      </c>
      <c r="CH96" s="2"/>
      <c r="CI96" s="3"/>
      <c r="CJ96" s="3"/>
      <c r="CK96" s="3" t="s">
        <v>126</v>
      </c>
      <c r="CL96" s="3" t="s">
        <v>125</v>
      </c>
      <c r="CM96" s="2"/>
      <c r="CN96" s="3"/>
      <c r="CO96" s="3">
        <v>0</v>
      </c>
      <c r="CP96" s="3"/>
      <c r="CQ96" s="3" t="s">
        <v>116</v>
      </c>
      <c r="CR96" s="3" t="s">
        <v>116</v>
      </c>
      <c r="CS96" s="2"/>
      <c r="CT96" s="3" t="s">
        <v>127</v>
      </c>
      <c r="CU96" s="3" t="s">
        <v>116</v>
      </c>
      <c r="CV96" s="3"/>
      <c r="CW96" s="5"/>
      <c r="CX96" s="5"/>
    </row>
    <row r="97" spans="1:102" x14ac:dyDescent="0.25">
      <c r="A97" s="3">
        <v>10203</v>
      </c>
      <c r="B97" s="3" t="s">
        <v>804</v>
      </c>
      <c r="C97" s="3"/>
      <c r="D97" s="3" t="s">
        <v>805</v>
      </c>
      <c r="E97" s="3"/>
      <c r="F97" s="3"/>
      <c r="G97" s="3"/>
      <c r="H97" s="3"/>
      <c r="I97" s="3"/>
      <c r="J97" s="3"/>
      <c r="K97" s="3" t="s">
        <v>144</v>
      </c>
      <c r="L97" s="3" t="s">
        <v>145</v>
      </c>
      <c r="M97" s="3" t="s">
        <v>107</v>
      </c>
      <c r="N97" s="3"/>
      <c r="O97" s="3" t="s">
        <v>108</v>
      </c>
      <c r="P97" s="3"/>
      <c r="Q97" s="3">
        <v>28073405</v>
      </c>
      <c r="R97" s="3" t="s">
        <v>131</v>
      </c>
      <c r="S97" s="2" t="s">
        <v>806</v>
      </c>
      <c r="T97" s="3"/>
      <c r="U97" s="3"/>
      <c r="V97" s="3" t="s">
        <v>111</v>
      </c>
      <c r="W97" s="3" t="s">
        <v>807</v>
      </c>
      <c r="X97" s="3"/>
      <c r="Y97" s="3"/>
      <c r="Z97" s="3" t="s">
        <v>113</v>
      </c>
      <c r="AA97" s="3" t="s">
        <v>808</v>
      </c>
      <c r="AB97" s="3" t="s">
        <v>137</v>
      </c>
      <c r="AC97" s="3" t="s">
        <v>116</v>
      </c>
      <c r="AD97" s="3"/>
      <c r="AE97" s="3"/>
      <c r="AF97" s="2"/>
      <c r="AG97" s="2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 t="s">
        <v>117</v>
      </c>
      <c r="BA97" s="3"/>
      <c r="BB97" s="3"/>
      <c r="BC97" s="3" t="s">
        <v>401</v>
      </c>
      <c r="BD97" s="3" t="s">
        <v>119</v>
      </c>
      <c r="BE97" s="3"/>
      <c r="BF97" s="3"/>
      <c r="BG97" s="3" t="s">
        <v>206</v>
      </c>
      <c r="BH97" s="3"/>
      <c r="BI97" s="3"/>
      <c r="BJ97" s="3"/>
      <c r="BK97" s="3"/>
      <c r="BL97" s="3"/>
      <c r="BM97" s="4">
        <v>58104</v>
      </c>
      <c r="BN97" s="4"/>
      <c r="BO97" s="4">
        <v>58104</v>
      </c>
      <c r="BP97" s="4"/>
      <c r="BQ97" s="4">
        <v>58104</v>
      </c>
      <c r="BR97" s="2"/>
      <c r="BS97" s="3"/>
      <c r="BT97" s="3" t="s">
        <v>116</v>
      </c>
      <c r="BU97" s="3" t="s">
        <v>120</v>
      </c>
      <c r="BV97" s="3"/>
      <c r="BW97" s="3" t="s">
        <v>121</v>
      </c>
      <c r="BX97" s="3" t="s">
        <v>122</v>
      </c>
      <c r="BY97" s="3" t="s">
        <v>123</v>
      </c>
      <c r="BZ97" s="3"/>
      <c r="CA97" s="3"/>
      <c r="CB97" s="3"/>
      <c r="CC97" s="3" t="s">
        <v>125</v>
      </c>
      <c r="CD97" s="2"/>
      <c r="CE97" s="3"/>
      <c r="CF97" s="3" t="s">
        <v>116</v>
      </c>
      <c r="CG97" s="3"/>
      <c r="CH97" s="2"/>
      <c r="CI97" s="3"/>
      <c r="CJ97" s="3"/>
      <c r="CK97" s="3" t="s">
        <v>126</v>
      </c>
      <c r="CL97" s="3"/>
      <c r="CM97" s="2"/>
      <c r="CN97" s="3"/>
      <c r="CO97" s="3">
        <v>0</v>
      </c>
      <c r="CP97" s="3"/>
      <c r="CQ97" s="3" t="s">
        <v>116</v>
      </c>
      <c r="CR97" s="3" t="s">
        <v>116</v>
      </c>
      <c r="CS97" s="2"/>
      <c r="CT97" s="3" t="s">
        <v>127</v>
      </c>
      <c r="CU97" s="3" t="s">
        <v>116</v>
      </c>
      <c r="CV97" s="3"/>
      <c r="CW97" s="5"/>
      <c r="CX97" s="5"/>
    </row>
    <row r="98" spans="1:102" x14ac:dyDescent="0.25">
      <c r="A98" s="3">
        <v>10204</v>
      </c>
      <c r="B98" s="3" t="s">
        <v>809</v>
      </c>
      <c r="C98" s="3"/>
      <c r="D98" s="3" t="s">
        <v>810</v>
      </c>
      <c r="E98" s="3"/>
      <c r="F98" s="3" t="s">
        <v>811</v>
      </c>
      <c r="G98" s="3"/>
      <c r="H98" s="3"/>
      <c r="I98" s="3"/>
      <c r="J98" s="3"/>
      <c r="K98" s="3" t="s">
        <v>106</v>
      </c>
      <c r="L98" s="3"/>
      <c r="M98" s="3" t="s">
        <v>107</v>
      </c>
      <c r="N98" s="3"/>
      <c r="O98" s="3" t="s">
        <v>108</v>
      </c>
      <c r="P98" s="3"/>
      <c r="Q98" s="3">
        <v>36480776</v>
      </c>
      <c r="R98" s="3" t="s">
        <v>131</v>
      </c>
      <c r="S98" s="2"/>
      <c r="T98" s="3" t="s">
        <v>812</v>
      </c>
      <c r="U98" s="3" t="s">
        <v>813</v>
      </c>
      <c r="V98" s="3" t="s">
        <v>111</v>
      </c>
      <c r="W98" s="3" t="s">
        <v>814</v>
      </c>
      <c r="X98" s="3"/>
      <c r="Y98" s="3" t="s">
        <v>815</v>
      </c>
      <c r="Z98" s="3" t="s">
        <v>113</v>
      </c>
      <c r="AA98" s="3" t="s">
        <v>816</v>
      </c>
      <c r="AB98" s="3" t="s">
        <v>137</v>
      </c>
      <c r="AC98" s="3" t="s">
        <v>116</v>
      </c>
      <c r="AD98" s="3"/>
      <c r="AE98" s="3"/>
      <c r="AF98" s="2"/>
      <c r="AG98" s="2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 t="s">
        <v>117</v>
      </c>
      <c r="BA98" s="3" t="s">
        <v>115</v>
      </c>
      <c r="BB98" s="3"/>
      <c r="BC98" s="3" t="s">
        <v>817</v>
      </c>
      <c r="BD98" s="3" t="s">
        <v>119</v>
      </c>
      <c r="BE98" s="3"/>
      <c r="BF98" s="3"/>
      <c r="BG98" s="3" t="s">
        <v>137</v>
      </c>
      <c r="BH98" s="3"/>
      <c r="BI98" s="3"/>
      <c r="BJ98" s="3"/>
      <c r="BK98" s="3" t="s">
        <v>655</v>
      </c>
      <c r="BL98" s="3"/>
      <c r="BM98" s="4">
        <v>27728</v>
      </c>
      <c r="BN98" s="4"/>
      <c r="BO98" s="4">
        <v>27728</v>
      </c>
      <c r="BP98" s="4"/>
      <c r="BQ98" s="4">
        <v>27728</v>
      </c>
      <c r="BR98" s="2"/>
      <c r="BS98" s="3"/>
      <c r="BT98" s="3" t="s">
        <v>116</v>
      </c>
      <c r="BU98" s="3" t="s">
        <v>120</v>
      </c>
      <c r="BV98" s="3"/>
      <c r="BW98" s="3" t="s">
        <v>121</v>
      </c>
      <c r="BX98" s="3" t="s">
        <v>122</v>
      </c>
      <c r="BY98" s="3" t="s">
        <v>123</v>
      </c>
      <c r="BZ98" s="3"/>
      <c r="CA98" s="3"/>
      <c r="CB98" s="3"/>
      <c r="CC98" s="3" t="s">
        <v>125</v>
      </c>
      <c r="CD98" s="2"/>
      <c r="CE98" s="3"/>
      <c r="CF98" s="3" t="s">
        <v>116</v>
      </c>
      <c r="CG98" s="3"/>
      <c r="CH98" s="2"/>
      <c r="CI98" s="3"/>
      <c r="CJ98" s="3"/>
      <c r="CK98" s="3" t="s">
        <v>126</v>
      </c>
      <c r="CL98" s="3"/>
      <c r="CM98" s="2"/>
      <c r="CN98" s="3">
        <v>1</v>
      </c>
      <c r="CO98" s="3">
        <v>0</v>
      </c>
      <c r="CP98" s="3"/>
      <c r="CQ98" s="3" t="s">
        <v>116</v>
      </c>
      <c r="CR98" s="3" t="s">
        <v>116</v>
      </c>
      <c r="CS98" s="2"/>
      <c r="CT98" s="3" t="s">
        <v>127</v>
      </c>
      <c r="CU98" s="3" t="s">
        <v>116</v>
      </c>
      <c r="CV98" s="3"/>
      <c r="CW98" s="5"/>
      <c r="CX98" s="5"/>
    </row>
    <row r="99" spans="1:102" x14ac:dyDescent="0.25">
      <c r="A99" s="3">
        <v>10205</v>
      </c>
      <c r="B99" s="3" t="s">
        <v>818</v>
      </c>
      <c r="C99" s="3"/>
      <c r="D99" s="3" t="s">
        <v>819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>
        <v>7809217</v>
      </c>
      <c r="R99" s="3" t="s">
        <v>131</v>
      </c>
      <c r="S99" s="2" t="s">
        <v>820</v>
      </c>
      <c r="T99" s="3"/>
      <c r="U99" s="3"/>
      <c r="V99" s="3" t="s">
        <v>111</v>
      </c>
      <c r="W99" s="3" t="s">
        <v>821</v>
      </c>
      <c r="X99" s="3"/>
      <c r="Y99" s="3"/>
      <c r="Z99" s="3" t="s">
        <v>113</v>
      </c>
      <c r="AA99" s="3" t="s">
        <v>816</v>
      </c>
      <c r="AB99" s="3" t="s">
        <v>137</v>
      </c>
      <c r="AC99" s="3" t="s">
        <v>116</v>
      </c>
      <c r="AD99" s="3"/>
      <c r="AE99" s="3"/>
      <c r="AF99" s="2"/>
      <c r="AG99" s="2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 t="s">
        <v>117</v>
      </c>
      <c r="BA99" s="3"/>
      <c r="BB99" s="3"/>
      <c r="BC99" s="3" t="s">
        <v>822</v>
      </c>
      <c r="BD99" s="3" t="s">
        <v>119</v>
      </c>
      <c r="BE99" s="3"/>
      <c r="BF99" s="3"/>
      <c r="BG99" s="3" t="s">
        <v>137</v>
      </c>
      <c r="BH99" s="3"/>
      <c r="BI99" s="3"/>
      <c r="BJ99" s="3"/>
      <c r="BK99" s="3"/>
      <c r="BL99" s="3"/>
      <c r="BM99" s="4">
        <v>16714</v>
      </c>
      <c r="BN99" s="4"/>
      <c r="BO99" s="4">
        <v>16714</v>
      </c>
      <c r="BP99" s="4"/>
      <c r="BQ99" s="4">
        <v>16714</v>
      </c>
      <c r="BR99" s="2"/>
      <c r="BS99" s="3"/>
      <c r="BT99" s="3" t="s">
        <v>116</v>
      </c>
      <c r="BU99" s="3" t="s">
        <v>120</v>
      </c>
      <c r="BV99" s="3"/>
      <c r="BW99" s="3" t="s">
        <v>121</v>
      </c>
      <c r="BX99" s="3" t="s">
        <v>122</v>
      </c>
      <c r="BY99" s="3" t="s">
        <v>123</v>
      </c>
      <c r="BZ99" s="3"/>
      <c r="CA99" s="3"/>
      <c r="CB99" s="3"/>
      <c r="CC99" s="3" t="s">
        <v>125</v>
      </c>
      <c r="CD99" s="2"/>
      <c r="CE99" s="3" t="s">
        <v>656</v>
      </c>
      <c r="CF99" s="3" t="s">
        <v>116</v>
      </c>
      <c r="CG99" s="3" t="s">
        <v>125</v>
      </c>
      <c r="CH99" s="2"/>
      <c r="CI99" s="3"/>
      <c r="CJ99" s="3"/>
      <c r="CK99" s="3" t="s">
        <v>126</v>
      </c>
      <c r="CL99" s="3" t="s">
        <v>125</v>
      </c>
      <c r="CM99" s="2"/>
      <c r="CN99" s="3"/>
      <c r="CO99" s="3">
        <v>0</v>
      </c>
      <c r="CP99" s="3"/>
      <c r="CQ99" s="3" t="s">
        <v>116</v>
      </c>
      <c r="CR99" s="3" t="s">
        <v>116</v>
      </c>
      <c r="CS99" s="2"/>
      <c r="CT99" s="3" t="s">
        <v>127</v>
      </c>
      <c r="CU99" s="3" t="s">
        <v>116</v>
      </c>
      <c r="CV99" s="3"/>
      <c r="CW99" s="5"/>
      <c r="CX99" s="5"/>
    </row>
    <row r="100" spans="1:102" x14ac:dyDescent="0.25">
      <c r="A100" s="3">
        <v>10206</v>
      </c>
      <c r="B100" s="3" t="s">
        <v>823</v>
      </c>
      <c r="C100" s="3"/>
      <c r="D100" s="3" t="s">
        <v>824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>
        <v>36183206</v>
      </c>
      <c r="R100" s="3" t="s">
        <v>131</v>
      </c>
      <c r="S100" s="2" t="s">
        <v>825</v>
      </c>
      <c r="T100" s="3" t="s">
        <v>110</v>
      </c>
      <c r="U100" s="3"/>
      <c r="V100" s="3" t="s">
        <v>134</v>
      </c>
      <c r="W100" s="3" t="s">
        <v>826</v>
      </c>
      <c r="X100" s="3" t="s">
        <v>827</v>
      </c>
      <c r="Y100" s="3" t="s">
        <v>828</v>
      </c>
      <c r="Z100" s="3" t="s">
        <v>113</v>
      </c>
      <c r="AA100" s="3" t="s">
        <v>829</v>
      </c>
      <c r="AB100" s="3" t="s">
        <v>137</v>
      </c>
      <c r="AC100" s="3" t="s">
        <v>116</v>
      </c>
      <c r="AD100" s="3"/>
      <c r="AE100" s="3"/>
      <c r="AF100" s="2"/>
      <c r="AG100" s="2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 t="s">
        <v>117</v>
      </c>
      <c r="BA100" s="3"/>
      <c r="BB100" s="3"/>
      <c r="BC100" s="3" t="s">
        <v>830</v>
      </c>
      <c r="BD100" s="3" t="s">
        <v>119</v>
      </c>
      <c r="BE100" s="3"/>
      <c r="BF100" s="3"/>
      <c r="BG100" s="3"/>
      <c r="BH100" s="3"/>
      <c r="BI100" s="3" t="s">
        <v>115</v>
      </c>
      <c r="BJ100" s="3"/>
      <c r="BK100" s="3" t="s">
        <v>655</v>
      </c>
      <c r="BL100" s="3"/>
      <c r="BM100" s="4">
        <v>14458</v>
      </c>
      <c r="BN100" s="4"/>
      <c r="BO100" s="4">
        <v>14458</v>
      </c>
      <c r="BP100" s="4"/>
      <c r="BQ100" s="4">
        <v>14458</v>
      </c>
      <c r="BR100" s="2"/>
      <c r="BS100" s="3"/>
      <c r="BT100" s="3" t="s">
        <v>116</v>
      </c>
      <c r="BU100" s="3" t="s">
        <v>120</v>
      </c>
      <c r="BV100" s="3"/>
      <c r="BW100" s="3" t="s">
        <v>121</v>
      </c>
      <c r="BX100" s="3" t="s">
        <v>122</v>
      </c>
      <c r="BY100" s="3" t="s">
        <v>123</v>
      </c>
      <c r="BZ100" s="3"/>
      <c r="CA100" s="3"/>
      <c r="CB100" s="3"/>
      <c r="CC100" s="3" t="s">
        <v>125</v>
      </c>
      <c r="CD100" s="2"/>
      <c r="CE100" s="3" t="s">
        <v>656</v>
      </c>
      <c r="CF100" s="3" t="s">
        <v>116</v>
      </c>
      <c r="CG100" s="3" t="s">
        <v>125</v>
      </c>
      <c r="CH100" s="2"/>
      <c r="CI100" s="3"/>
      <c r="CJ100" s="3"/>
      <c r="CK100" s="3" t="s">
        <v>126</v>
      </c>
      <c r="CL100" s="3" t="s">
        <v>125</v>
      </c>
      <c r="CM100" s="2"/>
      <c r="CN100" s="3"/>
      <c r="CO100" s="3">
        <v>0</v>
      </c>
      <c r="CP100" s="3"/>
      <c r="CQ100" s="3" t="s">
        <v>116</v>
      </c>
      <c r="CR100" s="3" t="s">
        <v>116</v>
      </c>
      <c r="CS100" s="2"/>
      <c r="CT100" s="3" t="s">
        <v>127</v>
      </c>
      <c r="CU100" s="3" t="s">
        <v>116</v>
      </c>
      <c r="CV100" s="3"/>
      <c r="CW100" s="5"/>
      <c r="CX100" s="5"/>
    </row>
    <row r="101" spans="1:102" x14ac:dyDescent="0.25">
      <c r="A101" s="3">
        <v>10207</v>
      </c>
      <c r="B101" s="3" t="s">
        <v>831</v>
      </c>
      <c r="C101" s="3"/>
      <c r="D101" s="3" t="s">
        <v>832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>
        <v>36225900</v>
      </c>
      <c r="R101" s="3" t="s">
        <v>131</v>
      </c>
      <c r="S101" s="2" t="s">
        <v>833</v>
      </c>
      <c r="T101" s="3" t="s">
        <v>110</v>
      </c>
      <c r="U101" s="3"/>
      <c r="V101" s="3" t="s">
        <v>134</v>
      </c>
      <c r="W101" s="3" t="s">
        <v>834</v>
      </c>
      <c r="X101" s="3" t="s">
        <v>827</v>
      </c>
      <c r="Y101" s="3" t="s">
        <v>828</v>
      </c>
      <c r="Z101" s="3" t="s">
        <v>113</v>
      </c>
      <c r="AA101" s="3" t="s">
        <v>829</v>
      </c>
      <c r="AB101" s="3" t="s">
        <v>137</v>
      </c>
      <c r="AC101" s="3" t="s">
        <v>116</v>
      </c>
      <c r="AD101" s="3"/>
      <c r="AE101" s="3"/>
      <c r="AF101" s="2"/>
      <c r="AG101" s="2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 t="s">
        <v>117</v>
      </c>
      <c r="BA101" s="3"/>
      <c r="BB101" s="3"/>
      <c r="BC101" s="3" t="s">
        <v>830</v>
      </c>
      <c r="BD101" s="3" t="s">
        <v>119</v>
      </c>
      <c r="BE101" s="3"/>
      <c r="BF101" s="3"/>
      <c r="BG101" s="3"/>
      <c r="BH101" s="3"/>
      <c r="BI101" s="3" t="s">
        <v>115</v>
      </c>
      <c r="BJ101" s="3"/>
      <c r="BK101" s="3" t="s">
        <v>655</v>
      </c>
      <c r="BL101" s="3"/>
      <c r="BM101" s="4">
        <v>14458</v>
      </c>
      <c r="BN101" s="4"/>
      <c r="BO101" s="4">
        <v>14458</v>
      </c>
      <c r="BP101" s="4"/>
      <c r="BQ101" s="4">
        <v>14458</v>
      </c>
      <c r="BR101" s="2"/>
      <c r="BS101" s="3"/>
      <c r="BT101" s="3" t="s">
        <v>116</v>
      </c>
      <c r="BU101" s="3" t="s">
        <v>120</v>
      </c>
      <c r="BV101" s="3"/>
      <c r="BW101" s="3" t="s">
        <v>121</v>
      </c>
      <c r="BX101" s="3" t="s">
        <v>122</v>
      </c>
      <c r="BY101" s="3" t="s">
        <v>123</v>
      </c>
      <c r="BZ101" s="3"/>
      <c r="CA101" s="3"/>
      <c r="CB101" s="3"/>
      <c r="CC101" s="3" t="s">
        <v>125</v>
      </c>
      <c r="CD101" s="2"/>
      <c r="CE101" s="3" t="s">
        <v>656</v>
      </c>
      <c r="CF101" s="3" t="s">
        <v>116</v>
      </c>
      <c r="CG101" s="3" t="s">
        <v>125</v>
      </c>
      <c r="CH101" s="2"/>
      <c r="CI101" s="3"/>
      <c r="CJ101" s="3"/>
      <c r="CK101" s="3" t="s">
        <v>126</v>
      </c>
      <c r="CL101" s="3" t="s">
        <v>125</v>
      </c>
      <c r="CM101" s="2"/>
      <c r="CN101" s="3"/>
      <c r="CO101" s="3">
        <v>0</v>
      </c>
      <c r="CP101" s="3"/>
      <c r="CQ101" s="3" t="s">
        <v>116</v>
      </c>
      <c r="CR101" s="3" t="s">
        <v>116</v>
      </c>
      <c r="CS101" s="2"/>
      <c r="CT101" s="3" t="s">
        <v>127</v>
      </c>
      <c r="CU101" s="3" t="s">
        <v>116</v>
      </c>
      <c r="CV101" s="3"/>
      <c r="CW101" s="5"/>
      <c r="CX101" s="5">
        <v>146.65</v>
      </c>
    </row>
    <row r="102" spans="1:102" x14ac:dyDescent="0.25">
      <c r="A102" s="3">
        <v>10208</v>
      </c>
      <c r="B102" s="3" t="s">
        <v>835</v>
      </c>
      <c r="C102" s="3"/>
      <c r="D102" s="3" t="s">
        <v>836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>
        <v>27110993</v>
      </c>
      <c r="R102" s="3" t="s">
        <v>131</v>
      </c>
      <c r="S102" s="2" t="s">
        <v>837</v>
      </c>
      <c r="T102" s="3" t="s">
        <v>110</v>
      </c>
      <c r="U102" s="3"/>
      <c r="V102" s="3" t="s">
        <v>134</v>
      </c>
      <c r="W102" s="3" t="s">
        <v>838</v>
      </c>
      <c r="X102" s="3"/>
      <c r="Y102" s="3"/>
      <c r="Z102" s="3" t="s">
        <v>113</v>
      </c>
      <c r="AA102" s="3" t="s">
        <v>789</v>
      </c>
      <c r="AB102" s="3" t="s">
        <v>137</v>
      </c>
      <c r="AC102" s="3" t="s">
        <v>116</v>
      </c>
      <c r="AD102" s="3"/>
      <c r="AE102" s="3"/>
      <c r="AF102" s="2"/>
      <c r="AG102" s="2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 t="s">
        <v>117</v>
      </c>
      <c r="BA102" s="3" t="s">
        <v>115</v>
      </c>
      <c r="BB102" s="3"/>
      <c r="BC102" s="3" t="s">
        <v>228</v>
      </c>
      <c r="BD102" s="3" t="s">
        <v>119</v>
      </c>
      <c r="BE102" s="3"/>
      <c r="BF102" s="3"/>
      <c r="BG102" s="3" t="s">
        <v>325</v>
      </c>
      <c r="BH102" s="3"/>
      <c r="BI102" s="3"/>
      <c r="BJ102" s="3"/>
      <c r="BK102" s="3"/>
      <c r="BL102" s="3"/>
      <c r="BM102" s="4">
        <v>55724</v>
      </c>
      <c r="BN102" s="4"/>
      <c r="BO102" s="4">
        <v>55724</v>
      </c>
      <c r="BP102" s="4"/>
      <c r="BQ102" s="4">
        <v>55724</v>
      </c>
      <c r="BR102" s="2"/>
      <c r="BS102" s="3"/>
      <c r="BT102" s="3" t="s">
        <v>116</v>
      </c>
      <c r="BU102" s="3" t="s">
        <v>120</v>
      </c>
      <c r="BV102" s="3"/>
      <c r="BW102" s="3" t="s">
        <v>121</v>
      </c>
      <c r="BX102" s="3" t="s">
        <v>122</v>
      </c>
      <c r="BY102" s="3" t="s">
        <v>123</v>
      </c>
      <c r="BZ102" s="3"/>
      <c r="CA102" s="3"/>
      <c r="CB102" s="3"/>
      <c r="CC102" s="3" t="s">
        <v>125</v>
      </c>
      <c r="CD102" s="2"/>
      <c r="CE102" s="3" t="s">
        <v>656</v>
      </c>
      <c r="CF102" s="3" t="s">
        <v>116</v>
      </c>
      <c r="CG102" s="3" t="s">
        <v>125</v>
      </c>
      <c r="CH102" s="2"/>
      <c r="CI102" s="3"/>
      <c r="CJ102" s="3"/>
      <c r="CK102" s="3" t="s">
        <v>126</v>
      </c>
      <c r="CL102" s="3" t="s">
        <v>125</v>
      </c>
      <c r="CM102" s="2"/>
      <c r="CN102" s="3"/>
      <c r="CO102" s="3">
        <v>0</v>
      </c>
      <c r="CP102" s="3"/>
      <c r="CQ102" s="3" t="s">
        <v>116</v>
      </c>
      <c r="CR102" s="3" t="s">
        <v>116</v>
      </c>
      <c r="CS102" s="2"/>
      <c r="CT102" s="3" t="s">
        <v>127</v>
      </c>
      <c r="CU102" s="3" t="s">
        <v>116</v>
      </c>
      <c r="CV102" s="3"/>
      <c r="CW102" s="5"/>
      <c r="CX102" s="5"/>
    </row>
    <row r="103" spans="1:102" x14ac:dyDescent="0.25">
      <c r="A103" s="3">
        <v>10209</v>
      </c>
      <c r="B103" s="3" t="s">
        <v>260</v>
      </c>
      <c r="C103" s="3"/>
      <c r="D103" s="3" t="s">
        <v>839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>
        <v>35932419</v>
      </c>
      <c r="R103" s="3" t="s">
        <v>131</v>
      </c>
      <c r="S103" s="2"/>
      <c r="T103" s="3" t="s">
        <v>110</v>
      </c>
      <c r="U103" s="3"/>
      <c r="V103" s="3" t="s">
        <v>111</v>
      </c>
      <c r="W103" s="3" t="s">
        <v>840</v>
      </c>
      <c r="X103" s="3"/>
      <c r="Y103" s="3"/>
      <c r="Z103" s="3" t="s">
        <v>113</v>
      </c>
      <c r="AA103" s="3" t="s">
        <v>841</v>
      </c>
      <c r="AB103" s="3" t="s">
        <v>115</v>
      </c>
      <c r="AC103" s="3" t="s">
        <v>116</v>
      </c>
      <c r="AD103" s="3"/>
      <c r="AE103" s="3"/>
      <c r="AF103" s="2"/>
      <c r="AG103" s="2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 t="s">
        <v>117</v>
      </c>
      <c r="BA103" s="3"/>
      <c r="BB103" s="3"/>
      <c r="BC103" s="3" t="s">
        <v>662</v>
      </c>
      <c r="BD103" s="3" t="s">
        <v>119</v>
      </c>
      <c r="BE103" s="3"/>
      <c r="BF103" s="3"/>
      <c r="BG103" s="3" t="s">
        <v>206</v>
      </c>
      <c r="BH103" s="3"/>
      <c r="BI103" s="3"/>
      <c r="BJ103" s="3"/>
      <c r="BK103" s="3"/>
      <c r="BL103" s="3"/>
      <c r="BM103" s="4">
        <v>47424</v>
      </c>
      <c r="BN103" s="4"/>
      <c r="BO103" s="4">
        <v>47424</v>
      </c>
      <c r="BP103" s="4"/>
      <c r="BQ103" s="4">
        <v>47424</v>
      </c>
      <c r="BR103" s="2"/>
      <c r="BS103" s="3"/>
      <c r="BT103" s="3" t="s">
        <v>116</v>
      </c>
      <c r="BU103" s="3" t="s">
        <v>120</v>
      </c>
      <c r="BV103" s="3"/>
      <c r="BW103" s="3" t="s">
        <v>121</v>
      </c>
      <c r="BX103" s="3" t="s">
        <v>122</v>
      </c>
      <c r="BY103" s="3" t="s">
        <v>123</v>
      </c>
      <c r="BZ103" s="3"/>
      <c r="CA103" s="3"/>
      <c r="CB103" s="3"/>
      <c r="CC103" s="3" t="s">
        <v>125</v>
      </c>
      <c r="CD103" s="2"/>
      <c r="CE103" s="3" t="s">
        <v>656</v>
      </c>
      <c r="CF103" s="3" t="s">
        <v>116</v>
      </c>
      <c r="CG103" s="3" t="s">
        <v>125</v>
      </c>
      <c r="CH103" s="2"/>
      <c r="CI103" s="3"/>
      <c r="CJ103" s="3"/>
      <c r="CK103" s="3" t="s">
        <v>126</v>
      </c>
      <c r="CL103" s="3" t="s">
        <v>125</v>
      </c>
      <c r="CM103" s="2"/>
      <c r="CN103" s="3"/>
      <c r="CO103" s="3">
        <v>0</v>
      </c>
      <c r="CP103" s="3"/>
      <c r="CQ103" s="3" t="s">
        <v>116</v>
      </c>
      <c r="CR103" s="3" t="s">
        <v>116</v>
      </c>
      <c r="CS103" s="2"/>
      <c r="CT103" s="3" t="s">
        <v>127</v>
      </c>
      <c r="CU103" s="3" t="s">
        <v>116</v>
      </c>
      <c r="CV103" s="3"/>
      <c r="CW103" s="5"/>
      <c r="CX103" s="5"/>
    </row>
    <row r="104" spans="1:102" x14ac:dyDescent="0.25">
      <c r="A104" s="3">
        <v>10210</v>
      </c>
      <c r="B104" s="3" t="s">
        <v>842</v>
      </c>
      <c r="C104" s="3"/>
      <c r="D104" s="3" t="s">
        <v>843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>
        <v>29976323</v>
      </c>
      <c r="R104" s="3" t="s">
        <v>131</v>
      </c>
      <c r="S104" s="2" t="s">
        <v>844</v>
      </c>
      <c r="T104" s="3" t="s">
        <v>133</v>
      </c>
      <c r="U104" s="3" t="s">
        <v>497</v>
      </c>
      <c r="V104" s="3" t="s">
        <v>111</v>
      </c>
      <c r="W104" s="3" t="s">
        <v>845</v>
      </c>
      <c r="X104" s="3"/>
      <c r="Y104" s="3"/>
      <c r="Z104" s="3" t="s">
        <v>113</v>
      </c>
      <c r="AA104" s="3" t="s">
        <v>846</v>
      </c>
      <c r="AB104" s="3" t="s">
        <v>137</v>
      </c>
      <c r="AC104" s="3" t="s">
        <v>116</v>
      </c>
      <c r="AD104" s="3"/>
      <c r="AE104" s="3"/>
      <c r="AF104" s="2"/>
      <c r="AG104" s="2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 t="s">
        <v>117</v>
      </c>
      <c r="BA104" s="3"/>
      <c r="BB104" s="3"/>
      <c r="BC104" s="3" t="s">
        <v>228</v>
      </c>
      <c r="BD104" s="3" t="s">
        <v>119</v>
      </c>
      <c r="BE104" s="3"/>
      <c r="BF104" s="3"/>
      <c r="BG104" s="3" t="s">
        <v>206</v>
      </c>
      <c r="BH104" s="3"/>
      <c r="BI104" s="3"/>
      <c r="BJ104" s="3"/>
      <c r="BK104" s="3"/>
      <c r="BL104" s="3"/>
      <c r="BM104" s="4">
        <v>55724</v>
      </c>
      <c r="BN104" s="4"/>
      <c r="BO104" s="4">
        <v>55724</v>
      </c>
      <c r="BP104" s="4"/>
      <c r="BQ104" s="4">
        <v>55724</v>
      </c>
      <c r="BR104" s="2"/>
      <c r="BS104" s="3"/>
      <c r="BT104" s="3" t="s">
        <v>116</v>
      </c>
      <c r="BU104" s="3" t="s">
        <v>120</v>
      </c>
      <c r="BV104" s="3"/>
      <c r="BW104" s="3" t="s">
        <v>121</v>
      </c>
      <c r="BX104" s="3" t="s">
        <v>122</v>
      </c>
      <c r="BY104" s="3" t="s">
        <v>123</v>
      </c>
      <c r="BZ104" s="3"/>
      <c r="CA104" s="3"/>
      <c r="CB104" s="3"/>
      <c r="CC104" s="3" t="s">
        <v>125</v>
      </c>
      <c r="CD104" s="2"/>
      <c r="CE104" s="3" t="s">
        <v>656</v>
      </c>
      <c r="CF104" s="3" t="s">
        <v>116</v>
      </c>
      <c r="CG104" s="3" t="s">
        <v>125</v>
      </c>
      <c r="CH104" s="2"/>
      <c r="CI104" s="3"/>
      <c r="CJ104" s="3"/>
      <c r="CK104" s="3" t="s">
        <v>126</v>
      </c>
      <c r="CL104" s="3" t="s">
        <v>125</v>
      </c>
      <c r="CM104" s="2"/>
      <c r="CN104" s="3"/>
      <c r="CO104" s="3">
        <v>0</v>
      </c>
      <c r="CP104" s="3"/>
      <c r="CQ104" s="3" t="s">
        <v>116</v>
      </c>
      <c r="CR104" s="3" t="s">
        <v>116</v>
      </c>
      <c r="CS104" s="2"/>
      <c r="CT104" s="3" t="s">
        <v>127</v>
      </c>
      <c r="CU104" s="3" t="s">
        <v>116</v>
      </c>
      <c r="CV104" s="3"/>
      <c r="CW104" s="5"/>
      <c r="CX104" s="5"/>
    </row>
    <row r="105" spans="1:102" x14ac:dyDescent="0.25">
      <c r="A105" s="3">
        <v>10211</v>
      </c>
      <c r="B105" s="3" t="s">
        <v>847</v>
      </c>
      <c r="C105" s="3"/>
      <c r="D105" s="3" t="s">
        <v>848</v>
      </c>
      <c r="E105" s="3" t="s">
        <v>849</v>
      </c>
      <c r="F105" s="3" t="s">
        <v>850</v>
      </c>
      <c r="G105" s="3"/>
      <c r="H105" s="3"/>
      <c r="I105" s="3"/>
      <c r="J105" s="3"/>
      <c r="K105" s="3" t="s">
        <v>144</v>
      </c>
      <c r="L105" s="3" t="s">
        <v>145</v>
      </c>
      <c r="M105" s="3" t="s">
        <v>107</v>
      </c>
      <c r="N105" s="3"/>
      <c r="O105" s="3"/>
      <c r="P105" s="3"/>
      <c r="Q105" s="3">
        <v>18898092</v>
      </c>
      <c r="R105" s="3" t="s">
        <v>131</v>
      </c>
      <c r="S105" s="2" t="s">
        <v>851</v>
      </c>
      <c r="T105" s="3" t="s">
        <v>110</v>
      </c>
      <c r="U105" s="3"/>
      <c r="V105" s="3" t="s">
        <v>134</v>
      </c>
      <c r="W105" s="3" t="s">
        <v>852</v>
      </c>
      <c r="X105" s="3"/>
      <c r="Y105" s="3"/>
      <c r="Z105" s="3" t="s">
        <v>113</v>
      </c>
      <c r="AA105" s="3" t="s">
        <v>853</v>
      </c>
      <c r="AB105" s="3" t="s">
        <v>115</v>
      </c>
      <c r="AC105" s="3" t="s">
        <v>116</v>
      </c>
      <c r="AD105" s="3"/>
      <c r="AE105" s="3"/>
      <c r="AF105" s="2"/>
      <c r="AG105" s="2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 t="s">
        <v>117</v>
      </c>
      <c r="BA105" s="3"/>
      <c r="BB105" s="3"/>
      <c r="BC105" s="3" t="s">
        <v>662</v>
      </c>
      <c r="BD105" s="3" t="s">
        <v>119</v>
      </c>
      <c r="BE105" s="3"/>
      <c r="BF105" s="3"/>
      <c r="BG105" s="3" t="s">
        <v>213</v>
      </c>
      <c r="BH105" s="3"/>
      <c r="BI105" s="3" t="s">
        <v>115</v>
      </c>
      <c r="BJ105" s="3"/>
      <c r="BK105" s="3" t="s">
        <v>655</v>
      </c>
      <c r="BL105" s="3"/>
      <c r="BM105" s="4">
        <v>47424</v>
      </c>
      <c r="BN105" s="4"/>
      <c r="BO105" s="4">
        <v>47424</v>
      </c>
      <c r="BP105" s="4"/>
      <c r="BQ105" s="4">
        <v>47424</v>
      </c>
      <c r="BR105" s="2"/>
      <c r="BS105" s="3"/>
      <c r="BT105" s="3" t="s">
        <v>127</v>
      </c>
      <c r="BU105" s="3" t="s">
        <v>120</v>
      </c>
      <c r="BV105" s="3"/>
      <c r="BW105" s="3" t="s">
        <v>121</v>
      </c>
      <c r="BX105" s="3" t="s">
        <v>122</v>
      </c>
      <c r="BY105" s="3" t="s">
        <v>123</v>
      </c>
      <c r="BZ105" s="3" t="s">
        <v>854</v>
      </c>
      <c r="CA105" s="3"/>
      <c r="CB105" s="3"/>
      <c r="CC105" s="3" t="s">
        <v>125</v>
      </c>
      <c r="CD105" s="2"/>
      <c r="CE105" s="3" t="s">
        <v>656</v>
      </c>
      <c r="CF105" s="3" t="s">
        <v>116</v>
      </c>
      <c r="CG105" s="3" t="s">
        <v>125</v>
      </c>
      <c r="CH105" s="2"/>
      <c r="CI105" s="3"/>
      <c r="CJ105" s="3"/>
      <c r="CK105" s="3" t="s">
        <v>126</v>
      </c>
      <c r="CL105" s="3" t="s">
        <v>125</v>
      </c>
      <c r="CM105" s="2"/>
      <c r="CN105" s="3"/>
      <c r="CO105" s="3">
        <v>0</v>
      </c>
      <c r="CP105" s="3"/>
      <c r="CQ105" s="3" t="s">
        <v>116</v>
      </c>
      <c r="CR105" s="3" t="s">
        <v>116</v>
      </c>
      <c r="CS105" s="2"/>
      <c r="CT105" s="3" t="s">
        <v>127</v>
      </c>
      <c r="CU105" s="3" t="s">
        <v>116</v>
      </c>
      <c r="CV105" s="3"/>
      <c r="CW105" s="5"/>
      <c r="CX105" s="5"/>
    </row>
    <row r="106" spans="1:102" x14ac:dyDescent="0.25">
      <c r="A106" s="3">
        <v>10212</v>
      </c>
      <c r="B106" s="3" t="s">
        <v>855</v>
      </c>
      <c r="C106" s="3"/>
      <c r="D106" s="3" t="s">
        <v>856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>
        <v>31845911</v>
      </c>
      <c r="R106" s="3" t="s">
        <v>131</v>
      </c>
      <c r="S106" s="2" t="s">
        <v>857</v>
      </c>
      <c r="T106" s="3" t="s">
        <v>110</v>
      </c>
      <c r="U106" s="3"/>
      <c r="V106" s="3" t="s">
        <v>134</v>
      </c>
      <c r="W106" s="3" t="s">
        <v>858</v>
      </c>
      <c r="X106" s="3"/>
      <c r="Y106" s="3"/>
      <c r="Z106" s="3" t="s">
        <v>113</v>
      </c>
      <c r="AA106" s="3" t="s">
        <v>859</v>
      </c>
      <c r="AB106" s="3" t="s">
        <v>115</v>
      </c>
      <c r="AC106" s="3" t="s">
        <v>116</v>
      </c>
      <c r="AD106" s="3"/>
      <c r="AE106" s="3"/>
      <c r="AF106" s="2"/>
      <c r="AG106" s="2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 t="s">
        <v>117</v>
      </c>
      <c r="BA106" s="3"/>
      <c r="BB106" s="3"/>
      <c r="BC106" s="3" t="s">
        <v>662</v>
      </c>
      <c r="BD106" s="3" t="s">
        <v>119</v>
      </c>
      <c r="BE106" s="3"/>
      <c r="BF106" s="3"/>
      <c r="BG106" s="3" t="s">
        <v>206</v>
      </c>
      <c r="BH106" s="3"/>
      <c r="BI106" s="3" t="s">
        <v>115</v>
      </c>
      <c r="BJ106" s="3"/>
      <c r="BK106" s="3" t="s">
        <v>655</v>
      </c>
      <c r="BL106" s="3"/>
      <c r="BM106" s="4">
        <v>47424</v>
      </c>
      <c r="BN106" s="4"/>
      <c r="BO106" s="4">
        <v>47424</v>
      </c>
      <c r="BP106" s="4"/>
      <c r="BQ106" s="4">
        <v>47424</v>
      </c>
      <c r="BR106" s="2"/>
      <c r="BS106" s="3"/>
      <c r="BT106" s="3" t="s">
        <v>116</v>
      </c>
      <c r="BU106" s="3" t="s">
        <v>120</v>
      </c>
      <c r="BV106" s="3"/>
      <c r="BW106" s="3" t="s">
        <v>121</v>
      </c>
      <c r="BX106" s="3" t="s">
        <v>122</v>
      </c>
      <c r="BY106" s="3" t="s">
        <v>123</v>
      </c>
      <c r="BZ106" s="3"/>
      <c r="CA106" s="3"/>
      <c r="CB106" s="3"/>
      <c r="CC106" s="3" t="s">
        <v>125</v>
      </c>
      <c r="CD106" s="2"/>
      <c r="CE106" s="3" t="s">
        <v>656</v>
      </c>
      <c r="CF106" s="3" t="s">
        <v>116</v>
      </c>
      <c r="CG106" s="3" t="s">
        <v>125</v>
      </c>
      <c r="CH106" s="2"/>
      <c r="CI106" s="3"/>
      <c r="CJ106" s="3"/>
      <c r="CK106" s="3" t="s">
        <v>126</v>
      </c>
      <c r="CL106" s="3" t="s">
        <v>125</v>
      </c>
      <c r="CM106" s="2"/>
      <c r="CN106" s="3"/>
      <c r="CO106" s="3">
        <v>0</v>
      </c>
      <c r="CP106" s="3"/>
      <c r="CQ106" s="3" t="s">
        <v>116</v>
      </c>
      <c r="CR106" s="3" t="s">
        <v>116</v>
      </c>
      <c r="CS106" s="2"/>
      <c r="CT106" s="3" t="s">
        <v>127</v>
      </c>
      <c r="CU106" s="3" t="s">
        <v>116</v>
      </c>
      <c r="CV106" s="3"/>
      <c r="CW106" s="5"/>
      <c r="CX106" s="5"/>
    </row>
    <row r="107" spans="1:102" x14ac:dyDescent="0.25">
      <c r="A107" s="3">
        <v>10213</v>
      </c>
      <c r="B107" s="3" t="s">
        <v>860</v>
      </c>
      <c r="C107" s="3"/>
      <c r="D107" s="3" t="s">
        <v>861</v>
      </c>
      <c r="E107" s="3" t="s">
        <v>862</v>
      </c>
      <c r="F107" s="3" t="s">
        <v>863</v>
      </c>
      <c r="G107" s="3"/>
      <c r="H107" s="3"/>
      <c r="I107" s="3"/>
      <c r="J107" s="3"/>
      <c r="K107" s="3" t="s">
        <v>437</v>
      </c>
      <c r="L107" s="3" t="s">
        <v>438</v>
      </c>
      <c r="M107" s="3" t="s">
        <v>107</v>
      </c>
      <c r="N107" s="3"/>
      <c r="O107" s="3"/>
      <c r="P107" s="3"/>
      <c r="Q107" s="3">
        <v>28804354</v>
      </c>
      <c r="R107" s="3" t="s">
        <v>131</v>
      </c>
      <c r="S107" s="2" t="s">
        <v>864</v>
      </c>
      <c r="T107" s="3" t="s">
        <v>110</v>
      </c>
      <c r="U107" s="3"/>
      <c r="V107" s="3" t="s">
        <v>134</v>
      </c>
      <c r="W107" s="3" t="s">
        <v>865</v>
      </c>
      <c r="X107" s="3"/>
      <c r="Y107" s="3"/>
      <c r="Z107" s="3" t="s">
        <v>113</v>
      </c>
      <c r="AA107" s="3" t="s">
        <v>853</v>
      </c>
      <c r="AB107" s="3"/>
      <c r="AC107" s="3" t="s">
        <v>116</v>
      </c>
      <c r="AD107" s="3"/>
      <c r="AE107" s="3"/>
      <c r="AF107" s="2"/>
      <c r="AG107" s="2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 t="s">
        <v>117</v>
      </c>
      <c r="BA107" s="3"/>
      <c r="BB107" s="3"/>
      <c r="BC107" s="3" t="s">
        <v>866</v>
      </c>
      <c r="BD107" s="3" t="s">
        <v>119</v>
      </c>
      <c r="BE107" s="3"/>
      <c r="BF107" s="3"/>
      <c r="BG107" s="3" t="s">
        <v>206</v>
      </c>
      <c r="BH107" s="3"/>
      <c r="BI107" s="3" t="s">
        <v>115</v>
      </c>
      <c r="BJ107" s="3"/>
      <c r="BK107" s="3" t="s">
        <v>655</v>
      </c>
      <c r="BL107" s="3"/>
      <c r="BM107" s="4">
        <v>35568</v>
      </c>
      <c r="BN107" s="4"/>
      <c r="BO107" s="4">
        <v>35568</v>
      </c>
      <c r="BP107" s="4"/>
      <c r="BQ107" s="4">
        <v>35568</v>
      </c>
      <c r="BR107" s="2"/>
      <c r="BS107" s="3"/>
      <c r="BT107" s="3" t="s">
        <v>127</v>
      </c>
      <c r="BU107" s="3" t="s">
        <v>120</v>
      </c>
      <c r="BV107" s="3" t="s">
        <v>115</v>
      </c>
      <c r="BW107" s="3" t="s">
        <v>121</v>
      </c>
      <c r="BX107" s="3" t="s">
        <v>122</v>
      </c>
      <c r="BY107" s="3"/>
      <c r="BZ107" s="3" t="s">
        <v>867</v>
      </c>
      <c r="CA107" s="3"/>
      <c r="CB107" s="3"/>
      <c r="CC107" s="3" t="s">
        <v>125</v>
      </c>
      <c r="CD107" s="2"/>
      <c r="CE107" s="3" t="s">
        <v>656</v>
      </c>
      <c r="CF107" s="3" t="s">
        <v>116</v>
      </c>
      <c r="CG107" s="3" t="s">
        <v>125</v>
      </c>
      <c r="CH107" s="2"/>
      <c r="CI107" s="3"/>
      <c r="CJ107" s="3"/>
      <c r="CK107" s="3" t="s">
        <v>126</v>
      </c>
      <c r="CL107" s="3" t="s">
        <v>125</v>
      </c>
      <c r="CM107" s="2"/>
      <c r="CN107" s="3"/>
      <c r="CO107" s="3">
        <v>0</v>
      </c>
      <c r="CP107" s="3"/>
      <c r="CQ107" s="3" t="s">
        <v>116</v>
      </c>
      <c r="CR107" s="3" t="s">
        <v>116</v>
      </c>
      <c r="CS107" s="2"/>
      <c r="CT107" s="3" t="s">
        <v>127</v>
      </c>
      <c r="CU107" s="3" t="s">
        <v>116</v>
      </c>
      <c r="CV107" s="3" t="s">
        <v>127</v>
      </c>
      <c r="CW107" s="5"/>
      <c r="CX107" s="5"/>
    </row>
    <row r="108" spans="1:102" x14ac:dyDescent="0.25">
      <c r="A108" s="3">
        <v>10214</v>
      </c>
      <c r="B108" s="3" t="s">
        <v>763</v>
      </c>
      <c r="C108" s="3"/>
      <c r="D108" s="3" t="s">
        <v>868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>
        <v>36710185</v>
      </c>
      <c r="R108" s="3" t="s">
        <v>131</v>
      </c>
      <c r="S108" s="2" t="s">
        <v>869</v>
      </c>
      <c r="T108" s="3"/>
      <c r="U108" s="3"/>
      <c r="V108" s="3" t="s">
        <v>111</v>
      </c>
      <c r="W108" s="3" t="s">
        <v>870</v>
      </c>
      <c r="X108" s="3"/>
      <c r="Y108" s="3"/>
      <c r="Z108" s="3" t="s">
        <v>113</v>
      </c>
      <c r="AA108" s="3" t="s">
        <v>871</v>
      </c>
      <c r="AB108" s="3" t="s">
        <v>115</v>
      </c>
      <c r="AC108" s="3" t="s">
        <v>116</v>
      </c>
      <c r="AD108" s="3"/>
      <c r="AE108" s="3"/>
      <c r="AF108" s="2"/>
      <c r="AG108" s="2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 t="s">
        <v>117</v>
      </c>
      <c r="BA108" s="3"/>
      <c r="BB108" s="3"/>
      <c r="BC108" s="3" t="s">
        <v>756</v>
      </c>
      <c r="BD108" s="3" t="s">
        <v>119</v>
      </c>
      <c r="BE108" s="3"/>
      <c r="BF108" s="3"/>
      <c r="BG108" s="3" t="s">
        <v>206</v>
      </c>
      <c r="BH108" s="3"/>
      <c r="BI108" s="3" t="s">
        <v>115</v>
      </c>
      <c r="BJ108" s="3"/>
      <c r="BK108" s="3" t="s">
        <v>655</v>
      </c>
      <c r="BL108" s="3"/>
      <c r="BM108" s="4">
        <v>19389</v>
      </c>
      <c r="BN108" s="4"/>
      <c r="BO108" s="4">
        <v>19389</v>
      </c>
      <c r="BP108" s="4"/>
      <c r="BQ108" s="4">
        <v>19389</v>
      </c>
      <c r="BR108" s="2"/>
      <c r="BS108" s="3"/>
      <c r="BT108" s="3" t="s">
        <v>116</v>
      </c>
      <c r="BU108" s="3" t="s">
        <v>120</v>
      </c>
      <c r="BV108" s="3" t="s">
        <v>115</v>
      </c>
      <c r="BW108" s="3"/>
      <c r="BX108" s="3"/>
      <c r="BY108" s="3"/>
      <c r="BZ108" s="3" t="s">
        <v>872</v>
      </c>
      <c r="CA108" s="3"/>
      <c r="CB108" s="3"/>
      <c r="CC108" s="3" t="s">
        <v>125</v>
      </c>
      <c r="CD108" s="2"/>
      <c r="CE108" s="3" t="s">
        <v>656</v>
      </c>
      <c r="CF108" s="3" t="s">
        <v>116</v>
      </c>
      <c r="CG108" s="3" t="s">
        <v>125</v>
      </c>
      <c r="CH108" s="2"/>
      <c r="CI108" s="3"/>
      <c r="CJ108" s="3"/>
      <c r="CK108" s="3" t="s">
        <v>126</v>
      </c>
      <c r="CL108" s="3" t="s">
        <v>125</v>
      </c>
      <c r="CM108" s="2"/>
      <c r="CN108" s="3"/>
      <c r="CO108" s="3">
        <v>0</v>
      </c>
      <c r="CP108" s="3"/>
      <c r="CQ108" s="3" t="s">
        <v>116</v>
      </c>
      <c r="CR108" s="3" t="s">
        <v>116</v>
      </c>
      <c r="CS108" s="2"/>
      <c r="CT108" s="3" t="s">
        <v>127</v>
      </c>
      <c r="CU108" s="3" t="s">
        <v>116</v>
      </c>
      <c r="CV108" s="3" t="s">
        <v>127</v>
      </c>
      <c r="CW108" s="5"/>
      <c r="CX108" s="5"/>
    </row>
    <row r="109" spans="1:102" x14ac:dyDescent="0.25">
      <c r="A109" s="3">
        <v>10215</v>
      </c>
      <c r="B109" s="3" t="s">
        <v>873</v>
      </c>
      <c r="C109" s="3"/>
      <c r="D109" s="3" t="s">
        <v>874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>
        <v>32408526</v>
      </c>
      <c r="R109" s="3" t="s">
        <v>131</v>
      </c>
      <c r="S109" s="2" t="s">
        <v>875</v>
      </c>
      <c r="T109" s="3" t="s">
        <v>110</v>
      </c>
      <c r="U109" s="3"/>
      <c r="V109" s="3" t="s">
        <v>134</v>
      </c>
      <c r="W109" s="3" t="s">
        <v>876</v>
      </c>
      <c r="X109" s="3"/>
      <c r="Y109" s="3"/>
      <c r="Z109" s="3" t="s">
        <v>113</v>
      </c>
      <c r="AA109" s="3" t="s">
        <v>877</v>
      </c>
      <c r="AB109" s="3" t="s">
        <v>115</v>
      </c>
      <c r="AC109" s="3" t="s">
        <v>116</v>
      </c>
      <c r="AD109" s="3"/>
      <c r="AE109" s="3"/>
      <c r="AF109" s="2"/>
      <c r="AG109" s="2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 t="s">
        <v>117</v>
      </c>
      <c r="BA109" s="3"/>
      <c r="BB109" s="3"/>
      <c r="BC109" s="3" t="s">
        <v>878</v>
      </c>
      <c r="BD109" s="3" t="s">
        <v>119</v>
      </c>
      <c r="BE109" s="3"/>
      <c r="BF109" s="3"/>
      <c r="BG109" s="3" t="s">
        <v>206</v>
      </c>
      <c r="BH109" s="3"/>
      <c r="BI109" s="3" t="s">
        <v>115</v>
      </c>
      <c r="BJ109" s="3"/>
      <c r="BK109" s="3" t="s">
        <v>655</v>
      </c>
      <c r="BL109" s="3"/>
      <c r="BM109" s="4">
        <v>10191</v>
      </c>
      <c r="BN109" s="4"/>
      <c r="BO109" s="4">
        <v>10191</v>
      </c>
      <c r="BP109" s="4"/>
      <c r="BQ109" s="4">
        <v>10191</v>
      </c>
      <c r="BR109" s="2"/>
      <c r="BS109" s="3"/>
      <c r="BT109" s="3" t="s">
        <v>116</v>
      </c>
      <c r="BU109" s="3" t="s">
        <v>120</v>
      </c>
      <c r="BV109" s="3"/>
      <c r="BW109" s="3" t="s">
        <v>121</v>
      </c>
      <c r="BX109" s="3" t="s">
        <v>122</v>
      </c>
      <c r="BY109" s="3" t="s">
        <v>123</v>
      </c>
      <c r="BZ109" s="3"/>
      <c r="CA109" s="3"/>
      <c r="CB109" s="3"/>
      <c r="CC109" s="3" t="s">
        <v>125</v>
      </c>
      <c r="CD109" s="2"/>
      <c r="CE109" s="3" t="s">
        <v>656</v>
      </c>
      <c r="CF109" s="3" t="s">
        <v>116</v>
      </c>
      <c r="CG109" s="3" t="s">
        <v>125</v>
      </c>
      <c r="CH109" s="2"/>
      <c r="CI109" s="3"/>
      <c r="CJ109" s="3"/>
      <c r="CK109" s="3" t="s">
        <v>126</v>
      </c>
      <c r="CL109" s="3" t="s">
        <v>125</v>
      </c>
      <c r="CM109" s="2"/>
      <c r="CN109" s="3"/>
      <c r="CO109" s="3">
        <v>0</v>
      </c>
      <c r="CP109" s="3"/>
      <c r="CQ109" s="3" t="s">
        <v>116</v>
      </c>
      <c r="CR109" s="3" t="s">
        <v>116</v>
      </c>
      <c r="CS109" s="2"/>
      <c r="CT109" s="3" t="s">
        <v>127</v>
      </c>
      <c r="CU109" s="3" t="s">
        <v>116</v>
      </c>
      <c r="CV109" s="3" t="s">
        <v>127</v>
      </c>
      <c r="CW109" s="5"/>
      <c r="CX109" s="5"/>
    </row>
    <row r="110" spans="1:102" x14ac:dyDescent="0.25">
      <c r="A110" s="3">
        <v>10216</v>
      </c>
      <c r="B110" s="3" t="s">
        <v>879</v>
      </c>
      <c r="C110" s="3"/>
      <c r="D110" s="3" t="s">
        <v>880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>
        <v>34351166</v>
      </c>
      <c r="R110" s="3" t="s">
        <v>131</v>
      </c>
      <c r="S110" s="2" t="s">
        <v>881</v>
      </c>
      <c r="T110" s="3" t="s">
        <v>110</v>
      </c>
      <c r="U110" s="3"/>
      <c r="V110" s="3" t="s">
        <v>134</v>
      </c>
      <c r="W110" s="3" t="s">
        <v>882</v>
      </c>
      <c r="X110" s="3"/>
      <c r="Y110" s="3"/>
      <c r="Z110" s="3" t="s">
        <v>113</v>
      </c>
      <c r="AA110" s="3" t="s">
        <v>877</v>
      </c>
      <c r="AB110" s="3" t="s">
        <v>115</v>
      </c>
      <c r="AC110" s="3" t="s">
        <v>116</v>
      </c>
      <c r="AD110" s="3"/>
      <c r="AE110" s="3"/>
      <c r="AF110" s="2"/>
      <c r="AG110" s="2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 t="s">
        <v>117</v>
      </c>
      <c r="BA110" s="3"/>
      <c r="BB110" s="3"/>
      <c r="BC110" s="3" t="s">
        <v>756</v>
      </c>
      <c r="BD110" s="3" t="s">
        <v>119</v>
      </c>
      <c r="BE110" s="3"/>
      <c r="BF110" s="3"/>
      <c r="BG110" s="3" t="s">
        <v>206</v>
      </c>
      <c r="BH110" s="3"/>
      <c r="BI110" s="3" t="s">
        <v>115</v>
      </c>
      <c r="BJ110" s="3"/>
      <c r="BK110" s="3" t="s">
        <v>655</v>
      </c>
      <c r="BL110" s="3"/>
      <c r="BM110" s="4">
        <v>19389</v>
      </c>
      <c r="BN110" s="4"/>
      <c r="BO110" s="4">
        <v>19389</v>
      </c>
      <c r="BP110" s="4"/>
      <c r="BQ110" s="4">
        <v>19389</v>
      </c>
      <c r="BR110" s="2"/>
      <c r="BS110" s="3"/>
      <c r="BT110" s="3" t="s">
        <v>116</v>
      </c>
      <c r="BU110" s="3" t="s">
        <v>120</v>
      </c>
      <c r="BV110" s="3"/>
      <c r="BW110" s="3" t="s">
        <v>121</v>
      </c>
      <c r="BX110" s="3" t="s">
        <v>122</v>
      </c>
      <c r="BY110" s="3" t="s">
        <v>123</v>
      </c>
      <c r="BZ110" s="3"/>
      <c r="CA110" s="3"/>
      <c r="CB110" s="3"/>
      <c r="CC110" s="3" t="s">
        <v>125</v>
      </c>
      <c r="CD110" s="2"/>
      <c r="CE110" s="3" t="s">
        <v>656</v>
      </c>
      <c r="CF110" s="3" t="s">
        <v>116</v>
      </c>
      <c r="CG110" s="3" t="s">
        <v>125</v>
      </c>
      <c r="CH110" s="2"/>
      <c r="CI110" s="3"/>
      <c r="CJ110" s="3"/>
      <c r="CK110" s="3" t="s">
        <v>126</v>
      </c>
      <c r="CL110" s="3" t="s">
        <v>125</v>
      </c>
      <c r="CM110" s="2"/>
      <c r="CN110" s="3"/>
      <c r="CO110" s="3">
        <v>0</v>
      </c>
      <c r="CP110" s="3"/>
      <c r="CQ110" s="3" t="s">
        <v>116</v>
      </c>
      <c r="CR110" s="3" t="s">
        <v>116</v>
      </c>
      <c r="CS110" s="2"/>
      <c r="CT110" s="3" t="s">
        <v>127</v>
      </c>
      <c r="CU110" s="3" t="s">
        <v>116</v>
      </c>
      <c r="CV110" s="3" t="s">
        <v>127</v>
      </c>
      <c r="CW110" s="5"/>
      <c r="CX110" s="5"/>
    </row>
    <row r="111" spans="1:102" x14ac:dyDescent="0.25">
      <c r="A111" s="3">
        <v>10217</v>
      </c>
      <c r="B111" s="3" t="s">
        <v>883</v>
      </c>
      <c r="C111" s="3"/>
      <c r="D111" s="3" t="s">
        <v>884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>
        <v>25448837</v>
      </c>
      <c r="R111" s="3" t="s">
        <v>131</v>
      </c>
      <c r="S111" s="2" t="s">
        <v>885</v>
      </c>
      <c r="T111" s="3"/>
      <c r="U111" s="3"/>
      <c r="V111" s="3" t="s">
        <v>111</v>
      </c>
      <c r="W111" s="3" t="s">
        <v>886</v>
      </c>
      <c r="X111" s="3"/>
      <c r="Y111" s="3"/>
      <c r="Z111" s="3" t="s">
        <v>113</v>
      </c>
      <c r="AA111" s="3" t="s">
        <v>877</v>
      </c>
      <c r="AB111" s="3" t="s">
        <v>115</v>
      </c>
      <c r="AC111" s="3" t="s">
        <v>116</v>
      </c>
      <c r="AD111" s="3"/>
      <c r="AE111" s="3"/>
      <c r="AF111" s="2"/>
      <c r="AG111" s="2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 t="s">
        <v>117</v>
      </c>
      <c r="BA111" s="3"/>
      <c r="BB111" s="3"/>
      <c r="BC111" s="3" t="s">
        <v>756</v>
      </c>
      <c r="BD111" s="3" t="s">
        <v>119</v>
      </c>
      <c r="BE111" s="3"/>
      <c r="BF111" s="3"/>
      <c r="BG111" s="3" t="s">
        <v>206</v>
      </c>
      <c r="BH111" s="3"/>
      <c r="BI111" s="3" t="s">
        <v>115</v>
      </c>
      <c r="BJ111" s="3"/>
      <c r="BK111" s="3" t="s">
        <v>655</v>
      </c>
      <c r="BL111" s="3"/>
      <c r="BM111" s="4">
        <v>19389</v>
      </c>
      <c r="BN111" s="4"/>
      <c r="BO111" s="4">
        <v>19389</v>
      </c>
      <c r="BP111" s="4"/>
      <c r="BQ111" s="4">
        <v>19389</v>
      </c>
      <c r="BR111" s="2"/>
      <c r="BS111" s="3"/>
      <c r="BT111" s="3" t="s">
        <v>127</v>
      </c>
      <c r="BU111" s="3" t="s">
        <v>120</v>
      </c>
      <c r="BV111" s="3" t="s">
        <v>115</v>
      </c>
      <c r="BW111" s="3" t="s">
        <v>887</v>
      </c>
      <c r="BX111" s="3" t="s">
        <v>767</v>
      </c>
      <c r="BY111" s="3"/>
      <c r="BZ111" s="3" t="s">
        <v>888</v>
      </c>
      <c r="CA111" s="3"/>
      <c r="CB111" s="3"/>
      <c r="CC111" s="3" t="s">
        <v>125</v>
      </c>
      <c r="CD111" s="2"/>
      <c r="CE111" s="3" t="s">
        <v>656</v>
      </c>
      <c r="CF111" s="3" t="s">
        <v>116</v>
      </c>
      <c r="CG111" s="3" t="s">
        <v>125</v>
      </c>
      <c r="CH111" s="2"/>
      <c r="CI111" s="3"/>
      <c r="CJ111" s="3"/>
      <c r="CK111" s="3" t="s">
        <v>126</v>
      </c>
      <c r="CL111" s="3" t="s">
        <v>125</v>
      </c>
      <c r="CM111" s="2"/>
      <c r="CN111" s="3"/>
      <c r="CO111" s="3">
        <v>0</v>
      </c>
      <c r="CP111" s="3"/>
      <c r="CQ111" s="3" t="s">
        <v>116</v>
      </c>
      <c r="CR111" s="3" t="s">
        <v>116</v>
      </c>
      <c r="CS111" s="2"/>
      <c r="CT111" s="3" t="s">
        <v>127</v>
      </c>
      <c r="CU111" s="3" t="s">
        <v>116</v>
      </c>
      <c r="CV111" s="3" t="s">
        <v>127</v>
      </c>
      <c r="CW111" s="5"/>
      <c r="CX111" s="5"/>
    </row>
    <row r="112" spans="1:102" x14ac:dyDescent="0.25">
      <c r="A112" s="3">
        <v>10218</v>
      </c>
      <c r="B112" s="3" t="s">
        <v>889</v>
      </c>
      <c r="C112" s="3"/>
      <c r="D112" s="3" t="s">
        <v>890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>
        <v>32569678</v>
      </c>
      <c r="R112" s="3" t="s">
        <v>131</v>
      </c>
      <c r="S112" s="2" t="s">
        <v>891</v>
      </c>
      <c r="T112" s="3" t="s">
        <v>110</v>
      </c>
      <c r="U112" s="3"/>
      <c r="V112" s="3" t="s">
        <v>111</v>
      </c>
      <c r="W112" s="3" t="s">
        <v>892</v>
      </c>
      <c r="X112" s="3"/>
      <c r="Y112" s="3"/>
      <c r="Z112" s="3" t="s">
        <v>113</v>
      </c>
      <c r="AA112" s="3" t="s">
        <v>893</v>
      </c>
      <c r="AB112" s="3" t="s">
        <v>115</v>
      </c>
      <c r="AC112" s="3" t="s">
        <v>116</v>
      </c>
      <c r="AD112" s="3"/>
      <c r="AE112" s="3"/>
      <c r="AF112" s="2"/>
      <c r="AG112" s="2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 t="s">
        <v>117</v>
      </c>
      <c r="BA112" s="3"/>
      <c r="BB112" s="3"/>
      <c r="BC112" s="3" t="s">
        <v>442</v>
      </c>
      <c r="BD112" s="3" t="s">
        <v>119</v>
      </c>
      <c r="BE112" s="3"/>
      <c r="BF112" s="3"/>
      <c r="BG112" s="3" t="s">
        <v>206</v>
      </c>
      <c r="BH112" s="3"/>
      <c r="BI112" s="3" t="s">
        <v>115</v>
      </c>
      <c r="BJ112" s="3"/>
      <c r="BK112" s="3" t="s">
        <v>655</v>
      </c>
      <c r="BL112" s="3"/>
      <c r="BM112" s="4">
        <v>52298</v>
      </c>
      <c r="BN112" s="4"/>
      <c r="BO112" s="4">
        <v>52298</v>
      </c>
      <c r="BP112" s="4"/>
      <c r="BQ112" s="4">
        <v>52298</v>
      </c>
      <c r="BR112" s="2"/>
      <c r="BS112" s="3"/>
      <c r="BT112" s="3" t="s">
        <v>116</v>
      </c>
      <c r="BU112" s="3" t="s">
        <v>120</v>
      </c>
      <c r="BV112" s="3"/>
      <c r="BW112" s="3" t="s">
        <v>121</v>
      </c>
      <c r="BX112" s="3" t="s">
        <v>122</v>
      </c>
      <c r="BY112" s="3" t="s">
        <v>123</v>
      </c>
      <c r="BZ112" s="3"/>
      <c r="CA112" s="3"/>
      <c r="CB112" s="3"/>
      <c r="CC112" s="3" t="s">
        <v>125</v>
      </c>
      <c r="CD112" s="2"/>
      <c r="CE112" s="3" t="s">
        <v>656</v>
      </c>
      <c r="CF112" s="3" t="s">
        <v>116</v>
      </c>
      <c r="CG112" s="3" t="s">
        <v>125</v>
      </c>
      <c r="CH112" s="2"/>
      <c r="CI112" s="3"/>
      <c r="CJ112" s="3"/>
      <c r="CK112" s="3" t="s">
        <v>126</v>
      </c>
      <c r="CL112" s="3" t="s">
        <v>125</v>
      </c>
      <c r="CM112" s="2"/>
      <c r="CN112" s="3"/>
      <c r="CO112" s="3">
        <v>0</v>
      </c>
      <c r="CP112" s="3"/>
      <c r="CQ112" s="3" t="s">
        <v>116</v>
      </c>
      <c r="CR112" s="3" t="s">
        <v>116</v>
      </c>
      <c r="CS112" s="2"/>
      <c r="CT112" s="3" t="s">
        <v>127</v>
      </c>
      <c r="CU112" s="3" t="s">
        <v>116</v>
      </c>
      <c r="CV112" s="3"/>
      <c r="CW112" s="5"/>
      <c r="CX112" s="5"/>
    </row>
    <row r="113" spans="1:102" x14ac:dyDescent="0.25">
      <c r="A113" s="3">
        <v>10219</v>
      </c>
      <c r="B113" s="3" t="s">
        <v>894</v>
      </c>
      <c r="C113" s="3"/>
      <c r="D113" s="3" t="s">
        <v>895</v>
      </c>
      <c r="E113" s="3" t="s">
        <v>896</v>
      </c>
      <c r="F113" s="3" t="s">
        <v>897</v>
      </c>
      <c r="G113" s="3"/>
      <c r="H113" s="3"/>
      <c r="I113" s="3"/>
      <c r="J113" s="3"/>
      <c r="K113" s="3" t="s">
        <v>144</v>
      </c>
      <c r="L113" s="3" t="s">
        <v>145</v>
      </c>
      <c r="M113" s="3" t="s">
        <v>107</v>
      </c>
      <c r="N113" s="3"/>
      <c r="O113" s="3"/>
      <c r="P113" s="3"/>
      <c r="Q113" s="3">
        <v>22420789</v>
      </c>
      <c r="R113" s="3" t="s">
        <v>131</v>
      </c>
      <c r="S113" s="2" t="s">
        <v>898</v>
      </c>
      <c r="T113" s="3" t="s">
        <v>110</v>
      </c>
      <c r="U113" s="3"/>
      <c r="V113" s="3" t="s">
        <v>111</v>
      </c>
      <c r="W113" s="3" t="s">
        <v>899</v>
      </c>
      <c r="X113" s="3"/>
      <c r="Y113" s="3"/>
      <c r="Z113" s="3" t="s">
        <v>113</v>
      </c>
      <c r="AA113" s="3" t="s">
        <v>900</v>
      </c>
      <c r="AB113" s="3" t="s">
        <v>137</v>
      </c>
      <c r="AC113" s="3" t="s">
        <v>116</v>
      </c>
      <c r="AD113" s="3"/>
      <c r="AE113" s="3"/>
      <c r="AF113" s="2"/>
      <c r="AG113" s="2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 t="s">
        <v>117</v>
      </c>
      <c r="BA113" s="3"/>
      <c r="BB113" s="3"/>
      <c r="BC113" s="3" t="s">
        <v>138</v>
      </c>
      <c r="BD113" s="3" t="s">
        <v>119</v>
      </c>
      <c r="BE113" s="3"/>
      <c r="BF113" s="3"/>
      <c r="BG113" s="3" t="s">
        <v>213</v>
      </c>
      <c r="BH113" s="3"/>
      <c r="BI113" s="3" t="s">
        <v>115</v>
      </c>
      <c r="BJ113" s="3"/>
      <c r="BK113" s="3" t="s">
        <v>655</v>
      </c>
      <c r="BL113" s="3"/>
      <c r="BM113" s="4">
        <v>59354</v>
      </c>
      <c r="BN113" s="4"/>
      <c r="BO113" s="4">
        <v>59354</v>
      </c>
      <c r="BP113" s="4"/>
      <c r="BQ113" s="4">
        <v>59354</v>
      </c>
      <c r="BR113" s="2"/>
      <c r="BS113" s="3"/>
      <c r="BT113" s="3" t="s">
        <v>127</v>
      </c>
      <c r="BU113" s="3" t="s">
        <v>120</v>
      </c>
      <c r="BV113" s="3"/>
      <c r="BW113" s="3" t="s">
        <v>121</v>
      </c>
      <c r="BX113" s="3" t="s">
        <v>122</v>
      </c>
      <c r="BY113" s="3" t="s">
        <v>123</v>
      </c>
      <c r="BZ113" s="3" t="s">
        <v>901</v>
      </c>
      <c r="CA113" s="3"/>
      <c r="CB113" s="3"/>
      <c r="CC113" s="3" t="s">
        <v>125</v>
      </c>
      <c r="CD113" s="2"/>
      <c r="CE113" s="3" t="s">
        <v>656</v>
      </c>
      <c r="CF113" s="3" t="s">
        <v>116</v>
      </c>
      <c r="CG113" s="3" t="s">
        <v>125</v>
      </c>
      <c r="CH113" s="2"/>
      <c r="CI113" s="3"/>
      <c r="CJ113" s="3"/>
      <c r="CK113" s="3" t="s">
        <v>126</v>
      </c>
      <c r="CL113" s="3" t="s">
        <v>125</v>
      </c>
      <c r="CM113" s="2"/>
      <c r="CN113" s="3"/>
      <c r="CO113" s="3">
        <v>0</v>
      </c>
      <c r="CP113" s="3"/>
      <c r="CQ113" s="3" t="s">
        <v>116</v>
      </c>
      <c r="CR113" s="3" t="s">
        <v>116</v>
      </c>
      <c r="CS113" s="2"/>
      <c r="CT113" s="3" t="s">
        <v>127</v>
      </c>
      <c r="CU113" s="3" t="s">
        <v>116</v>
      </c>
      <c r="CV113" s="3"/>
      <c r="CW113" s="5"/>
      <c r="CX113" s="5"/>
    </row>
    <row r="114" spans="1:102" x14ac:dyDescent="0.25">
      <c r="A114" s="3">
        <v>10220</v>
      </c>
      <c r="B114" s="3" t="s">
        <v>902</v>
      </c>
      <c r="C114" s="3"/>
      <c r="D114" s="3" t="s">
        <v>903</v>
      </c>
      <c r="E114" s="3" t="s">
        <v>904</v>
      </c>
      <c r="F114" s="3" t="s">
        <v>905</v>
      </c>
      <c r="G114" s="3" t="s">
        <v>906</v>
      </c>
      <c r="H114" s="3" t="s">
        <v>388</v>
      </c>
      <c r="I114" s="3"/>
      <c r="J114" s="3"/>
      <c r="K114" s="3" t="s">
        <v>907</v>
      </c>
      <c r="L114" s="3" t="s">
        <v>145</v>
      </c>
      <c r="M114" s="3" t="s">
        <v>107</v>
      </c>
      <c r="N114" s="3"/>
      <c r="O114" s="3"/>
      <c r="P114" s="3"/>
      <c r="Q114" s="3">
        <v>21885250</v>
      </c>
      <c r="R114" s="3" t="s">
        <v>131</v>
      </c>
      <c r="S114" s="2" t="s">
        <v>908</v>
      </c>
      <c r="T114" s="3" t="s">
        <v>110</v>
      </c>
      <c r="U114" s="3"/>
      <c r="V114" s="3" t="s">
        <v>134</v>
      </c>
      <c r="W114" s="3" t="s">
        <v>909</v>
      </c>
      <c r="X114" s="3"/>
      <c r="Y114" s="3"/>
      <c r="Z114" s="3" t="s">
        <v>113</v>
      </c>
      <c r="AA114" s="3" t="s">
        <v>900</v>
      </c>
      <c r="AB114" s="3" t="s">
        <v>115</v>
      </c>
      <c r="AC114" s="3" t="s">
        <v>116</v>
      </c>
      <c r="AD114" s="3"/>
      <c r="AE114" s="3"/>
      <c r="AF114" s="2"/>
      <c r="AG114" s="2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 t="s">
        <v>117</v>
      </c>
      <c r="BA114" s="3"/>
      <c r="BB114" s="3"/>
      <c r="BC114" s="3" t="s">
        <v>324</v>
      </c>
      <c r="BD114" s="3" t="s">
        <v>119</v>
      </c>
      <c r="BE114" s="3"/>
      <c r="BF114" s="3"/>
      <c r="BG114" s="3" t="s">
        <v>206</v>
      </c>
      <c r="BH114" s="3"/>
      <c r="BI114" s="3" t="s">
        <v>115</v>
      </c>
      <c r="BJ114" s="3"/>
      <c r="BK114" s="3" t="s">
        <v>655</v>
      </c>
      <c r="BL114" s="3"/>
      <c r="BM114" s="4">
        <v>59878</v>
      </c>
      <c r="BN114" s="4"/>
      <c r="BO114" s="4">
        <v>59878</v>
      </c>
      <c r="BP114" s="4"/>
      <c r="BQ114" s="4">
        <v>59878</v>
      </c>
      <c r="BR114" s="2"/>
      <c r="BS114" s="3"/>
      <c r="BT114" s="3" t="s">
        <v>116</v>
      </c>
      <c r="BU114" s="3" t="s">
        <v>120</v>
      </c>
      <c r="BV114" s="3"/>
      <c r="BW114" s="3" t="s">
        <v>121</v>
      </c>
      <c r="BX114" s="3" t="s">
        <v>122</v>
      </c>
      <c r="BY114" s="3" t="s">
        <v>123</v>
      </c>
      <c r="BZ114" s="3"/>
      <c r="CA114" s="3"/>
      <c r="CB114" s="3"/>
      <c r="CC114" s="3" t="s">
        <v>125</v>
      </c>
      <c r="CD114" s="2"/>
      <c r="CE114" s="3" t="s">
        <v>656</v>
      </c>
      <c r="CF114" s="3" t="s">
        <v>116</v>
      </c>
      <c r="CG114" s="3" t="s">
        <v>125</v>
      </c>
      <c r="CH114" s="2"/>
      <c r="CI114" s="3"/>
      <c r="CJ114" s="3"/>
      <c r="CK114" s="3" t="s">
        <v>126</v>
      </c>
      <c r="CL114" s="3" t="s">
        <v>125</v>
      </c>
      <c r="CM114" s="2"/>
      <c r="CN114" s="3"/>
      <c r="CO114" s="3">
        <v>0</v>
      </c>
      <c r="CP114" s="3"/>
      <c r="CQ114" s="3" t="s">
        <v>116</v>
      </c>
      <c r="CR114" s="3" t="s">
        <v>116</v>
      </c>
      <c r="CS114" s="2"/>
      <c r="CT114" s="3" t="s">
        <v>127</v>
      </c>
      <c r="CU114" s="3" t="s">
        <v>116</v>
      </c>
      <c r="CV114" s="3"/>
      <c r="CW114" s="5"/>
      <c r="CX114" s="5"/>
    </row>
    <row r="115" spans="1:102" x14ac:dyDescent="0.25">
      <c r="A115" s="3">
        <v>10221</v>
      </c>
      <c r="B115" s="3" t="s">
        <v>910</v>
      </c>
      <c r="C115" s="3"/>
      <c r="D115" s="3" t="s">
        <v>911</v>
      </c>
      <c r="E115" s="3" t="s">
        <v>912</v>
      </c>
      <c r="F115" s="3" t="s">
        <v>913</v>
      </c>
      <c r="G115" s="3" t="s">
        <v>767</v>
      </c>
      <c r="H115" s="3" t="s">
        <v>388</v>
      </c>
      <c r="I115" s="3"/>
      <c r="J115" s="3"/>
      <c r="K115" s="3"/>
      <c r="L115" s="3" t="s">
        <v>145</v>
      </c>
      <c r="M115" s="3" t="s">
        <v>107</v>
      </c>
      <c r="N115" s="3"/>
      <c r="O115" s="3"/>
      <c r="P115" s="3"/>
      <c r="Q115" s="3">
        <v>27497881</v>
      </c>
      <c r="R115" s="3" t="s">
        <v>131</v>
      </c>
      <c r="S115" s="2" t="s">
        <v>914</v>
      </c>
      <c r="T115" s="3"/>
      <c r="U115" s="3"/>
      <c r="V115" s="3" t="s">
        <v>111</v>
      </c>
      <c r="W115" s="3" t="s">
        <v>915</v>
      </c>
      <c r="X115" s="3"/>
      <c r="Y115" s="3"/>
      <c r="Z115" s="3" t="s">
        <v>113</v>
      </c>
      <c r="AA115" s="3" t="s">
        <v>916</v>
      </c>
      <c r="AB115" s="3"/>
      <c r="AC115" s="3" t="s">
        <v>116</v>
      </c>
      <c r="AD115" s="3"/>
      <c r="AE115" s="3"/>
      <c r="AF115" s="2"/>
      <c r="AG115" s="2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 t="s">
        <v>117</v>
      </c>
      <c r="BA115" s="3"/>
      <c r="BB115" s="3"/>
      <c r="BC115" s="3" t="s">
        <v>174</v>
      </c>
      <c r="BD115" s="3" t="s">
        <v>119</v>
      </c>
      <c r="BE115" s="3"/>
      <c r="BF115" s="3"/>
      <c r="BG115" s="3" t="s">
        <v>325</v>
      </c>
      <c r="BH115" s="3"/>
      <c r="BI115" s="3" t="s">
        <v>115</v>
      </c>
      <c r="BJ115" s="3"/>
      <c r="BK115" s="3" t="s">
        <v>655</v>
      </c>
      <c r="BL115" s="3"/>
      <c r="BM115" s="4">
        <v>101713</v>
      </c>
      <c r="BN115" s="4"/>
      <c r="BO115" s="4">
        <v>101713</v>
      </c>
      <c r="BP115" s="4"/>
      <c r="BQ115" s="4">
        <v>101713</v>
      </c>
      <c r="BR115" s="2"/>
      <c r="BS115" s="3"/>
      <c r="BT115" s="3" t="s">
        <v>127</v>
      </c>
      <c r="BU115" s="3" t="s">
        <v>120</v>
      </c>
      <c r="BV115" s="3" t="s">
        <v>115</v>
      </c>
      <c r="BW115" s="3" t="s">
        <v>296</v>
      </c>
      <c r="BX115" s="3" t="s">
        <v>297</v>
      </c>
      <c r="BY115" s="3"/>
      <c r="BZ115" s="3" t="s">
        <v>917</v>
      </c>
      <c r="CA115" s="3"/>
      <c r="CB115" s="3"/>
      <c r="CC115" s="3" t="s">
        <v>125</v>
      </c>
      <c r="CD115" s="2"/>
      <c r="CE115" s="3" t="s">
        <v>656</v>
      </c>
      <c r="CF115" s="3" t="s">
        <v>116</v>
      </c>
      <c r="CG115" s="3" t="s">
        <v>125</v>
      </c>
      <c r="CH115" s="2"/>
      <c r="CI115" s="3"/>
      <c r="CJ115" s="3"/>
      <c r="CK115" s="3" t="s">
        <v>126</v>
      </c>
      <c r="CL115" s="3" t="s">
        <v>125</v>
      </c>
      <c r="CM115" s="2"/>
      <c r="CN115" s="3"/>
      <c r="CO115" s="3">
        <v>0</v>
      </c>
      <c r="CP115" s="3"/>
      <c r="CQ115" s="3" t="s">
        <v>116</v>
      </c>
      <c r="CR115" s="3" t="s">
        <v>116</v>
      </c>
      <c r="CS115" s="2"/>
      <c r="CT115" s="3" t="s">
        <v>127</v>
      </c>
      <c r="CU115" s="3" t="s">
        <v>116</v>
      </c>
      <c r="CV115" s="3"/>
      <c r="CW115" s="5"/>
      <c r="CX115" s="5"/>
    </row>
    <row r="116" spans="1:102" x14ac:dyDescent="0.25">
      <c r="A116" s="3">
        <v>10222</v>
      </c>
      <c r="B116" s="3" t="s">
        <v>918</v>
      </c>
      <c r="C116" s="3"/>
      <c r="D116" s="3" t="s">
        <v>919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>
        <v>29206697</v>
      </c>
      <c r="R116" s="3" t="s">
        <v>131</v>
      </c>
      <c r="S116" s="2" t="s">
        <v>920</v>
      </c>
      <c r="T116" s="3" t="s">
        <v>110</v>
      </c>
      <c r="U116" s="3"/>
      <c r="V116" s="3" t="s">
        <v>111</v>
      </c>
      <c r="W116" s="3" t="s">
        <v>921</v>
      </c>
      <c r="X116" s="3"/>
      <c r="Y116" s="3"/>
      <c r="Z116" s="3" t="s">
        <v>113</v>
      </c>
      <c r="AA116" s="3" t="s">
        <v>922</v>
      </c>
      <c r="AB116" s="3" t="s">
        <v>137</v>
      </c>
      <c r="AC116" s="3" t="s">
        <v>116</v>
      </c>
      <c r="AD116" s="3"/>
      <c r="AE116" s="3"/>
      <c r="AF116" s="2"/>
      <c r="AG116" s="2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 t="s">
        <v>117</v>
      </c>
      <c r="BA116" s="3"/>
      <c r="BB116" s="3"/>
      <c r="BC116" s="3" t="s">
        <v>138</v>
      </c>
      <c r="BD116" s="3" t="s">
        <v>119</v>
      </c>
      <c r="BE116" s="3"/>
      <c r="BF116" s="3"/>
      <c r="BG116" s="3" t="s">
        <v>325</v>
      </c>
      <c r="BH116" s="3"/>
      <c r="BI116" s="3"/>
      <c r="BJ116" s="3"/>
      <c r="BK116" s="3"/>
      <c r="BL116" s="3"/>
      <c r="BM116" s="4">
        <v>59354</v>
      </c>
      <c r="BN116" s="4"/>
      <c r="BO116" s="4">
        <v>59354</v>
      </c>
      <c r="BP116" s="4"/>
      <c r="BQ116" s="4">
        <v>59354</v>
      </c>
      <c r="BR116" s="2"/>
      <c r="BS116" s="3"/>
      <c r="BT116" s="3" t="s">
        <v>116</v>
      </c>
      <c r="BU116" s="3" t="s">
        <v>488</v>
      </c>
      <c r="BV116" s="3" t="s">
        <v>115</v>
      </c>
      <c r="BW116" s="3"/>
      <c r="BX116" s="3"/>
      <c r="BY116" s="3"/>
      <c r="BZ116" s="3"/>
      <c r="CA116" s="3"/>
      <c r="CB116" s="3"/>
      <c r="CC116" s="3" t="s">
        <v>125</v>
      </c>
      <c r="CD116" s="2"/>
      <c r="CE116" s="3" t="s">
        <v>656</v>
      </c>
      <c r="CF116" s="3" t="s">
        <v>116</v>
      </c>
      <c r="CG116" s="3" t="s">
        <v>125</v>
      </c>
      <c r="CH116" s="2"/>
      <c r="CI116" s="3"/>
      <c r="CJ116" s="3"/>
      <c r="CK116" s="3" t="s">
        <v>126</v>
      </c>
      <c r="CL116" s="3" t="s">
        <v>125</v>
      </c>
      <c r="CM116" s="2"/>
      <c r="CN116" s="3"/>
      <c r="CO116" s="3">
        <v>0</v>
      </c>
      <c r="CP116" s="3"/>
      <c r="CQ116" s="3" t="s">
        <v>116</v>
      </c>
      <c r="CR116" s="3" t="s">
        <v>116</v>
      </c>
      <c r="CS116" s="2"/>
      <c r="CT116" s="3" t="s">
        <v>127</v>
      </c>
      <c r="CU116" s="3" t="s">
        <v>116</v>
      </c>
      <c r="CV116" s="3"/>
      <c r="CW116" s="5"/>
      <c r="CX116" s="5"/>
    </row>
    <row r="117" spans="1:102" x14ac:dyDescent="0.25">
      <c r="A117" s="3">
        <v>10223</v>
      </c>
      <c r="B117" s="3" t="s">
        <v>923</v>
      </c>
      <c r="C117" s="3"/>
      <c r="D117" s="3" t="s">
        <v>579</v>
      </c>
      <c r="E117" s="3" t="s">
        <v>924</v>
      </c>
      <c r="F117" s="3" t="s">
        <v>925</v>
      </c>
      <c r="G117" s="3"/>
      <c r="H117" s="3"/>
      <c r="I117" s="3"/>
      <c r="J117" s="3"/>
      <c r="K117" s="3" t="s">
        <v>144</v>
      </c>
      <c r="L117" s="3" t="s">
        <v>145</v>
      </c>
      <c r="M117" s="3" t="s">
        <v>107</v>
      </c>
      <c r="N117" s="3"/>
      <c r="O117" s="3"/>
      <c r="P117" s="3"/>
      <c r="Q117" s="3">
        <v>37634961</v>
      </c>
      <c r="R117" s="3" t="s">
        <v>131</v>
      </c>
      <c r="S117" s="2" t="s">
        <v>926</v>
      </c>
      <c r="T117" s="3" t="s">
        <v>110</v>
      </c>
      <c r="U117" s="3"/>
      <c r="V117" s="3" t="s">
        <v>111</v>
      </c>
      <c r="W117" s="3" t="s">
        <v>927</v>
      </c>
      <c r="X117" s="3"/>
      <c r="Y117" s="3"/>
      <c r="Z117" s="3" t="s">
        <v>113</v>
      </c>
      <c r="AA117" s="3" t="s">
        <v>928</v>
      </c>
      <c r="AB117" s="3"/>
      <c r="AC117" s="3" t="s">
        <v>116</v>
      </c>
      <c r="AD117" s="3"/>
      <c r="AE117" s="3"/>
      <c r="AF117" s="2"/>
      <c r="AG117" s="2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 t="s">
        <v>117</v>
      </c>
      <c r="BA117" s="3"/>
      <c r="BB117" s="3"/>
      <c r="BC117" s="3" t="s">
        <v>662</v>
      </c>
      <c r="BD117" s="3" t="s">
        <v>119</v>
      </c>
      <c r="BE117" s="3"/>
      <c r="BF117" s="3"/>
      <c r="BG117" s="3" t="s">
        <v>206</v>
      </c>
      <c r="BH117" s="3"/>
      <c r="BI117" s="3"/>
      <c r="BJ117" s="3"/>
      <c r="BK117" s="3"/>
      <c r="BL117" s="3"/>
      <c r="BM117" s="4">
        <v>47424</v>
      </c>
      <c r="BN117" s="4"/>
      <c r="BO117" s="4">
        <v>47424</v>
      </c>
      <c r="BP117" s="4"/>
      <c r="BQ117" s="4">
        <v>47424</v>
      </c>
      <c r="BR117" s="2"/>
      <c r="BS117" s="3"/>
      <c r="BT117" s="3" t="s">
        <v>116</v>
      </c>
      <c r="BU117" s="3" t="s">
        <v>120</v>
      </c>
      <c r="BV117" s="3" t="s">
        <v>115</v>
      </c>
      <c r="BW117" s="3"/>
      <c r="BX117" s="3"/>
      <c r="BY117" s="3"/>
      <c r="BZ117" s="3" t="s">
        <v>929</v>
      </c>
      <c r="CA117" s="3"/>
      <c r="CB117" s="3"/>
      <c r="CC117" s="3" t="s">
        <v>125</v>
      </c>
      <c r="CD117" s="2"/>
      <c r="CE117" s="3" t="s">
        <v>656</v>
      </c>
      <c r="CF117" s="3" t="s">
        <v>116</v>
      </c>
      <c r="CG117" s="3" t="s">
        <v>125</v>
      </c>
      <c r="CH117" s="2"/>
      <c r="CI117" s="3"/>
      <c r="CJ117" s="3"/>
      <c r="CK117" s="3" t="s">
        <v>126</v>
      </c>
      <c r="CL117" s="3" t="s">
        <v>125</v>
      </c>
      <c r="CM117" s="2"/>
      <c r="CN117" s="3"/>
      <c r="CO117" s="3">
        <v>0</v>
      </c>
      <c r="CP117" s="3"/>
      <c r="CQ117" s="3" t="s">
        <v>116</v>
      </c>
      <c r="CR117" s="3" t="s">
        <v>116</v>
      </c>
      <c r="CS117" s="2"/>
      <c r="CT117" s="3" t="s">
        <v>127</v>
      </c>
      <c r="CU117" s="3" t="s">
        <v>116</v>
      </c>
      <c r="CV117" s="3"/>
      <c r="CW117" s="5"/>
      <c r="CX117" s="5"/>
    </row>
    <row r="118" spans="1:102" x14ac:dyDescent="0.25">
      <c r="A118" s="3">
        <v>10224</v>
      </c>
      <c r="B118" s="3" t="s">
        <v>930</v>
      </c>
      <c r="C118" s="3"/>
      <c r="D118" s="3" t="s">
        <v>931</v>
      </c>
      <c r="E118" s="3" t="s">
        <v>932</v>
      </c>
      <c r="F118" s="3" t="s">
        <v>933</v>
      </c>
      <c r="G118" s="3"/>
      <c r="H118" s="3"/>
      <c r="I118" s="3"/>
      <c r="J118" s="3"/>
      <c r="K118" s="3" t="s">
        <v>437</v>
      </c>
      <c r="L118" s="3" t="s">
        <v>438</v>
      </c>
      <c r="M118" s="3" t="s">
        <v>107</v>
      </c>
      <c r="N118" s="3"/>
      <c r="O118" s="3"/>
      <c r="P118" s="3"/>
      <c r="Q118" s="3">
        <v>38471411</v>
      </c>
      <c r="R118" s="3" t="s">
        <v>131</v>
      </c>
      <c r="S118" s="2" t="s">
        <v>934</v>
      </c>
      <c r="T118" s="3" t="s">
        <v>110</v>
      </c>
      <c r="U118" s="3"/>
      <c r="V118" s="3" t="s">
        <v>111</v>
      </c>
      <c r="W118" s="3" t="s">
        <v>935</v>
      </c>
      <c r="X118" s="3"/>
      <c r="Y118" s="3"/>
      <c r="Z118" s="3" t="s">
        <v>113</v>
      </c>
      <c r="AA118" s="3" t="s">
        <v>762</v>
      </c>
      <c r="AB118" s="3"/>
      <c r="AC118" s="3" t="s">
        <v>116</v>
      </c>
      <c r="AD118" s="3"/>
      <c r="AE118" s="3"/>
      <c r="AF118" s="2"/>
      <c r="AG118" s="2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 t="s">
        <v>117</v>
      </c>
      <c r="BA118" s="3"/>
      <c r="BB118" s="3"/>
      <c r="BC118" s="3" t="s">
        <v>936</v>
      </c>
      <c r="BD118" s="3" t="s">
        <v>119</v>
      </c>
      <c r="BE118" s="3"/>
      <c r="BF118" s="3"/>
      <c r="BG118" s="3" t="s">
        <v>206</v>
      </c>
      <c r="BH118" s="3"/>
      <c r="BI118" s="3"/>
      <c r="BJ118" s="3"/>
      <c r="BK118" s="3"/>
      <c r="BL118" s="3"/>
      <c r="BM118" s="4">
        <v>8000</v>
      </c>
      <c r="BN118" s="4"/>
      <c r="BO118" s="4">
        <v>8000</v>
      </c>
      <c r="BP118" s="4"/>
      <c r="BQ118" s="4">
        <v>8000</v>
      </c>
      <c r="BR118" s="2"/>
      <c r="BS118" s="3"/>
      <c r="BT118" s="3" t="s">
        <v>116</v>
      </c>
      <c r="BU118" s="3" t="s">
        <v>120</v>
      </c>
      <c r="BV118" s="3"/>
      <c r="BW118" s="3" t="s">
        <v>121</v>
      </c>
      <c r="BX118" s="3" t="s">
        <v>122</v>
      </c>
      <c r="BY118" s="3" t="s">
        <v>123</v>
      </c>
      <c r="BZ118" s="3"/>
      <c r="CA118" s="3"/>
      <c r="CB118" s="3"/>
      <c r="CC118" s="3" t="s">
        <v>125</v>
      </c>
      <c r="CD118" s="2"/>
      <c r="CE118" s="3" t="s">
        <v>656</v>
      </c>
      <c r="CF118" s="3" t="s">
        <v>116</v>
      </c>
      <c r="CG118" s="3" t="s">
        <v>125</v>
      </c>
      <c r="CH118" s="2"/>
      <c r="CI118" s="3"/>
      <c r="CJ118" s="3"/>
      <c r="CK118" s="3" t="s">
        <v>126</v>
      </c>
      <c r="CL118" s="3" t="s">
        <v>125</v>
      </c>
      <c r="CM118" s="2"/>
      <c r="CN118" s="3"/>
      <c r="CO118" s="3">
        <v>0</v>
      </c>
      <c r="CP118" s="3"/>
      <c r="CQ118" s="3" t="s">
        <v>116</v>
      </c>
      <c r="CR118" s="3" t="s">
        <v>116</v>
      </c>
      <c r="CS118" s="2"/>
      <c r="CT118" s="3" t="s">
        <v>127</v>
      </c>
      <c r="CU118" s="3" t="s">
        <v>116</v>
      </c>
      <c r="CV118" s="3"/>
      <c r="CW118" s="5"/>
      <c r="CX118" s="5"/>
    </row>
    <row r="119" spans="1:102" x14ac:dyDescent="0.25">
      <c r="A119" s="3">
        <v>10225</v>
      </c>
      <c r="B119" s="3" t="s">
        <v>937</v>
      </c>
      <c r="C119" s="3"/>
      <c r="D119" s="3" t="s">
        <v>938</v>
      </c>
      <c r="E119" s="3" t="s">
        <v>939</v>
      </c>
      <c r="F119" s="3" t="s">
        <v>940</v>
      </c>
      <c r="G119" s="3"/>
      <c r="H119" s="3"/>
      <c r="I119" s="3"/>
      <c r="J119" s="3"/>
      <c r="K119" s="3" t="s">
        <v>144</v>
      </c>
      <c r="L119" s="3" t="s">
        <v>145</v>
      </c>
      <c r="M119" s="3" t="s">
        <v>107</v>
      </c>
      <c r="N119" s="3"/>
      <c r="O119" s="3"/>
      <c r="P119" s="3"/>
      <c r="Q119" s="3">
        <v>37532451</v>
      </c>
      <c r="R119" s="3" t="s">
        <v>131</v>
      </c>
      <c r="S119" s="2" t="s">
        <v>941</v>
      </c>
      <c r="T119" s="3" t="s">
        <v>110</v>
      </c>
      <c r="U119" s="3"/>
      <c r="V119" s="3" t="s">
        <v>111</v>
      </c>
      <c r="W119" s="3" t="s">
        <v>942</v>
      </c>
      <c r="X119" s="3"/>
      <c r="Y119" s="3"/>
      <c r="Z119" s="3" t="s">
        <v>113</v>
      </c>
      <c r="AA119" s="3" t="s">
        <v>943</v>
      </c>
      <c r="AB119" s="3"/>
      <c r="AC119" s="3" t="s">
        <v>116</v>
      </c>
      <c r="AD119" s="3"/>
      <c r="AE119" s="3"/>
      <c r="AF119" s="2"/>
      <c r="AG119" s="2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 t="s">
        <v>117</v>
      </c>
      <c r="BA119" s="3"/>
      <c r="BB119" s="3"/>
      <c r="BC119" s="3" t="s">
        <v>662</v>
      </c>
      <c r="BD119" s="3" t="s">
        <v>119</v>
      </c>
      <c r="BE119" s="3"/>
      <c r="BF119" s="3"/>
      <c r="BG119" s="3" t="s">
        <v>206</v>
      </c>
      <c r="BH119" s="3"/>
      <c r="BI119" s="3"/>
      <c r="BJ119" s="3"/>
      <c r="BK119" s="3"/>
      <c r="BL119" s="3"/>
      <c r="BM119" s="4">
        <v>47424</v>
      </c>
      <c r="BN119" s="4"/>
      <c r="BO119" s="4">
        <v>47424</v>
      </c>
      <c r="BP119" s="4"/>
      <c r="BQ119" s="4">
        <v>47424</v>
      </c>
      <c r="BR119" s="2"/>
      <c r="BS119" s="3"/>
      <c r="BT119" s="3" t="s">
        <v>127</v>
      </c>
      <c r="BU119" s="3" t="s">
        <v>488</v>
      </c>
      <c r="BV119" s="3" t="s">
        <v>115</v>
      </c>
      <c r="BW119" s="3"/>
      <c r="BX119" s="3"/>
      <c r="BY119" s="3"/>
      <c r="BZ119" s="3"/>
      <c r="CA119" s="3"/>
      <c r="CB119" s="3"/>
      <c r="CC119" s="3" t="s">
        <v>125</v>
      </c>
      <c r="CD119" s="2"/>
      <c r="CE119" s="3" t="s">
        <v>656</v>
      </c>
      <c r="CF119" s="3" t="s">
        <v>116</v>
      </c>
      <c r="CG119" s="3" t="s">
        <v>125</v>
      </c>
      <c r="CH119" s="2"/>
      <c r="CI119" s="3"/>
      <c r="CJ119" s="3"/>
      <c r="CK119" s="3" t="s">
        <v>126</v>
      </c>
      <c r="CL119" s="3" t="s">
        <v>125</v>
      </c>
      <c r="CM119" s="2"/>
      <c r="CN119" s="3"/>
      <c r="CO119" s="3">
        <v>0</v>
      </c>
      <c r="CP119" s="3"/>
      <c r="CQ119" s="3" t="s">
        <v>116</v>
      </c>
      <c r="CR119" s="3" t="s">
        <v>116</v>
      </c>
      <c r="CS119" s="2"/>
      <c r="CT119" s="3" t="s">
        <v>127</v>
      </c>
      <c r="CU119" s="3" t="s">
        <v>116</v>
      </c>
      <c r="CV119" s="3"/>
      <c r="CW119" s="5"/>
      <c r="CX119" s="5"/>
    </row>
    <row r="120" spans="1:102" x14ac:dyDescent="0.25">
      <c r="A120" s="3">
        <v>10226</v>
      </c>
      <c r="B120" s="3" t="s">
        <v>944</v>
      </c>
      <c r="C120" s="3"/>
      <c r="D120" s="3" t="s">
        <v>945</v>
      </c>
      <c r="E120" s="3" t="s">
        <v>946</v>
      </c>
      <c r="F120" s="3" t="s">
        <v>947</v>
      </c>
      <c r="G120" s="3"/>
      <c r="H120" s="3"/>
      <c r="I120" s="3"/>
      <c r="J120" s="3"/>
      <c r="K120" s="3" t="s">
        <v>685</v>
      </c>
      <c r="L120" s="3"/>
      <c r="M120" s="3" t="s">
        <v>107</v>
      </c>
      <c r="N120" s="3"/>
      <c r="O120" s="3"/>
      <c r="P120" s="3"/>
      <c r="Q120" s="3">
        <v>38975459</v>
      </c>
      <c r="R120" s="3" t="s">
        <v>131</v>
      </c>
      <c r="S120" s="2" t="s">
        <v>948</v>
      </c>
      <c r="T120" s="3" t="s">
        <v>110</v>
      </c>
      <c r="U120" s="3"/>
      <c r="V120" s="3" t="s">
        <v>134</v>
      </c>
      <c r="W120" s="3" t="s">
        <v>949</v>
      </c>
      <c r="X120" s="3"/>
      <c r="Y120" s="3"/>
      <c r="Z120" s="3" t="s">
        <v>113</v>
      </c>
      <c r="AA120" s="3" t="s">
        <v>950</v>
      </c>
      <c r="AB120" s="3"/>
      <c r="AC120" s="3" t="s">
        <v>116</v>
      </c>
      <c r="AD120" s="3"/>
      <c r="AE120" s="3"/>
      <c r="AF120" s="2"/>
      <c r="AG120" s="2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 t="s">
        <v>117</v>
      </c>
      <c r="BA120" s="3"/>
      <c r="BB120" s="3"/>
      <c r="BC120" s="3" t="s">
        <v>951</v>
      </c>
      <c r="BD120" s="3" t="s">
        <v>119</v>
      </c>
      <c r="BE120" s="3"/>
      <c r="BF120" s="3"/>
      <c r="BG120" s="3" t="s">
        <v>206</v>
      </c>
      <c r="BH120" s="3"/>
      <c r="BI120" s="3"/>
      <c r="BJ120" s="3"/>
      <c r="BK120" s="3"/>
      <c r="BL120" s="3"/>
      <c r="BM120" s="4">
        <v>7000</v>
      </c>
      <c r="BN120" s="4"/>
      <c r="BO120" s="4">
        <v>7000</v>
      </c>
      <c r="BP120" s="4"/>
      <c r="BQ120" s="4">
        <v>7000</v>
      </c>
      <c r="BR120" s="2"/>
      <c r="BS120" s="3"/>
      <c r="BT120" s="3" t="s">
        <v>116</v>
      </c>
      <c r="BU120" s="3" t="s">
        <v>120</v>
      </c>
      <c r="BV120" s="3"/>
      <c r="BW120" s="3" t="s">
        <v>121</v>
      </c>
      <c r="BX120" s="3" t="s">
        <v>122</v>
      </c>
      <c r="BY120" s="3" t="s">
        <v>123</v>
      </c>
      <c r="BZ120" s="3"/>
      <c r="CA120" s="3"/>
      <c r="CB120" s="3"/>
      <c r="CC120" s="3" t="s">
        <v>125</v>
      </c>
      <c r="CD120" s="2"/>
      <c r="CE120" s="3" t="s">
        <v>656</v>
      </c>
      <c r="CF120" s="3" t="s">
        <v>116</v>
      </c>
      <c r="CG120" s="3" t="s">
        <v>125</v>
      </c>
      <c r="CH120" s="2"/>
      <c r="CI120" s="3"/>
      <c r="CJ120" s="3"/>
      <c r="CK120" s="3" t="s">
        <v>126</v>
      </c>
      <c r="CL120" s="3" t="s">
        <v>125</v>
      </c>
      <c r="CM120" s="2"/>
      <c r="CN120" s="3"/>
      <c r="CO120" s="3">
        <v>0</v>
      </c>
      <c r="CP120" s="3"/>
      <c r="CQ120" s="3" t="s">
        <v>116</v>
      </c>
      <c r="CR120" s="3" t="s">
        <v>116</v>
      </c>
      <c r="CS120" s="2"/>
      <c r="CT120" s="3" t="s">
        <v>127</v>
      </c>
      <c r="CU120" s="3" t="s">
        <v>116</v>
      </c>
      <c r="CV120" s="3"/>
      <c r="CW120" s="5"/>
      <c r="CX120" s="5"/>
    </row>
    <row r="121" spans="1:102" x14ac:dyDescent="0.25">
      <c r="A121" s="3">
        <v>10227</v>
      </c>
      <c r="B121" s="3" t="s">
        <v>952</v>
      </c>
      <c r="C121" s="3"/>
      <c r="D121" s="3" t="s">
        <v>953</v>
      </c>
      <c r="E121" s="3" t="s">
        <v>954</v>
      </c>
      <c r="F121" s="3" t="s">
        <v>955</v>
      </c>
      <c r="G121" s="3"/>
      <c r="H121" s="3"/>
      <c r="I121" s="3"/>
      <c r="J121" s="3"/>
      <c r="K121" s="3" t="s">
        <v>144</v>
      </c>
      <c r="L121" s="3" t="s">
        <v>145</v>
      </c>
      <c r="M121" s="3" t="s">
        <v>107</v>
      </c>
      <c r="N121" s="3"/>
      <c r="O121" s="3"/>
      <c r="P121" s="3"/>
      <c r="Q121" s="3">
        <v>39233919</v>
      </c>
      <c r="R121" s="3" t="s">
        <v>131</v>
      </c>
      <c r="S121" s="2" t="s">
        <v>956</v>
      </c>
      <c r="T121" s="3" t="s">
        <v>110</v>
      </c>
      <c r="U121" s="3"/>
      <c r="V121" s="3" t="s">
        <v>111</v>
      </c>
      <c r="W121" s="3" t="s">
        <v>957</v>
      </c>
      <c r="X121" s="3"/>
      <c r="Y121" s="3"/>
      <c r="Z121" s="3" t="s">
        <v>113</v>
      </c>
      <c r="AA121" s="3" t="s">
        <v>958</v>
      </c>
      <c r="AB121" s="3"/>
      <c r="AC121" s="3" t="s">
        <v>116</v>
      </c>
      <c r="AD121" s="3"/>
      <c r="AE121" s="3"/>
      <c r="AF121" s="2"/>
      <c r="AG121" s="2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 t="s">
        <v>117</v>
      </c>
      <c r="BA121" s="3"/>
      <c r="BB121" s="3"/>
      <c r="BC121" s="3" t="s">
        <v>756</v>
      </c>
      <c r="BD121" s="3" t="s">
        <v>119</v>
      </c>
      <c r="BE121" s="3"/>
      <c r="BF121" s="3"/>
      <c r="BG121" s="3" t="s">
        <v>206</v>
      </c>
      <c r="BH121" s="3"/>
      <c r="BI121" s="3"/>
      <c r="BJ121" s="3"/>
      <c r="BK121" s="3"/>
      <c r="BL121" s="3"/>
      <c r="BM121" s="4">
        <v>19389</v>
      </c>
      <c r="BN121" s="4"/>
      <c r="BO121" s="4">
        <v>19389</v>
      </c>
      <c r="BP121" s="4"/>
      <c r="BQ121" s="4">
        <v>19389</v>
      </c>
      <c r="BR121" s="2"/>
      <c r="BS121" s="3"/>
      <c r="BT121" s="3" t="s">
        <v>127</v>
      </c>
      <c r="BU121" s="3" t="s">
        <v>120</v>
      </c>
      <c r="BV121" s="3" t="s">
        <v>115</v>
      </c>
      <c r="BW121" s="3"/>
      <c r="BX121" s="3"/>
      <c r="BY121" s="3"/>
      <c r="BZ121" s="3" t="s">
        <v>959</v>
      </c>
      <c r="CA121" s="3"/>
      <c r="CB121" s="3"/>
      <c r="CC121" s="3" t="s">
        <v>125</v>
      </c>
      <c r="CD121" s="2"/>
      <c r="CE121" s="3" t="s">
        <v>656</v>
      </c>
      <c r="CF121" s="3" t="s">
        <v>116</v>
      </c>
      <c r="CG121" s="3" t="s">
        <v>125</v>
      </c>
      <c r="CH121" s="2"/>
      <c r="CI121" s="3"/>
      <c r="CJ121" s="3"/>
      <c r="CK121" s="3" t="s">
        <v>126</v>
      </c>
      <c r="CL121" s="3" t="s">
        <v>125</v>
      </c>
      <c r="CM121" s="2"/>
      <c r="CN121" s="3"/>
      <c r="CO121" s="3">
        <v>0</v>
      </c>
      <c r="CP121" s="3"/>
      <c r="CQ121" s="3" t="s">
        <v>116</v>
      </c>
      <c r="CR121" s="3" t="s">
        <v>116</v>
      </c>
      <c r="CS121" s="2"/>
      <c r="CT121" s="3" t="s">
        <v>127</v>
      </c>
      <c r="CU121" s="3" t="s">
        <v>116</v>
      </c>
      <c r="CV121" s="3" t="s">
        <v>127</v>
      </c>
      <c r="CW121" s="5"/>
      <c r="CX121" s="5"/>
    </row>
    <row r="122" spans="1:102" x14ac:dyDescent="0.25">
      <c r="A122" s="3">
        <v>10228</v>
      </c>
      <c r="B122" s="3" t="s">
        <v>960</v>
      </c>
      <c r="C122" s="3"/>
      <c r="D122" s="3" t="s">
        <v>961</v>
      </c>
      <c r="E122" s="3" t="s">
        <v>962</v>
      </c>
      <c r="F122" s="3" t="s">
        <v>963</v>
      </c>
      <c r="G122" s="3"/>
      <c r="H122" s="3"/>
      <c r="I122" s="3"/>
      <c r="J122" s="3"/>
      <c r="K122" s="3" t="s">
        <v>144</v>
      </c>
      <c r="L122" s="3" t="s">
        <v>145</v>
      </c>
      <c r="M122" s="3" t="s">
        <v>107</v>
      </c>
      <c r="N122" s="3"/>
      <c r="O122" s="3"/>
      <c r="P122" s="3"/>
      <c r="Q122" s="3">
        <v>28997993</v>
      </c>
      <c r="R122" s="3" t="s">
        <v>131</v>
      </c>
      <c r="S122" s="2" t="s">
        <v>964</v>
      </c>
      <c r="T122" s="3" t="s">
        <v>110</v>
      </c>
      <c r="U122" s="3"/>
      <c r="V122" s="3" t="s">
        <v>111</v>
      </c>
      <c r="W122" s="3" t="s">
        <v>965</v>
      </c>
      <c r="X122" s="3"/>
      <c r="Y122" s="3"/>
      <c r="Z122" s="3" t="s">
        <v>113</v>
      </c>
      <c r="AA122" s="3" t="s">
        <v>966</v>
      </c>
      <c r="AB122" s="3"/>
      <c r="AC122" s="3" t="s">
        <v>116</v>
      </c>
      <c r="AD122" s="3"/>
      <c r="AE122" s="3"/>
      <c r="AF122" s="2"/>
      <c r="AG122" s="2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 t="s">
        <v>117</v>
      </c>
      <c r="BA122" s="3"/>
      <c r="BB122" s="3"/>
      <c r="BC122" s="3" t="s">
        <v>166</v>
      </c>
      <c r="BD122" s="3" t="s">
        <v>119</v>
      </c>
      <c r="BE122" s="3"/>
      <c r="BF122" s="3"/>
      <c r="BG122" s="3" t="s">
        <v>967</v>
      </c>
      <c r="BH122" s="3"/>
      <c r="BI122" s="3"/>
      <c r="BJ122" s="3"/>
      <c r="BK122" s="3" t="s">
        <v>655</v>
      </c>
      <c r="BL122" s="3"/>
      <c r="BM122" s="4">
        <v>56192</v>
      </c>
      <c r="BN122" s="4"/>
      <c r="BO122" s="4">
        <v>56192</v>
      </c>
      <c r="BP122" s="4"/>
      <c r="BQ122" s="4">
        <v>56192</v>
      </c>
      <c r="BR122" s="2"/>
      <c r="BS122" s="3"/>
      <c r="BT122" s="3" t="s">
        <v>127</v>
      </c>
      <c r="BU122" s="3" t="s">
        <v>120</v>
      </c>
      <c r="BV122" s="3" t="s">
        <v>115</v>
      </c>
      <c r="BW122" s="3" t="s">
        <v>121</v>
      </c>
      <c r="BX122" s="3" t="s">
        <v>122</v>
      </c>
      <c r="BY122" s="3"/>
      <c r="BZ122" s="3" t="s">
        <v>968</v>
      </c>
      <c r="CA122" s="3"/>
      <c r="CB122" s="3"/>
      <c r="CC122" s="3" t="s">
        <v>125</v>
      </c>
      <c r="CD122" s="2"/>
      <c r="CE122" s="3" t="s">
        <v>656</v>
      </c>
      <c r="CF122" s="3" t="s">
        <v>116</v>
      </c>
      <c r="CG122" s="3" t="s">
        <v>125</v>
      </c>
      <c r="CH122" s="2"/>
      <c r="CI122" s="3"/>
      <c r="CJ122" s="3"/>
      <c r="CK122" s="3" t="s">
        <v>126</v>
      </c>
      <c r="CL122" s="3" t="s">
        <v>125</v>
      </c>
      <c r="CM122" s="2"/>
      <c r="CN122" s="3"/>
      <c r="CO122" s="3">
        <v>0</v>
      </c>
      <c r="CP122" s="3"/>
      <c r="CQ122" s="3" t="s">
        <v>116</v>
      </c>
      <c r="CR122" s="3" t="s">
        <v>116</v>
      </c>
      <c r="CS122" s="2"/>
      <c r="CT122" s="3" t="s">
        <v>127</v>
      </c>
      <c r="CU122" s="3" t="s">
        <v>116</v>
      </c>
      <c r="CV122" s="3"/>
      <c r="CW122" s="5"/>
      <c r="CX122" s="5"/>
    </row>
    <row r="123" spans="1:102" x14ac:dyDescent="0.25">
      <c r="A123" s="3">
        <v>10229</v>
      </c>
      <c r="B123" s="3" t="s">
        <v>969</v>
      </c>
      <c r="C123" s="3"/>
      <c r="D123" s="3" t="s">
        <v>970</v>
      </c>
      <c r="E123" s="3" t="s">
        <v>971</v>
      </c>
      <c r="F123" s="3" t="s">
        <v>972</v>
      </c>
      <c r="G123" s="3" t="s">
        <v>973</v>
      </c>
      <c r="H123" s="3"/>
      <c r="I123" s="3"/>
      <c r="J123" s="3"/>
      <c r="K123" s="3" t="s">
        <v>144</v>
      </c>
      <c r="L123" s="3" t="s">
        <v>145</v>
      </c>
      <c r="M123" s="3" t="s">
        <v>107</v>
      </c>
      <c r="N123" s="3"/>
      <c r="O123" s="3"/>
      <c r="P123" s="3"/>
      <c r="Q123" s="3">
        <v>27111081</v>
      </c>
      <c r="R123" s="3" t="s">
        <v>131</v>
      </c>
      <c r="S123" s="2" t="s">
        <v>974</v>
      </c>
      <c r="T123" s="3" t="s">
        <v>975</v>
      </c>
      <c r="U123" s="3" t="s">
        <v>976</v>
      </c>
      <c r="V123" s="3" t="s">
        <v>134</v>
      </c>
      <c r="W123" s="3" t="s">
        <v>977</v>
      </c>
      <c r="X123" s="3"/>
      <c r="Y123" s="3"/>
      <c r="Z123" s="3" t="s">
        <v>113</v>
      </c>
      <c r="AA123" s="3" t="s">
        <v>966</v>
      </c>
      <c r="AB123" s="3"/>
      <c r="AC123" s="3" t="s">
        <v>116</v>
      </c>
      <c r="AD123" s="3"/>
      <c r="AE123" s="3"/>
      <c r="AF123" s="2"/>
      <c r="AG123" s="2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 t="s">
        <v>117</v>
      </c>
      <c r="BA123" s="3"/>
      <c r="BB123" s="3"/>
      <c r="BC123" s="3" t="s">
        <v>228</v>
      </c>
      <c r="BD123" s="3" t="s">
        <v>119</v>
      </c>
      <c r="BE123" s="3"/>
      <c r="BF123" s="3"/>
      <c r="BG123" s="3" t="s">
        <v>213</v>
      </c>
      <c r="BH123" s="3"/>
      <c r="BI123" s="3"/>
      <c r="BJ123" s="3"/>
      <c r="BK123" s="3" t="s">
        <v>655</v>
      </c>
      <c r="BL123" s="3"/>
      <c r="BM123" s="4">
        <v>55724</v>
      </c>
      <c r="BN123" s="4"/>
      <c r="BO123" s="4">
        <v>55724</v>
      </c>
      <c r="BP123" s="4"/>
      <c r="BQ123" s="4">
        <v>55724</v>
      </c>
      <c r="BR123" s="2"/>
      <c r="BS123" s="3"/>
      <c r="BT123" s="3" t="s">
        <v>127</v>
      </c>
      <c r="BU123" s="3" t="s">
        <v>120</v>
      </c>
      <c r="BV123" s="3" t="s">
        <v>115</v>
      </c>
      <c r="BW123" s="3" t="s">
        <v>121</v>
      </c>
      <c r="BX123" s="3" t="s">
        <v>122</v>
      </c>
      <c r="BY123" s="3"/>
      <c r="BZ123" s="3" t="s">
        <v>978</v>
      </c>
      <c r="CA123" s="3"/>
      <c r="CB123" s="3"/>
      <c r="CC123" s="3" t="s">
        <v>125</v>
      </c>
      <c r="CD123" s="2"/>
      <c r="CE123" s="3" t="s">
        <v>656</v>
      </c>
      <c r="CF123" s="3" t="s">
        <v>116</v>
      </c>
      <c r="CG123" s="3" t="s">
        <v>125</v>
      </c>
      <c r="CH123" s="2"/>
      <c r="CI123" s="3"/>
      <c r="CJ123" s="3"/>
      <c r="CK123" s="3" t="s">
        <v>126</v>
      </c>
      <c r="CL123" s="3" t="s">
        <v>125</v>
      </c>
      <c r="CM123" s="2"/>
      <c r="CN123" s="3"/>
      <c r="CO123" s="3">
        <v>0</v>
      </c>
      <c r="CP123" s="3"/>
      <c r="CQ123" s="3" t="s">
        <v>116</v>
      </c>
      <c r="CR123" s="3" t="s">
        <v>116</v>
      </c>
      <c r="CS123" s="2"/>
      <c r="CT123" s="3" t="s">
        <v>127</v>
      </c>
      <c r="CU123" s="3" t="s">
        <v>116</v>
      </c>
      <c r="CV123" s="3"/>
      <c r="CW123" s="5"/>
      <c r="CX123" s="5"/>
    </row>
    <row r="124" spans="1:102" x14ac:dyDescent="0.25">
      <c r="A124" s="3">
        <v>10230</v>
      </c>
      <c r="B124" s="3" t="s">
        <v>979</v>
      </c>
      <c r="C124" s="3"/>
      <c r="D124" s="3" t="s">
        <v>980</v>
      </c>
      <c r="E124" s="3" t="s">
        <v>981</v>
      </c>
      <c r="F124" s="3" t="s">
        <v>982</v>
      </c>
      <c r="G124" s="3"/>
      <c r="H124" s="3"/>
      <c r="I124" s="3"/>
      <c r="J124" s="3"/>
      <c r="K124" s="3" t="s">
        <v>983</v>
      </c>
      <c r="L124" s="3" t="s">
        <v>145</v>
      </c>
      <c r="M124" s="3" t="s">
        <v>107</v>
      </c>
      <c r="N124" s="3"/>
      <c r="O124" s="3"/>
      <c r="P124" s="3"/>
      <c r="Q124" s="3">
        <v>29517240</v>
      </c>
      <c r="R124" s="3" t="s">
        <v>131</v>
      </c>
      <c r="S124" s="2" t="s">
        <v>984</v>
      </c>
      <c r="T124" s="3" t="s">
        <v>110</v>
      </c>
      <c r="U124" s="3"/>
      <c r="V124" s="3" t="s">
        <v>134</v>
      </c>
      <c r="W124" s="3" t="s">
        <v>985</v>
      </c>
      <c r="X124" s="3"/>
      <c r="Y124" s="3"/>
      <c r="Z124" s="3" t="s">
        <v>113</v>
      </c>
      <c r="AA124" s="3" t="s">
        <v>829</v>
      </c>
      <c r="AB124" s="3"/>
      <c r="AC124" s="3" t="s">
        <v>116</v>
      </c>
      <c r="AD124" s="3"/>
      <c r="AE124" s="3"/>
      <c r="AF124" s="2"/>
      <c r="AG124" s="2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 t="s">
        <v>117</v>
      </c>
      <c r="BA124" s="3"/>
      <c r="BB124" s="3"/>
      <c r="BC124" s="3" t="s">
        <v>228</v>
      </c>
      <c r="BD124" s="3" t="s">
        <v>119</v>
      </c>
      <c r="BE124" s="3"/>
      <c r="BF124" s="3"/>
      <c r="BG124" s="3" t="s">
        <v>206</v>
      </c>
      <c r="BH124" s="3"/>
      <c r="BI124" s="3"/>
      <c r="BJ124" s="3"/>
      <c r="BK124" s="3" t="s">
        <v>655</v>
      </c>
      <c r="BL124" s="3"/>
      <c r="BM124" s="4">
        <v>55724</v>
      </c>
      <c r="BN124" s="4"/>
      <c r="BO124" s="4">
        <v>55724</v>
      </c>
      <c r="BP124" s="4"/>
      <c r="BQ124" s="4">
        <v>55724</v>
      </c>
      <c r="BR124" s="2"/>
      <c r="BS124" s="3"/>
      <c r="BT124" s="3" t="s">
        <v>116</v>
      </c>
      <c r="BU124" s="3" t="s">
        <v>120</v>
      </c>
      <c r="BV124" s="3"/>
      <c r="BW124" s="3" t="s">
        <v>121</v>
      </c>
      <c r="BX124" s="3" t="s">
        <v>122</v>
      </c>
      <c r="BY124" s="3" t="s">
        <v>123</v>
      </c>
      <c r="BZ124" s="3"/>
      <c r="CA124" s="3"/>
      <c r="CB124" s="3"/>
      <c r="CC124" s="3" t="s">
        <v>125</v>
      </c>
      <c r="CD124" s="2"/>
      <c r="CE124" s="3" t="s">
        <v>656</v>
      </c>
      <c r="CF124" s="3" t="s">
        <v>116</v>
      </c>
      <c r="CG124" s="3" t="s">
        <v>125</v>
      </c>
      <c r="CH124" s="2"/>
      <c r="CI124" s="3"/>
      <c r="CJ124" s="3"/>
      <c r="CK124" s="3" t="s">
        <v>126</v>
      </c>
      <c r="CL124" s="3" t="s">
        <v>125</v>
      </c>
      <c r="CM124" s="2"/>
      <c r="CN124" s="3"/>
      <c r="CO124" s="3">
        <v>0</v>
      </c>
      <c r="CP124" s="3"/>
      <c r="CQ124" s="3" t="s">
        <v>116</v>
      </c>
      <c r="CR124" s="3" t="s">
        <v>116</v>
      </c>
      <c r="CS124" s="2"/>
      <c r="CT124" s="3" t="s">
        <v>127</v>
      </c>
      <c r="CU124" s="3" t="s">
        <v>116</v>
      </c>
      <c r="CV124" s="3"/>
      <c r="CW124" s="5"/>
      <c r="CX124" s="5"/>
    </row>
    <row r="125" spans="1:102" x14ac:dyDescent="0.25">
      <c r="A125" s="3">
        <v>10231</v>
      </c>
      <c r="B125" s="3" t="s">
        <v>986</v>
      </c>
      <c r="C125" s="3"/>
      <c r="D125" s="3" t="s">
        <v>987</v>
      </c>
      <c r="E125" s="3" t="s">
        <v>988</v>
      </c>
      <c r="F125" s="3" t="s">
        <v>989</v>
      </c>
      <c r="G125" s="3"/>
      <c r="H125" s="3"/>
      <c r="I125" s="3"/>
      <c r="J125" s="3"/>
      <c r="K125" s="3" t="s">
        <v>990</v>
      </c>
      <c r="L125" s="3" t="s">
        <v>145</v>
      </c>
      <c r="M125" s="3" t="s">
        <v>107</v>
      </c>
      <c r="N125" s="3"/>
      <c r="O125" s="3"/>
      <c r="P125" s="3"/>
      <c r="Q125" s="3">
        <v>41300802</v>
      </c>
      <c r="R125" s="3" t="s">
        <v>131</v>
      </c>
      <c r="S125" s="2" t="s">
        <v>991</v>
      </c>
      <c r="T125" s="3" t="s">
        <v>110</v>
      </c>
      <c r="U125" s="3"/>
      <c r="V125" s="3" t="s">
        <v>111</v>
      </c>
      <c r="W125" s="3" t="s">
        <v>992</v>
      </c>
      <c r="X125" s="3"/>
      <c r="Y125" s="3"/>
      <c r="Z125" s="3" t="s">
        <v>113</v>
      </c>
      <c r="AA125" s="3" t="s">
        <v>993</v>
      </c>
      <c r="AB125" s="3"/>
      <c r="AC125" s="3" t="s">
        <v>116</v>
      </c>
      <c r="AD125" s="3"/>
      <c r="AE125" s="3"/>
      <c r="AF125" s="2"/>
      <c r="AG125" s="2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 t="s">
        <v>117</v>
      </c>
      <c r="BA125" s="3"/>
      <c r="BB125" s="3"/>
      <c r="BC125" s="3" t="s">
        <v>662</v>
      </c>
      <c r="BD125" s="3" t="s">
        <v>119</v>
      </c>
      <c r="BE125" s="3"/>
      <c r="BF125" s="3"/>
      <c r="BG125" s="3" t="s">
        <v>206</v>
      </c>
      <c r="BH125" s="3"/>
      <c r="BI125" s="3" t="s">
        <v>115</v>
      </c>
      <c r="BJ125" s="3"/>
      <c r="BK125" s="3"/>
      <c r="BL125" s="3"/>
      <c r="BM125" s="4">
        <v>47424</v>
      </c>
      <c r="BN125" s="4"/>
      <c r="BO125" s="4">
        <v>47424</v>
      </c>
      <c r="BP125" s="4"/>
      <c r="BQ125" s="4">
        <v>47424</v>
      </c>
      <c r="BR125" s="2"/>
      <c r="BS125" s="3"/>
      <c r="BT125" s="3" t="s">
        <v>116</v>
      </c>
      <c r="BU125" s="3" t="s">
        <v>488</v>
      </c>
      <c r="BV125" s="3" t="s">
        <v>115</v>
      </c>
      <c r="BW125" s="3"/>
      <c r="BX125" s="3"/>
      <c r="BY125" s="3"/>
      <c r="BZ125" s="3"/>
      <c r="CA125" s="3"/>
      <c r="CB125" s="3"/>
      <c r="CC125" s="3" t="s">
        <v>125</v>
      </c>
      <c r="CD125" s="2"/>
      <c r="CE125" s="3" t="s">
        <v>656</v>
      </c>
      <c r="CF125" s="3" t="s">
        <v>116</v>
      </c>
      <c r="CG125" s="3" t="s">
        <v>125</v>
      </c>
      <c r="CH125" s="2"/>
      <c r="CI125" s="3"/>
      <c r="CJ125" s="3"/>
      <c r="CK125" s="3" t="s">
        <v>126</v>
      </c>
      <c r="CL125" s="3" t="s">
        <v>125</v>
      </c>
      <c r="CM125" s="2"/>
      <c r="CN125" s="3"/>
      <c r="CO125" s="3">
        <v>0</v>
      </c>
      <c r="CP125" s="3"/>
      <c r="CQ125" s="3" t="s">
        <v>116</v>
      </c>
      <c r="CR125" s="3" t="s">
        <v>116</v>
      </c>
      <c r="CS125" s="2"/>
      <c r="CT125" s="3" t="s">
        <v>127</v>
      </c>
      <c r="CU125" s="3" t="s">
        <v>116</v>
      </c>
      <c r="CV125" s="3"/>
      <c r="CW125" s="5"/>
      <c r="CX125" s="5"/>
    </row>
    <row r="126" spans="1:102" x14ac:dyDescent="0.25">
      <c r="A126" s="3">
        <v>10232</v>
      </c>
      <c r="B126" s="3" t="s">
        <v>994</v>
      </c>
      <c r="C126" s="3" t="s">
        <v>995</v>
      </c>
      <c r="D126" s="3" t="s">
        <v>996</v>
      </c>
      <c r="E126" s="3" t="s">
        <v>997</v>
      </c>
      <c r="F126" s="3" t="s">
        <v>998</v>
      </c>
      <c r="G126" s="3" t="s">
        <v>999</v>
      </c>
      <c r="H126" s="3" t="s">
        <v>779</v>
      </c>
      <c r="I126" s="3"/>
      <c r="J126" s="3"/>
      <c r="K126" s="3" t="s">
        <v>1000</v>
      </c>
      <c r="L126" s="3" t="s">
        <v>145</v>
      </c>
      <c r="M126" s="3" t="s">
        <v>107</v>
      </c>
      <c r="N126" s="3"/>
      <c r="O126" s="3"/>
      <c r="P126" s="3"/>
      <c r="Q126" s="3">
        <v>96029996</v>
      </c>
      <c r="R126" s="3" t="s">
        <v>532</v>
      </c>
      <c r="S126" s="2" t="s">
        <v>1001</v>
      </c>
      <c r="T126" s="3" t="s">
        <v>110</v>
      </c>
      <c r="U126" s="3"/>
      <c r="V126" s="3" t="s">
        <v>111</v>
      </c>
      <c r="W126" s="3" t="s">
        <v>1002</v>
      </c>
      <c r="X126" s="3"/>
      <c r="Y126" s="3"/>
      <c r="Z126" s="3" t="s">
        <v>113</v>
      </c>
      <c r="AA126" s="3" t="s">
        <v>1003</v>
      </c>
      <c r="AB126" s="3"/>
      <c r="AC126" s="3" t="s">
        <v>116</v>
      </c>
      <c r="AD126" s="3"/>
      <c r="AE126" s="3"/>
      <c r="AF126" s="2"/>
      <c r="AG126" s="2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 t="s">
        <v>117</v>
      </c>
      <c r="BA126" s="3"/>
      <c r="BB126" s="3"/>
      <c r="BC126" s="3" t="s">
        <v>247</v>
      </c>
      <c r="BD126" s="3" t="s">
        <v>119</v>
      </c>
      <c r="BE126" s="3"/>
      <c r="BF126" s="3"/>
      <c r="BG126" s="3" t="s">
        <v>206</v>
      </c>
      <c r="BH126" s="3"/>
      <c r="BI126" s="3" t="s">
        <v>115</v>
      </c>
      <c r="BJ126" s="3"/>
      <c r="BK126" s="3" t="s">
        <v>655</v>
      </c>
      <c r="BL126" s="3"/>
      <c r="BM126" s="4">
        <v>56192</v>
      </c>
      <c r="BN126" s="4"/>
      <c r="BO126" s="4">
        <v>56192</v>
      </c>
      <c r="BP126" s="4"/>
      <c r="BQ126" s="4">
        <v>56192</v>
      </c>
      <c r="BR126" s="2"/>
      <c r="BS126" s="3"/>
      <c r="BT126" s="3" t="s">
        <v>127</v>
      </c>
      <c r="BU126" s="3" t="s">
        <v>120</v>
      </c>
      <c r="BV126" s="3"/>
      <c r="BW126" s="3" t="s">
        <v>121</v>
      </c>
      <c r="BX126" s="3" t="s">
        <v>297</v>
      </c>
      <c r="BY126" s="3"/>
      <c r="BZ126" s="3" t="s">
        <v>1004</v>
      </c>
      <c r="CA126" s="3"/>
      <c r="CB126" s="3"/>
      <c r="CC126" s="3" t="s">
        <v>125</v>
      </c>
      <c r="CD126" s="2"/>
      <c r="CE126" s="3" t="s">
        <v>656</v>
      </c>
      <c r="CF126" s="3" t="s">
        <v>116</v>
      </c>
      <c r="CG126" s="3" t="s">
        <v>125</v>
      </c>
      <c r="CH126" s="2"/>
      <c r="CI126" s="3"/>
      <c r="CJ126" s="3"/>
      <c r="CK126" s="3" t="s">
        <v>126</v>
      </c>
      <c r="CL126" s="3" t="s">
        <v>125</v>
      </c>
      <c r="CM126" s="2"/>
      <c r="CN126" s="3"/>
      <c r="CO126" s="3">
        <v>0</v>
      </c>
      <c r="CP126" s="3"/>
      <c r="CQ126" s="3" t="s">
        <v>116</v>
      </c>
      <c r="CR126" s="3" t="s">
        <v>116</v>
      </c>
      <c r="CS126" s="2"/>
      <c r="CT126" s="3" t="s">
        <v>127</v>
      </c>
      <c r="CU126" s="3" t="s">
        <v>116</v>
      </c>
      <c r="CV126" s="3"/>
      <c r="CW126" s="5"/>
      <c r="CX126" s="5"/>
    </row>
    <row r="127" spans="1:102" x14ac:dyDescent="0.25">
      <c r="A127" s="3">
        <v>10233</v>
      </c>
      <c r="B127" s="3" t="s">
        <v>1005</v>
      </c>
      <c r="C127" s="3"/>
      <c r="D127" s="3" t="s">
        <v>1006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>
        <v>38975506</v>
      </c>
      <c r="R127" s="3" t="s">
        <v>131</v>
      </c>
      <c r="S127" s="2" t="s">
        <v>1007</v>
      </c>
      <c r="T127" s="3" t="s">
        <v>110</v>
      </c>
      <c r="U127" s="3"/>
      <c r="V127" s="3" t="s">
        <v>111</v>
      </c>
      <c r="W127" s="3" t="s">
        <v>1008</v>
      </c>
      <c r="X127" s="3"/>
      <c r="Y127" s="3"/>
      <c r="Z127" s="3" t="s">
        <v>113</v>
      </c>
      <c r="AA127" s="3" t="s">
        <v>778</v>
      </c>
      <c r="AB127" s="3" t="s">
        <v>115</v>
      </c>
      <c r="AC127" s="3" t="s">
        <v>116</v>
      </c>
      <c r="AD127" s="3"/>
      <c r="AE127" s="3"/>
      <c r="AF127" s="2"/>
      <c r="AG127" s="2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 t="s">
        <v>117</v>
      </c>
      <c r="BA127" s="3"/>
      <c r="BB127" s="3"/>
      <c r="BC127" s="3" t="s">
        <v>156</v>
      </c>
      <c r="BD127" s="3" t="s">
        <v>119</v>
      </c>
      <c r="BE127" s="3"/>
      <c r="BF127" s="3"/>
      <c r="BG127" s="3" t="s">
        <v>206</v>
      </c>
      <c r="BH127" s="3"/>
      <c r="BI127" s="3" t="s">
        <v>115</v>
      </c>
      <c r="BJ127" s="3"/>
      <c r="BK127" s="3" t="s">
        <v>655</v>
      </c>
      <c r="BL127" s="3"/>
      <c r="BM127" s="4">
        <v>56710</v>
      </c>
      <c r="BN127" s="4"/>
      <c r="BO127" s="4">
        <v>56710</v>
      </c>
      <c r="BP127" s="4"/>
      <c r="BQ127" s="4">
        <v>56710</v>
      </c>
      <c r="BR127" s="2"/>
      <c r="BS127" s="3"/>
      <c r="BT127" s="3" t="s">
        <v>127</v>
      </c>
      <c r="BU127" s="3" t="s">
        <v>488</v>
      </c>
      <c r="BV127" s="3"/>
      <c r="BW127" s="3"/>
      <c r="BX127" s="3"/>
      <c r="BY127" s="3"/>
      <c r="BZ127" s="3" t="s">
        <v>1009</v>
      </c>
      <c r="CA127" s="3"/>
      <c r="CB127" s="3"/>
      <c r="CC127" s="3" t="s">
        <v>125</v>
      </c>
      <c r="CD127" s="2"/>
      <c r="CE127" s="3" t="s">
        <v>656</v>
      </c>
      <c r="CF127" s="3" t="s">
        <v>116</v>
      </c>
      <c r="CG127" s="3" t="s">
        <v>125</v>
      </c>
      <c r="CH127" s="2"/>
      <c r="CI127" s="3"/>
      <c r="CJ127" s="3"/>
      <c r="CK127" s="3" t="s">
        <v>126</v>
      </c>
      <c r="CL127" s="3" t="s">
        <v>125</v>
      </c>
      <c r="CM127" s="2"/>
      <c r="CN127" s="3"/>
      <c r="CO127" s="3">
        <v>0</v>
      </c>
      <c r="CP127" s="3"/>
      <c r="CQ127" s="3" t="s">
        <v>116</v>
      </c>
      <c r="CR127" s="3" t="s">
        <v>116</v>
      </c>
      <c r="CS127" s="2"/>
      <c r="CT127" s="3" t="s">
        <v>127</v>
      </c>
      <c r="CU127" s="3" t="s">
        <v>116</v>
      </c>
      <c r="CV127" s="3"/>
      <c r="CW127" s="5"/>
      <c r="CX127" s="5"/>
    </row>
    <row r="128" spans="1:102" x14ac:dyDescent="0.25">
      <c r="A128" s="3">
        <v>10234</v>
      </c>
      <c r="B128" s="3" t="s">
        <v>1010</v>
      </c>
      <c r="C128" s="3"/>
      <c r="D128" s="3" t="s">
        <v>1011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>
        <v>30726544</v>
      </c>
      <c r="R128" s="3" t="s">
        <v>131</v>
      </c>
      <c r="S128" s="2"/>
      <c r="T128" s="3" t="s">
        <v>133</v>
      </c>
      <c r="U128" s="3"/>
      <c r="V128" s="3" t="s">
        <v>134</v>
      </c>
      <c r="W128" s="3" t="s">
        <v>1012</v>
      </c>
      <c r="X128" s="3"/>
      <c r="Y128" s="3"/>
      <c r="Z128" s="3" t="s">
        <v>113</v>
      </c>
      <c r="AA128" s="3" t="s">
        <v>859</v>
      </c>
      <c r="AB128" s="3" t="s">
        <v>115</v>
      </c>
      <c r="AC128" s="3" t="s">
        <v>116</v>
      </c>
      <c r="AD128" s="3"/>
      <c r="AE128" s="3"/>
      <c r="AF128" s="2"/>
      <c r="AG128" s="2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 t="s">
        <v>117</v>
      </c>
      <c r="BA128" s="3"/>
      <c r="BB128" s="3"/>
      <c r="BC128" s="3" t="s">
        <v>360</v>
      </c>
      <c r="BD128" s="3" t="s">
        <v>119</v>
      </c>
      <c r="BE128" s="3"/>
      <c r="BF128" s="3"/>
      <c r="BG128" s="3" t="s">
        <v>206</v>
      </c>
      <c r="BH128" s="3"/>
      <c r="BI128" s="3" t="s">
        <v>115</v>
      </c>
      <c r="BJ128" s="3"/>
      <c r="BK128" s="3" t="s">
        <v>655</v>
      </c>
      <c r="BL128" s="3"/>
      <c r="BM128" s="4">
        <v>54728</v>
      </c>
      <c r="BN128" s="4"/>
      <c r="BO128" s="4">
        <v>54728</v>
      </c>
      <c r="BP128" s="4"/>
      <c r="BQ128" s="4">
        <v>54728</v>
      </c>
      <c r="BR128" s="2"/>
      <c r="BS128" s="3"/>
      <c r="BT128" s="3" t="s">
        <v>116</v>
      </c>
      <c r="BU128" s="3" t="s">
        <v>488</v>
      </c>
      <c r="BV128" s="3"/>
      <c r="BW128" s="3"/>
      <c r="BX128" s="3"/>
      <c r="BY128" s="3"/>
      <c r="BZ128" s="3"/>
      <c r="CA128" s="3"/>
      <c r="CB128" s="3"/>
      <c r="CC128" s="3" t="s">
        <v>125</v>
      </c>
      <c r="CD128" s="2"/>
      <c r="CE128" s="3" t="s">
        <v>656</v>
      </c>
      <c r="CF128" s="3" t="s">
        <v>116</v>
      </c>
      <c r="CG128" s="3" t="s">
        <v>125</v>
      </c>
      <c r="CH128" s="2"/>
      <c r="CI128" s="3"/>
      <c r="CJ128" s="3"/>
      <c r="CK128" s="3" t="s">
        <v>126</v>
      </c>
      <c r="CL128" s="3" t="s">
        <v>125</v>
      </c>
      <c r="CM128" s="2"/>
      <c r="CN128" s="3"/>
      <c r="CO128" s="3">
        <v>0</v>
      </c>
      <c r="CP128" s="3"/>
      <c r="CQ128" s="3" t="s">
        <v>116</v>
      </c>
      <c r="CR128" s="3" t="s">
        <v>116</v>
      </c>
      <c r="CS128" s="2"/>
      <c r="CT128" s="3" t="s">
        <v>127</v>
      </c>
      <c r="CU128" s="3" t="s">
        <v>116</v>
      </c>
      <c r="CV128" s="3"/>
      <c r="CW128" s="5"/>
      <c r="CX128" s="5"/>
    </row>
    <row r="129" spans="1:102" x14ac:dyDescent="0.25">
      <c r="A129" s="3">
        <v>11036</v>
      </c>
      <c r="B129" s="3" t="s">
        <v>1013</v>
      </c>
      <c r="C129" s="3"/>
      <c r="D129" s="3" t="s">
        <v>1014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 t="s">
        <v>108</v>
      </c>
      <c r="P129" s="3"/>
      <c r="Q129" s="3">
        <v>10839206</v>
      </c>
      <c r="R129" s="3"/>
      <c r="S129" s="2" t="s">
        <v>1015</v>
      </c>
      <c r="T129" s="3"/>
      <c r="U129" s="3"/>
      <c r="V129" s="3" t="s">
        <v>111</v>
      </c>
      <c r="W129" s="3" t="s">
        <v>1016</v>
      </c>
      <c r="X129" s="3"/>
      <c r="Y129" s="3"/>
      <c r="Z129" s="3" t="s">
        <v>113</v>
      </c>
      <c r="AA129" s="3" t="s">
        <v>266</v>
      </c>
      <c r="AB129" s="3" t="s">
        <v>137</v>
      </c>
      <c r="AC129" s="3" t="s">
        <v>116</v>
      </c>
      <c r="AD129" s="3"/>
      <c r="AE129" s="3"/>
      <c r="AF129" s="2"/>
      <c r="AG129" s="2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 t="s">
        <v>117</v>
      </c>
      <c r="BA129" s="3"/>
      <c r="BB129" s="3"/>
      <c r="BC129" s="3" t="s">
        <v>1017</v>
      </c>
      <c r="BD129" s="3" t="s">
        <v>119</v>
      </c>
      <c r="BE129" s="3"/>
      <c r="BF129" s="3"/>
      <c r="BG129" s="3" t="s">
        <v>155</v>
      </c>
      <c r="BH129" s="3"/>
      <c r="BI129" s="3"/>
      <c r="BJ129" s="3"/>
      <c r="BK129" s="3"/>
      <c r="BL129" s="3"/>
      <c r="BM129" s="4">
        <v>123959</v>
      </c>
      <c r="BN129" s="4">
        <v>5000</v>
      </c>
      <c r="BO129" s="4">
        <v>128959</v>
      </c>
      <c r="BP129" s="4"/>
      <c r="BQ129" s="4">
        <v>128959</v>
      </c>
      <c r="BR129" s="2"/>
      <c r="BS129" s="3"/>
      <c r="BT129" s="3" t="s">
        <v>127</v>
      </c>
      <c r="BU129" s="3" t="s">
        <v>120</v>
      </c>
      <c r="BV129" s="3"/>
      <c r="BW129" s="3" t="s">
        <v>121</v>
      </c>
      <c r="BX129" s="3" t="s">
        <v>122</v>
      </c>
      <c r="BY129" s="3" t="s">
        <v>123</v>
      </c>
      <c r="BZ129" s="3" t="s">
        <v>1018</v>
      </c>
      <c r="CA129" s="3"/>
      <c r="CB129" s="3"/>
      <c r="CC129" s="3" t="s">
        <v>125</v>
      </c>
      <c r="CD129" s="2"/>
      <c r="CE129" s="3"/>
      <c r="CF129" s="3" t="s">
        <v>116</v>
      </c>
      <c r="CG129" s="3"/>
      <c r="CH129" s="2"/>
      <c r="CI129" s="3"/>
      <c r="CJ129" s="3"/>
      <c r="CK129" s="3" t="s">
        <v>126</v>
      </c>
      <c r="CL129" s="3"/>
      <c r="CM129" s="2"/>
      <c r="CN129" s="3"/>
      <c r="CO129" s="3">
        <v>0</v>
      </c>
      <c r="CP129" s="3"/>
      <c r="CQ129" s="3" t="s">
        <v>116</v>
      </c>
      <c r="CR129" s="3" t="s">
        <v>116</v>
      </c>
      <c r="CS129" s="2"/>
      <c r="CT129" s="3" t="s">
        <v>127</v>
      </c>
      <c r="CU129" s="3" t="s">
        <v>116</v>
      </c>
      <c r="CV129" s="3"/>
      <c r="CW129" s="5"/>
      <c r="CX129" s="5"/>
    </row>
    <row r="130" spans="1:102" x14ac:dyDescent="0.25">
      <c r="A130" s="3">
        <v>11092</v>
      </c>
      <c r="B130" s="3" t="s">
        <v>1019</v>
      </c>
      <c r="C130" s="3"/>
      <c r="D130" s="3" t="s">
        <v>1020</v>
      </c>
      <c r="E130" s="3" t="s">
        <v>1021</v>
      </c>
      <c r="F130" s="3" t="s">
        <v>1022</v>
      </c>
      <c r="G130" s="3"/>
      <c r="H130" s="3"/>
      <c r="I130" s="3"/>
      <c r="J130" s="3"/>
      <c r="K130" s="3" t="s">
        <v>1023</v>
      </c>
      <c r="L130" s="3" t="s">
        <v>1024</v>
      </c>
      <c r="M130" s="3" t="s">
        <v>107</v>
      </c>
      <c r="N130" s="3"/>
      <c r="O130" s="3" t="s">
        <v>108</v>
      </c>
      <c r="P130" s="3"/>
      <c r="Q130" s="3">
        <v>16895862</v>
      </c>
      <c r="R130" s="3"/>
      <c r="S130" s="2" t="s">
        <v>1025</v>
      </c>
      <c r="T130" s="3"/>
      <c r="U130" s="3"/>
      <c r="V130" s="3" t="s">
        <v>111</v>
      </c>
      <c r="W130" s="3" t="s">
        <v>1026</v>
      </c>
      <c r="X130" s="3"/>
      <c r="Y130" s="3"/>
      <c r="Z130" s="3" t="s">
        <v>113</v>
      </c>
      <c r="AA130" s="3" t="s">
        <v>1027</v>
      </c>
      <c r="AB130" s="3" t="s">
        <v>137</v>
      </c>
      <c r="AC130" s="3" t="s">
        <v>116</v>
      </c>
      <c r="AD130" s="3"/>
      <c r="AE130" s="3"/>
      <c r="AF130" s="2"/>
      <c r="AG130" s="2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 t="s">
        <v>117</v>
      </c>
      <c r="BA130" s="3"/>
      <c r="BB130" s="3"/>
      <c r="BC130" s="3" t="s">
        <v>1028</v>
      </c>
      <c r="BD130" s="3" t="s">
        <v>119</v>
      </c>
      <c r="BE130" s="3"/>
      <c r="BF130" s="3"/>
      <c r="BG130" s="3" t="s">
        <v>206</v>
      </c>
      <c r="BH130" s="3"/>
      <c r="BI130" s="3"/>
      <c r="BJ130" s="3"/>
      <c r="BK130" s="3"/>
      <c r="BL130" s="3"/>
      <c r="BM130" s="4">
        <v>14839</v>
      </c>
      <c r="BN130" s="4"/>
      <c r="BO130" s="4">
        <v>14839</v>
      </c>
      <c r="BP130" s="4"/>
      <c r="BQ130" s="4">
        <v>14839</v>
      </c>
      <c r="BR130" s="2"/>
      <c r="BS130" s="3"/>
      <c r="BT130" s="3" t="s">
        <v>116</v>
      </c>
      <c r="BU130" s="3" t="s">
        <v>120</v>
      </c>
      <c r="BV130" s="3"/>
      <c r="BW130" s="3" t="s">
        <v>121</v>
      </c>
      <c r="BX130" s="3" t="s">
        <v>122</v>
      </c>
      <c r="BY130" s="3" t="s">
        <v>123</v>
      </c>
      <c r="BZ130" s="3" t="s">
        <v>1029</v>
      </c>
      <c r="CA130" s="3"/>
      <c r="CB130" s="3"/>
      <c r="CC130" s="3" t="s">
        <v>125</v>
      </c>
      <c r="CD130" s="2"/>
      <c r="CE130" s="3"/>
      <c r="CF130" s="3" t="s">
        <v>116</v>
      </c>
      <c r="CG130" s="3"/>
      <c r="CH130" s="2"/>
      <c r="CI130" s="3"/>
      <c r="CJ130" s="3"/>
      <c r="CK130" s="3" t="s">
        <v>126</v>
      </c>
      <c r="CL130" s="3"/>
      <c r="CM130" s="2"/>
      <c r="CN130" s="3"/>
      <c r="CO130" s="3">
        <v>0</v>
      </c>
      <c r="CP130" s="3"/>
      <c r="CQ130" s="3" t="s">
        <v>116</v>
      </c>
      <c r="CR130" s="3" t="s">
        <v>116</v>
      </c>
      <c r="CS130" s="2"/>
      <c r="CT130" s="3" t="s">
        <v>127</v>
      </c>
      <c r="CU130" s="3" t="s">
        <v>116</v>
      </c>
      <c r="CV130" s="3" t="s">
        <v>116</v>
      </c>
      <c r="CW130" s="5"/>
      <c r="CX130" s="5"/>
    </row>
    <row r="131" spans="1:102" x14ac:dyDescent="0.25">
      <c r="A131" s="3">
        <v>13054</v>
      </c>
      <c r="B131" s="3" t="s">
        <v>1030</v>
      </c>
      <c r="C131" s="3"/>
      <c r="D131" s="3" t="s">
        <v>1031</v>
      </c>
      <c r="E131" s="3" t="s">
        <v>1032</v>
      </c>
      <c r="F131" s="3" t="s">
        <v>1033</v>
      </c>
      <c r="G131" s="3"/>
      <c r="H131" s="3"/>
      <c r="I131" s="3"/>
      <c r="J131" s="3"/>
      <c r="K131" s="3" t="s">
        <v>1034</v>
      </c>
      <c r="L131" s="3" t="s">
        <v>686</v>
      </c>
      <c r="M131" s="3" t="s">
        <v>107</v>
      </c>
      <c r="N131" s="3"/>
      <c r="O131" s="3" t="s">
        <v>108</v>
      </c>
      <c r="P131" s="3"/>
      <c r="Q131" s="3">
        <v>14192203</v>
      </c>
      <c r="R131" s="3"/>
      <c r="S131" s="2" t="s">
        <v>1035</v>
      </c>
      <c r="T131" s="3"/>
      <c r="U131" s="3"/>
      <c r="V131" s="3" t="s">
        <v>111</v>
      </c>
      <c r="W131" s="3" t="s">
        <v>1036</v>
      </c>
      <c r="X131" s="3"/>
      <c r="Y131" s="3"/>
      <c r="Z131" s="3" t="s">
        <v>113</v>
      </c>
      <c r="AA131" s="3" t="s">
        <v>1037</v>
      </c>
      <c r="AB131" s="3" t="s">
        <v>137</v>
      </c>
      <c r="AC131" s="3" t="s">
        <v>116</v>
      </c>
      <c r="AD131" s="3"/>
      <c r="AE131" s="3"/>
      <c r="AF131" s="2"/>
      <c r="AG131" s="2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 t="s">
        <v>117</v>
      </c>
      <c r="BA131" s="3"/>
      <c r="BB131" s="3"/>
      <c r="BC131" s="3" t="s">
        <v>1038</v>
      </c>
      <c r="BD131" s="3" t="s">
        <v>119</v>
      </c>
      <c r="BE131" s="3"/>
      <c r="BF131" s="3"/>
      <c r="BG131" s="3" t="s">
        <v>139</v>
      </c>
      <c r="BH131" s="3"/>
      <c r="BI131" s="3"/>
      <c r="BJ131" s="3"/>
      <c r="BK131" s="3"/>
      <c r="BL131" s="3"/>
      <c r="BM131" s="4">
        <v>64935</v>
      </c>
      <c r="BN131" s="4">
        <v>2800</v>
      </c>
      <c r="BO131" s="4">
        <v>67735</v>
      </c>
      <c r="BP131" s="4"/>
      <c r="BQ131" s="4">
        <v>67735</v>
      </c>
      <c r="BR131" s="2"/>
      <c r="BS131" s="3"/>
      <c r="BT131" s="3" t="s">
        <v>127</v>
      </c>
      <c r="BU131" s="3" t="s">
        <v>120</v>
      </c>
      <c r="BV131" s="3"/>
      <c r="BW131" s="3" t="s">
        <v>121</v>
      </c>
      <c r="BX131" s="3" t="s">
        <v>122</v>
      </c>
      <c r="BY131" s="3" t="s">
        <v>123</v>
      </c>
      <c r="BZ131" s="3" t="s">
        <v>1039</v>
      </c>
      <c r="CA131" s="3"/>
      <c r="CB131" s="3"/>
      <c r="CC131" s="3" t="s">
        <v>125</v>
      </c>
      <c r="CD131" s="2"/>
      <c r="CE131" s="3"/>
      <c r="CF131" s="3" t="s">
        <v>116</v>
      </c>
      <c r="CG131" s="3"/>
      <c r="CH131" s="2"/>
      <c r="CI131" s="3"/>
      <c r="CJ131" s="3"/>
      <c r="CK131" s="3" t="s">
        <v>126</v>
      </c>
      <c r="CL131" s="3"/>
      <c r="CM131" s="2"/>
      <c r="CN131" s="3"/>
      <c r="CO131" s="3">
        <v>0</v>
      </c>
      <c r="CP131" s="3"/>
      <c r="CQ131" s="3" t="s">
        <v>116</v>
      </c>
      <c r="CR131" s="3" t="s">
        <v>116</v>
      </c>
      <c r="CS131" s="2"/>
      <c r="CT131" s="3" t="s">
        <v>127</v>
      </c>
      <c r="CU131" s="3" t="s">
        <v>116</v>
      </c>
      <c r="CV131" s="3" t="s">
        <v>116</v>
      </c>
      <c r="CW131" s="5"/>
      <c r="CX131" s="5"/>
    </row>
    <row r="132" spans="1:102" x14ac:dyDescent="0.25">
      <c r="A132" s="3">
        <v>25825</v>
      </c>
      <c r="B132" s="3" t="s">
        <v>190</v>
      </c>
      <c r="C132" s="3"/>
      <c r="D132" s="3" t="s">
        <v>1040</v>
      </c>
      <c r="E132" s="3"/>
      <c r="F132" s="3"/>
      <c r="G132" s="3"/>
      <c r="H132" s="3"/>
      <c r="I132" s="3"/>
      <c r="J132" s="3"/>
      <c r="K132" s="3" t="s">
        <v>180</v>
      </c>
      <c r="L132" s="3" t="s">
        <v>145</v>
      </c>
      <c r="M132" s="3" t="s">
        <v>107</v>
      </c>
      <c r="N132" s="3"/>
      <c r="O132" s="3" t="s">
        <v>108</v>
      </c>
      <c r="P132" s="3"/>
      <c r="Q132" s="3">
        <v>35825880</v>
      </c>
      <c r="R132" s="3" t="s">
        <v>131</v>
      </c>
      <c r="S132" s="2" t="s">
        <v>1041</v>
      </c>
      <c r="T132" s="3"/>
      <c r="U132" s="3"/>
      <c r="V132" s="3" t="s">
        <v>111</v>
      </c>
      <c r="W132" s="3" t="s">
        <v>1042</v>
      </c>
      <c r="X132" s="3"/>
      <c r="Y132" s="3"/>
      <c r="Z132" s="3" t="s">
        <v>113</v>
      </c>
      <c r="AA132" s="3" t="s">
        <v>1043</v>
      </c>
      <c r="AB132" s="3" t="s">
        <v>139</v>
      </c>
      <c r="AC132" s="3" t="s">
        <v>116</v>
      </c>
      <c r="AD132" s="3"/>
      <c r="AE132" s="3"/>
      <c r="AF132" s="2"/>
      <c r="AG132" s="2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 t="s">
        <v>117</v>
      </c>
      <c r="BA132" s="3"/>
      <c r="BB132" s="3"/>
      <c r="BC132" s="3" t="s">
        <v>442</v>
      </c>
      <c r="BD132" s="3" t="s">
        <v>119</v>
      </c>
      <c r="BE132" s="3"/>
      <c r="BF132" s="3"/>
      <c r="BG132" s="3" t="s">
        <v>325</v>
      </c>
      <c r="BH132" s="3"/>
      <c r="BI132" s="3"/>
      <c r="BJ132" s="3"/>
      <c r="BK132" s="3"/>
      <c r="BL132" s="3"/>
      <c r="BM132" s="4">
        <v>52298</v>
      </c>
      <c r="BN132" s="4"/>
      <c r="BO132" s="4">
        <v>52298</v>
      </c>
      <c r="BP132" s="4"/>
      <c r="BQ132" s="4">
        <v>52298</v>
      </c>
      <c r="BR132" s="2"/>
      <c r="BS132" s="3"/>
      <c r="BT132" s="3" t="s">
        <v>116</v>
      </c>
      <c r="BU132" s="3" t="s">
        <v>120</v>
      </c>
      <c r="BV132" s="3"/>
      <c r="BW132" s="3" t="s">
        <v>121</v>
      </c>
      <c r="BX132" s="3" t="s">
        <v>122</v>
      </c>
      <c r="BY132" s="3" t="s">
        <v>123</v>
      </c>
      <c r="BZ132" s="3"/>
      <c r="CA132" s="3"/>
      <c r="CB132" s="3"/>
      <c r="CC132" s="3" t="s">
        <v>125</v>
      </c>
      <c r="CD132" s="2"/>
      <c r="CE132" s="3"/>
      <c r="CF132" s="3" t="s">
        <v>116</v>
      </c>
      <c r="CG132" s="3"/>
      <c r="CH132" s="2"/>
      <c r="CI132" s="3"/>
      <c r="CJ132" s="3"/>
      <c r="CK132" s="3" t="s">
        <v>126</v>
      </c>
      <c r="CL132" s="3"/>
      <c r="CM132" s="2"/>
      <c r="CN132" s="3"/>
      <c r="CO132" s="3">
        <v>0</v>
      </c>
      <c r="CP132" s="3"/>
      <c r="CQ132" s="3" t="s">
        <v>116</v>
      </c>
      <c r="CR132" s="3" t="s">
        <v>116</v>
      </c>
      <c r="CS132" s="2"/>
      <c r="CT132" s="3" t="s">
        <v>127</v>
      </c>
      <c r="CU132" s="3" t="s">
        <v>116</v>
      </c>
      <c r="CV132" s="3"/>
      <c r="CW132" s="5"/>
      <c r="CX132" s="5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tabSelected="1" topLeftCell="L1" workbookViewId="0">
      <selection activeCell="N6" sqref="N6"/>
    </sheetView>
  </sheetViews>
  <sheetFormatPr baseColWidth="10" defaultRowHeight="15" x14ac:dyDescent="0.25"/>
  <cols>
    <col min="1" max="1" width="6" style="7" bestFit="1" customWidth="1"/>
    <col min="2" max="2" width="20.28515625" style="7" bestFit="1" customWidth="1"/>
    <col min="3" max="3" width="8.42578125" style="7" bestFit="1" customWidth="1"/>
    <col min="4" max="4" width="21.28515625" style="7" bestFit="1" customWidth="1"/>
    <col min="5" max="5" width="21.28515625" style="7" customWidth="1"/>
    <col min="6" max="6" width="7.5703125" style="7" bestFit="1" customWidth="1"/>
    <col min="7" max="7" width="10.42578125" style="7" bestFit="1" customWidth="1"/>
    <col min="8" max="8" width="12.140625" style="7" bestFit="1" customWidth="1"/>
    <col min="9" max="10" width="13.7109375" style="7" bestFit="1" customWidth="1"/>
    <col min="11" max="11" width="15.7109375" style="7" bestFit="1" customWidth="1"/>
    <col min="12" max="12" width="4.42578125" style="7" bestFit="1" customWidth="1"/>
    <col min="13" max="13" width="5.7109375" style="7" customWidth="1"/>
    <col min="14" max="14" width="75.7109375" style="7" customWidth="1"/>
    <col min="15" max="16384" width="11.42578125" style="7"/>
  </cols>
  <sheetData>
    <row r="1" spans="1:14" customFormat="1" x14ac:dyDescent="0.25">
      <c r="A1" t="s">
        <v>1044</v>
      </c>
      <c r="B1" t="s">
        <v>1045</v>
      </c>
      <c r="D1" t="s">
        <v>1046</v>
      </c>
      <c r="F1" s="6" t="s">
        <v>1044</v>
      </c>
      <c r="G1" s="6" t="s">
        <v>1046</v>
      </c>
      <c r="H1" s="6" t="s">
        <v>1045</v>
      </c>
      <c r="I1" s="6" t="s">
        <v>1047</v>
      </c>
      <c r="J1" s="6" t="s">
        <v>1048</v>
      </c>
      <c r="K1" s="8" t="s">
        <v>1049</v>
      </c>
      <c r="L1" s="8" t="s">
        <v>1050</v>
      </c>
      <c r="N1" s="11" t="s">
        <v>1082</v>
      </c>
    </row>
    <row r="2" spans="1:14" customFormat="1" x14ac:dyDescent="0.25">
      <c r="A2">
        <f>ORIGINAL!A2</f>
        <v>10007</v>
      </c>
      <c r="B2" t="str">
        <f>ORIGINAL!B2</f>
        <v>BARCELO</v>
      </c>
      <c r="C2">
        <f>ORIGINAL!C2</f>
        <v>0</v>
      </c>
      <c r="D2" t="str">
        <f>ORIGINAL!D2</f>
        <v>Azucena Norma</v>
      </c>
      <c r="F2" s="6">
        <f>A2</f>
        <v>10007</v>
      </c>
      <c r="G2" s="6" t="str">
        <f t="shared" ref="G2:G65" si="0">PROPER(IFERROR(LEFT(D2,FIND(" ",D2)-1),D2))</f>
        <v>Azucena</v>
      </c>
      <c r="H2" s="6" t="str">
        <f>PROPER(IFERROR(LEFT(B2,FIND(" ",B2)-1),B2))</f>
        <v>Barcelo</v>
      </c>
      <c r="I2" s="6" t="str">
        <f>LOWER(LEFT(G2,1)&amp;H2)</f>
        <v>abarcelo</v>
      </c>
      <c r="J2" s="6" t="str">
        <f>I2</f>
        <v>abarcelo</v>
      </c>
      <c r="K2" s="6" t="str">
        <f t="shared" ref="K2:K49" ca="1" si="1">"D-"&amp;RIGHT(RANDBETWEEN(101,124),2)</f>
        <v>D-09</v>
      </c>
      <c r="L2" s="6" t="s">
        <v>1081</v>
      </c>
      <c r="N2" t="str">
        <f ca="1">"INSERT [dbo].[Empleados] ([Legajo], [Nombre], [Apellido], [Usuario], [Contraseña], [DepartamentoID], [RolID]) VALUES ("&amp;F2&amp;", '"&amp;G2&amp;"', '"&amp;H2&amp;"', '"&amp;I2&amp;"', '"&amp;J2&amp;"', '"&amp;K2&amp;"', '"&amp;L2&amp;"')"</f>
        <v>INSERT [dbo].[Empleados] ([Legajo], [Nombre], [Apellido], [Usuario], [Contraseña], [DepartamentoID], [RolID]) VALUES (10007, 'Azucena', 'Barcelo', 'abarcelo', 'abarcelo', 'D-09', 'R-02')</v>
      </c>
    </row>
    <row r="3" spans="1:14" customFormat="1" x14ac:dyDescent="0.25">
      <c r="A3">
        <f>ORIGINAL!A3</f>
        <v>10008</v>
      </c>
      <c r="B3" t="str">
        <f>ORIGINAL!B3</f>
        <v>BALZARINI</v>
      </c>
      <c r="C3">
        <f>ORIGINAL!C3</f>
        <v>0</v>
      </c>
      <c r="D3" t="str">
        <f>ORIGINAL!D3</f>
        <v>Maria Rosina</v>
      </c>
      <c r="F3" s="6">
        <f t="shared" ref="F3:F66" si="2">A3</f>
        <v>10008</v>
      </c>
      <c r="G3" s="6" t="str">
        <f t="shared" si="0"/>
        <v>Maria</v>
      </c>
      <c r="H3" s="6" t="str">
        <f t="shared" ref="H3:H66" si="3">PROPER(IFERROR(LEFT(B3,FIND(" ",B3)-1),B3))</f>
        <v>Balzarini</v>
      </c>
      <c r="I3" s="6" t="str">
        <f t="shared" ref="I3:I66" si="4">LOWER(LEFT(G3,1)&amp;H3)</f>
        <v>mbalzarini</v>
      </c>
      <c r="J3" s="6" t="str">
        <f t="shared" ref="J3:J66" si="5">I3</f>
        <v>mbalzarini</v>
      </c>
      <c r="K3" s="6" t="str">
        <f t="shared" ca="1" si="1"/>
        <v>D-18</v>
      </c>
      <c r="L3" s="6" t="s">
        <v>1081</v>
      </c>
      <c r="N3" t="str">
        <f t="shared" ref="N3:N66" ca="1" si="6">"INSERT [dbo].[Empleados] ([Legajo], [Nombre], [Apellido], [Usuario], [Contraseña], [DepartamentoID], [RolID]) VALUES ("&amp;F3&amp;", '"&amp;G3&amp;"', '"&amp;H3&amp;"', '"&amp;I3&amp;"', '"&amp;J3&amp;"', '"&amp;K3&amp;"', '"&amp;L3&amp;"')"</f>
        <v>INSERT [dbo].[Empleados] ([Legajo], [Nombre], [Apellido], [Usuario], [Contraseña], [DepartamentoID], [RolID]) VALUES (10008, 'Maria', 'Balzarini', 'mbalzarini', 'mbalzarini', 'D-18', 'R-02')</v>
      </c>
    </row>
    <row r="4" spans="1:14" customFormat="1" x14ac:dyDescent="0.25">
      <c r="A4">
        <f>ORIGINAL!A4</f>
        <v>10009</v>
      </c>
      <c r="B4" t="str">
        <f>ORIGINAL!B4</f>
        <v>CABALLERO</v>
      </c>
      <c r="C4">
        <f>ORIGINAL!C4</f>
        <v>0</v>
      </c>
      <c r="D4" t="str">
        <f>ORIGINAL!D4</f>
        <v>Edgar</v>
      </c>
      <c r="F4" s="6">
        <f t="shared" si="2"/>
        <v>10009</v>
      </c>
      <c r="G4" s="6" t="str">
        <f t="shared" si="0"/>
        <v>Edgar</v>
      </c>
      <c r="H4" s="6" t="str">
        <f t="shared" si="3"/>
        <v>Caballero</v>
      </c>
      <c r="I4" s="6" t="str">
        <f t="shared" si="4"/>
        <v>ecaballero</v>
      </c>
      <c r="J4" s="6" t="str">
        <f t="shared" si="5"/>
        <v>ecaballero</v>
      </c>
      <c r="K4" s="6" t="str">
        <f t="shared" ca="1" si="1"/>
        <v>D-14</v>
      </c>
      <c r="L4" s="6" t="s">
        <v>1081</v>
      </c>
      <c r="N4" t="str">
        <f t="shared" ca="1" si="6"/>
        <v>INSERT [dbo].[Empleados] ([Legajo], [Nombre], [Apellido], [Usuario], [Contraseña], [DepartamentoID], [RolID]) VALUES (10009, 'Edgar', 'Caballero', 'ecaballero', 'ecaballero', 'D-14', 'R-02')</v>
      </c>
    </row>
    <row r="5" spans="1:14" customFormat="1" x14ac:dyDescent="0.25">
      <c r="A5">
        <f>ORIGINAL!A5</f>
        <v>10011</v>
      </c>
      <c r="B5" t="str">
        <f>ORIGINAL!B5</f>
        <v>SAGREDO</v>
      </c>
      <c r="C5">
        <f>ORIGINAL!C5</f>
        <v>0</v>
      </c>
      <c r="D5" t="str">
        <f>ORIGINAL!D5</f>
        <v>Mario Gustavo</v>
      </c>
      <c r="F5" s="6">
        <f t="shared" si="2"/>
        <v>10011</v>
      </c>
      <c r="G5" s="6" t="str">
        <f t="shared" si="0"/>
        <v>Mario</v>
      </c>
      <c r="H5" s="6" t="str">
        <f t="shared" si="3"/>
        <v>Sagredo</v>
      </c>
      <c r="I5" s="6" t="str">
        <f t="shared" si="4"/>
        <v>msagredo</v>
      </c>
      <c r="J5" s="6" t="str">
        <f t="shared" si="5"/>
        <v>msagredo</v>
      </c>
      <c r="K5" s="6" t="str">
        <f t="shared" ca="1" si="1"/>
        <v>D-23</v>
      </c>
      <c r="L5" s="6" t="s">
        <v>1081</v>
      </c>
      <c r="N5" t="str">
        <f t="shared" ca="1" si="6"/>
        <v>INSERT [dbo].[Empleados] ([Legajo], [Nombre], [Apellido], [Usuario], [Contraseña], [DepartamentoID], [RolID]) VALUES (10011, 'Mario', 'Sagredo', 'msagredo', 'msagredo', 'D-23', 'R-02')</v>
      </c>
    </row>
    <row r="6" spans="1:14" customFormat="1" x14ac:dyDescent="0.25">
      <c r="A6">
        <f>ORIGINAL!A6</f>
        <v>10015</v>
      </c>
      <c r="B6" t="str">
        <f>ORIGINAL!B6</f>
        <v>FERNANDEZ</v>
      </c>
      <c r="C6">
        <f>ORIGINAL!C6</f>
        <v>0</v>
      </c>
      <c r="D6" t="str">
        <f>ORIGINAL!D6</f>
        <v>German</v>
      </c>
      <c r="F6" s="6">
        <f t="shared" si="2"/>
        <v>10015</v>
      </c>
      <c r="G6" s="6" t="str">
        <f t="shared" si="0"/>
        <v>German</v>
      </c>
      <c r="H6" s="6" t="str">
        <f t="shared" si="3"/>
        <v>Fernandez</v>
      </c>
      <c r="I6" s="6" t="str">
        <f t="shared" si="4"/>
        <v>gfernandez</v>
      </c>
      <c r="J6" s="6" t="str">
        <f t="shared" si="5"/>
        <v>gfernandez</v>
      </c>
      <c r="K6" s="6" t="str">
        <f t="shared" ca="1" si="1"/>
        <v>D-18</v>
      </c>
      <c r="L6" s="6" t="s">
        <v>1081</v>
      </c>
      <c r="N6" t="str">
        <f t="shared" ca="1" si="6"/>
        <v>INSERT [dbo].[Empleados] ([Legajo], [Nombre], [Apellido], [Usuario], [Contraseña], [DepartamentoID], [RolID]) VALUES (10015, 'German', 'Fernandez', 'gfernandez', 'gfernandez', 'D-18', 'R-02')</v>
      </c>
    </row>
    <row r="7" spans="1:14" customFormat="1" x14ac:dyDescent="0.25">
      <c r="A7">
        <f>ORIGINAL!A7</f>
        <v>10016</v>
      </c>
      <c r="B7" t="str">
        <f>ORIGINAL!B7</f>
        <v>BALLATORE</v>
      </c>
      <c r="C7">
        <f>ORIGINAL!C7</f>
        <v>0</v>
      </c>
      <c r="D7" t="str">
        <f>ORIGINAL!D7</f>
        <v>Laura del Valle</v>
      </c>
      <c r="F7" s="6">
        <f t="shared" si="2"/>
        <v>10016</v>
      </c>
      <c r="G7" s="6" t="str">
        <f t="shared" si="0"/>
        <v>Laura</v>
      </c>
      <c r="H7" s="6" t="str">
        <f t="shared" si="3"/>
        <v>Ballatore</v>
      </c>
      <c r="I7" s="6" t="str">
        <f t="shared" si="4"/>
        <v>lballatore</v>
      </c>
      <c r="J7" s="6" t="str">
        <f t="shared" si="5"/>
        <v>lballatore</v>
      </c>
      <c r="K7" s="6" t="str">
        <f t="shared" ca="1" si="1"/>
        <v>D-04</v>
      </c>
      <c r="L7" s="6" t="s">
        <v>1081</v>
      </c>
      <c r="N7" t="str">
        <f t="shared" ca="1" si="6"/>
        <v>INSERT [dbo].[Empleados] ([Legajo], [Nombre], [Apellido], [Usuario], [Contraseña], [DepartamentoID], [RolID]) VALUES (10016, 'Laura', 'Ballatore', 'lballatore', 'lballatore', 'D-04', 'R-02')</v>
      </c>
    </row>
    <row r="8" spans="1:14" customFormat="1" x14ac:dyDescent="0.25">
      <c r="A8">
        <f>ORIGINAL!A8</f>
        <v>10017</v>
      </c>
      <c r="B8" t="str">
        <f>ORIGINAL!B8</f>
        <v>FRANCO</v>
      </c>
      <c r="C8">
        <f>ORIGINAL!C8</f>
        <v>0</v>
      </c>
      <c r="D8" t="str">
        <f>ORIGINAL!D8</f>
        <v>Alfredo Daniel</v>
      </c>
      <c r="F8" s="6">
        <f t="shared" si="2"/>
        <v>10017</v>
      </c>
      <c r="G8" s="6" t="str">
        <f t="shared" si="0"/>
        <v>Alfredo</v>
      </c>
      <c r="H8" s="6" t="str">
        <f t="shared" si="3"/>
        <v>Franco</v>
      </c>
      <c r="I8" s="6" t="str">
        <f t="shared" si="4"/>
        <v>afranco</v>
      </c>
      <c r="J8" s="6" t="str">
        <f t="shared" si="5"/>
        <v>afranco</v>
      </c>
      <c r="K8" s="6" t="str">
        <f t="shared" ca="1" si="1"/>
        <v>D-20</v>
      </c>
      <c r="L8" s="6" t="s">
        <v>1081</v>
      </c>
      <c r="N8" t="str">
        <f t="shared" ca="1" si="6"/>
        <v>INSERT [dbo].[Empleados] ([Legajo], [Nombre], [Apellido], [Usuario], [Contraseña], [DepartamentoID], [RolID]) VALUES (10017, 'Alfredo', 'Franco', 'afranco', 'afranco', 'D-20', 'R-02')</v>
      </c>
    </row>
    <row r="9" spans="1:14" customFormat="1" x14ac:dyDescent="0.25">
      <c r="A9">
        <f>ORIGINAL!A9</f>
        <v>10018</v>
      </c>
      <c r="B9" t="str">
        <f>ORIGINAL!B9</f>
        <v>FERNANDEZ</v>
      </c>
      <c r="C9">
        <f>ORIGINAL!C9</f>
        <v>0</v>
      </c>
      <c r="D9" t="str">
        <f>ORIGINAL!D9</f>
        <v>Hugo</v>
      </c>
      <c r="F9" s="6">
        <f t="shared" si="2"/>
        <v>10018</v>
      </c>
      <c r="G9" s="6" t="str">
        <f t="shared" si="0"/>
        <v>Hugo</v>
      </c>
      <c r="H9" s="6" t="str">
        <f t="shared" si="3"/>
        <v>Fernandez</v>
      </c>
      <c r="I9" s="6" t="str">
        <f t="shared" si="4"/>
        <v>hfernandez</v>
      </c>
      <c r="J9" s="6" t="str">
        <f t="shared" si="5"/>
        <v>hfernandez</v>
      </c>
      <c r="K9" s="6" t="str">
        <f t="shared" ca="1" si="1"/>
        <v>D-08</v>
      </c>
      <c r="L9" s="6" t="s">
        <v>1081</v>
      </c>
      <c r="N9" t="str">
        <f t="shared" ca="1" si="6"/>
        <v>INSERT [dbo].[Empleados] ([Legajo], [Nombre], [Apellido], [Usuario], [Contraseña], [DepartamentoID], [RolID]) VALUES (10018, 'Hugo', 'Fernandez', 'hfernandez', 'hfernandez', 'D-08', 'R-02')</v>
      </c>
    </row>
    <row r="10" spans="1:14" customFormat="1" x14ac:dyDescent="0.25">
      <c r="A10">
        <f>ORIGINAL!A10</f>
        <v>10023</v>
      </c>
      <c r="B10" t="str">
        <f>ORIGINAL!B10</f>
        <v>SALAS</v>
      </c>
      <c r="C10">
        <f>ORIGINAL!C10</f>
        <v>0</v>
      </c>
      <c r="D10" t="str">
        <f>ORIGINAL!D10</f>
        <v>Rene Omar</v>
      </c>
      <c r="F10" s="6">
        <f t="shared" si="2"/>
        <v>10023</v>
      </c>
      <c r="G10" s="6" t="str">
        <f t="shared" si="0"/>
        <v>Rene</v>
      </c>
      <c r="H10" s="6" t="str">
        <f t="shared" si="3"/>
        <v>Salas</v>
      </c>
      <c r="I10" s="6" t="str">
        <f t="shared" si="4"/>
        <v>rsalas</v>
      </c>
      <c r="J10" s="6" t="str">
        <f t="shared" si="5"/>
        <v>rsalas</v>
      </c>
      <c r="K10" s="6" t="str">
        <f t="shared" ca="1" si="1"/>
        <v>D-07</v>
      </c>
      <c r="L10" s="6" t="s">
        <v>1081</v>
      </c>
      <c r="N10" t="str">
        <f t="shared" ca="1" si="6"/>
        <v>INSERT [dbo].[Empleados] ([Legajo], [Nombre], [Apellido], [Usuario], [Contraseña], [DepartamentoID], [RolID]) VALUES (10023, 'Rene', 'Salas', 'rsalas', 'rsalas', 'D-07', 'R-02')</v>
      </c>
    </row>
    <row r="11" spans="1:14" customFormat="1" x14ac:dyDescent="0.25">
      <c r="A11">
        <f>ORIGINAL!A11</f>
        <v>10027</v>
      </c>
      <c r="B11" t="str">
        <f>ORIGINAL!B11</f>
        <v>TOCONAS</v>
      </c>
      <c r="C11">
        <f>ORIGINAL!C11</f>
        <v>0</v>
      </c>
      <c r="D11" t="str">
        <f>ORIGINAL!D11</f>
        <v>Gustavo Adolfo</v>
      </c>
      <c r="F11" s="6">
        <f t="shared" si="2"/>
        <v>10027</v>
      </c>
      <c r="G11" s="6" t="str">
        <f t="shared" si="0"/>
        <v>Gustavo</v>
      </c>
      <c r="H11" s="6" t="str">
        <f t="shared" si="3"/>
        <v>Toconas</v>
      </c>
      <c r="I11" s="6" t="str">
        <f t="shared" si="4"/>
        <v>gtoconas</v>
      </c>
      <c r="J11" s="6" t="str">
        <f t="shared" si="5"/>
        <v>gtoconas</v>
      </c>
      <c r="K11" s="6" t="str">
        <f t="shared" ca="1" si="1"/>
        <v>D-15</v>
      </c>
      <c r="L11" s="6" t="s">
        <v>1081</v>
      </c>
      <c r="N11" t="str">
        <f t="shared" ca="1" si="6"/>
        <v>INSERT [dbo].[Empleados] ([Legajo], [Nombre], [Apellido], [Usuario], [Contraseña], [DepartamentoID], [RolID]) VALUES (10027, 'Gustavo', 'Toconas', 'gtoconas', 'gtoconas', 'D-15', 'R-02')</v>
      </c>
    </row>
    <row r="12" spans="1:14" customFormat="1" x14ac:dyDescent="0.25">
      <c r="A12">
        <f>ORIGINAL!A12</f>
        <v>10028</v>
      </c>
      <c r="B12" t="str">
        <f>ORIGINAL!B12</f>
        <v>MADRID</v>
      </c>
      <c r="C12">
        <f>ORIGINAL!C12</f>
        <v>0</v>
      </c>
      <c r="D12" t="str">
        <f>ORIGINAL!D12</f>
        <v>Liliana de los Ang</v>
      </c>
      <c r="F12" s="6">
        <f t="shared" si="2"/>
        <v>10028</v>
      </c>
      <c r="G12" s="6" t="str">
        <f t="shared" si="0"/>
        <v>Liliana</v>
      </c>
      <c r="H12" s="6" t="str">
        <f t="shared" si="3"/>
        <v>Madrid</v>
      </c>
      <c r="I12" s="6" t="str">
        <f t="shared" si="4"/>
        <v>lmadrid</v>
      </c>
      <c r="J12" s="6" t="str">
        <f t="shared" si="5"/>
        <v>lmadrid</v>
      </c>
      <c r="K12" s="6" t="str">
        <f t="shared" ca="1" si="1"/>
        <v>D-13</v>
      </c>
      <c r="L12" s="6" t="s">
        <v>1081</v>
      </c>
      <c r="N12" t="str">
        <f t="shared" ca="1" si="6"/>
        <v>INSERT [dbo].[Empleados] ([Legajo], [Nombre], [Apellido], [Usuario], [Contraseña], [DepartamentoID], [RolID]) VALUES (10028, 'Liliana', 'Madrid', 'lmadrid', 'lmadrid', 'D-13', 'R-02')</v>
      </c>
    </row>
    <row r="13" spans="1:14" customFormat="1" x14ac:dyDescent="0.25">
      <c r="A13">
        <f>ORIGINAL!A13</f>
        <v>10032</v>
      </c>
      <c r="B13" t="str">
        <f>ORIGINAL!B13</f>
        <v>HUANUCO</v>
      </c>
      <c r="C13">
        <f>ORIGINAL!C13</f>
        <v>0</v>
      </c>
      <c r="D13" t="str">
        <f>ORIGINAL!D13</f>
        <v>Sonia Marcelina</v>
      </c>
      <c r="F13" s="6">
        <f t="shared" si="2"/>
        <v>10032</v>
      </c>
      <c r="G13" s="6" t="str">
        <f t="shared" si="0"/>
        <v>Sonia</v>
      </c>
      <c r="H13" s="6" t="str">
        <f t="shared" si="3"/>
        <v>Huanuco</v>
      </c>
      <c r="I13" s="6" t="str">
        <f t="shared" si="4"/>
        <v>shuanuco</v>
      </c>
      <c r="J13" s="6" t="str">
        <f t="shared" si="5"/>
        <v>shuanuco</v>
      </c>
      <c r="K13" s="6" t="str">
        <f t="shared" ca="1" si="1"/>
        <v>D-12</v>
      </c>
      <c r="L13" s="6" t="s">
        <v>1081</v>
      </c>
      <c r="N13" t="str">
        <f t="shared" ca="1" si="6"/>
        <v>INSERT [dbo].[Empleados] ([Legajo], [Nombre], [Apellido], [Usuario], [Contraseña], [DepartamentoID], [RolID]) VALUES (10032, 'Sonia', 'Huanuco', 'shuanuco', 'shuanuco', 'D-12', 'R-02')</v>
      </c>
    </row>
    <row r="14" spans="1:14" customFormat="1" x14ac:dyDescent="0.25">
      <c r="A14">
        <f>ORIGINAL!A14</f>
        <v>10040</v>
      </c>
      <c r="B14" t="str">
        <f>ORIGINAL!B14</f>
        <v>ECHAZU LAMAS</v>
      </c>
      <c r="C14">
        <f>ORIGINAL!C14</f>
        <v>0</v>
      </c>
      <c r="D14" t="str">
        <f>ORIGINAL!D14</f>
        <v>Daniel Humberto</v>
      </c>
      <c r="F14" s="6">
        <f t="shared" si="2"/>
        <v>10040</v>
      </c>
      <c r="G14" s="6" t="str">
        <f t="shared" si="0"/>
        <v>Daniel</v>
      </c>
      <c r="H14" s="6" t="str">
        <f t="shared" si="3"/>
        <v>Echazu</v>
      </c>
      <c r="I14" s="6" t="str">
        <f t="shared" si="4"/>
        <v>dechazu</v>
      </c>
      <c r="J14" s="6" t="str">
        <f t="shared" si="5"/>
        <v>dechazu</v>
      </c>
      <c r="K14" s="6" t="str">
        <f t="shared" ca="1" si="1"/>
        <v>D-12</v>
      </c>
      <c r="L14" s="6" t="s">
        <v>1081</v>
      </c>
      <c r="N14" t="str">
        <f t="shared" ca="1" si="6"/>
        <v>INSERT [dbo].[Empleados] ([Legajo], [Nombre], [Apellido], [Usuario], [Contraseña], [DepartamentoID], [RolID]) VALUES (10040, 'Daniel', 'Echazu', 'dechazu', 'dechazu', 'D-12', 'R-02')</v>
      </c>
    </row>
    <row r="15" spans="1:14" customFormat="1" x14ac:dyDescent="0.25">
      <c r="A15">
        <f>ORIGINAL!A15</f>
        <v>10041</v>
      </c>
      <c r="B15" t="str">
        <f>ORIGINAL!B15</f>
        <v>NAVAS</v>
      </c>
      <c r="C15">
        <f>ORIGINAL!C15</f>
        <v>0</v>
      </c>
      <c r="D15" t="str">
        <f>ORIGINAL!D15</f>
        <v>Marcela Beatriz</v>
      </c>
      <c r="F15" s="6">
        <f t="shared" si="2"/>
        <v>10041</v>
      </c>
      <c r="G15" s="6" t="str">
        <f t="shared" si="0"/>
        <v>Marcela</v>
      </c>
      <c r="H15" s="6" t="str">
        <f t="shared" si="3"/>
        <v>Navas</v>
      </c>
      <c r="I15" s="6" t="str">
        <f t="shared" si="4"/>
        <v>mnavas</v>
      </c>
      <c r="J15" s="6" t="str">
        <f t="shared" si="5"/>
        <v>mnavas</v>
      </c>
      <c r="K15" s="6" t="str">
        <f t="shared" ca="1" si="1"/>
        <v>D-08</v>
      </c>
      <c r="L15" s="6" t="s">
        <v>1081</v>
      </c>
      <c r="N15" t="str">
        <f t="shared" ca="1" si="6"/>
        <v>INSERT [dbo].[Empleados] ([Legajo], [Nombre], [Apellido], [Usuario], [Contraseña], [DepartamentoID], [RolID]) VALUES (10041, 'Marcela', 'Navas', 'mnavas', 'mnavas', 'D-08', 'R-02')</v>
      </c>
    </row>
    <row r="16" spans="1:14" customFormat="1" x14ac:dyDescent="0.25">
      <c r="A16">
        <f>ORIGINAL!A16</f>
        <v>10045</v>
      </c>
      <c r="B16" t="str">
        <f>ORIGINAL!B16</f>
        <v>FERNANDEZ</v>
      </c>
      <c r="C16">
        <f>ORIGINAL!C16</f>
        <v>0</v>
      </c>
      <c r="D16" t="str">
        <f>ORIGINAL!D16</f>
        <v>Juan Enrique Ramon</v>
      </c>
      <c r="F16" s="6">
        <f t="shared" si="2"/>
        <v>10045</v>
      </c>
      <c r="G16" s="6" t="str">
        <f t="shared" si="0"/>
        <v>Juan</v>
      </c>
      <c r="H16" s="6" t="str">
        <f t="shared" si="3"/>
        <v>Fernandez</v>
      </c>
      <c r="I16" s="6" t="str">
        <f t="shared" si="4"/>
        <v>jfernandez</v>
      </c>
      <c r="J16" s="6" t="str">
        <f t="shared" si="5"/>
        <v>jfernandez</v>
      </c>
      <c r="K16" s="6" t="str">
        <f t="shared" ca="1" si="1"/>
        <v>D-14</v>
      </c>
      <c r="L16" s="6" t="s">
        <v>1081</v>
      </c>
      <c r="N16" t="str">
        <f t="shared" ca="1" si="6"/>
        <v>INSERT [dbo].[Empleados] ([Legajo], [Nombre], [Apellido], [Usuario], [Contraseña], [DepartamentoID], [RolID]) VALUES (10045, 'Juan', 'Fernandez', 'jfernandez', 'jfernandez', 'D-14', 'R-02')</v>
      </c>
    </row>
    <row r="17" spans="1:14" customFormat="1" x14ac:dyDescent="0.25">
      <c r="A17">
        <f>ORIGINAL!A17</f>
        <v>10046</v>
      </c>
      <c r="B17" t="str">
        <f>ORIGINAL!B17</f>
        <v>GENOVESE</v>
      </c>
      <c r="C17">
        <f>ORIGINAL!C17</f>
        <v>0</v>
      </c>
      <c r="D17" t="str">
        <f>ORIGINAL!D17</f>
        <v>Patricia Jacqueline</v>
      </c>
      <c r="F17" s="6">
        <f t="shared" si="2"/>
        <v>10046</v>
      </c>
      <c r="G17" s="6" t="str">
        <f t="shared" si="0"/>
        <v>Patricia</v>
      </c>
      <c r="H17" s="6" t="str">
        <f t="shared" si="3"/>
        <v>Genovese</v>
      </c>
      <c r="I17" s="6" t="str">
        <f t="shared" si="4"/>
        <v>pgenovese</v>
      </c>
      <c r="J17" s="6" t="str">
        <f t="shared" si="5"/>
        <v>pgenovese</v>
      </c>
      <c r="K17" s="6" t="str">
        <f t="shared" ca="1" si="1"/>
        <v>D-22</v>
      </c>
      <c r="L17" s="6" t="s">
        <v>1081</v>
      </c>
      <c r="N17" t="str">
        <f t="shared" ca="1" si="6"/>
        <v>INSERT [dbo].[Empleados] ([Legajo], [Nombre], [Apellido], [Usuario], [Contraseña], [DepartamentoID], [RolID]) VALUES (10046, 'Patricia', 'Genovese', 'pgenovese', 'pgenovese', 'D-22', 'R-02')</v>
      </c>
    </row>
    <row r="18" spans="1:14" customFormat="1" x14ac:dyDescent="0.25">
      <c r="A18">
        <f>ORIGINAL!A18</f>
        <v>10054</v>
      </c>
      <c r="B18" t="str">
        <f>ORIGINAL!B18</f>
        <v>VELAZQUEZ</v>
      </c>
      <c r="C18">
        <f>ORIGINAL!C18</f>
        <v>0</v>
      </c>
      <c r="D18" t="str">
        <f>ORIGINAL!D18</f>
        <v>Sergio Carlos</v>
      </c>
      <c r="F18" s="6">
        <f t="shared" si="2"/>
        <v>10054</v>
      </c>
      <c r="G18" s="6" t="str">
        <f t="shared" si="0"/>
        <v>Sergio</v>
      </c>
      <c r="H18" s="6" t="str">
        <f t="shared" si="3"/>
        <v>Velazquez</v>
      </c>
      <c r="I18" s="6" t="str">
        <f t="shared" si="4"/>
        <v>svelazquez</v>
      </c>
      <c r="J18" s="6" t="str">
        <f t="shared" si="5"/>
        <v>svelazquez</v>
      </c>
      <c r="K18" s="6" t="str">
        <f t="shared" ca="1" si="1"/>
        <v>D-22</v>
      </c>
      <c r="L18" s="6" t="s">
        <v>1081</v>
      </c>
      <c r="N18" t="str">
        <f t="shared" ca="1" si="6"/>
        <v>INSERT [dbo].[Empleados] ([Legajo], [Nombre], [Apellido], [Usuario], [Contraseña], [DepartamentoID], [RolID]) VALUES (10054, 'Sergio', 'Velazquez', 'svelazquez', 'svelazquez', 'D-22', 'R-02')</v>
      </c>
    </row>
    <row r="19" spans="1:14" customFormat="1" x14ac:dyDescent="0.25">
      <c r="A19">
        <f>ORIGINAL!A19</f>
        <v>10058</v>
      </c>
      <c r="B19" t="str">
        <f>ORIGINAL!B19</f>
        <v>CATACATA</v>
      </c>
      <c r="C19">
        <f>ORIGINAL!C19</f>
        <v>0</v>
      </c>
      <c r="D19" t="str">
        <f>ORIGINAL!D19</f>
        <v>Carlos Ruben</v>
      </c>
      <c r="F19" s="6">
        <f t="shared" si="2"/>
        <v>10058</v>
      </c>
      <c r="G19" s="6" t="str">
        <f t="shared" si="0"/>
        <v>Carlos</v>
      </c>
      <c r="H19" s="6" t="str">
        <f t="shared" si="3"/>
        <v>Catacata</v>
      </c>
      <c r="I19" s="6" t="str">
        <f t="shared" si="4"/>
        <v>ccatacata</v>
      </c>
      <c r="J19" s="6" t="str">
        <f t="shared" si="5"/>
        <v>ccatacata</v>
      </c>
      <c r="K19" s="6" t="str">
        <f t="shared" ca="1" si="1"/>
        <v>D-11</v>
      </c>
      <c r="L19" s="6" t="s">
        <v>1081</v>
      </c>
      <c r="N19" t="str">
        <f t="shared" ca="1" si="6"/>
        <v>INSERT [dbo].[Empleados] ([Legajo], [Nombre], [Apellido], [Usuario], [Contraseña], [DepartamentoID], [RolID]) VALUES (10058, 'Carlos', 'Catacata', 'ccatacata', 'ccatacata', 'D-11', 'R-02')</v>
      </c>
    </row>
    <row r="20" spans="1:14" customFormat="1" x14ac:dyDescent="0.25">
      <c r="A20">
        <f>ORIGINAL!A20</f>
        <v>10062</v>
      </c>
      <c r="B20" t="str">
        <f>ORIGINAL!B20</f>
        <v>ALVAREZ</v>
      </c>
      <c r="C20">
        <f>ORIGINAL!C20</f>
        <v>0</v>
      </c>
      <c r="D20" t="str">
        <f>ORIGINAL!D20</f>
        <v>Dionicio Gregorio</v>
      </c>
      <c r="F20" s="6">
        <f t="shared" si="2"/>
        <v>10062</v>
      </c>
      <c r="G20" s="6" t="str">
        <f t="shared" si="0"/>
        <v>Dionicio</v>
      </c>
      <c r="H20" s="6" t="str">
        <f t="shared" si="3"/>
        <v>Alvarez</v>
      </c>
      <c r="I20" s="6" t="str">
        <f t="shared" si="4"/>
        <v>dalvarez</v>
      </c>
      <c r="J20" s="6" t="str">
        <f t="shared" si="5"/>
        <v>dalvarez</v>
      </c>
      <c r="K20" s="6" t="str">
        <f t="shared" ca="1" si="1"/>
        <v>D-18</v>
      </c>
      <c r="L20" s="6" t="s">
        <v>1081</v>
      </c>
      <c r="N20" t="str">
        <f t="shared" ca="1" si="6"/>
        <v>INSERT [dbo].[Empleados] ([Legajo], [Nombre], [Apellido], [Usuario], [Contraseña], [DepartamentoID], [RolID]) VALUES (10062, 'Dionicio', 'Alvarez', 'dalvarez', 'dalvarez', 'D-18', 'R-02')</v>
      </c>
    </row>
    <row r="21" spans="1:14" customFormat="1" x14ac:dyDescent="0.25">
      <c r="A21">
        <f>ORIGINAL!A21</f>
        <v>10064</v>
      </c>
      <c r="B21" t="str">
        <f>ORIGINAL!B21</f>
        <v>MARISCAL</v>
      </c>
      <c r="C21">
        <f>ORIGINAL!C21</f>
        <v>0</v>
      </c>
      <c r="D21" t="str">
        <f>ORIGINAL!D21</f>
        <v>Maria Rosario del Va</v>
      </c>
      <c r="F21" s="6">
        <f t="shared" si="2"/>
        <v>10064</v>
      </c>
      <c r="G21" s="6" t="str">
        <f t="shared" si="0"/>
        <v>Maria</v>
      </c>
      <c r="H21" s="6" t="str">
        <f t="shared" si="3"/>
        <v>Mariscal</v>
      </c>
      <c r="I21" s="6" t="str">
        <f t="shared" si="4"/>
        <v>mmariscal</v>
      </c>
      <c r="J21" s="6" t="str">
        <f t="shared" si="5"/>
        <v>mmariscal</v>
      </c>
      <c r="K21" s="6" t="str">
        <f t="shared" ca="1" si="1"/>
        <v>D-07</v>
      </c>
      <c r="L21" s="6" t="s">
        <v>1081</v>
      </c>
      <c r="N21" t="str">
        <f t="shared" ca="1" si="6"/>
        <v>INSERT [dbo].[Empleados] ([Legajo], [Nombre], [Apellido], [Usuario], [Contraseña], [DepartamentoID], [RolID]) VALUES (10064, 'Maria', 'Mariscal', 'mmariscal', 'mmariscal', 'D-07', 'R-02')</v>
      </c>
    </row>
    <row r="22" spans="1:14" customFormat="1" x14ac:dyDescent="0.25">
      <c r="A22">
        <f>ORIGINAL!A22</f>
        <v>10066</v>
      </c>
      <c r="B22" t="str">
        <f>ORIGINAL!B22</f>
        <v>ALFARO</v>
      </c>
      <c r="C22">
        <f>ORIGINAL!C22</f>
        <v>0</v>
      </c>
      <c r="D22" t="str">
        <f>ORIGINAL!D22</f>
        <v>Elizabeth Liliana</v>
      </c>
      <c r="F22" s="6">
        <f t="shared" si="2"/>
        <v>10066</v>
      </c>
      <c r="G22" s="6" t="str">
        <f t="shared" si="0"/>
        <v>Elizabeth</v>
      </c>
      <c r="H22" s="6" t="str">
        <f t="shared" si="3"/>
        <v>Alfaro</v>
      </c>
      <c r="I22" s="6" t="str">
        <f t="shared" si="4"/>
        <v>ealfaro</v>
      </c>
      <c r="J22" s="6" t="str">
        <f t="shared" si="5"/>
        <v>ealfaro</v>
      </c>
      <c r="K22" s="6" t="str">
        <f t="shared" ca="1" si="1"/>
        <v>D-03</v>
      </c>
      <c r="L22" s="6" t="s">
        <v>1081</v>
      </c>
      <c r="N22" t="str">
        <f t="shared" ca="1" si="6"/>
        <v>INSERT [dbo].[Empleados] ([Legajo], [Nombre], [Apellido], [Usuario], [Contraseña], [DepartamentoID], [RolID]) VALUES (10066, 'Elizabeth', 'Alfaro', 'ealfaro', 'ealfaro', 'D-03', 'R-02')</v>
      </c>
    </row>
    <row r="23" spans="1:14" customFormat="1" x14ac:dyDescent="0.25">
      <c r="A23">
        <f>ORIGINAL!A23</f>
        <v>10068</v>
      </c>
      <c r="B23" t="str">
        <f>ORIGINAL!B23</f>
        <v>MONTERO</v>
      </c>
      <c r="C23">
        <f>ORIGINAL!C23</f>
        <v>0</v>
      </c>
      <c r="D23" t="str">
        <f>ORIGINAL!D23</f>
        <v>Maria Eugenia</v>
      </c>
      <c r="F23" s="6">
        <f t="shared" si="2"/>
        <v>10068</v>
      </c>
      <c r="G23" s="6" t="str">
        <f t="shared" si="0"/>
        <v>Maria</v>
      </c>
      <c r="H23" s="6" t="str">
        <f t="shared" si="3"/>
        <v>Montero</v>
      </c>
      <c r="I23" s="6" t="str">
        <f t="shared" si="4"/>
        <v>mmontero</v>
      </c>
      <c r="J23" s="6" t="str">
        <f t="shared" si="5"/>
        <v>mmontero</v>
      </c>
      <c r="K23" s="6" t="str">
        <f t="shared" ca="1" si="1"/>
        <v>D-13</v>
      </c>
      <c r="L23" s="6" t="s">
        <v>1081</v>
      </c>
      <c r="N23" t="str">
        <f t="shared" ca="1" si="6"/>
        <v>INSERT [dbo].[Empleados] ([Legajo], [Nombre], [Apellido], [Usuario], [Contraseña], [DepartamentoID], [RolID]) VALUES (10068, 'Maria', 'Montero', 'mmontero', 'mmontero', 'D-13', 'R-02')</v>
      </c>
    </row>
    <row r="24" spans="1:14" customFormat="1" x14ac:dyDescent="0.25">
      <c r="A24">
        <f>ORIGINAL!A24</f>
        <v>10075</v>
      </c>
      <c r="B24" t="str">
        <f>ORIGINAL!B24</f>
        <v>MENDEZ MEALLA</v>
      </c>
      <c r="C24">
        <f>ORIGINAL!C24</f>
        <v>0</v>
      </c>
      <c r="D24" t="str">
        <f>ORIGINAL!D24</f>
        <v>Jacqueline Geovanna</v>
      </c>
      <c r="F24" s="6">
        <f t="shared" si="2"/>
        <v>10075</v>
      </c>
      <c r="G24" s="6" t="str">
        <f t="shared" si="0"/>
        <v>Jacqueline</v>
      </c>
      <c r="H24" s="6" t="str">
        <f t="shared" si="3"/>
        <v>Mendez</v>
      </c>
      <c r="I24" s="6" t="str">
        <f t="shared" si="4"/>
        <v>jmendez</v>
      </c>
      <c r="J24" s="6" t="str">
        <f t="shared" si="5"/>
        <v>jmendez</v>
      </c>
      <c r="K24" s="6" t="str">
        <f t="shared" ca="1" si="1"/>
        <v>D-02</v>
      </c>
      <c r="L24" s="6" t="s">
        <v>1081</v>
      </c>
      <c r="N24" t="str">
        <f t="shared" ca="1" si="6"/>
        <v>INSERT [dbo].[Empleados] ([Legajo], [Nombre], [Apellido], [Usuario], [Contraseña], [DepartamentoID], [RolID]) VALUES (10075, 'Jacqueline', 'Mendez', 'jmendez', 'jmendez', 'D-02', 'R-02')</v>
      </c>
    </row>
    <row r="25" spans="1:14" customFormat="1" x14ac:dyDescent="0.25">
      <c r="A25">
        <f>ORIGINAL!A25</f>
        <v>10079</v>
      </c>
      <c r="B25" t="str">
        <f>ORIGINAL!B25</f>
        <v>MAMANI</v>
      </c>
      <c r="C25">
        <f>ORIGINAL!C25</f>
        <v>0</v>
      </c>
      <c r="D25" t="str">
        <f>ORIGINAL!D25</f>
        <v>Mariana Fabiola</v>
      </c>
      <c r="F25" s="6">
        <f t="shared" si="2"/>
        <v>10079</v>
      </c>
      <c r="G25" s="6" t="str">
        <f t="shared" si="0"/>
        <v>Mariana</v>
      </c>
      <c r="H25" s="6" t="str">
        <f t="shared" si="3"/>
        <v>Mamani</v>
      </c>
      <c r="I25" s="6" t="str">
        <f t="shared" si="4"/>
        <v>mmamani</v>
      </c>
      <c r="J25" s="6" t="str">
        <f t="shared" si="5"/>
        <v>mmamani</v>
      </c>
      <c r="K25" s="6" t="str">
        <f t="shared" ca="1" si="1"/>
        <v>D-04</v>
      </c>
      <c r="L25" s="6" t="s">
        <v>1081</v>
      </c>
      <c r="N25" t="str">
        <f t="shared" ca="1" si="6"/>
        <v>INSERT [dbo].[Empleados] ([Legajo], [Nombre], [Apellido], [Usuario], [Contraseña], [DepartamentoID], [RolID]) VALUES (10079, 'Mariana', 'Mamani', 'mmamani', 'mmamani', 'D-04', 'R-02')</v>
      </c>
    </row>
    <row r="26" spans="1:14" customFormat="1" x14ac:dyDescent="0.25">
      <c r="A26">
        <f>ORIGINAL!A26</f>
        <v>10086</v>
      </c>
      <c r="B26" t="str">
        <f>ORIGINAL!B26</f>
        <v>SCHEURER</v>
      </c>
      <c r="C26">
        <f>ORIGINAL!C26</f>
        <v>0</v>
      </c>
      <c r="D26" t="str">
        <f>ORIGINAL!D26</f>
        <v>Augusto Guillermo</v>
      </c>
      <c r="F26" s="6">
        <f t="shared" si="2"/>
        <v>10086</v>
      </c>
      <c r="G26" s="6" t="str">
        <f t="shared" si="0"/>
        <v>Augusto</v>
      </c>
      <c r="H26" s="6" t="str">
        <f t="shared" si="3"/>
        <v>Scheurer</v>
      </c>
      <c r="I26" s="6" t="str">
        <f t="shared" si="4"/>
        <v>ascheurer</v>
      </c>
      <c r="J26" s="6" t="str">
        <f t="shared" si="5"/>
        <v>ascheurer</v>
      </c>
      <c r="K26" s="6" t="str">
        <f t="shared" ca="1" si="1"/>
        <v>D-10</v>
      </c>
      <c r="L26" s="6" t="s">
        <v>1081</v>
      </c>
      <c r="N26" t="str">
        <f t="shared" ca="1" si="6"/>
        <v>INSERT [dbo].[Empleados] ([Legajo], [Nombre], [Apellido], [Usuario], [Contraseña], [DepartamentoID], [RolID]) VALUES (10086, 'Augusto', 'Scheurer', 'ascheurer', 'ascheurer', 'D-10', 'R-02')</v>
      </c>
    </row>
    <row r="27" spans="1:14" customFormat="1" x14ac:dyDescent="0.25">
      <c r="A27">
        <f>ORIGINAL!A27</f>
        <v>10087</v>
      </c>
      <c r="B27" t="str">
        <f>ORIGINAL!B27</f>
        <v>IGARZABAL</v>
      </c>
      <c r="C27">
        <f>ORIGINAL!C27</f>
        <v>0</v>
      </c>
      <c r="D27" t="str">
        <f>ORIGINAL!D27</f>
        <v>Claudio  Alejandro</v>
      </c>
      <c r="F27" s="6">
        <f t="shared" si="2"/>
        <v>10087</v>
      </c>
      <c r="G27" s="6" t="str">
        <f t="shared" si="0"/>
        <v>Claudio</v>
      </c>
      <c r="H27" s="6" t="str">
        <f t="shared" si="3"/>
        <v>Igarzabal</v>
      </c>
      <c r="I27" s="6" t="str">
        <f t="shared" si="4"/>
        <v>cigarzabal</v>
      </c>
      <c r="J27" s="6" t="str">
        <f t="shared" si="5"/>
        <v>cigarzabal</v>
      </c>
      <c r="K27" s="6" t="str">
        <f t="shared" ca="1" si="1"/>
        <v>D-16</v>
      </c>
      <c r="L27" s="6" t="s">
        <v>1081</v>
      </c>
      <c r="N27" t="str">
        <f t="shared" ca="1" si="6"/>
        <v>INSERT [dbo].[Empleados] ([Legajo], [Nombre], [Apellido], [Usuario], [Contraseña], [DepartamentoID], [RolID]) VALUES (10087, 'Claudio', 'Igarzabal', 'cigarzabal', 'cigarzabal', 'D-16', 'R-02')</v>
      </c>
    </row>
    <row r="28" spans="1:14" customFormat="1" x14ac:dyDescent="0.25">
      <c r="A28">
        <f>ORIGINAL!A28</f>
        <v>10091</v>
      </c>
      <c r="B28" t="str">
        <f>ORIGINAL!B28</f>
        <v>REIMUNDIN</v>
      </c>
      <c r="C28">
        <f>ORIGINAL!C28</f>
        <v>0</v>
      </c>
      <c r="D28" t="str">
        <f>ORIGINAL!D28</f>
        <v>Diego Alejandro</v>
      </c>
      <c r="F28" s="6">
        <f t="shared" si="2"/>
        <v>10091</v>
      </c>
      <c r="G28" s="6" t="str">
        <f t="shared" si="0"/>
        <v>Diego</v>
      </c>
      <c r="H28" s="6" t="str">
        <f t="shared" si="3"/>
        <v>Reimundin</v>
      </c>
      <c r="I28" s="6" t="str">
        <f t="shared" si="4"/>
        <v>dreimundin</v>
      </c>
      <c r="J28" s="6" t="str">
        <f t="shared" si="5"/>
        <v>dreimundin</v>
      </c>
      <c r="K28" s="6" t="str">
        <f t="shared" ca="1" si="1"/>
        <v>D-01</v>
      </c>
      <c r="L28" s="6" t="s">
        <v>1081</v>
      </c>
      <c r="N28" t="str">
        <f t="shared" ca="1" si="6"/>
        <v>INSERT [dbo].[Empleados] ([Legajo], [Nombre], [Apellido], [Usuario], [Contraseña], [DepartamentoID], [RolID]) VALUES (10091, 'Diego', 'Reimundin', 'dreimundin', 'dreimundin', 'D-01', 'R-02')</v>
      </c>
    </row>
    <row r="29" spans="1:14" customFormat="1" x14ac:dyDescent="0.25">
      <c r="A29">
        <f>ORIGINAL!A29</f>
        <v>10092</v>
      </c>
      <c r="B29" t="str">
        <f>ORIGINAL!B29</f>
        <v>AMADOR</v>
      </c>
      <c r="C29">
        <f>ORIGINAL!C29</f>
        <v>0</v>
      </c>
      <c r="D29" t="str">
        <f>ORIGINAL!D29</f>
        <v>Roberto German</v>
      </c>
      <c r="F29" s="6">
        <f t="shared" si="2"/>
        <v>10092</v>
      </c>
      <c r="G29" s="6" t="str">
        <f t="shared" si="0"/>
        <v>Roberto</v>
      </c>
      <c r="H29" s="6" t="str">
        <f t="shared" si="3"/>
        <v>Amador</v>
      </c>
      <c r="I29" s="6" t="str">
        <f t="shared" si="4"/>
        <v>ramador</v>
      </c>
      <c r="J29" s="6" t="str">
        <f t="shared" si="5"/>
        <v>ramador</v>
      </c>
      <c r="K29" s="6" t="str">
        <f t="shared" ca="1" si="1"/>
        <v>D-17</v>
      </c>
      <c r="L29" s="6" t="s">
        <v>1081</v>
      </c>
      <c r="N29" t="str">
        <f t="shared" ca="1" si="6"/>
        <v>INSERT [dbo].[Empleados] ([Legajo], [Nombre], [Apellido], [Usuario], [Contraseña], [DepartamentoID], [RolID]) VALUES (10092, 'Roberto', 'Amador', 'ramador', 'ramador', 'D-17', 'R-02')</v>
      </c>
    </row>
    <row r="30" spans="1:14" customFormat="1" x14ac:dyDescent="0.25">
      <c r="A30">
        <f>ORIGINAL!A30</f>
        <v>10095</v>
      </c>
      <c r="B30" t="str">
        <f>ORIGINAL!B30</f>
        <v>SUELDO</v>
      </c>
      <c r="C30">
        <f>ORIGINAL!C30</f>
        <v>0</v>
      </c>
      <c r="D30" t="str">
        <f>ORIGINAL!D30</f>
        <v>Lidia Eugenia</v>
      </c>
      <c r="F30" s="6">
        <f t="shared" si="2"/>
        <v>10095</v>
      </c>
      <c r="G30" s="6" t="str">
        <f t="shared" si="0"/>
        <v>Lidia</v>
      </c>
      <c r="H30" s="6" t="str">
        <f t="shared" si="3"/>
        <v>Sueldo</v>
      </c>
      <c r="I30" s="6" t="str">
        <f t="shared" si="4"/>
        <v>lsueldo</v>
      </c>
      <c r="J30" s="6" t="str">
        <f t="shared" si="5"/>
        <v>lsueldo</v>
      </c>
      <c r="K30" s="6" t="str">
        <f t="shared" ca="1" si="1"/>
        <v>D-18</v>
      </c>
      <c r="L30" s="6" t="s">
        <v>1081</v>
      </c>
      <c r="N30" t="str">
        <f t="shared" ca="1" si="6"/>
        <v>INSERT [dbo].[Empleados] ([Legajo], [Nombre], [Apellido], [Usuario], [Contraseña], [DepartamentoID], [RolID]) VALUES (10095, 'Lidia', 'Sueldo', 'lsueldo', 'lsueldo', 'D-18', 'R-02')</v>
      </c>
    </row>
    <row r="31" spans="1:14" customFormat="1" x14ac:dyDescent="0.25">
      <c r="A31">
        <f>ORIGINAL!A31</f>
        <v>10099</v>
      </c>
      <c r="B31" t="str">
        <f>ORIGINAL!B31</f>
        <v>HERRERA</v>
      </c>
      <c r="C31">
        <f>ORIGINAL!C31</f>
        <v>0</v>
      </c>
      <c r="D31" t="str">
        <f>ORIGINAL!D31</f>
        <v>Rosana de los Ang</v>
      </c>
      <c r="F31" s="6">
        <f t="shared" si="2"/>
        <v>10099</v>
      </c>
      <c r="G31" s="6" t="str">
        <f t="shared" si="0"/>
        <v>Rosana</v>
      </c>
      <c r="H31" s="6" t="str">
        <f t="shared" si="3"/>
        <v>Herrera</v>
      </c>
      <c r="I31" s="6" t="str">
        <f t="shared" si="4"/>
        <v>rherrera</v>
      </c>
      <c r="J31" s="6" t="str">
        <f t="shared" si="5"/>
        <v>rherrera</v>
      </c>
      <c r="K31" s="6" t="str">
        <f t="shared" ca="1" si="1"/>
        <v>D-06</v>
      </c>
      <c r="L31" s="6" t="s">
        <v>1081</v>
      </c>
      <c r="N31" t="str">
        <f t="shared" ca="1" si="6"/>
        <v>INSERT [dbo].[Empleados] ([Legajo], [Nombre], [Apellido], [Usuario], [Contraseña], [DepartamentoID], [RolID]) VALUES (10099, 'Rosana', 'Herrera', 'rherrera', 'rherrera', 'D-06', 'R-02')</v>
      </c>
    </row>
    <row r="32" spans="1:14" customFormat="1" x14ac:dyDescent="0.25">
      <c r="A32">
        <f>ORIGINAL!A32</f>
        <v>10100</v>
      </c>
      <c r="B32" t="str">
        <f>ORIGINAL!B32</f>
        <v>ALBARRACIN</v>
      </c>
      <c r="C32">
        <f>ORIGINAL!C32</f>
        <v>0</v>
      </c>
      <c r="D32" t="str">
        <f>ORIGINAL!D32</f>
        <v>Jorge Federico</v>
      </c>
      <c r="F32" s="6">
        <f t="shared" si="2"/>
        <v>10100</v>
      </c>
      <c r="G32" s="6" t="str">
        <f t="shared" si="0"/>
        <v>Jorge</v>
      </c>
      <c r="H32" s="6" t="str">
        <f t="shared" si="3"/>
        <v>Albarracin</v>
      </c>
      <c r="I32" s="6" t="str">
        <f t="shared" si="4"/>
        <v>jalbarracin</v>
      </c>
      <c r="J32" s="6" t="str">
        <f t="shared" si="5"/>
        <v>jalbarracin</v>
      </c>
      <c r="K32" s="6" t="str">
        <f t="shared" ca="1" si="1"/>
        <v>D-01</v>
      </c>
      <c r="L32" s="6" t="s">
        <v>1081</v>
      </c>
      <c r="N32" t="str">
        <f t="shared" ca="1" si="6"/>
        <v>INSERT [dbo].[Empleados] ([Legajo], [Nombre], [Apellido], [Usuario], [Contraseña], [DepartamentoID], [RolID]) VALUES (10100, 'Jorge', 'Albarracin', 'jalbarracin', 'jalbarracin', 'D-01', 'R-02')</v>
      </c>
    </row>
    <row r="33" spans="1:14" customFormat="1" x14ac:dyDescent="0.25">
      <c r="A33">
        <f>ORIGINAL!A33</f>
        <v>10101</v>
      </c>
      <c r="B33" t="str">
        <f>ORIGINAL!B33</f>
        <v>DOMINGUEZ</v>
      </c>
      <c r="C33">
        <f>ORIGINAL!C33</f>
        <v>0</v>
      </c>
      <c r="D33" t="str">
        <f>ORIGINAL!D33</f>
        <v>Dante Raul</v>
      </c>
      <c r="F33" s="6">
        <f t="shared" si="2"/>
        <v>10101</v>
      </c>
      <c r="G33" s="6" t="str">
        <f t="shared" si="0"/>
        <v>Dante</v>
      </c>
      <c r="H33" s="6" t="str">
        <f t="shared" si="3"/>
        <v>Dominguez</v>
      </c>
      <c r="I33" s="6" t="str">
        <f t="shared" si="4"/>
        <v>ddominguez</v>
      </c>
      <c r="J33" s="6" t="str">
        <f t="shared" si="5"/>
        <v>ddominguez</v>
      </c>
      <c r="K33" s="6" t="str">
        <f t="shared" ca="1" si="1"/>
        <v>D-03</v>
      </c>
      <c r="L33" s="6" t="s">
        <v>1081</v>
      </c>
      <c r="N33" t="str">
        <f t="shared" ca="1" si="6"/>
        <v>INSERT [dbo].[Empleados] ([Legajo], [Nombre], [Apellido], [Usuario], [Contraseña], [DepartamentoID], [RolID]) VALUES (10101, 'Dante', 'Dominguez', 'ddominguez', 'ddominguez', 'D-03', 'R-02')</v>
      </c>
    </row>
    <row r="34" spans="1:14" customFormat="1" x14ac:dyDescent="0.25">
      <c r="A34">
        <f>ORIGINAL!A34</f>
        <v>10102</v>
      </c>
      <c r="B34" t="str">
        <f>ORIGINAL!B34</f>
        <v>BONUTTO</v>
      </c>
      <c r="C34">
        <f>ORIGINAL!C34</f>
        <v>0</v>
      </c>
      <c r="D34" t="str">
        <f>ORIGINAL!D34</f>
        <v>Dario Renato</v>
      </c>
      <c r="F34" s="6">
        <f t="shared" si="2"/>
        <v>10102</v>
      </c>
      <c r="G34" s="6" t="str">
        <f t="shared" si="0"/>
        <v>Dario</v>
      </c>
      <c r="H34" s="6" t="str">
        <f t="shared" si="3"/>
        <v>Bonutto</v>
      </c>
      <c r="I34" s="6" t="str">
        <f t="shared" si="4"/>
        <v>dbonutto</v>
      </c>
      <c r="J34" s="6" t="str">
        <f t="shared" si="5"/>
        <v>dbonutto</v>
      </c>
      <c r="K34" s="6" t="str">
        <f t="shared" ca="1" si="1"/>
        <v>D-15</v>
      </c>
      <c r="L34" s="6" t="s">
        <v>1081</v>
      </c>
      <c r="N34" t="str">
        <f t="shared" ca="1" si="6"/>
        <v>INSERT [dbo].[Empleados] ([Legajo], [Nombre], [Apellido], [Usuario], [Contraseña], [DepartamentoID], [RolID]) VALUES (10102, 'Dario', 'Bonutto', 'dbonutto', 'dbonutto', 'D-15', 'R-02')</v>
      </c>
    </row>
    <row r="35" spans="1:14" customFormat="1" x14ac:dyDescent="0.25">
      <c r="A35">
        <f>ORIGINAL!A35</f>
        <v>10108</v>
      </c>
      <c r="B35" t="str">
        <f>ORIGINAL!B35</f>
        <v>GIROTTI</v>
      </c>
      <c r="C35">
        <f>ORIGINAL!C35</f>
        <v>0</v>
      </c>
      <c r="D35" t="str">
        <f>ORIGINAL!D35</f>
        <v>Franco Fabian</v>
      </c>
      <c r="F35" s="6">
        <f t="shared" si="2"/>
        <v>10108</v>
      </c>
      <c r="G35" s="6" t="str">
        <f t="shared" si="0"/>
        <v>Franco</v>
      </c>
      <c r="H35" s="6" t="str">
        <f t="shared" si="3"/>
        <v>Girotti</v>
      </c>
      <c r="I35" s="6" t="str">
        <f t="shared" si="4"/>
        <v>fgirotti</v>
      </c>
      <c r="J35" s="6" t="str">
        <f t="shared" si="5"/>
        <v>fgirotti</v>
      </c>
      <c r="K35" s="6" t="str">
        <f t="shared" ca="1" si="1"/>
        <v>D-05</v>
      </c>
      <c r="L35" s="6" t="s">
        <v>1081</v>
      </c>
      <c r="N35" t="str">
        <f t="shared" ca="1" si="6"/>
        <v>INSERT [dbo].[Empleados] ([Legajo], [Nombre], [Apellido], [Usuario], [Contraseña], [DepartamentoID], [RolID]) VALUES (10108, 'Franco', 'Girotti', 'fgirotti', 'fgirotti', 'D-05', 'R-02')</v>
      </c>
    </row>
    <row r="36" spans="1:14" customFormat="1" x14ac:dyDescent="0.25">
      <c r="A36">
        <f>ORIGINAL!A36</f>
        <v>10109</v>
      </c>
      <c r="B36" t="str">
        <f>ORIGINAL!B36</f>
        <v>CHAVEZ</v>
      </c>
      <c r="C36">
        <f>ORIGINAL!C36</f>
        <v>0</v>
      </c>
      <c r="D36" t="str">
        <f>ORIGINAL!D36</f>
        <v>Fernando Horacio</v>
      </c>
      <c r="F36" s="6">
        <f t="shared" si="2"/>
        <v>10109</v>
      </c>
      <c r="G36" s="6" t="str">
        <f t="shared" si="0"/>
        <v>Fernando</v>
      </c>
      <c r="H36" s="6" t="str">
        <f t="shared" si="3"/>
        <v>Chavez</v>
      </c>
      <c r="I36" s="6" t="str">
        <f t="shared" si="4"/>
        <v>fchavez</v>
      </c>
      <c r="J36" s="6" t="str">
        <f t="shared" si="5"/>
        <v>fchavez</v>
      </c>
      <c r="K36" s="6" t="str">
        <f t="shared" ca="1" si="1"/>
        <v>D-09</v>
      </c>
      <c r="L36" s="6" t="s">
        <v>1081</v>
      </c>
      <c r="N36" t="str">
        <f t="shared" ca="1" si="6"/>
        <v>INSERT [dbo].[Empleados] ([Legajo], [Nombre], [Apellido], [Usuario], [Contraseña], [DepartamentoID], [RolID]) VALUES (10109, 'Fernando', 'Chavez', 'fchavez', 'fchavez', 'D-09', 'R-02')</v>
      </c>
    </row>
    <row r="37" spans="1:14" customFormat="1" x14ac:dyDescent="0.25">
      <c r="A37">
        <f>ORIGINAL!A37</f>
        <v>10110</v>
      </c>
      <c r="B37" t="str">
        <f>ORIGINAL!B37</f>
        <v>CABALLERO</v>
      </c>
      <c r="C37">
        <f>ORIGINAL!C37</f>
        <v>0</v>
      </c>
      <c r="D37" t="str">
        <f>ORIGINAL!D37</f>
        <v>Manuel Sebastian</v>
      </c>
      <c r="F37" s="6">
        <f t="shared" si="2"/>
        <v>10110</v>
      </c>
      <c r="G37" s="6" t="str">
        <f t="shared" si="0"/>
        <v>Manuel</v>
      </c>
      <c r="H37" s="6" t="str">
        <f t="shared" si="3"/>
        <v>Caballero</v>
      </c>
      <c r="I37" s="6" t="str">
        <f t="shared" si="4"/>
        <v>mcaballero</v>
      </c>
      <c r="J37" s="6" t="str">
        <f t="shared" si="5"/>
        <v>mcaballero</v>
      </c>
      <c r="K37" s="6" t="str">
        <f t="shared" ca="1" si="1"/>
        <v>D-19</v>
      </c>
      <c r="L37" s="6" t="s">
        <v>1081</v>
      </c>
      <c r="N37" t="str">
        <f t="shared" ca="1" si="6"/>
        <v>INSERT [dbo].[Empleados] ([Legajo], [Nombre], [Apellido], [Usuario], [Contraseña], [DepartamentoID], [RolID]) VALUES (10110, 'Manuel', 'Caballero', 'mcaballero', 'mcaballero', 'D-19', 'R-02')</v>
      </c>
    </row>
    <row r="38" spans="1:14" customFormat="1" x14ac:dyDescent="0.25">
      <c r="A38">
        <f>ORIGINAL!A38</f>
        <v>10113</v>
      </c>
      <c r="B38" t="str">
        <f>ORIGINAL!B38</f>
        <v>CID CONDE</v>
      </c>
      <c r="C38">
        <f>ORIGINAL!C38</f>
        <v>0</v>
      </c>
      <c r="D38" t="str">
        <f>ORIGINAL!D38</f>
        <v>Maria Lorena</v>
      </c>
      <c r="F38" s="6">
        <f t="shared" si="2"/>
        <v>10113</v>
      </c>
      <c r="G38" s="6" t="str">
        <f t="shared" si="0"/>
        <v>Maria</v>
      </c>
      <c r="H38" s="6" t="str">
        <f t="shared" si="3"/>
        <v>Cid</v>
      </c>
      <c r="I38" s="6" t="str">
        <f t="shared" si="4"/>
        <v>mcid</v>
      </c>
      <c r="J38" s="6" t="str">
        <f t="shared" si="5"/>
        <v>mcid</v>
      </c>
      <c r="K38" s="6" t="str">
        <f t="shared" ca="1" si="1"/>
        <v>D-09</v>
      </c>
      <c r="L38" s="6" t="s">
        <v>1081</v>
      </c>
      <c r="N38" t="str">
        <f t="shared" ca="1" si="6"/>
        <v>INSERT [dbo].[Empleados] ([Legajo], [Nombre], [Apellido], [Usuario], [Contraseña], [DepartamentoID], [RolID]) VALUES (10113, 'Maria', 'Cid', 'mcid', 'mcid', 'D-09', 'R-02')</v>
      </c>
    </row>
    <row r="39" spans="1:14" customFormat="1" x14ac:dyDescent="0.25">
      <c r="A39">
        <f>ORIGINAL!A39</f>
        <v>10115</v>
      </c>
      <c r="B39" t="str">
        <f>ORIGINAL!B39</f>
        <v xml:space="preserve">AMADOR BEJARANO </v>
      </c>
      <c r="C39">
        <f>ORIGINAL!C39</f>
        <v>0</v>
      </c>
      <c r="D39" t="str">
        <f>ORIGINAL!D39</f>
        <v>Carmen Silvia</v>
      </c>
      <c r="F39" s="6">
        <f t="shared" si="2"/>
        <v>10115</v>
      </c>
      <c r="G39" s="6" t="str">
        <f t="shared" si="0"/>
        <v>Carmen</v>
      </c>
      <c r="H39" s="6" t="str">
        <f t="shared" si="3"/>
        <v>Amador</v>
      </c>
      <c r="I39" s="6" t="str">
        <f t="shared" si="4"/>
        <v>camador</v>
      </c>
      <c r="J39" s="6" t="str">
        <f t="shared" si="5"/>
        <v>camador</v>
      </c>
      <c r="K39" s="6" t="str">
        <f t="shared" ca="1" si="1"/>
        <v>D-21</v>
      </c>
      <c r="L39" s="6" t="s">
        <v>1081</v>
      </c>
      <c r="N39" t="str">
        <f t="shared" ca="1" si="6"/>
        <v>INSERT [dbo].[Empleados] ([Legajo], [Nombre], [Apellido], [Usuario], [Contraseña], [DepartamentoID], [RolID]) VALUES (10115, 'Carmen', 'Amador', 'camador', 'camador', 'D-21', 'R-02')</v>
      </c>
    </row>
    <row r="40" spans="1:14" customFormat="1" x14ac:dyDescent="0.25">
      <c r="A40">
        <f>ORIGINAL!A40</f>
        <v>10118</v>
      </c>
      <c r="B40" t="str">
        <f>ORIGINAL!B40</f>
        <v>IGARZABAL</v>
      </c>
      <c r="C40">
        <f>ORIGINAL!C40</f>
        <v>0</v>
      </c>
      <c r="D40" t="str">
        <f>ORIGINAL!D40</f>
        <v>Ignacio Rafael</v>
      </c>
      <c r="F40" s="6">
        <f t="shared" si="2"/>
        <v>10118</v>
      </c>
      <c r="G40" s="6" t="str">
        <f t="shared" si="0"/>
        <v>Ignacio</v>
      </c>
      <c r="H40" s="6" t="str">
        <f t="shared" si="3"/>
        <v>Igarzabal</v>
      </c>
      <c r="I40" s="6" t="str">
        <f t="shared" si="4"/>
        <v>iigarzabal</v>
      </c>
      <c r="J40" s="6" t="str">
        <f t="shared" si="5"/>
        <v>iigarzabal</v>
      </c>
      <c r="K40" s="6" t="str">
        <f t="shared" ca="1" si="1"/>
        <v>D-15</v>
      </c>
      <c r="L40" s="6" t="s">
        <v>1081</v>
      </c>
      <c r="N40" t="str">
        <f t="shared" ca="1" si="6"/>
        <v>INSERT [dbo].[Empleados] ([Legajo], [Nombre], [Apellido], [Usuario], [Contraseña], [DepartamentoID], [RolID]) VALUES (10118, 'Ignacio', 'Igarzabal', 'iigarzabal', 'iigarzabal', 'D-15', 'R-02')</v>
      </c>
    </row>
    <row r="41" spans="1:14" customFormat="1" x14ac:dyDescent="0.25">
      <c r="A41">
        <f>ORIGINAL!A41</f>
        <v>10121</v>
      </c>
      <c r="B41" t="str">
        <f>ORIGINAL!B41</f>
        <v>CRUZ</v>
      </c>
      <c r="C41">
        <f>ORIGINAL!C41</f>
        <v>0</v>
      </c>
      <c r="D41" t="str">
        <f>ORIGINAL!D41</f>
        <v>Edith Lorena</v>
      </c>
      <c r="F41" s="6">
        <f t="shared" si="2"/>
        <v>10121</v>
      </c>
      <c r="G41" s="6" t="str">
        <f t="shared" si="0"/>
        <v>Edith</v>
      </c>
      <c r="H41" s="6" t="str">
        <f t="shared" si="3"/>
        <v>Cruz</v>
      </c>
      <c r="I41" s="6" t="str">
        <f t="shared" si="4"/>
        <v>ecruz</v>
      </c>
      <c r="J41" s="6" t="str">
        <f t="shared" si="5"/>
        <v>ecruz</v>
      </c>
      <c r="K41" s="6" t="str">
        <f t="shared" ca="1" si="1"/>
        <v>D-15</v>
      </c>
      <c r="L41" s="6" t="s">
        <v>1081</v>
      </c>
      <c r="N41" t="str">
        <f t="shared" ca="1" si="6"/>
        <v>INSERT [dbo].[Empleados] ([Legajo], [Nombre], [Apellido], [Usuario], [Contraseña], [DepartamentoID], [RolID]) VALUES (10121, 'Edith', 'Cruz', 'ecruz', 'ecruz', 'D-15', 'R-02')</v>
      </c>
    </row>
    <row r="42" spans="1:14" customFormat="1" x14ac:dyDescent="0.25">
      <c r="A42">
        <f>ORIGINAL!A42</f>
        <v>10124</v>
      </c>
      <c r="B42" t="str">
        <f>ORIGINAL!B42</f>
        <v>HERRERA</v>
      </c>
      <c r="C42">
        <f>ORIGINAL!C42</f>
        <v>0</v>
      </c>
      <c r="D42" t="str">
        <f>ORIGINAL!D42</f>
        <v>Luis Alfredo</v>
      </c>
      <c r="F42" s="6">
        <f t="shared" si="2"/>
        <v>10124</v>
      </c>
      <c r="G42" s="6" t="str">
        <f t="shared" si="0"/>
        <v>Luis</v>
      </c>
      <c r="H42" s="6" t="str">
        <f t="shared" si="3"/>
        <v>Herrera</v>
      </c>
      <c r="I42" s="6" t="str">
        <f t="shared" si="4"/>
        <v>lherrera</v>
      </c>
      <c r="J42" s="6" t="str">
        <f t="shared" si="5"/>
        <v>lherrera</v>
      </c>
      <c r="K42" s="6" t="str">
        <f t="shared" ca="1" si="1"/>
        <v>D-17</v>
      </c>
      <c r="L42" s="6" t="s">
        <v>1081</v>
      </c>
      <c r="N42" t="str">
        <f t="shared" ca="1" si="6"/>
        <v>INSERT [dbo].[Empleados] ([Legajo], [Nombre], [Apellido], [Usuario], [Contraseña], [DepartamentoID], [RolID]) VALUES (10124, 'Luis', 'Herrera', 'lherrera', 'lherrera', 'D-17', 'R-02')</v>
      </c>
    </row>
    <row r="43" spans="1:14" customFormat="1" x14ac:dyDescent="0.25">
      <c r="A43">
        <f>ORIGINAL!A43</f>
        <v>10125</v>
      </c>
      <c r="B43" t="str">
        <f>ORIGINAL!B43</f>
        <v>ALVAREZ</v>
      </c>
      <c r="C43">
        <f>ORIGINAL!C43</f>
        <v>0</v>
      </c>
      <c r="D43" t="str">
        <f>ORIGINAL!D43</f>
        <v>Rodrigo Mauricio</v>
      </c>
      <c r="F43" s="6">
        <f t="shared" si="2"/>
        <v>10125</v>
      </c>
      <c r="G43" s="6" t="str">
        <f t="shared" si="0"/>
        <v>Rodrigo</v>
      </c>
      <c r="H43" s="6" t="str">
        <f t="shared" si="3"/>
        <v>Alvarez</v>
      </c>
      <c r="I43" s="6" t="str">
        <f t="shared" si="4"/>
        <v>ralvarez</v>
      </c>
      <c r="J43" s="6" t="str">
        <f t="shared" si="5"/>
        <v>ralvarez</v>
      </c>
      <c r="K43" s="6" t="str">
        <f t="shared" ca="1" si="1"/>
        <v>D-08</v>
      </c>
      <c r="L43" s="6" t="s">
        <v>1081</v>
      </c>
      <c r="N43" t="str">
        <f t="shared" ca="1" si="6"/>
        <v>INSERT [dbo].[Empleados] ([Legajo], [Nombre], [Apellido], [Usuario], [Contraseña], [DepartamentoID], [RolID]) VALUES (10125, 'Rodrigo', 'Alvarez', 'ralvarez', 'ralvarez', 'D-08', 'R-02')</v>
      </c>
    </row>
    <row r="44" spans="1:14" customFormat="1" x14ac:dyDescent="0.25">
      <c r="A44">
        <f>ORIGINAL!A44</f>
        <v>10127</v>
      </c>
      <c r="B44" t="str">
        <f>ORIGINAL!B44</f>
        <v>FERRARO</v>
      </c>
      <c r="C44">
        <f>ORIGINAL!C44</f>
        <v>0</v>
      </c>
      <c r="D44" t="str">
        <f>ORIGINAL!D44</f>
        <v>Carlos Alfonso</v>
      </c>
      <c r="F44" s="6">
        <f t="shared" si="2"/>
        <v>10127</v>
      </c>
      <c r="G44" s="6" t="str">
        <f t="shared" si="0"/>
        <v>Carlos</v>
      </c>
      <c r="H44" s="6" t="str">
        <f t="shared" si="3"/>
        <v>Ferraro</v>
      </c>
      <c r="I44" s="6" t="str">
        <f t="shared" si="4"/>
        <v>cferraro</v>
      </c>
      <c r="J44" s="6" t="str">
        <f t="shared" si="5"/>
        <v>cferraro</v>
      </c>
      <c r="K44" s="6" t="str">
        <f t="shared" ca="1" si="1"/>
        <v>D-19</v>
      </c>
      <c r="L44" s="6" t="s">
        <v>1081</v>
      </c>
      <c r="N44" t="str">
        <f t="shared" ca="1" si="6"/>
        <v>INSERT [dbo].[Empleados] ([Legajo], [Nombre], [Apellido], [Usuario], [Contraseña], [DepartamentoID], [RolID]) VALUES (10127, 'Carlos', 'Ferraro', 'cferraro', 'cferraro', 'D-19', 'R-02')</v>
      </c>
    </row>
    <row r="45" spans="1:14" customFormat="1" x14ac:dyDescent="0.25">
      <c r="A45">
        <f>ORIGINAL!A45</f>
        <v>10128</v>
      </c>
      <c r="B45" t="str">
        <f>ORIGINAL!B45</f>
        <v>PALACIOS</v>
      </c>
      <c r="C45">
        <f>ORIGINAL!C45</f>
        <v>0</v>
      </c>
      <c r="D45" t="str">
        <f>ORIGINAL!D45</f>
        <v>Francisco Eduardo</v>
      </c>
      <c r="F45" s="6">
        <f t="shared" si="2"/>
        <v>10128</v>
      </c>
      <c r="G45" s="6" t="str">
        <f t="shared" si="0"/>
        <v>Francisco</v>
      </c>
      <c r="H45" s="6" t="str">
        <f t="shared" si="3"/>
        <v>Palacios</v>
      </c>
      <c r="I45" s="6" t="str">
        <f t="shared" si="4"/>
        <v>fpalacios</v>
      </c>
      <c r="J45" s="6" t="str">
        <f t="shared" si="5"/>
        <v>fpalacios</v>
      </c>
      <c r="K45" s="6" t="str">
        <f t="shared" ca="1" si="1"/>
        <v>D-15</v>
      </c>
      <c r="L45" s="6" t="s">
        <v>1081</v>
      </c>
      <c r="N45" t="str">
        <f t="shared" ca="1" si="6"/>
        <v>INSERT [dbo].[Empleados] ([Legajo], [Nombre], [Apellido], [Usuario], [Contraseña], [DepartamentoID], [RolID]) VALUES (10128, 'Francisco', 'Palacios', 'fpalacios', 'fpalacios', 'D-15', 'R-02')</v>
      </c>
    </row>
    <row r="46" spans="1:14" customFormat="1" x14ac:dyDescent="0.25">
      <c r="A46">
        <f>ORIGINAL!A46</f>
        <v>10129</v>
      </c>
      <c r="B46" t="str">
        <f>ORIGINAL!B46</f>
        <v>CLAROS</v>
      </c>
      <c r="C46">
        <f>ORIGINAL!C46</f>
        <v>0</v>
      </c>
      <c r="D46" t="str">
        <f>ORIGINAL!D46</f>
        <v>Pablo Gaston</v>
      </c>
      <c r="F46" s="6">
        <f t="shared" si="2"/>
        <v>10129</v>
      </c>
      <c r="G46" s="6" t="str">
        <f t="shared" si="0"/>
        <v>Pablo</v>
      </c>
      <c r="H46" s="6" t="str">
        <f t="shared" si="3"/>
        <v>Claros</v>
      </c>
      <c r="I46" s="6" t="str">
        <f t="shared" si="4"/>
        <v>pclaros</v>
      </c>
      <c r="J46" s="6" t="str">
        <f t="shared" si="5"/>
        <v>pclaros</v>
      </c>
      <c r="K46" s="6" t="str">
        <f t="shared" ca="1" si="1"/>
        <v>D-18</v>
      </c>
      <c r="L46" s="6" t="s">
        <v>1081</v>
      </c>
      <c r="N46" t="str">
        <f t="shared" ca="1" si="6"/>
        <v>INSERT [dbo].[Empleados] ([Legajo], [Nombre], [Apellido], [Usuario], [Contraseña], [DepartamentoID], [RolID]) VALUES (10129, 'Pablo', 'Claros', 'pclaros', 'pclaros', 'D-18', 'R-02')</v>
      </c>
    </row>
    <row r="47" spans="1:14" customFormat="1" x14ac:dyDescent="0.25">
      <c r="A47">
        <f>ORIGINAL!A47</f>
        <v>10130</v>
      </c>
      <c r="B47" t="str">
        <f>ORIGINAL!B47</f>
        <v>ARAMAYO</v>
      </c>
      <c r="C47">
        <f>ORIGINAL!C47</f>
        <v>0</v>
      </c>
      <c r="D47" t="str">
        <f>ORIGINAL!D47</f>
        <v>Ana Lucía</v>
      </c>
      <c r="F47" s="6">
        <f t="shared" si="2"/>
        <v>10130</v>
      </c>
      <c r="G47" s="6" t="str">
        <f t="shared" si="0"/>
        <v>Ana</v>
      </c>
      <c r="H47" s="6" t="str">
        <f t="shared" si="3"/>
        <v>Aramayo</v>
      </c>
      <c r="I47" s="6" t="str">
        <f t="shared" si="4"/>
        <v>aaramayo</v>
      </c>
      <c r="J47" s="6" t="str">
        <f t="shared" si="5"/>
        <v>aaramayo</v>
      </c>
      <c r="K47" s="6" t="str">
        <f t="shared" ca="1" si="1"/>
        <v>D-10</v>
      </c>
      <c r="L47" s="6" t="s">
        <v>1081</v>
      </c>
      <c r="N47" t="str">
        <f t="shared" ca="1" si="6"/>
        <v>INSERT [dbo].[Empleados] ([Legajo], [Nombre], [Apellido], [Usuario], [Contraseña], [DepartamentoID], [RolID]) VALUES (10130, 'Ana', 'Aramayo', 'aaramayo', 'aaramayo', 'D-10', 'R-02')</v>
      </c>
    </row>
    <row r="48" spans="1:14" customFormat="1" x14ac:dyDescent="0.25">
      <c r="A48">
        <f>ORIGINAL!A48</f>
        <v>10134</v>
      </c>
      <c r="B48" t="str">
        <f>ORIGINAL!B48</f>
        <v>DIAZ</v>
      </c>
      <c r="C48">
        <f>ORIGINAL!C48</f>
        <v>0</v>
      </c>
      <c r="D48" t="str">
        <f>ORIGINAL!D48</f>
        <v>Napoleon Gonzalo</v>
      </c>
      <c r="F48" s="6">
        <f t="shared" si="2"/>
        <v>10134</v>
      </c>
      <c r="G48" s="6" t="str">
        <f t="shared" si="0"/>
        <v>Napoleon</v>
      </c>
      <c r="H48" s="6" t="str">
        <f t="shared" si="3"/>
        <v>Diaz</v>
      </c>
      <c r="I48" s="6" t="str">
        <f t="shared" si="4"/>
        <v>ndiaz</v>
      </c>
      <c r="J48" s="6" t="str">
        <f t="shared" si="5"/>
        <v>ndiaz</v>
      </c>
      <c r="K48" s="6" t="str">
        <f t="shared" ca="1" si="1"/>
        <v>D-12</v>
      </c>
      <c r="L48" s="6" t="s">
        <v>1081</v>
      </c>
      <c r="N48" t="str">
        <f t="shared" ca="1" si="6"/>
        <v>INSERT [dbo].[Empleados] ([Legajo], [Nombre], [Apellido], [Usuario], [Contraseña], [DepartamentoID], [RolID]) VALUES (10134, 'Napoleon', 'Diaz', 'ndiaz', 'ndiaz', 'D-12', 'R-02')</v>
      </c>
    </row>
    <row r="49" spans="1:14" customFormat="1" x14ac:dyDescent="0.25">
      <c r="A49">
        <f>ORIGINAL!A49</f>
        <v>10135</v>
      </c>
      <c r="B49" t="str">
        <f>ORIGINAL!B49</f>
        <v>MANZARA</v>
      </c>
      <c r="C49">
        <f>ORIGINAL!C49</f>
        <v>0</v>
      </c>
      <c r="D49" t="str">
        <f>ORIGINAL!D49</f>
        <v>Luis Emanuel</v>
      </c>
      <c r="F49" s="6">
        <f t="shared" si="2"/>
        <v>10135</v>
      </c>
      <c r="G49" s="6" t="str">
        <f t="shared" si="0"/>
        <v>Luis</v>
      </c>
      <c r="H49" s="6" t="str">
        <f t="shared" si="3"/>
        <v>Manzara</v>
      </c>
      <c r="I49" s="6" t="str">
        <f t="shared" si="4"/>
        <v>lmanzara</v>
      </c>
      <c r="J49" s="6" t="str">
        <f t="shared" si="5"/>
        <v>lmanzara</v>
      </c>
      <c r="K49" s="6" t="str">
        <f t="shared" ca="1" si="1"/>
        <v>D-07</v>
      </c>
      <c r="L49" s="6" t="s">
        <v>1081</v>
      </c>
      <c r="N49" t="str">
        <f t="shared" ca="1" si="6"/>
        <v>INSERT [dbo].[Empleados] ([Legajo], [Nombre], [Apellido], [Usuario], [Contraseña], [DepartamentoID], [RolID]) VALUES (10135, 'Luis', 'Manzara', 'lmanzara', 'lmanzara', 'D-07', 'R-02')</v>
      </c>
    </row>
    <row r="50" spans="1:14" customFormat="1" x14ac:dyDescent="0.25">
      <c r="A50">
        <f>ORIGINAL!A50</f>
        <v>10136</v>
      </c>
      <c r="B50" t="str">
        <f>ORIGINAL!B50</f>
        <v>TORDOYA</v>
      </c>
      <c r="C50">
        <f>ORIGINAL!C50</f>
        <v>0</v>
      </c>
      <c r="D50" t="str">
        <f>ORIGINAL!D50</f>
        <v>Gerardo Rodolfo</v>
      </c>
      <c r="F50" s="9">
        <f t="shared" si="2"/>
        <v>10136</v>
      </c>
      <c r="G50" s="9" t="str">
        <f t="shared" si="0"/>
        <v>Gerardo</v>
      </c>
      <c r="H50" s="9" t="str">
        <f t="shared" si="3"/>
        <v>Tordoya</v>
      </c>
      <c r="I50" s="9" t="str">
        <f t="shared" si="4"/>
        <v>gtordoya</v>
      </c>
      <c r="J50" s="9" t="str">
        <f t="shared" si="5"/>
        <v>gtordoya</v>
      </c>
      <c r="K50" s="9" t="s">
        <v>1056</v>
      </c>
      <c r="L50" s="9" t="s">
        <v>1051</v>
      </c>
      <c r="N50" t="str">
        <f t="shared" si="6"/>
        <v>INSERT [dbo].[Empleados] ([Legajo], [Nombre], [Apellido], [Usuario], [Contraseña], [DepartamentoID], [RolID]) VALUES (10136, 'Gerardo', 'Tordoya', 'gtordoya', 'gtordoya', 'D-08', 'R-01')</v>
      </c>
    </row>
    <row r="51" spans="1:14" customFormat="1" x14ac:dyDescent="0.25">
      <c r="A51">
        <f>ORIGINAL!A51</f>
        <v>10138</v>
      </c>
      <c r="B51" t="str">
        <f>ORIGINAL!B51</f>
        <v>ALDERETE</v>
      </c>
      <c r="C51">
        <f>ORIGINAL!C51</f>
        <v>0</v>
      </c>
      <c r="D51" t="str">
        <f>ORIGINAL!D51</f>
        <v>Carolina Alejandra</v>
      </c>
      <c r="F51" s="10">
        <f t="shared" si="2"/>
        <v>10138</v>
      </c>
      <c r="G51" s="10" t="str">
        <f t="shared" si="0"/>
        <v>Carolina</v>
      </c>
      <c r="H51" s="10" t="str">
        <f t="shared" si="3"/>
        <v>Alderete</v>
      </c>
      <c r="I51" s="10" t="str">
        <f t="shared" si="4"/>
        <v>calderete</v>
      </c>
      <c r="J51" s="10" t="str">
        <f t="shared" si="5"/>
        <v>calderete</v>
      </c>
      <c r="K51" s="10" t="s">
        <v>1057</v>
      </c>
      <c r="L51" s="10" t="s">
        <v>1080</v>
      </c>
      <c r="N51" t="str">
        <f t="shared" si="6"/>
        <v>INSERT [dbo].[Empleados] ([Legajo], [Nombre], [Apellido], [Usuario], [Contraseña], [DepartamentoID], [RolID]) VALUES (10138, 'Carolina', 'Alderete', 'calderete', 'calderete', 'D-01', 'R-03')</v>
      </c>
    </row>
    <row r="52" spans="1:14" customFormat="1" x14ac:dyDescent="0.25">
      <c r="A52">
        <f>ORIGINAL!A52</f>
        <v>10139</v>
      </c>
      <c r="B52" t="str">
        <f>ORIGINAL!B52</f>
        <v>MAMANI</v>
      </c>
      <c r="C52">
        <f>ORIGINAL!C52</f>
        <v>0</v>
      </c>
      <c r="D52" t="str">
        <f>ORIGINAL!D52</f>
        <v>Alfredo Andres</v>
      </c>
      <c r="F52" s="10">
        <f t="shared" si="2"/>
        <v>10139</v>
      </c>
      <c r="G52" s="10" t="str">
        <f t="shared" si="0"/>
        <v>Alfredo</v>
      </c>
      <c r="H52" s="10" t="str">
        <f t="shared" si="3"/>
        <v>Mamani</v>
      </c>
      <c r="I52" s="10" t="str">
        <f t="shared" si="4"/>
        <v>amamani</v>
      </c>
      <c r="J52" s="10" t="str">
        <f t="shared" si="5"/>
        <v>amamani</v>
      </c>
      <c r="K52" s="10" t="s">
        <v>1058</v>
      </c>
      <c r="L52" s="10" t="s">
        <v>1080</v>
      </c>
      <c r="N52" t="str">
        <f t="shared" si="6"/>
        <v>INSERT [dbo].[Empleados] ([Legajo], [Nombre], [Apellido], [Usuario], [Contraseña], [DepartamentoID], [RolID]) VALUES (10139, 'Alfredo', 'Mamani', 'amamani', 'amamani', 'D-02', 'R-03')</v>
      </c>
    </row>
    <row r="53" spans="1:14" customFormat="1" x14ac:dyDescent="0.25">
      <c r="A53">
        <f>ORIGINAL!A53</f>
        <v>10140</v>
      </c>
      <c r="B53" t="str">
        <f>ORIGINAL!B53</f>
        <v>GARZON</v>
      </c>
      <c r="C53">
        <f>ORIGINAL!C53</f>
        <v>0</v>
      </c>
      <c r="D53" t="str">
        <f>ORIGINAL!D53</f>
        <v>María Natalia</v>
      </c>
      <c r="F53" s="10">
        <f t="shared" si="2"/>
        <v>10140</v>
      </c>
      <c r="G53" s="10" t="str">
        <f t="shared" si="0"/>
        <v>María</v>
      </c>
      <c r="H53" s="10" t="str">
        <f t="shared" si="3"/>
        <v>Garzon</v>
      </c>
      <c r="I53" s="10" t="str">
        <f t="shared" si="4"/>
        <v>mgarzon</v>
      </c>
      <c r="J53" s="10" t="str">
        <f t="shared" si="5"/>
        <v>mgarzon</v>
      </c>
      <c r="K53" s="10" t="s">
        <v>1059</v>
      </c>
      <c r="L53" s="10" t="s">
        <v>1080</v>
      </c>
      <c r="N53" t="str">
        <f t="shared" si="6"/>
        <v>INSERT [dbo].[Empleados] ([Legajo], [Nombre], [Apellido], [Usuario], [Contraseña], [DepartamentoID], [RolID]) VALUES (10140, 'María', 'Garzon', 'mgarzon', 'mgarzon', 'D-03', 'R-03')</v>
      </c>
    </row>
    <row r="54" spans="1:14" customFormat="1" x14ac:dyDescent="0.25">
      <c r="A54">
        <f>ORIGINAL!A54</f>
        <v>10143</v>
      </c>
      <c r="B54" t="str">
        <f>ORIGINAL!B54</f>
        <v>ALFARO</v>
      </c>
      <c r="C54">
        <f>ORIGINAL!C54</f>
        <v>0</v>
      </c>
      <c r="D54" t="str">
        <f>ORIGINAL!D54</f>
        <v>Valeria Florencia</v>
      </c>
      <c r="F54" s="10">
        <f t="shared" si="2"/>
        <v>10143</v>
      </c>
      <c r="G54" s="10" t="str">
        <f t="shared" si="0"/>
        <v>Valeria</v>
      </c>
      <c r="H54" s="10" t="str">
        <f t="shared" si="3"/>
        <v>Alfaro</v>
      </c>
      <c r="I54" s="10" t="str">
        <f t="shared" si="4"/>
        <v>valfaro</v>
      </c>
      <c r="J54" s="10" t="str">
        <f t="shared" si="5"/>
        <v>valfaro</v>
      </c>
      <c r="K54" s="10" t="s">
        <v>1060</v>
      </c>
      <c r="L54" s="10" t="s">
        <v>1080</v>
      </c>
      <c r="N54" t="str">
        <f t="shared" si="6"/>
        <v>INSERT [dbo].[Empleados] ([Legajo], [Nombre], [Apellido], [Usuario], [Contraseña], [DepartamentoID], [RolID]) VALUES (10143, 'Valeria', 'Alfaro', 'valfaro', 'valfaro', 'D-04', 'R-03')</v>
      </c>
    </row>
    <row r="55" spans="1:14" customFormat="1" x14ac:dyDescent="0.25">
      <c r="A55">
        <f>ORIGINAL!A55</f>
        <v>10144</v>
      </c>
      <c r="B55" t="str">
        <f>ORIGINAL!B55</f>
        <v>CASTRO</v>
      </c>
      <c r="C55">
        <f>ORIGINAL!C55</f>
        <v>0</v>
      </c>
      <c r="D55" t="str">
        <f>ORIGINAL!D55</f>
        <v>Sebastian Mauricio G</v>
      </c>
      <c r="F55" s="10">
        <f t="shared" si="2"/>
        <v>10144</v>
      </c>
      <c r="G55" s="10" t="str">
        <f t="shared" si="0"/>
        <v>Sebastian</v>
      </c>
      <c r="H55" s="10" t="str">
        <f t="shared" si="3"/>
        <v>Castro</v>
      </c>
      <c r="I55" s="10" t="str">
        <f t="shared" si="4"/>
        <v>scastro</v>
      </c>
      <c r="J55" s="10" t="str">
        <f t="shared" si="5"/>
        <v>scastro</v>
      </c>
      <c r="K55" s="10" t="s">
        <v>1061</v>
      </c>
      <c r="L55" s="10" t="s">
        <v>1080</v>
      </c>
      <c r="N55" t="str">
        <f t="shared" si="6"/>
        <v>INSERT [dbo].[Empleados] ([Legajo], [Nombre], [Apellido], [Usuario], [Contraseña], [DepartamentoID], [RolID]) VALUES (10144, 'Sebastian', 'Castro', 'scastro', 'scastro', 'D-05', 'R-03')</v>
      </c>
    </row>
    <row r="56" spans="1:14" customFormat="1" x14ac:dyDescent="0.25">
      <c r="A56">
        <f>ORIGINAL!A56</f>
        <v>10145</v>
      </c>
      <c r="B56" t="str">
        <f>ORIGINAL!B56</f>
        <v>MENDEZ VILLAGOMEZ</v>
      </c>
      <c r="C56">
        <f>ORIGINAL!C56</f>
        <v>0</v>
      </c>
      <c r="D56" t="str">
        <f>ORIGINAL!D56</f>
        <v>Sergio</v>
      </c>
      <c r="F56" s="10">
        <f t="shared" si="2"/>
        <v>10145</v>
      </c>
      <c r="G56" s="10" t="str">
        <f t="shared" si="0"/>
        <v>Sergio</v>
      </c>
      <c r="H56" s="10" t="str">
        <f t="shared" si="3"/>
        <v>Mendez</v>
      </c>
      <c r="I56" s="10" t="str">
        <f t="shared" si="4"/>
        <v>smendez</v>
      </c>
      <c r="J56" s="10" t="str">
        <f t="shared" si="5"/>
        <v>smendez</v>
      </c>
      <c r="K56" s="10" t="s">
        <v>1062</v>
      </c>
      <c r="L56" s="10" t="s">
        <v>1080</v>
      </c>
      <c r="N56" t="str">
        <f t="shared" si="6"/>
        <v>INSERT [dbo].[Empleados] ([Legajo], [Nombre], [Apellido], [Usuario], [Contraseña], [DepartamentoID], [RolID]) VALUES (10145, 'Sergio', 'Mendez', 'smendez', 'smendez', 'D-06', 'R-03')</v>
      </c>
    </row>
    <row r="57" spans="1:14" customFormat="1" x14ac:dyDescent="0.25">
      <c r="A57">
        <f>ORIGINAL!A57</f>
        <v>10146</v>
      </c>
      <c r="B57" t="str">
        <f>ORIGINAL!B57</f>
        <v>FADELL</v>
      </c>
      <c r="C57">
        <f>ORIGINAL!C57</f>
        <v>0</v>
      </c>
      <c r="D57" t="str">
        <f>ORIGINAL!D57</f>
        <v>Anahí Fabiana</v>
      </c>
      <c r="F57" s="10">
        <f t="shared" si="2"/>
        <v>10146</v>
      </c>
      <c r="G57" s="10" t="str">
        <f t="shared" si="0"/>
        <v>Anahí</v>
      </c>
      <c r="H57" s="10" t="str">
        <f t="shared" si="3"/>
        <v>Fadell</v>
      </c>
      <c r="I57" s="10" t="str">
        <f t="shared" si="4"/>
        <v>afadell</v>
      </c>
      <c r="J57" s="10" t="str">
        <f t="shared" si="5"/>
        <v>afadell</v>
      </c>
      <c r="K57" s="10" t="s">
        <v>1063</v>
      </c>
      <c r="L57" s="10" t="s">
        <v>1080</v>
      </c>
      <c r="N57" t="str">
        <f t="shared" si="6"/>
        <v>INSERT [dbo].[Empleados] ([Legajo], [Nombre], [Apellido], [Usuario], [Contraseña], [DepartamentoID], [RolID]) VALUES (10146, 'Anahí', 'Fadell', 'afadell', 'afadell', 'D-07', 'R-03')</v>
      </c>
    </row>
    <row r="58" spans="1:14" customFormat="1" x14ac:dyDescent="0.25">
      <c r="A58">
        <f>ORIGINAL!A58</f>
        <v>10148</v>
      </c>
      <c r="B58" t="str">
        <f>ORIGINAL!B58</f>
        <v>TOLABA</v>
      </c>
      <c r="C58">
        <f>ORIGINAL!C58</f>
        <v>0</v>
      </c>
      <c r="D58" t="str">
        <f>ORIGINAL!D58</f>
        <v>Pamela Betiana</v>
      </c>
      <c r="F58" s="10">
        <f t="shared" si="2"/>
        <v>10148</v>
      </c>
      <c r="G58" s="10" t="str">
        <f t="shared" si="0"/>
        <v>Pamela</v>
      </c>
      <c r="H58" s="10" t="str">
        <f t="shared" si="3"/>
        <v>Tolaba</v>
      </c>
      <c r="I58" s="10" t="str">
        <f t="shared" si="4"/>
        <v>ptolaba</v>
      </c>
      <c r="J58" s="10" t="str">
        <f t="shared" si="5"/>
        <v>ptolaba</v>
      </c>
      <c r="K58" s="10" t="s">
        <v>1056</v>
      </c>
      <c r="L58" s="10" t="s">
        <v>1080</v>
      </c>
      <c r="N58" t="str">
        <f t="shared" si="6"/>
        <v>INSERT [dbo].[Empleados] ([Legajo], [Nombre], [Apellido], [Usuario], [Contraseña], [DepartamentoID], [RolID]) VALUES (10148, 'Pamela', 'Tolaba', 'ptolaba', 'ptolaba', 'D-08', 'R-03')</v>
      </c>
    </row>
    <row r="59" spans="1:14" customFormat="1" x14ac:dyDescent="0.25">
      <c r="A59">
        <f>ORIGINAL!A59</f>
        <v>10149</v>
      </c>
      <c r="B59" t="str">
        <f>ORIGINAL!B59</f>
        <v>SUBIAURRE</v>
      </c>
      <c r="C59">
        <f>ORIGINAL!C59</f>
        <v>0</v>
      </c>
      <c r="D59" t="str">
        <f>ORIGINAL!D59</f>
        <v>Patricia Anabel</v>
      </c>
      <c r="F59" s="10">
        <f t="shared" si="2"/>
        <v>10149</v>
      </c>
      <c r="G59" s="10" t="str">
        <f t="shared" si="0"/>
        <v>Patricia</v>
      </c>
      <c r="H59" s="10" t="str">
        <f t="shared" si="3"/>
        <v>Subiaurre</v>
      </c>
      <c r="I59" s="10" t="str">
        <f t="shared" si="4"/>
        <v>psubiaurre</v>
      </c>
      <c r="J59" s="10" t="str">
        <f t="shared" si="5"/>
        <v>psubiaurre</v>
      </c>
      <c r="K59" s="10" t="s">
        <v>1064</v>
      </c>
      <c r="L59" s="10" t="s">
        <v>1080</v>
      </c>
      <c r="N59" t="str">
        <f t="shared" si="6"/>
        <v>INSERT [dbo].[Empleados] ([Legajo], [Nombre], [Apellido], [Usuario], [Contraseña], [DepartamentoID], [RolID]) VALUES (10149, 'Patricia', 'Subiaurre', 'psubiaurre', 'psubiaurre', 'D-09', 'R-03')</v>
      </c>
    </row>
    <row r="60" spans="1:14" customFormat="1" x14ac:dyDescent="0.25">
      <c r="A60">
        <f>ORIGINAL!A60</f>
        <v>10152</v>
      </c>
      <c r="B60" t="str">
        <f>ORIGINAL!B60</f>
        <v>BATALLANOS</v>
      </c>
      <c r="C60">
        <f>ORIGINAL!C60</f>
        <v>0</v>
      </c>
      <c r="D60" t="str">
        <f>ORIGINAL!D60</f>
        <v>Norma Beatriz</v>
      </c>
      <c r="F60" s="10">
        <f t="shared" si="2"/>
        <v>10152</v>
      </c>
      <c r="G60" s="10" t="str">
        <f t="shared" si="0"/>
        <v>Norma</v>
      </c>
      <c r="H60" s="10" t="str">
        <f t="shared" si="3"/>
        <v>Batallanos</v>
      </c>
      <c r="I60" s="10" t="str">
        <f t="shared" si="4"/>
        <v>nbatallanos</v>
      </c>
      <c r="J60" s="10" t="str">
        <f t="shared" si="5"/>
        <v>nbatallanos</v>
      </c>
      <c r="K60" s="10" t="s">
        <v>1065</v>
      </c>
      <c r="L60" s="10" t="s">
        <v>1080</v>
      </c>
      <c r="N60" t="str">
        <f t="shared" si="6"/>
        <v>INSERT [dbo].[Empleados] ([Legajo], [Nombre], [Apellido], [Usuario], [Contraseña], [DepartamentoID], [RolID]) VALUES (10152, 'Norma', 'Batallanos', 'nbatallanos', 'nbatallanos', 'D-10', 'R-03')</v>
      </c>
    </row>
    <row r="61" spans="1:14" customFormat="1" x14ac:dyDescent="0.25">
      <c r="A61">
        <f>ORIGINAL!A61</f>
        <v>10153</v>
      </c>
      <c r="B61" t="str">
        <f>ORIGINAL!B61</f>
        <v>ASURDUY</v>
      </c>
      <c r="C61">
        <f>ORIGINAL!C61</f>
        <v>0</v>
      </c>
      <c r="D61" t="str">
        <f>ORIGINAL!D61</f>
        <v>Silvia Graciela</v>
      </c>
      <c r="F61" s="10">
        <f t="shared" si="2"/>
        <v>10153</v>
      </c>
      <c r="G61" s="10" t="str">
        <f t="shared" si="0"/>
        <v>Silvia</v>
      </c>
      <c r="H61" s="10" t="str">
        <f t="shared" si="3"/>
        <v>Asurduy</v>
      </c>
      <c r="I61" s="10" t="str">
        <f t="shared" si="4"/>
        <v>sasurduy</v>
      </c>
      <c r="J61" s="10" t="str">
        <f t="shared" si="5"/>
        <v>sasurduy</v>
      </c>
      <c r="K61" s="10" t="s">
        <v>1066</v>
      </c>
      <c r="L61" s="10" t="s">
        <v>1080</v>
      </c>
      <c r="N61" t="str">
        <f t="shared" si="6"/>
        <v>INSERT [dbo].[Empleados] ([Legajo], [Nombre], [Apellido], [Usuario], [Contraseña], [DepartamentoID], [RolID]) VALUES (10153, 'Silvia', 'Asurduy', 'sasurduy', 'sasurduy', 'D-11', 'R-03')</v>
      </c>
    </row>
    <row r="62" spans="1:14" customFormat="1" x14ac:dyDescent="0.25">
      <c r="A62">
        <f>ORIGINAL!A62</f>
        <v>10155</v>
      </c>
      <c r="B62" t="str">
        <f>ORIGINAL!B62</f>
        <v>VEDIA</v>
      </c>
      <c r="C62">
        <f>ORIGINAL!C62</f>
        <v>0</v>
      </c>
      <c r="D62" t="str">
        <f>ORIGINAL!D62</f>
        <v>Gustavo Andrés</v>
      </c>
      <c r="F62" s="10">
        <f t="shared" si="2"/>
        <v>10155</v>
      </c>
      <c r="G62" s="10" t="str">
        <f t="shared" si="0"/>
        <v>Gustavo</v>
      </c>
      <c r="H62" s="10" t="str">
        <f t="shared" si="3"/>
        <v>Vedia</v>
      </c>
      <c r="I62" s="10" t="str">
        <f t="shared" si="4"/>
        <v>gvedia</v>
      </c>
      <c r="J62" s="10" t="str">
        <f t="shared" si="5"/>
        <v>gvedia</v>
      </c>
      <c r="K62" s="10" t="s">
        <v>1067</v>
      </c>
      <c r="L62" s="10" t="s">
        <v>1080</v>
      </c>
      <c r="N62" t="str">
        <f t="shared" si="6"/>
        <v>INSERT [dbo].[Empleados] ([Legajo], [Nombre], [Apellido], [Usuario], [Contraseña], [DepartamentoID], [RolID]) VALUES (10155, 'Gustavo', 'Vedia', 'gvedia', 'gvedia', 'D-12', 'R-03')</v>
      </c>
    </row>
    <row r="63" spans="1:14" customFormat="1" x14ac:dyDescent="0.25">
      <c r="A63">
        <f>ORIGINAL!A63</f>
        <v>10157</v>
      </c>
      <c r="B63" t="str">
        <f>ORIGINAL!B63</f>
        <v>SANCHEZ</v>
      </c>
      <c r="C63">
        <f>ORIGINAL!C63</f>
        <v>0</v>
      </c>
      <c r="D63" t="str">
        <f>ORIGINAL!D63</f>
        <v>Luis Alberto</v>
      </c>
      <c r="F63" s="10">
        <f t="shared" si="2"/>
        <v>10157</v>
      </c>
      <c r="G63" s="10" t="str">
        <f t="shared" si="0"/>
        <v>Luis</v>
      </c>
      <c r="H63" s="10" t="str">
        <f t="shared" si="3"/>
        <v>Sanchez</v>
      </c>
      <c r="I63" s="10" t="str">
        <f t="shared" si="4"/>
        <v>lsanchez</v>
      </c>
      <c r="J63" s="10" t="str">
        <f t="shared" si="5"/>
        <v>lsanchez</v>
      </c>
      <c r="K63" s="10" t="s">
        <v>1068</v>
      </c>
      <c r="L63" s="10" t="s">
        <v>1080</v>
      </c>
      <c r="N63" t="str">
        <f t="shared" si="6"/>
        <v>INSERT [dbo].[Empleados] ([Legajo], [Nombre], [Apellido], [Usuario], [Contraseña], [DepartamentoID], [RolID]) VALUES (10157, 'Luis', 'Sanchez', 'lsanchez', 'lsanchez', 'D-13', 'R-03')</v>
      </c>
    </row>
    <row r="64" spans="1:14" customFormat="1" x14ac:dyDescent="0.25">
      <c r="A64">
        <f>ORIGINAL!A64</f>
        <v>10158</v>
      </c>
      <c r="B64" t="str">
        <f>ORIGINAL!B64</f>
        <v>CALISAYA</v>
      </c>
      <c r="C64">
        <f>ORIGINAL!C64</f>
        <v>0</v>
      </c>
      <c r="D64" t="str">
        <f>ORIGINAL!D64</f>
        <v>Enrique Omar</v>
      </c>
      <c r="F64" s="10">
        <f t="shared" si="2"/>
        <v>10158</v>
      </c>
      <c r="G64" s="10" t="str">
        <f t="shared" si="0"/>
        <v>Enrique</v>
      </c>
      <c r="H64" s="10" t="str">
        <f t="shared" si="3"/>
        <v>Calisaya</v>
      </c>
      <c r="I64" s="10" t="str">
        <f t="shared" si="4"/>
        <v>ecalisaya</v>
      </c>
      <c r="J64" s="10" t="str">
        <f t="shared" si="5"/>
        <v>ecalisaya</v>
      </c>
      <c r="K64" s="10" t="s">
        <v>1069</v>
      </c>
      <c r="L64" s="10" t="s">
        <v>1080</v>
      </c>
      <c r="N64" t="str">
        <f t="shared" si="6"/>
        <v>INSERT [dbo].[Empleados] ([Legajo], [Nombre], [Apellido], [Usuario], [Contraseña], [DepartamentoID], [RolID]) VALUES (10158, 'Enrique', 'Calisaya', 'ecalisaya', 'ecalisaya', 'D-14', 'R-03')</v>
      </c>
    </row>
    <row r="65" spans="1:14" customFormat="1" x14ac:dyDescent="0.25">
      <c r="A65">
        <f>ORIGINAL!A65</f>
        <v>10159</v>
      </c>
      <c r="B65" t="str">
        <f>ORIGINAL!B65</f>
        <v>TEJEDA</v>
      </c>
      <c r="C65">
        <f>ORIGINAL!C65</f>
        <v>0</v>
      </c>
      <c r="D65" t="str">
        <f>ORIGINAL!D65</f>
        <v>Alvaro Sebastián</v>
      </c>
      <c r="F65" s="10">
        <f t="shared" si="2"/>
        <v>10159</v>
      </c>
      <c r="G65" s="10" t="str">
        <f t="shared" si="0"/>
        <v>Alvaro</v>
      </c>
      <c r="H65" s="10" t="str">
        <f t="shared" si="3"/>
        <v>Tejeda</v>
      </c>
      <c r="I65" s="10" t="str">
        <f t="shared" si="4"/>
        <v>atejeda</v>
      </c>
      <c r="J65" s="10" t="str">
        <f t="shared" si="5"/>
        <v>atejeda</v>
      </c>
      <c r="K65" s="10" t="s">
        <v>1070</v>
      </c>
      <c r="L65" s="10" t="s">
        <v>1080</v>
      </c>
      <c r="N65" t="str">
        <f t="shared" si="6"/>
        <v>INSERT [dbo].[Empleados] ([Legajo], [Nombre], [Apellido], [Usuario], [Contraseña], [DepartamentoID], [RolID]) VALUES (10159, 'Alvaro', 'Tejeda', 'atejeda', 'atejeda', 'D-15', 'R-03')</v>
      </c>
    </row>
    <row r="66" spans="1:14" customFormat="1" x14ac:dyDescent="0.25">
      <c r="A66">
        <f>ORIGINAL!A66</f>
        <v>10161</v>
      </c>
      <c r="B66" t="str">
        <f>ORIGINAL!B66</f>
        <v>COPAS</v>
      </c>
      <c r="C66">
        <f>ORIGINAL!C66</f>
        <v>0</v>
      </c>
      <c r="D66" t="str">
        <f>ORIGINAL!D66</f>
        <v>Silvana Jorgelina</v>
      </c>
      <c r="F66" s="10">
        <f t="shared" si="2"/>
        <v>10161</v>
      </c>
      <c r="G66" s="10" t="str">
        <f t="shared" ref="G66:G114" si="7">PROPER(IFERROR(LEFT(D66,FIND(" ",D66)-1),D66))</f>
        <v>Silvana</v>
      </c>
      <c r="H66" s="10" t="str">
        <f t="shared" si="3"/>
        <v>Copas</v>
      </c>
      <c r="I66" s="10" t="str">
        <f t="shared" si="4"/>
        <v>scopas</v>
      </c>
      <c r="J66" s="10" t="str">
        <f t="shared" si="5"/>
        <v>scopas</v>
      </c>
      <c r="K66" s="10" t="s">
        <v>1071</v>
      </c>
      <c r="L66" s="10" t="s">
        <v>1080</v>
      </c>
      <c r="N66" t="str">
        <f t="shared" si="6"/>
        <v>INSERT [dbo].[Empleados] ([Legajo], [Nombre], [Apellido], [Usuario], [Contraseña], [DepartamentoID], [RolID]) VALUES (10161, 'Silvana', 'Copas', 'scopas', 'scopas', 'D-16', 'R-03')</v>
      </c>
    </row>
    <row r="67" spans="1:14" customFormat="1" x14ac:dyDescent="0.25">
      <c r="A67">
        <f>ORIGINAL!A67</f>
        <v>10162</v>
      </c>
      <c r="B67" t="str">
        <f>ORIGINAL!B67</f>
        <v>SALAZAR</v>
      </c>
      <c r="C67">
        <f>ORIGINAL!C67</f>
        <v>0</v>
      </c>
      <c r="D67" t="str">
        <f>ORIGINAL!D67</f>
        <v>Miguel Angel</v>
      </c>
      <c r="F67" s="10">
        <f t="shared" ref="F67:F130" si="8">A67</f>
        <v>10162</v>
      </c>
      <c r="G67" s="10" t="str">
        <f t="shared" si="7"/>
        <v>Miguel</v>
      </c>
      <c r="H67" s="10" t="str">
        <f t="shared" ref="H67:H130" si="9">PROPER(IFERROR(LEFT(B67,FIND(" ",B67)-1),B67))</f>
        <v>Salazar</v>
      </c>
      <c r="I67" s="10" t="str">
        <f t="shared" ref="I67:I130" si="10">LOWER(LEFT(G67,1)&amp;H67)</f>
        <v>msalazar</v>
      </c>
      <c r="J67" s="10" t="str">
        <f t="shared" ref="J67:J130" si="11">I67</f>
        <v>msalazar</v>
      </c>
      <c r="K67" s="10" t="s">
        <v>1072</v>
      </c>
      <c r="L67" s="10" t="s">
        <v>1080</v>
      </c>
      <c r="N67" t="str">
        <f t="shared" ref="N67:N130" si="12">"INSERT [dbo].[Empleados] ([Legajo], [Nombre], [Apellido], [Usuario], [Contraseña], [DepartamentoID], [RolID]) VALUES ("&amp;F67&amp;", '"&amp;G67&amp;"', '"&amp;H67&amp;"', '"&amp;I67&amp;"', '"&amp;J67&amp;"', '"&amp;K67&amp;"', '"&amp;L67&amp;"')"</f>
        <v>INSERT [dbo].[Empleados] ([Legajo], [Nombre], [Apellido], [Usuario], [Contraseña], [DepartamentoID], [RolID]) VALUES (10162, 'Miguel', 'Salazar', 'msalazar', 'msalazar', 'D-17', 'R-03')</v>
      </c>
    </row>
    <row r="68" spans="1:14" customFormat="1" x14ac:dyDescent="0.25">
      <c r="A68">
        <f>ORIGINAL!A68</f>
        <v>10163</v>
      </c>
      <c r="B68" t="str">
        <f>ORIGINAL!B68</f>
        <v>REQUE</v>
      </c>
      <c r="C68">
        <f>ORIGINAL!C68</f>
        <v>0</v>
      </c>
      <c r="D68" t="str">
        <f>ORIGINAL!D68</f>
        <v>Cecilia Beatriz</v>
      </c>
      <c r="F68" s="10">
        <f t="shared" si="8"/>
        <v>10163</v>
      </c>
      <c r="G68" s="10" t="str">
        <f t="shared" si="7"/>
        <v>Cecilia</v>
      </c>
      <c r="H68" s="10" t="str">
        <f t="shared" si="9"/>
        <v>Reque</v>
      </c>
      <c r="I68" s="10" t="str">
        <f t="shared" si="10"/>
        <v>creque</v>
      </c>
      <c r="J68" s="10" t="str">
        <f t="shared" si="11"/>
        <v>creque</v>
      </c>
      <c r="K68" s="10" t="s">
        <v>1073</v>
      </c>
      <c r="L68" s="10" t="s">
        <v>1080</v>
      </c>
      <c r="N68" t="str">
        <f t="shared" si="12"/>
        <v>INSERT [dbo].[Empleados] ([Legajo], [Nombre], [Apellido], [Usuario], [Contraseña], [DepartamentoID], [RolID]) VALUES (10163, 'Cecilia', 'Reque', 'creque', 'creque', 'D-18', 'R-03')</v>
      </c>
    </row>
    <row r="69" spans="1:14" customFormat="1" x14ac:dyDescent="0.25">
      <c r="A69">
        <f>ORIGINAL!A69</f>
        <v>10165</v>
      </c>
      <c r="B69" t="str">
        <f>ORIGINAL!B69</f>
        <v>CORBACHO</v>
      </c>
      <c r="C69">
        <f>ORIGINAL!C69</f>
        <v>0</v>
      </c>
      <c r="D69" t="str">
        <f>ORIGINAL!D69</f>
        <v>Francisco Manuel</v>
      </c>
      <c r="F69" s="10">
        <f t="shared" si="8"/>
        <v>10165</v>
      </c>
      <c r="G69" s="10" t="str">
        <f t="shared" si="7"/>
        <v>Francisco</v>
      </c>
      <c r="H69" s="10" t="str">
        <f t="shared" si="9"/>
        <v>Corbacho</v>
      </c>
      <c r="I69" s="10" t="str">
        <f t="shared" si="10"/>
        <v>fcorbacho</v>
      </c>
      <c r="J69" s="10" t="str">
        <f t="shared" si="11"/>
        <v>fcorbacho</v>
      </c>
      <c r="K69" s="10" t="s">
        <v>1074</v>
      </c>
      <c r="L69" s="10" t="s">
        <v>1080</v>
      </c>
      <c r="N69" t="str">
        <f t="shared" si="12"/>
        <v>INSERT [dbo].[Empleados] ([Legajo], [Nombre], [Apellido], [Usuario], [Contraseña], [DepartamentoID], [RolID]) VALUES (10165, 'Francisco', 'Corbacho', 'fcorbacho', 'fcorbacho', 'D-19', 'R-03')</v>
      </c>
    </row>
    <row r="70" spans="1:14" customFormat="1" x14ac:dyDescent="0.25">
      <c r="A70">
        <f>ORIGINAL!A70</f>
        <v>10173</v>
      </c>
      <c r="B70" t="str">
        <f>ORIGINAL!B70</f>
        <v>TERAN</v>
      </c>
      <c r="C70">
        <f>ORIGINAL!C70</f>
        <v>0</v>
      </c>
      <c r="D70" t="str">
        <f>ORIGINAL!D70</f>
        <v>Abigail Celeste</v>
      </c>
      <c r="F70" s="10">
        <f t="shared" si="8"/>
        <v>10173</v>
      </c>
      <c r="G70" s="10" t="str">
        <f t="shared" si="7"/>
        <v>Abigail</v>
      </c>
      <c r="H70" s="10" t="str">
        <f t="shared" si="9"/>
        <v>Teran</v>
      </c>
      <c r="I70" s="10" t="str">
        <f t="shared" si="10"/>
        <v>ateran</v>
      </c>
      <c r="J70" s="10" t="str">
        <f t="shared" si="11"/>
        <v>ateran</v>
      </c>
      <c r="K70" s="10" t="s">
        <v>1075</v>
      </c>
      <c r="L70" s="10" t="s">
        <v>1080</v>
      </c>
      <c r="N70" t="str">
        <f t="shared" si="12"/>
        <v>INSERT [dbo].[Empleados] ([Legajo], [Nombre], [Apellido], [Usuario], [Contraseña], [DepartamentoID], [RolID]) VALUES (10173, 'Abigail', 'Teran', 'ateran', 'ateran', 'D-20', 'R-03')</v>
      </c>
    </row>
    <row r="71" spans="1:14" customFormat="1" x14ac:dyDescent="0.25">
      <c r="A71">
        <f>ORIGINAL!A71</f>
        <v>10174</v>
      </c>
      <c r="B71" t="str">
        <f>ORIGINAL!B71</f>
        <v>SUAREZ</v>
      </c>
      <c r="C71">
        <f>ORIGINAL!C71</f>
        <v>0</v>
      </c>
      <c r="D71" t="str">
        <f>ORIGINAL!D71</f>
        <v>Diego Ariel</v>
      </c>
      <c r="F71" s="10">
        <f t="shared" si="8"/>
        <v>10174</v>
      </c>
      <c r="G71" s="10" t="str">
        <f t="shared" si="7"/>
        <v>Diego</v>
      </c>
      <c r="H71" s="10" t="str">
        <f t="shared" si="9"/>
        <v>Suarez</v>
      </c>
      <c r="I71" s="10" t="str">
        <f t="shared" si="10"/>
        <v>dsuarez</v>
      </c>
      <c r="J71" s="10" t="str">
        <f t="shared" si="11"/>
        <v>dsuarez</v>
      </c>
      <c r="K71" s="10" t="s">
        <v>1076</v>
      </c>
      <c r="L71" s="10" t="s">
        <v>1080</v>
      </c>
      <c r="N71" t="str">
        <f t="shared" si="12"/>
        <v>INSERT [dbo].[Empleados] ([Legajo], [Nombre], [Apellido], [Usuario], [Contraseña], [DepartamentoID], [RolID]) VALUES (10174, 'Diego', 'Suarez', 'dsuarez', 'dsuarez', 'D-21', 'R-03')</v>
      </c>
    </row>
    <row r="72" spans="1:14" customFormat="1" x14ac:dyDescent="0.25">
      <c r="A72">
        <f>ORIGINAL!A72</f>
        <v>10175</v>
      </c>
      <c r="B72" t="str">
        <f>ORIGINAL!B72</f>
        <v>RICHA</v>
      </c>
      <c r="C72">
        <f>ORIGINAL!C72</f>
        <v>0</v>
      </c>
      <c r="D72" t="str">
        <f>ORIGINAL!D72</f>
        <v>Julio Guillermo</v>
      </c>
      <c r="F72" s="10">
        <f t="shared" si="8"/>
        <v>10175</v>
      </c>
      <c r="G72" s="10" t="str">
        <f t="shared" si="7"/>
        <v>Julio</v>
      </c>
      <c r="H72" s="10" t="str">
        <f t="shared" si="9"/>
        <v>Richa</v>
      </c>
      <c r="I72" s="10" t="str">
        <f t="shared" si="10"/>
        <v>jricha</v>
      </c>
      <c r="J72" s="10" t="str">
        <f t="shared" si="11"/>
        <v>jricha</v>
      </c>
      <c r="K72" s="10" t="s">
        <v>1077</v>
      </c>
      <c r="L72" s="10" t="s">
        <v>1080</v>
      </c>
      <c r="N72" t="str">
        <f t="shared" si="12"/>
        <v>INSERT [dbo].[Empleados] ([Legajo], [Nombre], [Apellido], [Usuario], [Contraseña], [DepartamentoID], [RolID]) VALUES (10175, 'Julio', 'Richa', 'jricha', 'jricha', 'D-22', 'R-03')</v>
      </c>
    </row>
    <row r="73" spans="1:14" customFormat="1" x14ac:dyDescent="0.25">
      <c r="A73">
        <f>ORIGINAL!A73</f>
        <v>10176</v>
      </c>
      <c r="B73" t="str">
        <f>ORIGINAL!B73</f>
        <v>BETINOTTI</v>
      </c>
      <c r="C73">
        <f>ORIGINAL!C73</f>
        <v>0</v>
      </c>
      <c r="D73" t="str">
        <f>ORIGINAL!D73</f>
        <v xml:space="preserve">Marcelo Fernando </v>
      </c>
      <c r="F73" s="10">
        <f t="shared" si="8"/>
        <v>10176</v>
      </c>
      <c r="G73" s="10" t="str">
        <f t="shared" si="7"/>
        <v>Marcelo</v>
      </c>
      <c r="H73" s="10" t="str">
        <f t="shared" si="9"/>
        <v>Betinotti</v>
      </c>
      <c r="I73" s="10" t="str">
        <f t="shared" si="10"/>
        <v>mbetinotti</v>
      </c>
      <c r="J73" s="10" t="str">
        <f t="shared" si="11"/>
        <v>mbetinotti</v>
      </c>
      <c r="K73" s="10" t="s">
        <v>1078</v>
      </c>
      <c r="L73" s="10" t="s">
        <v>1080</v>
      </c>
      <c r="N73" t="str">
        <f t="shared" si="12"/>
        <v>INSERT [dbo].[Empleados] ([Legajo], [Nombre], [Apellido], [Usuario], [Contraseña], [DepartamentoID], [RolID]) VALUES (10176, 'Marcelo', 'Betinotti', 'mbetinotti', 'mbetinotti', 'D-23', 'R-03')</v>
      </c>
    </row>
    <row r="74" spans="1:14" customFormat="1" x14ac:dyDescent="0.25">
      <c r="A74">
        <f>ORIGINAL!A74</f>
        <v>10177</v>
      </c>
      <c r="B74" t="str">
        <f>ORIGINAL!B74</f>
        <v>ACHAVAL</v>
      </c>
      <c r="C74">
        <f>ORIGINAL!C74</f>
        <v>0</v>
      </c>
      <c r="D74" t="str">
        <f>ORIGINAL!D74</f>
        <v>Julio Walter</v>
      </c>
      <c r="F74" s="10">
        <f t="shared" si="8"/>
        <v>10177</v>
      </c>
      <c r="G74" s="10" t="str">
        <f t="shared" si="7"/>
        <v>Julio</v>
      </c>
      <c r="H74" s="10" t="str">
        <f t="shared" si="9"/>
        <v>Achaval</v>
      </c>
      <c r="I74" s="10" t="str">
        <f t="shared" si="10"/>
        <v>jachaval</v>
      </c>
      <c r="J74" s="10" t="str">
        <f t="shared" si="11"/>
        <v>jachaval</v>
      </c>
      <c r="K74" s="10" t="s">
        <v>1079</v>
      </c>
      <c r="L74" s="10" t="s">
        <v>1080</v>
      </c>
      <c r="N74" t="str">
        <f t="shared" si="12"/>
        <v>INSERT [dbo].[Empleados] ([Legajo], [Nombre], [Apellido], [Usuario], [Contraseña], [DepartamentoID], [RolID]) VALUES (10177, 'Julio', 'Achaval', 'jachaval', 'jachaval', 'D-24', 'R-03')</v>
      </c>
    </row>
    <row r="75" spans="1:14" customFormat="1" x14ac:dyDescent="0.25">
      <c r="A75">
        <f>ORIGINAL!A75</f>
        <v>10178</v>
      </c>
      <c r="B75" t="str">
        <f>ORIGINAL!B75</f>
        <v>FRANCO</v>
      </c>
      <c r="C75">
        <f>ORIGINAL!C75</f>
        <v>0</v>
      </c>
      <c r="D75" t="str">
        <f>ORIGINAL!D75</f>
        <v>Carlos Federico</v>
      </c>
      <c r="F75" s="6">
        <f t="shared" si="8"/>
        <v>10178</v>
      </c>
      <c r="G75" s="6" t="str">
        <f t="shared" si="7"/>
        <v>Carlos</v>
      </c>
      <c r="H75" s="6" t="str">
        <f t="shared" si="9"/>
        <v>Franco</v>
      </c>
      <c r="I75" s="6" t="str">
        <f t="shared" si="10"/>
        <v>cfranco</v>
      </c>
      <c r="J75" s="6" t="str">
        <f t="shared" si="11"/>
        <v>cfranco</v>
      </c>
      <c r="K75" s="6" t="str">
        <f ca="1">"D-"&amp;RIGHT(RANDBETWEEN(101,124),2)</f>
        <v>D-23</v>
      </c>
      <c r="L75" s="6" t="s">
        <v>1081</v>
      </c>
      <c r="N75" t="str">
        <f t="shared" ca="1" si="12"/>
        <v>INSERT [dbo].[Empleados] ([Legajo], [Nombre], [Apellido], [Usuario], [Contraseña], [DepartamentoID], [RolID]) VALUES (10178, 'Carlos', 'Franco', 'cfranco', 'cfranco', 'D-23', 'R-02')</v>
      </c>
    </row>
    <row r="76" spans="1:14" customFormat="1" x14ac:dyDescent="0.25">
      <c r="A76">
        <f>ORIGINAL!A76</f>
        <v>10179</v>
      </c>
      <c r="B76" t="str">
        <f>ORIGINAL!B76</f>
        <v>BALCEDA</v>
      </c>
      <c r="C76">
        <f>ORIGINAL!C76</f>
        <v>0</v>
      </c>
      <c r="D76" t="str">
        <f>ORIGINAL!D76</f>
        <v>Ricardo Emanuel A.</v>
      </c>
      <c r="F76" s="6">
        <f t="shared" si="8"/>
        <v>10179</v>
      </c>
      <c r="G76" s="6" t="str">
        <f t="shared" si="7"/>
        <v>Ricardo</v>
      </c>
      <c r="H76" s="6" t="str">
        <f t="shared" si="9"/>
        <v>Balceda</v>
      </c>
      <c r="I76" s="6" t="str">
        <f t="shared" si="10"/>
        <v>rbalceda</v>
      </c>
      <c r="J76" s="6" t="str">
        <f t="shared" si="11"/>
        <v>rbalceda</v>
      </c>
      <c r="K76" s="6" t="str">
        <f t="shared" ref="K76:K132" ca="1" si="13">"D-"&amp;RIGHT(RANDBETWEEN(101,124),2)</f>
        <v>D-20</v>
      </c>
      <c r="L76" s="6" t="s">
        <v>1081</v>
      </c>
      <c r="N76" t="str">
        <f t="shared" ca="1" si="12"/>
        <v>INSERT [dbo].[Empleados] ([Legajo], [Nombre], [Apellido], [Usuario], [Contraseña], [DepartamentoID], [RolID]) VALUES (10179, 'Ricardo', 'Balceda', 'rbalceda', 'rbalceda', 'D-20', 'R-02')</v>
      </c>
    </row>
    <row r="77" spans="1:14" customFormat="1" x14ac:dyDescent="0.25">
      <c r="A77">
        <f>ORIGINAL!A77</f>
        <v>10181</v>
      </c>
      <c r="B77" t="str">
        <f>ORIGINAL!B77</f>
        <v>MIR</v>
      </c>
      <c r="C77">
        <f>ORIGINAL!C77</f>
        <v>0</v>
      </c>
      <c r="D77" t="str">
        <f>ORIGINAL!D77</f>
        <v>Jorge Rafael</v>
      </c>
      <c r="F77" s="6">
        <f t="shared" si="8"/>
        <v>10181</v>
      </c>
      <c r="G77" s="6" t="str">
        <f t="shared" si="7"/>
        <v>Jorge</v>
      </c>
      <c r="H77" s="6" t="str">
        <f t="shared" si="9"/>
        <v>Mir</v>
      </c>
      <c r="I77" s="6" t="str">
        <f t="shared" si="10"/>
        <v>jmir</v>
      </c>
      <c r="J77" s="6" t="str">
        <f t="shared" si="11"/>
        <v>jmir</v>
      </c>
      <c r="K77" s="6" t="str">
        <f t="shared" ca="1" si="13"/>
        <v>D-21</v>
      </c>
      <c r="L77" s="6" t="s">
        <v>1081</v>
      </c>
      <c r="N77" t="str">
        <f t="shared" ca="1" si="12"/>
        <v>INSERT [dbo].[Empleados] ([Legajo], [Nombre], [Apellido], [Usuario], [Contraseña], [DepartamentoID], [RolID]) VALUES (10181, 'Jorge', 'Mir', 'jmir', 'jmir', 'D-21', 'R-02')</v>
      </c>
    </row>
    <row r="78" spans="1:14" customFormat="1" x14ac:dyDescent="0.25">
      <c r="A78">
        <f>ORIGINAL!A78</f>
        <v>10182</v>
      </c>
      <c r="B78" t="str">
        <f>ORIGINAL!B78</f>
        <v>AZIZE</v>
      </c>
      <c r="C78">
        <f>ORIGINAL!C78</f>
        <v>0</v>
      </c>
      <c r="D78" t="str">
        <f>ORIGINAL!D78</f>
        <v>Victor Raul</v>
      </c>
      <c r="F78" s="6">
        <f t="shared" si="8"/>
        <v>10182</v>
      </c>
      <c r="G78" s="6" t="str">
        <f t="shared" si="7"/>
        <v>Victor</v>
      </c>
      <c r="H78" s="6" t="str">
        <f t="shared" si="9"/>
        <v>Azize</v>
      </c>
      <c r="I78" s="6" t="str">
        <f t="shared" si="10"/>
        <v>vazize</v>
      </c>
      <c r="J78" s="6" t="str">
        <f t="shared" si="11"/>
        <v>vazize</v>
      </c>
      <c r="K78" s="6" t="str">
        <f t="shared" ca="1" si="13"/>
        <v>D-07</v>
      </c>
      <c r="L78" s="6" t="s">
        <v>1081</v>
      </c>
      <c r="N78" t="str">
        <f t="shared" ca="1" si="12"/>
        <v>INSERT [dbo].[Empleados] ([Legajo], [Nombre], [Apellido], [Usuario], [Contraseña], [DepartamentoID], [RolID]) VALUES (10182, 'Victor', 'Azize', 'vazize', 'vazize', 'D-07', 'R-02')</v>
      </c>
    </row>
    <row r="79" spans="1:14" customFormat="1" x14ac:dyDescent="0.25">
      <c r="A79">
        <f>ORIGINAL!A79</f>
        <v>10183</v>
      </c>
      <c r="B79" t="str">
        <f>ORIGINAL!B79</f>
        <v>GAYA</v>
      </c>
      <c r="C79">
        <f>ORIGINAL!C79</f>
        <v>0</v>
      </c>
      <c r="D79" t="str">
        <f>ORIGINAL!D79</f>
        <v>Valeria Fernanda</v>
      </c>
      <c r="F79" s="6">
        <f t="shared" si="8"/>
        <v>10183</v>
      </c>
      <c r="G79" s="6" t="str">
        <f t="shared" si="7"/>
        <v>Valeria</v>
      </c>
      <c r="H79" s="6" t="str">
        <f t="shared" si="9"/>
        <v>Gaya</v>
      </c>
      <c r="I79" s="6" t="str">
        <f t="shared" si="10"/>
        <v>vgaya</v>
      </c>
      <c r="J79" s="6" t="str">
        <f t="shared" si="11"/>
        <v>vgaya</v>
      </c>
      <c r="K79" s="6" t="str">
        <f t="shared" ca="1" si="13"/>
        <v>D-02</v>
      </c>
      <c r="L79" s="6" t="s">
        <v>1081</v>
      </c>
      <c r="N79" t="str">
        <f t="shared" ca="1" si="12"/>
        <v>INSERT [dbo].[Empleados] ([Legajo], [Nombre], [Apellido], [Usuario], [Contraseña], [DepartamentoID], [RolID]) VALUES (10183, 'Valeria', 'Gaya', 'vgaya', 'vgaya', 'D-02', 'R-02')</v>
      </c>
    </row>
    <row r="80" spans="1:14" customFormat="1" x14ac:dyDescent="0.25">
      <c r="A80">
        <f>ORIGINAL!A80</f>
        <v>10184</v>
      </c>
      <c r="B80" t="str">
        <f>ORIGINAL!B80</f>
        <v>MONTENEGRO</v>
      </c>
      <c r="C80">
        <f>ORIGINAL!C80</f>
        <v>0</v>
      </c>
      <c r="D80" t="str">
        <f>ORIGINAL!D80</f>
        <v>Miguel Isaac</v>
      </c>
      <c r="F80" s="6">
        <f t="shared" si="8"/>
        <v>10184</v>
      </c>
      <c r="G80" s="6" t="str">
        <f t="shared" si="7"/>
        <v>Miguel</v>
      </c>
      <c r="H80" s="6" t="str">
        <f t="shared" si="9"/>
        <v>Montenegro</v>
      </c>
      <c r="I80" s="6" t="str">
        <f t="shared" si="10"/>
        <v>mmontenegro</v>
      </c>
      <c r="J80" s="6" t="str">
        <f t="shared" si="11"/>
        <v>mmontenegro</v>
      </c>
      <c r="K80" s="6" t="str">
        <f t="shared" ca="1" si="13"/>
        <v>D-09</v>
      </c>
      <c r="L80" s="6" t="s">
        <v>1081</v>
      </c>
      <c r="N80" t="str">
        <f t="shared" ca="1" si="12"/>
        <v>INSERT [dbo].[Empleados] ([Legajo], [Nombre], [Apellido], [Usuario], [Contraseña], [DepartamentoID], [RolID]) VALUES (10184, 'Miguel', 'Montenegro', 'mmontenegro', 'mmontenegro', 'D-09', 'R-02')</v>
      </c>
    </row>
    <row r="81" spans="1:14" customFormat="1" x14ac:dyDescent="0.25">
      <c r="A81">
        <f>ORIGINAL!A81</f>
        <v>10186</v>
      </c>
      <c r="B81" t="str">
        <f>ORIGINAL!B81</f>
        <v>CARDOZO</v>
      </c>
      <c r="C81">
        <f>ORIGINAL!C81</f>
        <v>0</v>
      </c>
      <c r="D81" t="str">
        <f>ORIGINAL!D81</f>
        <v>Mayra Nicole</v>
      </c>
      <c r="F81" s="6">
        <f t="shared" si="8"/>
        <v>10186</v>
      </c>
      <c r="G81" s="6" t="str">
        <f t="shared" si="7"/>
        <v>Mayra</v>
      </c>
      <c r="H81" s="6" t="str">
        <f t="shared" si="9"/>
        <v>Cardozo</v>
      </c>
      <c r="I81" s="6" t="str">
        <f t="shared" si="10"/>
        <v>mcardozo</v>
      </c>
      <c r="J81" s="6" t="str">
        <f t="shared" si="11"/>
        <v>mcardozo</v>
      </c>
      <c r="K81" s="6" t="str">
        <f t="shared" ca="1" si="13"/>
        <v>D-09</v>
      </c>
      <c r="L81" s="6" t="s">
        <v>1081</v>
      </c>
      <c r="N81" t="str">
        <f t="shared" ca="1" si="12"/>
        <v>INSERT [dbo].[Empleados] ([Legajo], [Nombre], [Apellido], [Usuario], [Contraseña], [DepartamentoID], [RolID]) VALUES (10186, 'Mayra', 'Cardozo', 'mcardozo', 'mcardozo', 'D-09', 'R-02')</v>
      </c>
    </row>
    <row r="82" spans="1:14" customFormat="1" x14ac:dyDescent="0.25">
      <c r="A82">
        <f>ORIGINAL!A82</f>
        <v>10187</v>
      </c>
      <c r="B82" t="str">
        <f>ORIGINAL!B82</f>
        <v>HERRERA GARCIA</v>
      </c>
      <c r="C82">
        <f>ORIGINAL!C82</f>
        <v>0</v>
      </c>
      <c r="D82" t="str">
        <f>ORIGINAL!D82</f>
        <v>Silvia Adriana</v>
      </c>
      <c r="F82" s="6">
        <f t="shared" si="8"/>
        <v>10187</v>
      </c>
      <c r="G82" s="6" t="str">
        <f t="shared" si="7"/>
        <v>Silvia</v>
      </c>
      <c r="H82" s="6" t="str">
        <f t="shared" si="9"/>
        <v>Herrera</v>
      </c>
      <c r="I82" s="6" t="str">
        <f t="shared" si="10"/>
        <v>sherrera</v>
      </c>
      <c r="J82" s="6" t="str">
        <f t="shared" si="11"/>
        <v>sherrera</v>
      </c>
      <c r="K82" s="6" t="str">
        <f t="shared" ca="1" si="13"/>
        <v>D-17</v>
      </c>
      <c r="L82" s="6" t="s">
        <v>1081</v>
      </c>
      <c r="N82" t="str">
        <f t="shared" ca="1" si="12"/>
        <v>INSERT [dbo].[Empleados] ([Legajo], [Nombre], [Apellido], [Usuario], [Contraseña], [DepartamentoID], [RolID]) VALUES (10187, 'Silvia', 'Herrera', 'sherrera', 'sherrera', 'D-17', 'R-02')</v>
      </c>
    </row>
    <row r="83" spans="1:14" customFormat="1" x14ac:dyDescent="0.25">
      <c r="A83">
        <f>ORIGINAL!A83</f>
        <v>10188</v>
      </c>
      <c r="B83" t="str">
        <f>ORIGINAL!B83</f>
        <v>LAMAS ALEMAN</v>
      </c>
      <c r="C83">
        <f>ORIGINAL!C83</f>
        <v>0</v>
      </c>
      <c r="D83" t="str">
        <f>ORIGINAL!D83</f>
        <v>Luis Fernando</v>
      </c>
      <c r="F83" s="6">
        <f t="shared" si="8"/>
        <v>10188</v>
      </c>
      <c r="G83" s="6" t="str">
        <f t="shared" si="7"/>
        <v>Luis</v>
      </c>
      <c r="H83" s="6" t="str">
        <f t="shared" si="9"/>
        <v>Lamas</v>
      </c>
      <c r="I83" s="6" t="str">
        <f t="shared" si="10"/>
        <v>llamas</v>
      </c>
      <c r="J83" s="6" t="str">
        <f t="shared" si="11"/>
        <v>llamas</v>
      </c>
      <c r="K83" s="6" t="str">
        <f t="shared" ca="1" si="13"/>
        <v>D-02</v>
      </c>
      <c r="L83" s="6" t="s">
        <v>1081</v>
      </c>
      <c r="N83" t="str">
        <f t="shared" ca="1" si="12"/>
        <v>INSERT [dbo].[Empleados] ([Legajo], [Nombre], [Apellido], [Usuario], [Contraseña], [DepartamentoID], [RolID]) VALUES (10188, 'Luis', 'Lamas', 'llamas', 'llamas', 'D-02', 'R-02')</v>
      </c>
    </row>
    <row r="84" spans="1:14" customFormat="1" x14ac:dyDescent="0.25">
      <c r="A84">
        <f>ORIGINAL!A84</f>
        <v>10189</v>
      </c>
      <c r="B84" t="str">
        <f>ORIGINAL!B84</f>
        <v>HAQUIM</v>
      </c>
      <c r="C84">
        <f>ORIGINAL!C84</f>
        <v>0</v>
      </c>
      <c r="D84" t="str">
        <f>ORIGINAL!D84</f>
        <v>Maria Ines</v>
      </c>
      <c r="F84" s="6">
        <f t="shared" si="8"/>
        <v>10189</v>
      </c>
      <c r="G84" s="6" t="str">
        <f t="shared" si="7"/>
        <v>Maria</v>
      </c>
      <c r="H84" s="6" t="str">
        <f t="shared" si="9"/>
        <v>Haquim</v>
      </c>
      <c r="I84" s="6" t="str">
        <f t="shared" si="10"/>
        <v>mhaquim</v>
      </c>
      <c r="J84" s="6" t="str">
        <f t="shared" si="11"/>
        <v>mhaquim</v>
      </c>
      <c r="K84" s="6" t="str">
        <f t="shared" ca="1" si="13"/>
        <v>D-13</v>
      </c>
      <c r="L84" s="6" t="s">
        <v>1081</v>
      </c>
      <c r="N84" t="str">
        <f t="shared" ca="1" si="12"/>
        <v>INSERT [dbo].[Empleados] ([Legajo], [Nombre], [Apellido], [Usuario], [Contraseña], [DepartamentoID], [RolID]) VALUES (10189, 'Maria', 'Haquim', 'mhaquim', 'mhaquim', 'D-13', 'R-02')</v>
      </c>
    </row>
    <row r="85" spans="1:14" customFormat="1" x14ac:dyDescent="0.25">
      <c r="A85">
        <f>ORIGINAL!A85</f>
        <v>10190</v>
      </c>
      <c r="B85" t="str">
        <f>ORIGINAL!B85</f>
        <v>GUANUCO</v>
      </c>
      <c r="C85">
        <f>ORIGINAL!C85</f>
        <v>0</v>
      </c>
      <c r="D85" t="str">
        <f>ORIGINAL!D85</f>
        <v>Silvio German</v>
      </c>
      <c r="F85" s="6">
        <f t="shared" si="8"/>
        <v>10190</v>
      </c>
      <c r="G85" s="6" t="str">
        <f t="shared" si="7"/>
        <v>Silvio</v>
      </c>
      <c r="H85" s="6" t="str">
        <f t="shared" si="9"/>
        <v>Guanuco</v>
      </c>
      <c r="I85" s="6" t="str">
        <f t="shared" si="10"/>
        <v>sguanuco</v>
      </c>
      <c r="J85" s="6" t="str">
        <f t="shared" si="11"/>
        <v>sguanuco</v>
      </c>
      <c r="K85" s="6" t="str">
        <f t="shared" ca="1" si="13"/>
        <v>D-02</v>
      </c>
      <c r="L85" s="6" t="s">
        <v>1081</v>
      </c>
      <c r="N85" t="str">
        <f t="shared" ca="1" si="12"/>
        <v>INSERT [dbo].[Empleados] ([Legajo], [Nombre], [Apellido], [Usuario], [Contraseña], [DepartamentoID], [RolID]) VALUES (10190, 'Silvio', 'Guanuco', 'sguanuco', 'sguanuco', 'D-02', 'R-02')</v>
      </c>
    </row>
    <row r="86" spans="1:14" customFormat="1" x14ac:dyDescent="0.25">
      <c r="A86">
        <f>ORIGINAL!A86</f>
        <v>10191</v>
      </c>
      <c r="B86" t="str">
        <f>ORIGINAL!B86</f>
        <v>PAREDES</v>
      </c>
      <c r="C86">
        <f>ORIGINAL!C86</f>
        <v>0</v>
      </c>
      <c r="D86" t="str">
        <f>ORIGINAL!D86</f>
        <v>Nestor Fidel Antonio</v>
      </c>
      <c r="F86" s="6">
        <f t="shared" si="8"/>
        <v>10191</v>
      </c>
      <c r="G86" s="6" t="str">
        <f t="shared" si="7"/>
        <v>Nestor</v>
      </c>
      <c r="H86" s="6" t="str">
        <f t="shared" si="9"/>
        <v>Paredes</v>
      </c>
      <c r="I86" s="6" t="str">
        <f t="shared" si="10"/>
        <v>nparedes</v>
      </c>
      <c r="J86" s="6" t="str">
        <f t="shared" si="11"/>
        <v>nparedes</v>
      </c>
      <c r="K86" s="6" t="str">
        <f t="shared" ca="1" si="13"/>
        <v>D-20</v>
      </c>
      <c r="L86" s="6" t="s">
        <v>1081</v>
      </c>
      <c r="N86" t="str">
        <f t="shared" ca="1" si="12"/>
        <v>INSERT [dbo].[Empleados] ([Legajo], [Nombre], [Apellido], [Usuario], [Contraseña], [DepartamentoID], [RolID]) VALUES (10191, 'Nestor', 'Paredes', 'nparedes', 'nparedes', 'D-20', 'R-02')</v>
      </c>
    </row>
    <row r="87" spans="1:14" customFormat="1" x14ac:dyDescent="0.25">
      <c r="A87">
        <f>ORIGINAL!A87</f>
        <v>10192</v>
      </c>
      <c r="B87" t="str">
        <f>ORIGINAL!B87</f>
        <v>TOLABA</v>
      </c>
      <c r="C87">
        <f>ORIGINAL!C87</f>
        <v>0</v>
      </c>
      <c r="D87" t="str">
        <f>ORIGINAL!D87</f>
        <v>Luis Alberto</v>
      </c>
      <c r="F87" s="6">
        <f t="shared" si="8"/>
        <v>10192</v>
      </c>
      <c r="G87" s="6" t="str">
        <f t="shared" si="7"/>
        <v>Luis</v>
      </c>
      <c r="H87" s="6" t="str">
        <f t="shared" si="9"/>
        <v>Tolaba</v>
      </c>
      <c r="I87" s="6" t="str">
        <f t="shared" si="10"/>
        <v>ltolaba</v>
      </c>
      <c r="J87" s="6" t="str">
        <f t="shared" si="11"/>
        <v>ltolaba</v>
      </c>
      <c r="K87" s="6" t="str">
        <f t="shared" ca="1" si="13"/>
        <v>D-03</v>
      </c>
      <c r="L87" s="6" t="s">
        <v>1081</v>
      </c>
      <c r="N87" t="str">
        <f t="shared" ca="1" si="12"/>
        <v>INSERT [dbo].[Empleados] ([Legajo], [Nombre], [Apellido], [Usuario], [Contraseña], [DepartamentoID], [RolID]) VALUES (10192, 'Luis', 'Tolaba', 'ltolaba', 'ltolaba', 'D-03', 'R-02')</v>
      </c>
    </row>
    <row r="88" spans="1:14" customFormat="1" x14ac:dyDescent="0.25">
      <c r="A88">
        <f>ORIGINAL!A88</f>
        <v>10193</v>
      </c>
      <c r="B88" t="str">
        <f>ORIGINAL!B88</f>
        <v>HALLE</v>
      </c>
      <c r="C88">
        <f>ORIGINAL!C88</f>
        <v>0</v>
      </c>
      <c r="D88" t="str">
        <f>ORIGINAL!D88</f>
        <v>Maria Mercedes</v>
      </c>
      <c r="F88" s="6">
        <f t="shared" si="8"/>
        <v>10193</v>
      </c>
      <c r="G88" s="6" t="str">
        <f t="shared" si="7"/>
        <v>Maria</v>
      </c>
      <c r="H88" s="6" t="str">
        <f t="shared" si="9"/>
        <v>Halle</v>
      </c>
      <c r="I88" s="6" t="str">
        <f t="shared" si="10"/>
        <v>mhalle</v>
      </c>
      <c r="J88" s="6" t="str">
        <f t="shared" si="11"/>
        <v>mhalle</v>
      </c>
      <c r="K88" s="6" t="str">
        <f t="shared" ca="1" si="13"/>
        <v>D-24</v>
      </c>
      <c r="L88" s="6" t="s">
        <v>1081</v>
      </c>
      <c r="N88" t="str">
        <f t="shared" ca="1" si="12"/>
        <v>INSERT [dbo].[Empleados] ([Legajo], [Nombre], [Apellido], [Usuario], [Contraseña], [DepartamentoID], [RolID]) VALUES (10193, 'Maria', 'Halle', 'mhalle', 'mhalle', 'D-24', 'R-02')</v>
      </c>
    </row>
    <row r="89" spans="1:14" customFormat="1" x14ac:dyDescent="0.25">
      <c r="A89">
        <f>ORIGINAL!A89</f>
        <v>10194</v>
      </c>
      <c r="B89" t="str">
        <f>ORIGINAL!B89</f>
        <v>SAENZ</v>
      </c>
      <c r="C89">
        <f>ORIGINAL!C89</f>
        <v>0</v>
      </c>
      <c r="D89" t="str">
        <f>ORIGINAL!D89</f>
        <v>Juan Marcelo</v>
      </c>
      <c r="F89" s="6">
        <f t="shared" si="8"/>
        <v>10194</v>
      </c>
      <c r="G89" s="6" t="str">
        <f t="shared" si="7"/>
        <v>Juan</v>
      </c>
      <c r="H89" s="6" t="str">
        <f t="shared" si="9"/>
        <v>Saenz</v>
      </c>
      <c r="I89" s="6" t="str">
        <f t="shared" si="10"/>
        <v>jsaenz</v>
      </c>
      <c r="J89" s="6" t="str">
        <f t="shared" si="11"/>
        <v>jsaenz</v>
      </c>
      <c r="K89" s="6" t="str">
        <f t="shared" ca="1" si="13"/>
        <v>D-11</v>
      </c>
      <c r="L89" s="6" t="s">
        <v>1081</v>
      </c>
      <c r="N89" t="str">
        <f t="shared" ca="1" si="12"/>
        <v>INSERT [dbo].[Empleados] ([Legajo], [Nombre], [Apellido], [Usuario], [Contraseña], [DepartamentoID], [RolID]) VALUES (10194, 'Juan', 'Saenz', 'jsaenz', 'jsaenz', 'D-11', 'R-02')</v>
      </c>
    </row>
    <row r="90" spans="1:14" customFormat="1" x14ac:dyDescent="0.25">
      <c r="A90">
        <f>ORIGINAL!A90</f>
        <v>10195</v>
      </c>
      <c r="B90" t="str">
        <f>ORIGINAL!B90</f>
        <v>GALIAN</v>
      </c>
      <c r="C90">
        <f>ORIGINAL!C90</f>
        <v>0</v>
      </c>
      <c r="D90" t="str">
        <f>ORIGINAL!D90</f>
        <v>Maria del Huerto</v>
      </c>
      <c r="F90" s="6">
        <f t="shared" si="8"/>
        <v>10195</v>
      </c>
      <c r="G90" s="6" t="str">
        <f t="shared" si="7"/>
        <v>Maria</v>
      </c>
      <c r="H90" s="6" t="str">
        <f t="shared" si="9"/>
        <v>Galian</v>
      </c>
      <c r="I90" s="6" t="str">
        <f t="shared" si="10"/>
        <v>mgalian</v>
      </c>
      <c r="J90" s="6" t="str">
        <f t="shared" si="11"/>
        <v>mgalian</v>
      </c>
      <c r="K90" s="6" t="str">
        <f t="shared" ca="1" si="13"/>
        <v>D-24</v>
      </c>
      <c r="L90" s="6" t="s">
        <v>1081</v>
      </c>
      <c r="N90" t="str">
        <f t="shared" ca="1" si="12"/>
        <v>INSERT [dbo].[Empleados] ([Legajo], [Nombre], [Apellido], [Usuario], [Contraseña], [DepartamentoID], [RolID]) VALUES (10195, 'Maria', 'Galian', 'mgalian', 'mgalian', 'D-24', 'R-02')</v>
      </c>
    </row>
    <row r="91" spans="1:14" customFormat="1" x14ac:dyDescent="0.25">
      <c r="A91">
        <f>ORIGINAL!A91</f>
        <v>10197</v>
      </c>
      <c r="B91" t="str">
        <f>ORIGINAL!B91</f>
        <v>AISAMA</v>
      </c>
      <c r="C91">
        <f>ORIGINAL!C91</f>
        <v>0</v>
      </c>
      <c r="D91" t="str">
        <f>ORIGINAL!D91</f>
        <v>Oscar Tomas</v>
      </c>
      <c r="F91" s="6">
        <f t="shared" si="8"/>
        <v>10197</v>
      </c>
      <c r="G91" s="6" t="str">
        <f t="shared" si="7"/>
        <v>Oscar</v>
      </c>
      <c r="H91" s="6" t="str">
        <f t="shared" si="9"/>
        <v>Aisama</v>
      </c>
      <c r="I91" s="6" t="str">
        <f t="shared" si="10"/>
        <v>oaisama</v>
      </c>
      <c r="J91" s="6" t="str">
        <f t="shared" si="11"/>
        <v>oaisama</v>
      </c>
      <c r="K91" s="6" t="str">
        <f t="shared" ca="1" si="13"/>
        <v>D-19</v>
      </c>
      <c r="L91" s="6" t="s">
        <v>1081</v>
      </c>
      <c r="N91" t="str">
        <f t="shared" ca="1" si="12"/>
        <v>INSERT [dbo].[Empleados] ([Legajo], [Nombre], [Apellido], [Usuario], [Contraseña], [DepartamentoID], [RolID]) VALUES (10197, 'Oscar', 'Aisama', 'oaisama', 'oaisama', 'D-19', 'R-02')</v>
      </c>
    </row>
    <row r="92" spans="1:14" customFormat="1" x14ac:dyDescent="0.25">
      <c r="A92">
        <f>ORIGINAL!A92</f>
        <v>10198</v>
      </c>
      <c r="B92" t="str">
        <f>ORIGINAL!B92</f>
        <v>SEGOVIA</v>
      </c>
      <c r="C92">
        <f>ORIGINAL!C92</f>
        <v>0</v>
      </c>
      <c r="D92" t="str">
        <f>ORIGINAL!D92</f>
        <v>Carolina Carmen</v>
      </c>
      <c r="F92" s="6">
        <f t="shared" si="8"/>
        <v>10198</v>
      </c>
      <c r="G92" s="6" t="str">
        <f t="shared" si="7"/>
        <v>Carolina</v>
      </c>
      <c r="H92" s="6" t="str">
        <f t="shared" si="9"/>
        <v>Segovia</v>
      </c>
      <c r="I92" s="6" t="str">
        <f t="shared" si="10"/>
        <v>csegovia</v>
      </c>
      <c r="J92" s="6" t="str">
        <f t="shared" si="11"/>
        <v>csegovia</v>
      </c>
      <c r="K92" s="6" t="str">
        <f t="shared" ca="1" si="13"/>
        <v>D-15</v>
      </c>
      <c r="L92" s="6" t="s">
        <v>1081</v>
      </c>
      <c r="N92" t="str">
        <f t="shared" ca="1" si="12"/>
        <v>INSERT [dbo].[Empleados] ([Legajo], [Nombre], [Apellido], [Usuario], [Contraseña], [DepartamentoID], [RolID]) VALUES (10198, 'Carolina', 'Segovia', 'csegovia', 'csegovia', 'D-15', 'R-02')</v>
      </c>
    </row>
    <row r="93" spans="1:14" customFormat="1" x14ac:dyDescent="0.25">
      <c r="A93">
        <f>ORIGINAL!A93</f>
        <v>10199</v>
      </c>
      <c r="B93" t="str">
        <f>ORIGINAL!B93</f>
        <v>JUAREZ MEDINA</v>
      </c>
      <c r="C93">
        <f>ORIGINAL!C93</f>
        <v>0</v>
      </c>
      <c r="D93" t="str">
        <f>ORIGINAL!D93</f>
        <v>Juliana Maria</v>
      </c>
      <c r="F93" s="6">
        <f t="shared" si="8"/>
        <v>10199</v>
      </c>
      <c r="G93" s="6" t="str">
        <f t="shared" si="7"/>
        <v>Juliana</v>
      </c>
      <c r="H93" s="6" t="str">
        <f t="shared" si="9"/>
        <v>Juarez</v>
      </c>
      <c r="I93" s="6" t="str">
        <f t="shared" si="10"/>
        <v>jjuarez</v>
      </c>
      <c r="J93" s="6" t="str">
        <f t="shared" si="11"/>
        <v>jjuarez</v>
      </c>
      <c r="K93" s="6" t="str">
        <f t="shared" ca="1" si="13"/>
        <v>D-17</v>
      </c>
      <c r="L93" s="6" t="s">
        <v>1081</v>
      </c>
      <c r="N93" t="str">
        <f t="shared" ca="1" si="12"/>
        <v>INSERT [dbo].[Empleados] ([Legajo], [Nombre], [Apellido], [Usuario], [Contraseña], [DepartamentoID], [RolID]) VALUES (10199, 'Juliana', 'Juarez', 'jjuarez', 'jjuarez', 'D-17', 'R-02')</v>
      </c>
    </row>
    <row r="94" spans="1:14" customFormat="1" x14ac:dyDescent="0.25">
      <c r="A94">
        <f>ORIGINAL!A94</f>
        <v>10200</v>
      </c>
      <c r="B94" t="str">
        <f>ORIGINAL!B94</f>
        <v>QUISPE</v>
      </c>
      <c r="C94">
        <f>ORIGINAL!C94</f>
        <v>0</v>
      </c>
      <c r="D94" t="str">
        <f>ORIGINAL!D94</f>
        <v>Carmen del Milagro</v>
      </c>
      <c r="F94" s="6">
        <f t="shared" si="8"/>
        <v>10200</v>
      </c>
      <c r="G94" s="6" t="str">
        <f t="shared" si="7"/>
        <v>Carmen</v>
      </c>
      <c r="H94" s="6" t="str">
        <f t="shared" si="9"/>
        <v>Quispe</v>
      </c>
      <c r="I94" s="6" t="str">
        <f t="shared" si="10"/>
        <v>cquispe</v>
      </c>
      <c r="J94" s="6" t="str">
        <f t="shared" si="11"/>
        <v>cquispe</v>
      </c>
      <c r="K94" s="6" t="str">
        <f t="shared" ca="1" si="13"/>
        <v>D-19</v>
      </c>
      <c r="L94" s="6" t="s">
        <v>1081</v>
      </c>
      <c r="N94" t="str">
        <f t="shared" ca="1" si="12"/>
        <v>INSERT [dbo].[Empleados] ([Legajo], [Nombre], [Apellido], [Usuario], [Contraseña], [DepartamentoID], [RolID]) VALUES (10200, 'Carmen', 'Quispe', 'cquispe', 'cquispe', 'D-19', 'R-02')</v>
      </c>
    </row>
    <row r="95" spans="1:14" customFormat="1" x14ac:dyDescent="0.25">
      <c r="A95">
        <f>ORIGINAL!A95</f>
        <v>10201</v>
      </c>
      <c r="B95" t="str">
        <f>ORIGINAL!B95</f>
        <v>QUISPE</v>
      </c>
      <c r="C95">
        <f>ORIGINAL!C95</f>
        <v>0</v>
      </c>
      <c r="D95" t="str">
        <f>ORIGINAL!D95</f>
        <v>Silvia Graciela</v>
      </c>
      <c r="F95" s="6">
        <f t="shared" si="8"/>
        <v>10201</v>
      </c>
      <c r="G95" s="6" t="str">
        <f t="shared" si="7"/>
        <v>Silvia</v>
      </c>
      <c r="H95" s="6" t="str">
        <f t="shared" si="9"/>
        <v>Quispe</v>
      </c>
      <c r="I95" s="6" t="str">
        <f t="shared" si="10"/>
        <v>squispe</v>
      </c>
      <c r="J95" s="6" t="str">
        <f t="shared" si="11"/>
        <v>squispe</v>
      </c>
      <c r="K95" s="6" t="str">
        <f t="shared" ca="1" si="13"/>
        <v>D-24</v>
      </c>
      <c r="L95" s="6" t="s">
        <v>1081</v>
      </c>
      <c r="N95" t="str">
        <f t="shared" ca="1" si="12"/>
        <v>INSERT [dbo].[Empleados] ([Legajo], [Nombre], [Apellido], [Usuario], [Contraseña], [DepartamentoID], [RolID]) VALUES (10201, 'Silvia', 'Quispe', 'squispe', 'squispe', 'D-24', 'R-02')</v>
      </c>
    </row>
    <row r="96" spans="1:14" customFormat="1" x14ac:dyDescent="0.25">
      <c r="A96">
        <f>ORIGINAL!A96</f>
        <v>10202</v>
      </c>
      <c r="B96" t="str">
        <f>ORIGINAL!B96</f>
        <v>MARTINEZ</v>
      </c>
      <c r="C96">
        <f>ORIGINAL!C96</f>
        <v>0</v>
      </c>
      <c r="D96" t="str">
        <f>ORIGINAL!D96</f>
        <v>Cesar Omar</v>
      </c>
      <c r="F96" s="6">
        <f t="shared" si="8"/>
        <v>10202</v>
      </c>
      <c r="G96" s="6" t="str">
        <f t="shared" si="7"/>
        <v>Cesar</v>
      </c>
      <c r="H96" s="6" t="str">
        <f t="shared" si="9"/>
        <v>Martinez</v>
      </c>
      <c r="I96" s="6" t="str">
        <f t="shared" si="10"/>
        <v>cmartinez</v>
      </c>
      <c r="J96" s="6" t="str">
        <f t="shared" si="11"/>
        <v>cmartinez</v>
      </c>
      <c r="K96" s="6" t="str">
        <f t="shared" ca="1" si="13"/>
        <v>D-07</v>
      </c>
      <c r="L96" s="6" t="s">
        <v>1081</v>
      </c>
      <c r="N96" t="str">
        <f t="shared" ca="1" si="12"/>
        <v>INSERT [dbo].[Empleados] ([Legajo], [Nombre], [Apellido], [Usuario], [Contraseña], [DepartamentoID], [RolID]) VALUES (10202, 'Cesar', 'Martinez', 'cmartinez', 'cmartinez', 'D-07', 'R-02')</v>
      </c>
    </row>
    <row r="97" spans="1:14" customFormat="1" x14ac:dyDescent="0.25">
      <c r="A97">
        <f>ORIGINAL!A97</f>
        <v>10203</v>
      </c>
      <c r="B97" t="str">
        <f>ORIGINAL!B97</f>
        <v>ALVAREZ PRADO</v>
      </c>
      <c r="C97">
        <f>ORIGINAL!C97</f>
        <v>0</v>
      </c>
      <c r="D97" t="str">
        <f>ORIGINAL!D97</f>
        <v>Maria Jose</v>
      </c>
      <c r="F97" s="6">
        <f t="shared" si="8"/>
        <v>10203</v>
      </c>
      <c r="G97" s="6" t="str">
        <f t="shared" si="7"/>
        <v>Maria</v>
      </c>
      <c r="H97" s="6" t="str">
        <f t="shared" si="9"/>
        <v>Alvarez</v>
      </c>
      <c r="I97" s="6" t="str">
        <f t="shared" si="10"/>
        <v>malvarez</v>
      </c>
      <c r="J97" s="6" t="str">
        <f t="shared" si="11"/>
        <v>malvarez</v>
      </c>
      <c r="K97" s="6" t="str">
        <f t="shared" ca="1" si="13"/>
        <v>D-16</v>
      </c>
      <c r="L97" s="6" t="s">
        <v>1081</v>
      </c>
      <c r="N97" t="str">
        <f t="shared" ca="1" si="12"/>
        <v>INSERT [dbo].[Empleados] ([Legajo], [Nombre], [Apellido], [Usuario], [Contraseña], [DepartamentoID], [RolID]) VALUES (10203, 'Maria', 'Alvarez', 'malvarez', 'malvarez', 'D-16', 'R-02')</v>
      </c>
    </row>
    <row r="98" spans="1:14" customFormat="1" x14ac:dyDescent="0.25">
      <c r="A98">
        <f>ORIGINAL!A98</f>
        <v>10204</v>
      </c>
      <c r="B98" t="str">
        <f>ORIGINAL!B98</f>
        <v>ALE</v>
      </c>
      <c r="C98">
        <f>ORIGINAL!C98</f>
        <v>0</v>
      </c>
      <c r="D98" t="str">
        <f>ORIGINAL!D98</f>
        <v>Jorge Eduardo</v>
      </c>
      <c r="F98" s="6">
        <f t="shared" si="8"/>
        <v>10204</v>
      </c>
      <c r="G98" s="6" t="str">
        <f t="shared" si="7"/>
        <v>Jorge</v>
      </c>
      <c r="H98" s="6" t="str">
        <f t="shared" si="9"/>
        <v>Ale</v>
      </c>
      <c r="I98" s="6" t="str">
        <f t="shared" si="10"/>
        <v>jale</v>
      </c>
      <c r="J98" s="6" t="str">
        <f t="shared" si="11"/>
        <v>jale</v>
      </c>
      <c r="K98" s="6" t="str">
        <f t="shared" ca="1" si="13"/>
        <v>D-09</v>
      </c>
      <c r="L98" s="6" t="s">
        <v>1081</v>
      </c>
      <c r="N98" t="str">
        <f t="shared" ca="1" si="12"/>
        <v>INSERT [dbo].[Empleados] ([Legajo], [Nombre], [Apellido], [Usuario], [Contraseña], [DepartamentoID], [RolID]) VALUES (10204, 'Jorge', 'Ale', 'jale', 'jale', 'D-09', 'R-02')</v>
      </c>
    </row>
    <row r="99" spans="1:14" customFormat="1" x14ac:dyDescent="0.25">
      <c r="A99">
        <f>ORIGINAL!A99</f>
        <v>10205</v>
      </c>
      <c r="B99" t="str">
        <f>ORIGINAL!B99</f>
        <v>TEZANOS PINTO</v>
      </c>
      <c r="C99">
        <f>ORIGINAL!C99</f>
        <v>0</v>
      </c>
      <c r="D99" t="str">
        <f>ORIGINAL!D99</f>
        <v>Ricardo Jesus</v>
      </c>
      <c r="F99" s="6">
        <f t="shared" si="8"/>
        <v>10205</v>
      </c>
      <c r="G99" s="6" t="str">
        <f t="shared" si="7"/>
        <v>Ricardo</v>
      </c>
      <c r="H99" s="6" t="str">
        <f t="shared" si="9"/>
        <v>Tezanos</v>
      </c>
      <c r="I99" s="6" t="str">
        <f t="shared" si="10"/>
        <v>rtezanos</v>
      </c>
      <c r="J99" s="6" t="str">
        <f t="shared" si="11"/>
        <v>rtezanos</v>
      </c>
      <c r="K99" s="6" t="str">
        <f t="shared" ca="1" si="13"/>
        <v>D-15</v>
      </c>
      <c r="L99" s="6" t="s">
        <v>1081</v>
      </c>
      <c r="N99" t="str">
        <f t="shared" ca="1" si="12"/>
        <v>INSERT [dbo].[Empleados] ([Legajo], [Nombre], [Apellido], [Usuario], [Contraseña], [DepartamentoID], [RolID]) VALUES (10205, 'Ricardo', 'Tezanos', 'rtezanos', 'rtezanos', 'D-15', 'R-02')</v>
      </c>
    </row>
    <row r="100" spans="1:14" customFormat="1" x14ac:dyDescent="0.25">
      <c r="A100">
        <f>ORIGINAL!A100</f>
        <v>10206</v>
      </c>
      <c r="B100" t="str">
        <f>ORIGINAL!B100</f>
        <v>TORRICO</v>
      </c>
      <c r="C100">
        <f>ORIGINAL!C100</f>
        <v>0</v>
      </c>
      <c r="D100" t="str">
        <f>ORIGINAL!D100</f>
        <v>Sandra Alicia</v>
      </c>
      <c r="F100" s="6">
        <f t="shared" si="8"/>
        <v>10206</v>
      </c>
      <c r="G100" s="6" t="str">
        <f t="shared" si="7"/>
        <v>Sandra</v>
      </c>
      <c r="H100" s="6" t="str">
        <f t="shared" si="9"/>
        <v>Torrico</v>
      </c>
      <c r="I100" s="6" t="str">
        <f t="shared" si="10"/>
        <v>storrico</v>
      </c>
      <c r="J100" s="6" t="str">
        <f t="shared" si="11"/>
        <v>storrico</v>
      </c>
      <c r="K100" s="6" t="str">
        <f t="shared" ca="1" si="13"/>
        <v>D-10</v>
      </c>
      <c r="L100" s="6" t="s">
        <v>1081</v>
      </c>
      <c r="N100" t="str">
        <f t="shared" ca="1" si="12"/>
        <v>INSERT [dbo].[Empleados] ([Legajo], [Nombre], [Apellido], [Usuario], [Contraseña], [DepartamentoID], [RolID]) VALUES (10206, 'Sandra', 'Torrico', 'storrico', 'storrico', 'D-10', 'R-02')</v>
      </c>
    </row>
    <row r="101" spans="1:14" customFormat="1" x14ac:dyDescent="0.25">
      <c r="A101">
        <f>ORIGINAL!A101</f>
        <v>10207</v>
      </c>
      <c r="B101" t="str">
        <f>ORIGINAL!B101</f>
        <v xml:space="preserve">TEJERINA </v>
      </c>
      <c r="C101">
        <f>ORIGINAL!C101</f>
        <v>0</v>
      </c>
      <c r="D101" t="str">
        <f>ORIGINAL!D101</f>
        <v>Daiana del Rosario</v>
      </c>
      <c r="F101" s="6">
        <f t="shared" si="8"/>
        <v>10207</v>
      </c>
      <c r="G101" s="6" t="str">
        <f t="shared" si="7"/>
        <v>Daiana</v>
      </c>
      <c r="H101" s="6" t="str">
        <f t="shared" si="9"/>
        <v>Tejerina</v>
      </c>
      <c r="I101" s="6" t="str">
        <f t="shared" si="10"/>
        <v>dtejerina</v>
      </c>
      <c r="J101" s="6" t="str">
        <f t="shared" si="11"/>
        <v>dtejerina</v>
      </c>
      <c r="K101" s="6" t="str">
        <f t="shared" ca="1" si="13"/>
        <v>D-09</v>
      </c>
      <c r="L101" s="6" t="s">
        <v>1081</v>
      </c>
      <c r="N101" t="str">
        <f t="shared" ca="1" si="12"/>
        <v>INSERT [dbo].[Empleados] ([Legajo], [Nombre], [Apellido], [Usuario], [Contraseña], [DepartamentoID], [RolID]) VALUES (10207, 'Daiana', 'Tejerina', 'dtejerina', 'dtejerina', 'D-09', 'R-02')</v>
      </c>
    </row>
    <row r="102" spans="1:14" customFormat="1" x14ac:dyDescent="0.25">
      <c r="A102">
        <f>ORIGINAL!A102</f>
        <v>10208</v>
      </c>
      <c r="B102" t="str">
        <f>ORIGINAL!B102</f>
        <v xml:space="preserve">PEREA </v>
      </c>
      <c r="C102">
        <f>ORIGINAL!C102</f>
        <v>0</v>
      </c>
      <c r="D102" t="str">
        <f>ORIGINAL!D102</f>
        <v>LAURA NOELIA</v>
      </c>
      <c r="F102" s="6">
        <f t="shared" si="8"/>
        <v>10208</v>
      </c>
      <c r="G102" s="6" t="str">
        <f t="shared" si="7"/>
        <v>Laura</v>
      </c>
      <c r="H102" s="6" t="str">
        <f t="shared" si="9"/>
        <v>Perea</v>
      </c>
      <c r="I102" s="6" t="str">
        <f t="shared" si="10"/>
        <v>lperea</v>
      </c>
      <c r="J102" s="6" t="str">
        <f t="shared" si="11"/>
        <v>lperea</v>
      </c>
      <c r="K102" s="6" t="str">
        <f t="shared" ca="1" si="13"/>
        <v>D-17</v>
      </c>
      <c r="L102" s="6" t="s">
        <v>1081</v>
      </c>
      <c r="N102" t="str">
        <f t="shared" ca="1" si="12"/>
        <v>INSERT [dbo].[Empleados] ([Legajo], [Nombre], [Apellido], [Usuario], [Contraseña], [DepartamentoID], [RolID]) VALUES (10208, 'Laura', 'Perea', 'lperea', 'lperea', 'D-17', 'R-02')</v>
      </c>
    </row>
    <row r="103" spans="1:14" customFormat="1" x14ac:dyDescent="0.25">
      <c r="A103">
        <f>ORIGINAL!A103</f>
        <v>10209</v>
      </c>
      <c r="B103" t="str">
        <f>ORIGINAL!B103</f>
        <v>ALVAREZ</v>
      </c>
      <c r="C103">
        <f>ORIGINAL!C103</f>
        <v>0</v>
      </c>
      <c r="D103" t="str">
        <f>ORIGINAL!D103</f>
        <v>FABIAN GABRIEL</v>
      </c>
      <c r="F103" s="6">
        <f t="shared" si="8"/>
        <v>10209</v>
      </c>
      <c r="G103" s="6" t="str">
        <f t="shared" si="7"/>
        <v>Fabian</v>
      </c>
      <c r="H103" s="6" t="str">
        <f t="shared" si="9"/>
        <v>Alvarez</v>
      </c>
      <c r="I103" s="6" t="str">
        <f t="shared" si="10"/>
        <v>falvarez</v>
      </c>
      <c r="J103" s="6" t="str">
        <f t="shared" si="11"/>
        <v>falvarez</v>
      </c>
      <c r="K103" s="6" t="str">
        <f t="shared" ca="1" si="13"/>
        <v>D-24</v>
      </c>
      <c r="L103" s="6" t="s">
        <v>1081</v>
      </c>
      <c r="N103" t="str">
        <f t="shared" ca="1" si="12"/>
        <v>INSERT [dbo].[Empleados] ([Legajo], [Nombre], [Apellido], [Usuario], [Contraseña], [DepartamentoID], [RolID]) VALUES (10209, 'Fabian', 'Alvarez', 'falvarez', 'falvarez', 'D-24', 'R-02')</v>
      </c>
    </row>
    <row r="104" spans="1:14" customFormat="1" x14ac:dyDescent="0.25">
      <c r="A104">
        <f>ORIGINAL!A104</f>
        <v>10210</v>
      </c>
      <c r="B104" t="str">
        <f>ORIGINAL!B104</f>
        <v>ALZOGARAY</v>
      </c>
      <c r="C104">
        <f>ORIGINAL!C104</f>
        <v>0</v>
      </c>
      <c r="D104" t="str">
        <f>ORIGINAL!D104</f>
        <v>Enrique</v>
      </c>
      <c r="F104" s="6">
        <f t="shared" si="8"/>
        <v>10210</v>
      </c>
      <c r="G104" s="6" t="str">
        <f t="shared" si="7"/>
        <v>Enrique</v>
      </c>
      <c r="H104" s="6" t="str">
        <f t="shared" si="9"/>
        <v>Alzogaray</v>
      </c>
      <c r="I104" s="6" t="str">
        <f t="shared" si="10"/>
        <v>ealzogaray</v>
      </c>
      <c r="J104" s="6" t="str">
        <f t="shared" si="11"/>
        <v>ealzogaray</v>
      </c>
      <c r="K104" s="6" t="str">
        <f t="shared" ca="1" si="13"/>
        <v>D-17</v>
      </c>
      <c r="L104" s="6" t="s">
        <v>1081</v>
      </c>
      <c r="N104" t="str">
        <f t="shared" ca="1" si="12"/>
        <v>INSERT [dbo].[Empleados] ([Legajo], [Nombre], [Apellido], [Usuario], [Contraseña], [DepartamentoID], [RolID]) VALUES (10210, 'Enrique', 'Alzogaray', 'ealzogaray', 'ealzogaray', 'D-17', 'R-02')</v>
      </c>
    </row>
    <row r="105" spans="1:14" customFormat="1" x14ac:dyDescent="0.25">
      <c r="A105">
        <f>ORIGINAL!A105</f>
        <v>10211</v>
      </c>
      <c r="B105" t="str">
        <f>ORIGINAL!B105</f>
        <v>MARCONIZ</v>
      </c>
      <c r="C105">
        <f>ORIGINAL!C105</f>
        <v>0</v>
      </c>
      <c r="D105" t="str">
        <f>ORIGINAL!D105</f>
        <v>Blanca Celeste</v>
      </c>
      <c r="F105" s="6">
        <f t="shared" si="8"/>
        <v>10211</v>
      </c>
      <c r="G105" s="6" t="str">
        <f t="shared" si="7"/>
        <v>Blanca</v>
      </c>
      <c r="H105" s="6" t="str">
        <f t="shared" si="9"/>
        <v>Marconiz</v>
      </c>
      <c r="I105" s="6" t="str">
        <f t="shared" si="10"/>
        <v>bmarconiz</v>
      </c>
      <c r="J105" s="6" t="str">
        <f t="shared" si="11"/>
        <v>bmarconiz</v>
      </c>
      <c r="K105" s="6" t="str">
        <f t="shared" ca="1" si="13"/>
        <v>D-20</v>
      </c>
      <c r="L105" s="6" t="s">
        <v>1081</v>
      </c>
      <c r="N105" t="str">
        <f t="shared" ca="1" si="12"/>
        <v>INSERT [dbo].[Empleados] ([Legajo], [Nombre], [Apellido], [Usuario], [Contraseña], [DepartamentoID], [RolID]) VALUES (10211, 'Blanca', 'Marconiz', 'bmarconiz', 'bmarconiz', 'D-20', 'R-02')</v>
      </c>
    </row>
    <row r="106" spans="1:14" customFormat="1" x14ac:dyDescent="0.25">
      <c r="A106">
        <f>ORIGINAL!A106</f>
        <v>10212</v>
      </c>
      <c r="B106" t="str">
        <f>ORIGINAL!B106</f>
        <v>CARI</v>
      </c>
      <c r="C106">
        <f>ORIGINAL!C106</f>
        <v>0</v>
      </c>
      <c r="D106" t="str">
        <f>ORIGINAL!D106</f>
        <v xml:space="preserve">Erica Daniela </v>
      </c>
      <c r="F106" s="6">
        <f t="shared" si="8"/>
        <v>10212</v>
      </c>
      <c r="G106" s="6" t="str">
        <f t="shared" si="7"/>
        <v>Erica</v>
      </c>
      <c r="H106" s="6" t="str">
        <f t="shared" si="9"/>
        <v>Cari</v>
      </c>
      <c r="I106" s="6" t="str">
        <f t="shared" si="10"/>
        <v>ecari</v>
      </c>
      <c r="J106" s="6" t="str">
        <f t="shared" si="11"/>
        <v>ecari</v>
      </c>
      <c r="K106" s="6" t="str">
        <f t="shared" ca="1" si="13"/>
        <v>D-08</v>
      </c>
      <c r="L106" s="6" t="s">
        <v>1081</v>
      </c>
      <c r="N106" t="str">
        <f t="shared" ca="1" si="12"/>
        <v>INSERT [dbo].[Empleados] ([Legajo], [Nombre], [Apellido], [Usuario], [Contraseña], [DepartamentoID], [RolID]) VALUES (10212, 'Erica', 'Cari', 'ecari', 'ecari', 'D-08', 'R-02')</v>
      </c>
    </row>
    <row r="107" spans="1:14" customFormat="1" x14ac:dyDescent="0.25">
      <c r="A107">
        <f>ORIGINAL!A107</f>
        <v>10213</v>
      </c>
      <c r="B107" t="str">
        <f>ORIGINAL!B107</f>
        <v xml:space="preserve">ALANOCA </v>
      </c>
      <c r="C107">
        <f>ORIGINAL!C107</f>
        <v>0</v>
      </c>
      <c r="D107" t="str">
        <f>ORIGINAL!D107</f>
        <v>Paula Eugenia Andrea</v>
      </c>
      <c r="F107" s="6">
        <f t="shared" si="8"/>
        <v>10213</v>
      </c>
      <c r="G107" s="6" t="str">
        <f t="shared" si="7"/>
        <v>Paula</v>
      </c>
      <c r="H107" s="6" t="str">
        <f t="shared" si="9"/>
        <v>Alanoca</v>
      </c>
      <c r="I107" s="6" t="str">
        <f t="shared" si="10"/>
        <v>palanoca</v>
      </c>
      <c r="J107" s="6" t="str">
        <f t="shared" si="11"/>
        <v>palanoca</v>
      </c>
      <c r="K107" s="6" t="str">
        <f t="shared" ca="1" si="13"/>
        <v>D-05</v>
      </c>
      <c r="L107" s="6" t="s">
        <v>1081</v>
      </c>
      <c r="N107" t="str">
        <f t="shared" ca="1" si="12"/>
        <v>INSERT [dbo].[Empleados] ([Legajo], [Nombre], [Apellido], [Usuario], [Contraseña], [DepartamentoID], [RolID]) VALUES (10213, 'Paula', 'Alanoca', 'palanoca', 'palanoca', 'D-05', 'R-02')</v>
      </c>
    </row>
    <row r="108" spans="1:14" customFormat="1" x14ac:dyDescent="0.25">
      <c r="A108">
        <f>ORIGINAL!A108</f>
        <v>10214</v>
      </c>
      <c r="B108" t="str">
        <f>ORIGINAL!B108</f>
        <v>AISAMA</v>
      </c>
      <c r="C108">
        <f>ORIGINAL!C108</f>
        <v>0</v>
      </c>
      <c r="D108" t="str">
        <f>ORIGINAL!D108</f>
        <v>Cristian  Ismael</v>
      </c>
      <c r="F108" s="6">
        <f t="shared" si="8"/>
        <v>10214</v>
      </c>
      <c r="G108" s="6" t="str">
        <f t="shared" si="7"/>
        <v>Cristian</v>
      </c>
      <c r="H108" s="6" t="str">
        <f t="shared" si="9"/>
        <v>Aisama</v>
      </c>
      <c r="I108" s="6" t="str">
        <f t="shared" si="10"/>
        <v>caisama</v>
      </c>
      <c r="J108" s="6" t="str">
        <f t="shared" si="11"/>
        <v>caisama</v>
      </c>
      <c r="K108" s="6" t="str">
        <f t="shared" ca="1" si="13"/>
        <v>D-16</v>
      </c>
      <c r="L108" s="6" t="s">
        <v>1081</v>
      </c>
      <c r="N108" t="str">
        <f t="shared" ca="1" si="12"/>
        <v>INSERT [dbo].[Empleados] ([Legajo], [Nombre], [Apellido], [Usuario], [Contraseña], [DepartamentoID], [RolID]) VALUES (10214, 'Cristian', 'Aisama', 'caisama', 'caisama', 'D-16', 'R-02')</v>
      </c>
    </row>
    <row r="109" spans="1:14" customFormat="1" x14ac:dyDescent="0.25">
      <c r="A109">
        <f>ORIGINAL!A109</f>
        <v>10215</v>
      </c>
      <c r="B109" t="str">
        <f>ORIGINAL!B109</f>
        <v>BIANCO</v>
      </c>
      <c r="C109">
        <f>ORIGINAL!C109</f>
        <v>0</v>
      </c>
      <c r="D109" t="str">
        <f>ORIGINAL!D109</f>
        <v>Cecilia Fernanda</v>
      </c>
      <c r="F109" s="6">
        <f t="shared" si="8"/>
        <v>10215</v>
      </c>
      <c r="G109" s="6" t="str">
        <f t="shared" si="7"/>
        <v>Cecilia</v>
      </c>
      <c r="H109" s="6" t="str">
        <f t="shared" si="9"/>
        <v>Bianco</v>
      </c>
      <c r="I109" s="6" t="str">
        <f t="shared" si="10"/>
        <v>cbianco</v>
      </c>
      <c r="J109" s="6" t="str">
        <f t="shared" si="11"/>
        <v>cbianco</v>
      </c>
      <c r="K109" s="6" t="str">
        <f t="shared" ca="1" si="13"/>
        <v>D-18</v>
      </c>
      <c r="L109" s="6" t="s">
        <v>1081</v>
      </c>
      <c r="N109" t="str">
        <f t="shared" ca="1" si="12"/>
        <v>INSERT [dbo].[Empleados] ([Legajo], [Nombre], [Apellido], [Usuario], [Contraseña], [DepartamentoID], [RolID]) VALUES (10215, 'Cecilia', 'Bianco', 'cbianco', 'cbianco', 'D-18', 'R-02')</v>
      </c>
    </row>
    <row r="110" spans="1:14" customFormat="1" x14ac:dyDescent="0.25">
      <c r="A110">
        <f>ORIGINAL!A110</f>
        <v>10216</v>
      </c>
      <c r="B110" t="str">
        <f>ORIGINAL!B110</f>
        <v>QUINTEROS</v>
      </c>
      <c r="C110">
        <f>ORIGINAL!C110</f>
        <v>0</v>
      </c>
      <c r="D110" t="str">
        <f>ORIGINAL!D110</f>
        <v xml:space="preserve">Virginia Celeste </v>
      </c>
      <c r="F110" s="6">
        <f t="shared" si="8"/>
        <v>10216</v>
      </c>
      <c r="G110" s="6" t="str">
        <f t="shared" si="7"/>
        <v>Virginia</v>
      </c>
      <c r="H110" s="6" t="str">
        <f t="shared" si="9"/>
        <v>Quinteros</v>
      </c>
      <c r="I110" s="6" t="str">
        <f t="shared" si="10"/>
        <v>vquinteros</v>
      </c>
      <c r="J110" s="6" t="str">
        <f t="shared" si="11"/>
        <v>vquinteros</v>
      </c>
      <c r="K110" s="6" t="str">
        <f t="shared" ca="1" si="13"/>
        <v>D-12</v>
      </c>
      <c r="L110" s="6" t="s">
        <v>1081</v>
      </c>
      <c r="N110" t="str">
        <f t="shared" ca="1" si="12"/>
        <v>INSERT [dbo].[Empleados] ([Legajo], [Nombre], [Apellido], [Usuario], [Contraseña], [DepartamentoID], [RolID]) VALUES (10216, 'Virginia', 'Quinteros', 'vquinteros', 'vquinteros', 'D-12', 'R-02')</v>
      </c>
    </row>
    <row r="111" spans="1:14" customFormat="1" x14ac:dyDescent="0.25">
      <c r="A111">
        <f>ORIGINAL!A111</f>
        <v>10217</v>
      </c>
      <c r="B111" t="str">
        <f>ORIGINAL!B111</f>
        <v xml:space="preserve">DOMINGUEZ </v>
      </c>
      <c r="C111">
        <f>ORIGINAL!C111</f>
        <v>0</v>
      </c>
      <c r="D111" t="str">
        <f>ORIGINAL!D111</f>
        <v>Oscar  Ventura</v>
      </c>
      <c r="F111" s="6">
        <f t="shared" si="8"/>
        <v>10217</v>
      </c>
      <c r="G111" s="6" t="str">
        <f t="shared" si="7"/>
        <v>Oscar</v>
      </c>
      <c r="H111" s="6" t="str">
        <f t="shared" si="9"/>
        <v>Dominguez</v>
      </c>
      <c r="I111" s="6" t="str">
        <f t="shared" si="10"/>
        <v>odominguez</v>
      </c>
      <c r="J111" s="6" t="str">
        <f t="shared" si="11"/>
        <v>odominguez</v>
      </c>
      <c r="K111" s="6" t="str">
        <f t="shared" ca="1" si="13"/>
        <v>D-01</v>
      </c>
      <c r="L111" s="6" t="s">
        <v>1081</v>
      </c>
      <c r="N111" t="str">
        <f t="shared" ca="1" si="12"/>
        <v>INSERT [dbo].[Empleados] ([Legajo], [Nombre], [Apellido], [Usuario], [Contraseña], [DepartamentoID], [RolID]) VALUES (10217, 'Oscar', 'Dominguez', 'odominguez', 'odominguez', 'D-01', 'R-02')</v>
      </c>
    </row>
    <row r="112" spans="1:14" customFormat="1" x14ac:dyDescent="0.25">
      <c r="A112">
        <f>ORIGINAL!A112</f>
        <v>10218</v>
      </c>
      <c r="B112" t="str">
        <f>ORIGINAL!B112</f>
        <v xml:space="preserve">JUAREZ </v>
      </c>
      <c r="C112">
        <f>ORIGINAL!C112</f>
        <v>0</v>
      </c>
      <c r="D112" t="str">
        <f>ORIGINAL!D112</f>
        <v>Ivana Pamela</v>
      </c>
      <c r="F112" s="6">
        <f t="shared" si="8"/>
        <v>10218</v>
      </c>
      <c r="G112" s="6" t="str">
        <f t="shared" si="7"/>
        <v>Ivana</v>
      </c>
      <c r="H112" s="6" t="str">
        <f t="shared" si="9"/>
        <v>Juarez</v>
      </c>
      <c r="I112" s="6" t="str">
        <f t="shared" si="10"/>
        <v>ijuarez</v>
      </c>
      <c r="J112" s="6" t="str">
        <f t="shared" si="11"/>
        <v>ijuarez</v>
      </c>
      <c r="K112" s="6" t="str">
        <f t="shared" ca="1" si="13"/>
        <v>D-04</v>
      </c>
      <c r="L112" s="6" t="s">
        <v>1081</v>
      </c>
      <c r="N112" t="str">
        <f t="shared" ca="1" si="12"/>
        <v>INSERT [dbo].[Empleados] ([Legajo], [Nombre], [Apellido], [Usuario], [Contraseña], [DepartamentoID], [RolID]) VALUES (10218, 'Ivana', 'Juarez', 'ijuarez', 'ijuarez', 'D-04', 'R-02')</v>
      </c>
    </row>
    <row r="113" spans="1:14" customFormat="1" x14ac:dyDescent="0.25">
      <c r="A113">
        <f>ORIGINAL!A113</f>
        <v>10219</v>
      </c>
      <c r="B113" t="str">
        <f>ORIGINAL!B113</f>
        <v>SEVERICH</v>
      </c>
      <c r="C113">
        <f>ORIGINAL!C113</f>
        <v>0</v>
      </c>
      <c r="D113" t="str">
        <f>ORIGINAL!D113</f>
        <v>Alfredo Jaime</v>
      </c>
      <c r="F113" s="6">
        <f t="shared" si="8"/>
        <v>10219</v>
      </c>
      <c r="G113" s="6" t="str">
        <f t="shared" si="7"/>
        <v>Alfredo</v>
      </c>
      <c r="H113" s="6" t="str">
        <f t="shared" si="9"/>
        <v>Severich</v>
      </c>
      <c r="I113" s="6" t="str">
        <f t="shared" si="10"/>
        <v>aseverich</v>
      </c>
      <c r="J113" s="6" t="str">
        <f t="shared" si="11"/>
        <v>aseverich</v>
      </c>
      <c r="K113" s="6" t="str">
        <f t="shared" ca="1" si="13"/>
        <v>D-15</v>
      </c>
      <c r="L113" s="6" t="s">
        <v>1081</v>
      </c>
      <c r="N113" t="str">
        <f t="shared" ca="1" si="12"/>
        <v>INSERT [dbo].[Empleados] ([Legajo], [Nombre], [Apellido], [Usuario], [Contraseña], [DepartamentoID], [RolID]) VALUES (10219, 'Alfredo', 'Severich', 'aseverich', 'aseverich', 'D-15', 'R-02')</v>
      </c>
    </row>
    <row r="114" spans="1:14" customFormat="1" x14ac:dyDescent="0.25">
      <c r="A114">
        <f>ORIGINAL!A114</f>
        <v>10220</v>
      </c>
      <c r="B114" t="str">
        <f>ORIGINAL!B114</f>
        <v>KROGULEC</v>
      </c>
      <c r="C114">
        <f>ORIGINAL!C114</f>
        <v>0</v>
      </c>
      <c r="D114" t="str">
        <f>ORIGINAL!D114</f>
        <v>Paola</v>
      </c>
      <c r="F114" s="6">
        <f t="shared" si="8"/>
        <v>10220</v>
      </c>
      <c r="G114" s="6" t="str">
        <f t="shared" si="7"/>
        <v>Paola</v>
      </c>
      <c r="H114" s="6" t="str">
        <f t="shared" si="9"/>
        <v>Krogulec</v>
      </c>
      <c r="I114" s="6" t="str">
        <f t="shared" si="10"/>
        <v>pkrogulec</v>
      </c>
      <c r="J114" s="6" t="str">
        <f t="shared" si="11"/>
        <v>pkrogulec</v>
      </c>
      <c r="K114" s="6" t="str">
        <f t="shared" ca="1" si="13"/>
        <v>D-17</v>
      </c>
      <c r="L114" s="6" t="s">
        <v>1081</v>
      </c>
      <c r="N114" t="str">
        <f t="shared" ca="1" si="12"/>
        <v>INSERT [dbo].[Empleados] ([Legajo], [Nombre], [Apellido], [Usuario], [Contraseña], [DepartamentoID], [RolID]) VALUES (10220, 'Paola', 'Krogulec', 'pkrogulec', 'pkrogulec', 'D-17', 'R-02')</v>
      </c>
    </row>
    <row r="115" spans="1:14" customFormat="1" x14ac:dyDescent="0.25">
      <c r="A115">
        <f>ORIGINAL!A115</f>
        <v>10221</v>
      </c>
      <c r="B115" t="str">
        <f>ORIGINAL!B115</f>
        <v xml:space="preserve">KRASNOBRODA </v>
      </c>
      <c r="C115">
        <f>ORIGINAL!C115</f>
        <v>0</v>
      </c>
      <c r="D115" t="str">
        <f>ORIGINAL!D115</f>
        <v>HUGO ANDRES</v>
      </c>
      <c r="F115" s="6">
        <f t="shared" si="8"/>
        <v>10221</v>
      </c>
      <c r="G115" s="6" t="str">
        <f>PROPER(IFERROR(LEFT(D115,FIND(" ",D115)-1),D115))</f>
        <v>Hugo</v>
      </c>
      <c r="H115" s="6" t="str">
        <f t="shared" si="9"/>
        <v>Krasnobroda</v>
      </c>
      <c r="I115" s="6" t="str">
        <f t="shared" si="10"/>
        <v>hkrasnobroda</v>
      </c>
      <c r="J115" s="6" t="str">
        <f t="shared" si="11"/>
        <v>hkrasnobroda</v>
      </c>
      <c r="K115" s="6" t="str">
        <f t="shared" ca="1" si="13"/>
        <v>D-10</v>
      </c>
      <c r="L115" s="6" t="s">
        <v>1081</v>
      </c>
      <c r="N115" t="str">
        <f t="shared" ca="1" si="12"/>
        <v>INSERT [dbo].[Empleados] ([Legajo], [Nombre], [Apellido], [Usuario], [Contraseña], [DepartamentoID], [RolID]) VALUES (10221, 'Hugo', 'Krasnobroda', 'hkrasnobroda', 'hkrasnobroda', 'D-10', 'R-02')</v>
      </c>
    </row>
    <row r="116" spans="1:14" customFormat="1" x14ac:dyDescent="0.25">
      <c r="A116">
        <f>ORIGINAL!A116</f>
        <v>10222</v>
      </c>
      <c r="B116" t="str">
        <f>ORIGINAL!B116</f>
        <v>MORCILLO</v>
      </c>
      <c r="C116">
        <f>ORIGINAL!C116</f>
        <v>0</v>
      </c>
      <c r="D116" t="str">
        <f>ORIGINAL!D116</f>
        <v>Juan Carlos Martin</v>
      </c>
      <c r="F116" s="9">
        <f t="shared" si="8"/>
        <v>10222</v>
      </c>
      <c r="G116" s="9" t="s">
        <v>1052</v>
      </c>
      <c r="H116" s="9" t="s">
        <v>1053</v>
      </c>
      <c r="I116" s="9" t="str">
        <f t="shared" si="10"/>
        <v>aaparicio</v>
      </c>
      <c r="J116" s="9" t="str">
        <f t="shared" si="11"/>
        <v>aaparicio</v>
      </c>
      <c r="K116" s="9" t="s">
        <v>1054</v>
      </c>
      <c r="L116" s="9" t="s">
        <v>1055</v>
      </c>
      <c r="N116" t="str">
        <f t="shared" si="12"/>
        <v>INSERT [dbo].[Empleados] ([Legajo], [Nombre], [Apellido], [Usuario], [Contraseña], [DepartamentoID], [RolID]) VALUES (10222, 'Andrea', 'Aparicio', 'aaparicio', 'aaparicio', 'D-25', 'R-04')</v>
      </c>
    </row>
    <row r="117" spans="1:14" customFormat="1" x14ac:dyDescent="0.25">
      <c r="A117">
        <f>ORIGINAL!A117</f>
        <v>10223</v>
      </c>
      <c r="B117" t="str">
        <f>ORIGINAL!B117</f>
        <v>CARABALLO</v>
      </c>
      <c r="C117">
        <f>ORIGINAL!C117</f>
        <v>0</v>
      </c>
      <c r="D117" t="str">
        <f>ORIGINAL!D117</f>
        <v>Luis Alberto</v>
      </c>
      <c r="F117" s="6">
        <f t="shared" si="8"/>
        <v>10223</v>
      </c>
      <c r="G117" s="6" t="str">
        <f t="shared" ref="G116:G132" si="14">PROPER(IFERROR(LEFT(D117,FIND(" ",D117)-1),D117))</f>
        <v>Luis</v>
      </c>
      <c r="H117" s="6" t="str">
        <f t="shared" si="9"/>
        <v>Caraballo</v>
      </c>
      <c r="I117" s="6" t="str">
        <f t="shared" si="10"/>
        <v>lcaraballo</v>
      </c>
      <c r="J117" s="6" t="str">
        <f t="shared" si="11"/>
        <v>lcaraballo</v>
      </c>
      <c r="K117" s="6" t="str">
        <f t="shared" ca="1" si="13"/>
        <v>D-02</v>
      </c>
      <c r="L117" s="6" t="s">
        <v>1081</v>
      </c>
      <c r="N117" t="str">
        <f t="shared" ca="1" si="12"/>
        <v>INSERT [dbo].[Empleados] ([Legajo], [Nombre], [Apellido], [Usuario], [Contraseña], [DepartamentoID], [RolID]) VALUES (10223, 'Luis', 'Caraballo', 'lcaraballo', 'lcaraballo', 'D-02', 'R-02')</v>
      </c>
    </row>
    <row r="118" spans="1:14" customFormat="1" x14ac:dyDescent="0.25">
      <c r="A118">
        <f>ORIGINAL!A118</f>
        <v>10224</v>
      </c>
      <c r="B118" t="str">
        <f>ORIGINAL!B118</f>
        <v>OCHOA</v>
      </c>
      <c r="C118">
        <f>ORIGINAL!C118</f>
        <v>0</v>
      </c>
      <c r="D118" t="str">
        <f>ORIGINAL!D118</f>
        <v>Eduardo Franco Emanu</v>
      </c>
      <c r="F118" s="6">
        <f t="shared" si="8"/>
        <v>10224</v>
      </c>
      <c r="G118" s="6" t="str">
        <f t="shared" si="14"/>
        <v>Eduardo</v>
      </c>
      <c r="H118" s="6" t="str">
        <f t="shared" si="9"/>
        <v>Ochoa</v>
      </c>
      <c r="I118" s="6" t="str">
        <f t="shared" si="10"/>
        <v>eochoa</v>
      </c>
      <c r="J118" s="6" t="str">
        <f t="shared" si="11"/>
        <v>eochoa</v>
      </c>
      <c r="K118" s="6" t="str">
        <f t="shared" ca="1" si="13"/>
        <v>D-15</v>
      </c>
      <c r="L118" s="6" t="s">
        <v>1081</v>
      </c>
      <c r="N118" t="str">
        <f t="shared" ca="1" si="12"/>
        <v>INSERT [dbo].[Empleados] ([Legajo], [Nombre], [Apellido], [Usuario], [Contraseña], [DepartamentoID], [RolID]) VALUES (10224, 'Eduardo', 'Ochoa', 'eochoa', 'eochoa', 'D-15', 'R-02')</v>
      </c>
    </row>
    <row r="119" spans="1:14" customFormat="1" x14ac:dyDescent="0.25">
      <c r="A119">
        <f>ORIGINAL!A119</f>
        <v>10225</v>
      </c>
      <c r="B119" t="str">
        <f>ORIGINAL!B119</f>
        <v xml:space="preserve">DELGADO </v>
      </c>
      <c r="C119">
        <f>ORIGINAL!C119</f>
        <v>0</v>
      </c>
      <c r="D119" t="str">
        <f>ORIGINAL!D119</f>
        <v>Lucas Americo</v>
      </c>
      <c r="F119" s="6">
        <f t="shared" si="8"/>
        <v>10225</v>
      </c>
      <c r="G119" s="6" t="str">
        <f t="shared" si="14"/>
        <v>Lucas</v>
      </c>
      <c r="H119" s="6" t="str">
        <f t="shared" si="9"/>
        <v>Delgado</v>
      </c>
      <c r="I119" s="6" t="str">
        <f t="shared" si="10"/>
        <v>ldelgado</v>
      </c>
      <c r="J119" s="6" t="str">
        <f t="shared" si="11"/>
        <v>ldelgado</v>
      </c>
      <c r="K119" s="6" t="str">
        <f t="shared" ca="1" si="13"/>
        <v>D-18</v>
      </c>
      <c r="L119" s="6" t="s">
        <v>1081</v>
      </c>
      <c r="N119" t="str">
        <f t="shared" ca="1" si="12"/>
        <v>INSERT [dbo].[Empleados] ([Legajo], [Nombre], [Apellido], [Usuario], [Contraseña], [DepartamentoID], [RolID]) VALUES (10225, 'Lucas', 'Delgado', 'ldelgado', 'ldelgado', 'D-18', 'R-02')</v>
      </c>
    </row>
    <row r="120" spans="1:14" customFormat="1" x14ac:dyDescent="0.25">
      <c r="A120">
        <f>ORIGINAL!A120</f>
        <v>10226</v>
      </c>
      <c r="B120" t="str">
        <f>ORIGINAL!B120</f>
        <v xml:space="preserve">GUTIERREZ </v>
      </c>
      <c r="C120">
        <f>ORIGINAL!C120</f>
        <v>0</v>
      </c>
      <c r="D120" t="str">
        <f>ORIGINAL!D120</f>
        <v>Amelia Maria Ester</v>
      </c>
      <c r="F120" s="6">
        <f t="shared" si="8"/>
        <v>10226</v>
      </c>
      <c r="G120" s="6" t="str">
        <f t="shared" si="14"/>
        <v>Amelia</v>
      </c>
      <c r="H120" s="6" t="str">
        <f t="shared" si="9"/>
        <v>Gutierrez</v>
      </c>
      <c r="I120" s="6" t="str">
        <f t="shared" si="10"/>
        <v>agutierrez</v>
      </c>
      <c r="J120" s="6" t="str">
        <f t="shared" si="11"/>
        <v>agutierrez</v>
      </c>
      <c r="K120" s="6" t="str">
        <f t="shared" ca="1" si="13"/>
        <v>D-17</v>
      </c>
      <c r="L120" s="6" t="s">
        <v>1081</v>
      </c>
      <c r="N120" t="str">
        <f t="shared" ca="1" si="12"/>
        <v>INSERT [dbo].[Empleados] ([Legajo], [Nombre], [Apellido], [Usuario], [Contraseña], [DepartamentoID], [RolID]) VALUES (10226, 'Amelia', 'Gutierrez', 'agutierrez', 'agutierrez', 'D-17', 'R-02')</v>
      </c>
    </row>
    <row r="121" spans="1:14" customFormat="1" x14ac:dyDescent="0.25">
      <c r="A121">
        <f>ORIGINAL!A121</f>
        <v>10227</v>
      </c>
      <c r="B121" t="str">
        <f>ORIGINAL!B121</f>
        <v xml:space="preserve">RODRIGUEZ </v>
      </c>
      <c r="C121">
        <f>ORIGINAL!C121</f>
        <v>0</v>
      </c>
      <c r="D121" t="str">
        <f>ORIGINAL!D121</f>
        <v xml:space="preserve">Mauro Alejandro </v>
      </c>
      <c r="F121" s="6">
        <f t="shared" si="8"/>
        <v>10227</v>
      </c>
      <c r="G121" s="6" t="str">
        <f t="shared" si="14"/>
        <v>Mauro</v>
      </c>
      <c r="H121" s="6" t="str">
        <f t="shared" si="9"/>
        <v>Rodriguez</v>
      </c>
      <c r="I121" s="6" t="str">
        <f t="shared" si="10"/>
        <v>mrodriguez</v>
      </c>
      <c r="J121" s="6" t="str">
        <f t="shared" si="11"/>
        <v>mrodriguez</v>
      </c>
      <c r="K121" s="6" t="str">
        <f t="shared" ca="1" si="13"/>
        <v>D-15</v>
      </c>
      <c r="L121" s="6" t="s">
        <v>1081</v>
      </c>
      <c r="N121" t="str">
        <f t="shared" ca="1" si="12"/>
        <v>INSERT [dbo].[Empleados] ([Legajo], [Nombre], [Apellido], [Usuario], [Contraseña], [DepartamentoID], [RolID]) VALUES (10227, 'Mauro', 'Rodriguez', 'mrodriguez', 'mrodriguez', 'D-15', 'R-02')</v>
      </c>
    </row>
    <row r="122" spans="1:14" customFormat="1" x14ac:dyDescent="0.25">
      <c r="A122">
        <f>ORIGINAL!A122</f>
        <v>10228</v>
      </c>
      <c r="B122" t="str">
        <f>ORIGINAL!B122</f>
        <v xml:space="preserve">CAJAL </v>
      </c>
      <c r="C122">
        <f>ORIGINAL!C122</f>
        <v>0</v>
      </c>
      <c r="D122" t="str">
        <f>ORIGINAL!D122</f>
        <v xml:space="preserve">Gustavo Daniel </v>
      </c>
      <c r="F122" s="6">
        <f t="shared" si="8"/>
        <v>10228</v>
      </c>
      <c r="G122" s="6" t="str">
        <f t="shared" si="14"/>
        <v>Gustavo</v>
      </c>
      <c r="H122" s="6" t="str">
        <f t="shared" si="9"/>
        <v>Cajal</v>
      </c>
      <c r="I122" s="6" t="str">
        <f t="shared" si="10"/>
        <v>gcajal</v>
      </c>
      <c r="J122" s="6" t="str">
        <f t="shared" si="11"/>
        <v>gcajal</v>
      </c>
      <c r="K122" s="6" t="str">
        <f t="shared" ca="1" si="13"/>
        <v>D-05</v>
      </c>
      <c r="L122" s="6" t="s">
        <v>1081</v>
      </c>
      <c r="N122" t="str">
        <f t="shared" ca="1" si="12"/>
        <v>INSERT [dbo].[Empleados] ([Legajo], [Nombre], [Apellido], [Usuario], [Contraseña], [DepartamentoID], [RolID]) VALUES (10228, 'Gustavo', 'Cajal', 'gcajal', 'gcajal', 'D-05', 'R-02')</v>
      </c>
    </row>
    <row r="123" spans="1:14" customFormat="1" x14ac:dyDescent="0.25">
      <c r="A123">
        <f>ORIGINAL!A123</f>
        <v>10229</v>
      </c>
      <c r="B123" t="str">
        <f>ORIGINAL!B123</f>
        <v xml:space="preserve">FRANCO </v>
      </c>
      <c r="C123">
        <f>ORIGINAL!C123</f>
        <v>0</v>
      </c>
      <c r="D123" t="str">
        <f>ORIGINAL!D123</f>
        <v xml:space="preserve">Silvana Carolina </v>
      </c>
      <c r="F123" s="6">
        <f t="shared" si="8"/>
        <v>10229</v>
      </c>
      <c r="G123" s="6" t="str">
        <f t="shared" si="14"/>
        <v>Silvana</v>
      </c>
      <c r="H123" s="6" t="str">
        <f t="shared" si="9"/>
        <v>Franco</v>
      </c>
      <c r="I123" s="6" t="str">
        <f t="shared" si="10"/>
        <v>sfranco</v>
      </c>
      <c r="J123" s="6" t="str">
        <f t="shared" si="11"/>
        <v>sfranco</v>
      </c>
      <c r="K123" s="6" t="str">
        <f t="shared" ca="1" si="13"/>
        <v>D-24</v>
      </c>
      <c r="L123" s="6" t="s">
        <v>1081</v>
      </c>
      <c r="N123" t="str">
        <f t="shared" ca="1" si="12"/>
        <v>INSERT [dbo].[Empleados] ([Legajo], [Nombre], [Apellido], [Usuario], [Contraseña], [DepartamentoID], [RolID]) VALUES (10229, 'Silvana', 'Franco', 'sfranco', 'sfranco', 'D-24', 'R-02')</v>
      </c>
    </row>
    <row r="124" spans="1:14" customFormat="1" x14ac:dyDescent="0.25">
      <c r="A124">
        <f>ORIGINAL!A124</f>
        <v>10230</v>
      </c>
      <c r="B124" t="str">
        <f>ORIGINAL!B124</f>
        <v>DURAN</v>
      </c>
      <c r="C124">
        <f>ORIGINAL!C124</f>
        <v>0</v>
      </c>
      <c r="D124" t="str">
        <f>ORIGINAL!D124</f>
        <v xml:space="preserve">Maria Victoria </v>
      </c>
      <c r="F124" s="6">
        <f t="shared" si="8"/>
        <v>10230</v>
      </c>
      <c r="G124" s="6" t="str">
        <f t="shared" si="14"/>
        <v>Maria</v>
      </c>
      <c r="H124" s="6" t="str">
        <f t="shared" si="9"/>
        <v>Duran</v>
      </c>
      <c r="I124" s="6" t="str">
        <f t="shared" si="10"/>
        <v>mduran</v>
      </c>
      <c r="J124" s="6" t="str">
        <f t="shared" si="11"/>
        <v>mduran</v>
      </c>
      <c r="K124" s="6" t="str">
        <f t="shared" ca="1" si="13"/>
        <v>D-15</v>
      </c>
      <c r="L124" s="6" t="s">
        <v>1081</v>
      </c>
      <c r="N124" t="str">
        <f t="shared" ca="1" si="12"/>
        <v>INSERT [dbo].[Empleados] ([Legajo], [Nombre], [Apellido], [Usuario], [Contraseña], [DepartamentoID], [RolID]) VALUES (10230, 'Maria', 'Duran', 'mduran', 'mduran', 'D-15', 'R-02')</v>
      </c>
    </row>
    <row r="125" spans="1:14" customFormat="1" x14ac:dyDescent="0.25">
      <c r="A125">
        <f>ORIGINAL!A125</f>
        <v>10231</v>
      </c>
      <c r="B125" t="str">
        <f>ORIGINAL!B125</f>
        <v xml:space="preserve">SAAVEDRA </v>
      </c>
      <c r="C125">
        <f>ORIGINAL!C125</f>
        <v>0</v>
      </c>
      <c r="D125" t="str">
        <f>ORIGINAL!D125</f>
        <v xml:space="preserve">Guillermo Emiliano </v>
      </c>
      <c r="F125" s="6">
        <f t="shared" si="8"/>
        <v>10231</v>
      </c>
      <c r="G125" s="6" t="str">
        <f t="shared" si="14"/>
        <v>Guillermo</v>
      </c>
      <c r="H125" s="6" t="str">
        <f t="shared" si="9"/>
        <v>Saavedra</v>
      </c>
      <c r="I125" s="6" t="str">
        <f t="shared" si="10"/>
        <v>gsaavedra</v>
      </c>
      <c r="J125" s="6" t="str">
        <f t="shared" si="11"/>
        <v>gsaavedra</v>
      </c>
      <c r="K125" s="6" t="str">
        <f t="shared" ca="1" si="13"/>
        <v>D-24</v>
      </c>
      <c r="L125" s="6" t="s">
        <v>1081</v>
      </c>
      <c r="N125" t="str">
        <f t="shared" ca="1" si="12"/>
        <v>INSERT [dbo].[Empleados] ([Legajo], [Nombre], [Apellido], [Usuario], [Contraseña], [DepartamentoID], [RolID]) VALUES (10231, 'Guillermo', 'Saavedra', 'gsaavedra', 'gsaavedra', 'D-24', 'R-02')</v>
      </c>
    </row>
    <row r="126" spans="1:14" customFormat="1" x14ac:dyDescent="0.25">
      <c r="A126">
        <f>ORIGINAL!A126</f>
        <v>10232</v>
      </c>
      <c r="B126" t="str">
        <f>ORIGINAL!B126</f>
        <v xml:space="preserve">RAMIREZ </v>
      </c>
      <c r="C126" t="str">
        <f>ORIGINAL!C126</f>
        <v>MENDEZ</v>
      </c>
      <c r="D126" t="str">
        <f>ORIGINAL!D126</f>
        <v>Carlos Eduardo</v>
      </c>
      <c r="F126" s="6">
        <f t="shared" si="8"/>
        <v>10232</v>
      </c>
      <c r="G126" s="6" t="str">
        <f t="shared" si="14"/>
        <v>Carlos</v>
      </c>
      <c r="H126" s="6" t="str">
        <f t="shared" si="9"/>
        <v>Ramirez</v>
      </c>
      <c r="I126" s="6" t="str">
        <f t="shared" si="10"/>
        <v>cramirez</v>
      </c>
      <c r="J126" s="6" t="str">
        <f t="shared" si="11"/>
        <v>cramirez</v>
      </c>
      <c r="K126" s="6" t="str">
        <f t="shared" ca="1" si="13"/>
        <v>D-23</v>
      </c>
      <c r="L126" s="6" t="s">
        <v>1081</v>
      </c>
      <c r="N126" t="str">
        <f t="shared" ca="1" si="12"/>
        <v>INSERT [dbo].[Empleados] ([Legajo], [Nombre], [Apellido], [Usuario], [Contraseña], [DepartamentoID], [RolID]) VALUES (10232, 'Carlos', 'Ramirez', 'cramirez', 'cramirez', 'D-23', 'R-02')</v>
      </c>
    </row>
    <row r="127" spans="1:14" customFormat="1" x14ac:dyDescent="0.25">
      <c r="A127">
        <f>ORIGINAL!A127</f>
        <v>10233</v>
      </c>
      <c r="B127" t="str">
        <f>ORIGINAL!B127</f>
        <v xml:space="preserve">ROJAS </v>
      </c>
      <c r="C127">
        <f>ORIGINAL!C127</f>
        <v>0</v>
      </c>
      <c r="D127" t="str">
        <f>ORIGINAL!D127</f>
        <v>JUAN ANGEL</v>
      </c>
      <c r="F127" s="6">
        <f t="shared" si="8"/>
        <v>10233</v>
      </c>
      <c r="G127" s="6" t="str">
        <f t="shared" si="14"/>
        <v>Juan</v>
      </c>
      <c r="H127" s="6" t="str">
        <f t="shared" si="9"/>
        <v>Rojas</v>
      </c>
      <c r="I127" s="6" t="str">
        <f t="shared" si="10"/>
        <v>jrojas</v>
      </c>
      <c r="J127" s="6" t="str">
        <f t="shared" si="11"/>
        <v>jrojas</v>
      </c>
      <c r="K127" s="6" t="str">
        <f t="shared" ca="1" si="13"/>
        <v>D-20</v>
      </c>
      <c r="L127" s="6" t="s">
        <v>1081</v>
      </c>
      <c r="N127" t="str">
        <f t="shared" ca="1" si="12"/>
        <v>INSERT [dbo].[Empleados] ([Legajo], [Nombre], [Apellido], [Usuario], [Contraseña], [DepartamentoID], [RolID]) VALUES (10233, 'Juan', 'Rojas', 'jrojas', 'jrojas', 'D-20', 'R-02')</v>
      </c>
    </row>
    <row r="128" spans="1:14" customFormat="1" x14ac:dyDescent="0.25">
      <c r="A128">
        <f>ORIGINAL!A128</f>
        <v>10234</v>
      </c>
      <c r="B128" t="str">
        <f>ORIGINAL!B128</f>
        <v>TABORDA</v>
      </c>
      <c r="C128">
        <f>ORIGINAL!C128</f>
        <v>0</v>
      </c>
      <c r="D128" t="str">
        <f>ORIGINAL!D128</f>
        <v>NATALIA SOLEDAD</v>
      </c>
      <c r="F128" s="6">
        <f t="shared" si="8"/>
        <v>10234</v>
      </c>
      <c r="G128" s="6" t="str">
        <f t="shared" si="14"/>
        <v>Natalia</v>
      </c>
      <c r="H128" s="6" t="str">
        <f t="shared" si="9"/>
        <v>Taborda</v>
      </c>
      <c r="I128" s="6" t="str">
        <f t="shared" si="10"/>
        <v>ntaborda</v>
      </c>
      <c r="J128" s="6" t="str">
        <f t="shared" si="11"/>
        <v>ntaborda</v>
      </c>
      <c r="K128" s="6" t="str">
        <f t="shared" ca="1" si="13"/>
        <v>D-20</v>
      </c>
      <c r="L128" s="6" t="s">
        <v>1081</v>
      </c>
      <c r="N128" t="str">
        <f t="shared" ca="1" si="12"/>
        <v>INSERT [dbo].[Empleados] ([Legajo], [Nombre], [Apellido], [Usuario], [Contraseña], [DepartamentoID], [RolID]) VALUES (10234, 'Natalia', 'Taborda', 'ntaborda', 'ntaborda', 'D-20', 'R-02')</v>
      </c>
    </row>
    <row r="129" spans="1:14" customFormat="1" x14ac:dyDescent="0.25">
      <c r="A129">
        <f>ORIGINAL!A129</f>
        <v>11036</v>
      </c>
      <c r="B129" t="str">
        <f>ORIGINAL!B129</f>
        <v>RIVAROLA</v>
      </c>
      <c r="C129">
        <f>ORIGINAL!C129</f>
        <v>0</v>
      </c>
      <c r="D129" t="str">
        <f>ORIGINAL!D129</f>
        <v>Ruben Armando</v>
      </c>
      <c r="F129" s="6">
        <f t="shared" si="8"/>
        <v>11036</v>
      </c>
      <c r="G129" s="6" t="str">
        <f t="shared" si="14"/>
        <v>Ruben</v>
      </c>
      <c r="H129" s="6" t="str">
        <f t="shared" si="9"/>
        <v>Rivarola</v>
      </c>
      <c r="I129" s="6" t="str">
        <f t="shared" si="10"/>
        <v>rrivarola</v>
      </c>
      <c r="J129" s="6" t="str">
        <f t="shared" si="11"/>
        <v>rrivarola</v>
      </c>
      <c r="K129" s="6" t="str">
        <f t="shared" ca="1" si="13"/>
        <v>D-09</v>
      </c>
      <c r="L129" s="6" t="s">
        <v>1081</v>
      </c>
      <c r="N129" t="str">
        <f t="shared" ca="1" si="12"/>
        <v>INSERT [dbo].[Empleados] ([Legajo], [Nombre], [Apellido], [Usuario], [Contraseña], [DepartamentoID], [RolID]) VALUES (11036, 'Ruben', 'Rivarola', 'rrivarola', 'rrivarola', 'D-09', 'R-02')</v>
      </c>
    </row>
    <row r="130" spans="1:14" customFormat="1" x14ac:dyDescent="0.25">
      <c r="A130">
        <f>ORIGINAL!A130</f>
        <v>11092</v>
      </c>
      <c r="B130" t="str">
        <f>ORIGINAL!B130</f>
        <v>DUBIN</v>
      </c>
      <c r="C130">
        <f>ORIGINAL!C130</f>
        <v>0</v>
      </c>
      <c r="D130" t="str">
        <f>ORIGINAL!D130</f>
        <v>Ricardo Gabriel</v>
      </c>
      <c r="F130" s="6">
        <f t="shared" si="8"/>
        <v>11092</v>
      </c>
      <c r="G130" s="6" t="str">
        <f t="shared" si="14"/>
        <v>Ricardo</v>
      </c>
      <c r="H130" s="6" t="str">
        <f t="shared" si="9"/>
        <v>Dubin</v>
      </c>
      <c r="I130" s="6" t="str">
        <f t="shared" si="10"/>
        <v>rdubin</v>
      </c>
      <c r="J130" s="6" t="str">
        <f t="shared" si="11"/>
        <v>rdubin</v>
      </c>
      <c r="K130" s="6" t="str">
        <f t="shared" ca="1" si="13"/>
        <v>D-01</v>
      </c>
      <c r="L130" s="6" t="s">
        <v>1081</v>
      </c>
      <c r="N130" t="str">
        <f t="shared" ca="1" si="12"/>
        <v>INSERT [dbo].[Empleados] ([Legajo], [Nombre], [Apellido], [Usuario], [Contraseña], [DepartamentoID], [RolID]) VALUES (11092, 'Ricardo', 'Dubin', 'rdubin', 'rdubin', 'D-01', 'R-02')</v>
      </c>
    </row>
    <row r="131" spans="1:14" customFormat="1" x14ac:dyDescent="0.25">
      <c r="A131">
        <f>ORIGINAL!A131</f>
        <v>13054</v>
      </c>
      <c r="B131" t="str">
        <f>ORIGINAL!B131</f>
        <v>RUIZ</v>
      </c>
      <c r="C131">
        <f>ORIGINAL!C131</f>
        <v>0</v>
      </c>
      <c r="D131" t="str">
        <f>ORIGINAL!D131</f>
        <v>Nora del Rosario</v>
      </c>
      <c r="F131" s="6">
        <f t="shared" ref="F131:F132" si="15">A131</f>
        <v>13054</v>
      </c>
      <c r="G131" s="6" t="str">
        <f t="shared" si="14"/>
        <v>Nora</v>
      </c>
      <c r="H131" s="6" t="str">
        <f t="shared" ref="H131:H132" si="16">PROPER(IFERROR(LEFT(B131,FIND(" ",B131)-1),B131))</f>
        <v>Ruiz</v>
      </c>
      <c r="I131" s="6" t="str">
        <f t="shared" ref="I131:I132" si="17">LOWER(LEFT(G131,1)&amp;H131)</f>
        <v>nruiz</v>
      </c>
      <c r="J131" s="6" t="str">
        <f t="shared" ref="J131:J132" si="18">I131</f>
        <v>nruiz</v>
      </c>
      <c r="K131" s="6" t="str">
        <f t="shared" ca="1" si="13"/>
        <v>D-12</v>
      </c>
      <c r="L131" s="6" t="s">
        <v>1081</v>
      </c>
      <c r="N131" t="str">
        <f t="shared" ref="N131:N132" ca="1" si="19">"INSERT [dbo].[Empleados] ([Legajo], [Nombre], [Apellido], [Usuario], [Contraseña], [DepartamentoID], [RolID]) VALUES ("&amp;F131&amp;", '"&amp;G131&amp;"', '"&amp;H131&amp;"', '"&amp;I131&amp;"', '"&amp;J131&amp;"', '"&amp;K131&amp;"', '"&amp;L131&amp;"')"</f>
        <v>INSERT [dbo].[Empleados] ([Legajo], [Nombre], [Apellido], [Usuario], [Contraseña], [DepartamentoID], [RolID]) VALUES (13054, 'Nora', 'Ruiz', 'nruiz', 'nruiz', 'D-12', 'R-02')</v>
      </c>
    </row>
    <row r="132" spans="1:14" customFormat="1" x14ac:dyDescent="0.25">
      <c r="A132">
        <f>ORIGINAL!A132</f>
        <v>25825</v>
      </c>
      <c r="B132" t="str">
        <f>ORIGINAL!B132</f>
        <v>SALAS</v>
      </c>
      <c r="C132">
        <f>ORIGINAL!C132</f>
        <v>0</v>
      </c>
      <c r="D132" t="str">
        <f>ORIGINAL!D132</f>
        <v>Diego Rafael</v>
      </c>
      <c r="F132" s="6">
        <f t="shared" si="15"/>
        <v>25825</v>
      </c>
      <c r="G132" s="6" t="str">
        <f t="shared" si="14"/>
        <v>Diego</v>
      </c>
      <c r="H132" s="6" t="str">
        <f t="shared" si="16"/>
        <v>Salas</v>
      </c>
      <c r="I132" s="6" t="str">
        <f t="shared" si="17"/>
        <v>dsalas</v>
      </c>
      <c r="J132" s="6" t="str">
        <f t="shared" si="18"/>
        <v>dsalas</v>
      </c>
      <c r="K132" s="6" t="str">
        <f t="shared" ca="1" si="13"/>
        <v>D-13</v>
      </c>
      <c r="L132" s="6" t="s">
        <v>1081</v>
      </c>
      <c r="N132" t="str">
        <f t="shared" ca="1" si="19"/>
        <v>INSERT [dbo].[Empleados] ([Legajo], [Nombre], [Apellido], [Usuario], [Contraseña], [DepartamentoID], [RolID]) VALUES (25825, 'Diego', 'Salas', 'dsalas', 'dsalas', 'D-13', 'R-02')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ORIGINAL</vt:lpstr>
      <vt:lpstr>ACONDICIONADO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A</dc:creator>
  <cp:lastModifiedBy>Gerardo Tordoya</cp:lastModifiedBy>
  <dcterms:created xsi:type="dcterms:W3CDTF">2022-06-27T20:06:18Z</dcterms:created>
  <dcterms:modified xsi:type="dcterms:W3CDTF">2022-06-27T21:41:35Z</dcterms:modified>
</cp:coreProperties>
</file>