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83" i="1" l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C82" i="1"/>
  <c r="C80" i="1"/>
  <c r="C79" i="1"/>
  <c r="C76" i="1"/>
  <c r="C74" i="1"/>
  <c r="C69" i="1"/>
  <c r="C56" i="1"/>
  <c r="D55" i="1"/>
  <c r="D54" i="1"/>
  <c r="D53" i="1"/>
  <c r="D52" i="1"/>
  <c r="C55" i="1"/>
  <c r="C54" i="1"/>
  <c r="C53" i="1"/>
  <c r="C52" i="1"/>
  <c r="D51" i="1"/>
  <c r="D50" i="1"/>
  <c r="C51" i="1"/>
  <c r="C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C49" i="1"/>
  <c r="C47" i="1"/>
  <c r="C46" i="1"/>
  <c r="C44" i="1"/>
  <c r="C43" i="1"/>
  <c r="C39" i="1"/>
  <c r="C38" i="1"/>
  <c r="C37" i="1"/>
  <c r="C36" i="1"/>
  <c r="C35" i="1"/>
  <c r="C34" i="1"/>
  <c r="D30" i="1"/>
  <c r="D29" i="1"/>
  <c r="D28" i="1"/>
  <c r="D27" i="1"/>
  <c r="D26" i="1"/>
  <c r="C30" i="1"/>
  <c r="C29" i="1"/>
  <c r="C28" i="1"/>
  <c r="C27" i="1"/>
  <c r="C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7" i="1"/>
  <c r="D6" i="1"/>
  <c r="D5" i="1"/>
  <c r="D4" i="1"/>
  <c r="D3" i="1"/>
  <c r="D2" i="1"/>
  <c r="C2" i="1"/>
</calcChain>
</file>

<file path=xl/sharedStrings.xml><?xml version="1.0" encoding="utf-8"?>
<sst xmlns="http://schemas.openxmlformats.org/spreadsheetml/2006/main" count="281" uniqueCount="122">
  <si>
    <t>CATEGORIA</t>
  </si>
  <si>
    <t>NOMBRE</t>
  </si>
  <si>
    <t>DESCRIPCION</t>
  </si>
  <si>
    <t>PRECIO</t>
  </si>
  <si>
    <t>PROVEEDOR</t>
  </si>
  <si>
    <t>Archivadores de cartón</t>
  </si>
  <si>
    <t> Archivadores de plástico</t>
  </si>
  <si>
    <t> Archivadores ecológicos</t>
  </si>
  <si>
    <t> Cajetines para archivadores</t>
  </si>
  <si>
    <t> Complementos para archivadores</t>
  </si>
  <si>
    <t> Separadores de pestañas</t>
  </si>
  <si>
    <t>P-01</t>
  </si>
  <si>
    <t>C-01</t>
  </si>
  <si>
    <t>Carpetas de cartón marrón de dos anillas</t>
  </si>
  <si>
    <t>Carpetas de cartón marrón cuero de cuatro anillas</t>
  </si>
  <si>
    <t>Carpetas de colores Exacompta con 2 anillas</t>
  </si>
  <si>
    <t>Carpetas Exacompta polipropileno 4 anillas</t>
  </si>
  <si>
    <t>Carpeta de 4 anillas redondas de 25 mm en tamaño cuarto de colores surtidos</t>
  </si>
  <si>
    <t>Carpetas de dos anillas formato Din A4</t>
  </si>
  <si>
    <t>Carpetas folio 2 anillas con lomo liso</t>
  </si>
  <si>
    <t>Carpetas con 2 anillas pequeñas de 15 mm</t>
  </si>
  <si>
    <t>Carpetas de dos anillas folio con ollao y compresor</t>
  </si>
  <si>
    <t>Carpetas de cuatro anillas formato Folio</t>
  </si>
  <si>
    <t>Carpeta de dos anillas mixtas de 25 mm Din A4 transparente</t>
  </si>
  <si>
    <t>Carpetas con tarjetero de 4 anillas</t>
  </si>
  <si>
    <t>Carpetas A4 PVC, cuatro anillas mixtas</t>
  </si>
  <si>
    <t>Carpeta roja A4 de dos anillas de 25 mm con bolsa, tarjetero y ribete negro</t>
  </si>
  <si>
    <t>Carpetas A5, dos o cuatro anillas</t>
  </si>
  <si>
    <t>Carpetas Folio, cuatro anillas redondas</t>
  </si>
  <si>
    <t>Carpeta para papel continuo Elba de 10 pulgadas (250 mm)</t>
  </si>
  <si>
    <t>Carpetas con fundas de plástico fijas o móviles</t>
  </si>
  <si>
    <t>Carpetas de proyectos</t>
  </si>
  <si>
    <t>Carpetas colgantes</t>
  </si>
  <si>
    <t>Sobres de plástico con cierre de cremallera, velcro o broche</t>
  </si>
  <si>
    <t>Maletines clasificadores portadocumentos</t>
  </si>
  <si>
    <t>C-02</t>
  </si>
  <si>
    <t>Milan 445, goma de borrar blanda</t>
  </si>
  <si>
    <t>Tipo miga de pan</t>
  </si>
  <si>
    <t>Milan 430, goma de borrar suave, miga de pan</t>
  </si>
  <si>
    <t>Muy blanda. Verde, blanca o rosa</t>
  </si>
  <si>
    <t>Milan Nata 624, goma de borrar compacta</t>
  </si>
  <si>
    <t>Con celofán protector de color rosa</t>
  </si>
  <si>
    <t>Milan 420, goma de borrar</t>
  </si>
  <si>
    <t>Gomas de borrar escolares para lápiz</t>
  </si>
  <si>
    <t>Goma para borrar lápiz Liderpapel 40x20x12 mm</t>
  </si>
  <si>
    <t>Faber-Castell, goma de borrar sin PVC</t>
  </si>
  <si>
    <t>Milan Nata 612, goma de borrar con bisel</t>
  </si>
  <si>
    <t>Staedtler Noris 526 B30, goma de borrar rasoplast</t>
  </si>
  <si>
    <t>Staedtler Rasoplast, borrador compacto para dibujo</t>
  </si>
  <si>
    <t>La versión dura de Mars Plastic</t>
  </si>
  <si>
    <t>Staedtler Mars Plastic 526 50, goma de borrar técnica</t>
  </si>
  <si>
    <t>Para uso escolar y dibujo técnico</t>
  </si>
  <si>
    <t>Faber-Castell Perfection 7058, lápiz borrador</t>
  </si>
  <si>
    <t>Para borrar tinta china. Con pincel integrado</t>
  </si>
  <si>
    <t>Goma Maped Duo para grafito y bolígrafo borrable</t>
  </si>
  <si>
    <t>Milan 403, goma de borrar gigante</t>
  </si>
  <si>
    <t>Portagomas Staedtler Mars plastic</t>
  </si>
  <si>
    <t>Portagomas retráctil para dibujo técnico</t>
  </si>
  <si>
    <t>Portagomas Tombow para goma rectangular 2.5 × 5 mm</t>
  </si>
  <si>
    <t>Portagomas Tombow para goma cilíndrica de 2.3 mm</t>
  </si>
  <si>
    <t>Recambio portagomas Staedtler Mars</t>
  </si>
  <si>
    <t>Bolsa de 10 gomas de repuesto</t>
  </si>
  <si>
    <t>Maped, caja 18 gomas de borrar para carboncillo</t>
  </si>
  <si>
    <t>C-03</t>
  </si>
  <si>
    <t> Correctores</t>
  </si>
  <si>
    <t> Gomas de borrar</t>
  </si>
  <si>
    <t>C-04</t>
  </si>
  <si>
    <t>Tijeras de oficina</t>
  </si>
  <si>
    <t>Cúter y bisturí de precisión</t>
  </si>
  <si>
    <t>Guillotinas para cortar fotos, papel y cartulina</t>
  </si>
  <si>
    <t>Cizallas de papel</t>
  </si>
  <si>
    <t>C-05</t>
  </si>
  <si>
    <t>Corte en tiras 6 mm. Seguridad P1</t>
  </si>
  <si>
    <t>Rexel Alpha, destructora 5 h., 10 l</t>
  </si>
  <si>
    <t>Para uso personal. 5 hojas. 10 litros</t>
  </si>
  <si>
    <t>Q6CC2, destructora corte en partículas</t>
  </si>
  <si>
    <t>Destructora personal 6 hojas / 11 litros</t>
  </si>
  <si>
    <t>Fellowes 36C, destructora de papel</t>
  </si>
  <si>
    <t>Ciclo de trabajo de 2 minutos</t>
  </si>
  <si>
    <t>HSM Shredstar x5, destructora compacta, 18 l</t>
  </si>
  <si>
    <t>Silenciosa, ideal para el hogar y pequeñas oficinas</t>
  </si>
  <si>
    <t>KF17972, destructora 8 h. y 15 l</t>
  </si>
  <si>
    <t>Destructora económica para uso personal</t>
  </si>
  <si>
    <t>Rexel Prostyle+5, destructora 5 h. y 7.5 l</t>
  </si>
  <si>
    <t>Tritura hasta 5 folios. Papelera de 7.5 litros</t>
  </si>
  <si>
    <t>KF17974, destructora hasta 10 h.</t>
  </si>
  <si>
    <t>Papelera con ventana de nivel</t>
  </si>
  <si>
    <t>Rexel Duo, destructora grafito 10 h.</t>
  </si>
  <si>
    <t>Trituradora silenciosa perfecta para casa</t>
  </si>
  <si>
    <t>HSM Shredstar x10, trituradora de 20 l</t>
  </si>
  <si>
    <t>Destruye hasta 10 hojas. 20 litros de capacidad</t>
  </si>
  <si>
    <t>HSM Shredstar x8, destructora 8 h.</t>
  </si>
  <si>
    <t>8 hojas, partículas 4.5x30 mm, 18 litros</t>
  </si>
  <si>
    <t>Fellowes 53C, destructora de papel 10 h.</t>
  </si>
  <si>
    <t>La trituradora ideal para particulares</t>
  </si>
  <si>
    <t>Destructora Q-Connect KF15551, 12 hojas</t>
  </si>
  <si>
    <t>Con ranura independiente para CD</t>
  </si>
  <si>
    <t>Trituradora de papel KF15547 hasta 8h</t>
  </si>
  <si>
    <t>Destructora Rexel Prostyle+ 12</t>
  </si>
  <si>
    <t>Destrucción simultánea de 12 hojas</t>
  </si>
  <si>
    <t>Destructora antiatascos de 12 h</t>
  </si>
  <si>
    <t>Papelera de 14 litros, con ruedas</t>
  </si>
  <si>
    <t>HSM Shredstar x13, trituradora 13 h.</t>
  </si>
  <si>
    <t>Hasta 13 hojas y 23 litros de papelera. Din P-4</t>
  </si>
  <si>
    <t>HSM Shredstar X15, destructora 15 h.</t>
  </si>
  <si>
    <t>Alto rendimiento. 15 hojas. Partícula 4x37 mm</t>
  </si>
  <si>
    <t>Fellowes PS-79CI, destructora 14 h.</t>
  </si>
  <si>
    <t>Fellowes 92CS, destructora 18 h.</t>
  </si>
  <si>
    <t>18 Hojas. Partículas de 4x38 mm</t>
  </si>
  <si>
    <t>Destructora potente para uso intensivo, hasta 20 h, 26 litros</t>
  </si>
  <si>
    <t>Fellowes 99ci</t>
  </si>
  <si>
    <t>Con tecnología antiatascos 100% efectiva</t>
  </si>
  <si>
    <t>Fellowes 1050HS, destructora alta seguridad, 4 h.</t>
  </si>
  <si>
    <t>Destruye un A4 en 15.000 micropartículas</t>
  </si>
  <si>
    <t>Fellowes 3250mc</t>
  </si>
  <si>
    <t>Fellowes 425ci</t>
  </si>
  <si>
    <t>Aceite lubricante para destructoras 350 ml</t>
  </si>
  <si>
    <t>Para el mantenimiento de las cuchillas de corte</t>
  </si>
  <si>
    <t>Hojas lubricantes para destructoras</t>
  </si>
  <si>
    <t>50 Bolsas para destructoras 94 litros</t>
  </si>
  <si>
    <t>Para destructoras Fellowes</t>
  </si>
  <si>
    <t>C-06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</si>
</sst>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\ [$€-1];[Red]\-#,##0\ [$€-1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63" workbookViewId="0">
      <selection activeCell="B84" sqref="B84"/>
    </sheetView>
  </sheetViews>
  <sheetFormatPr baseColWidth="10" defaultColWidth="9.140625" defaultRowHeight="15" x14ac:dyDescent="0.25"/>
  <cols>
    <col min="1" max="1" width="11.140625" bestFit="1" customWidth="1"/>
    <col min="2" max="2" width="70.42578125" bestFit="1" customWidth="1"/>
    <col min="3" max="3" width="31.5703125" bestFit="1" customWidth="1"/>
    <col min="4" max="4" width="7.42578125" bestFit="1" customWidth="1"/>
    <col min="5" max="5" width="11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12</v>
      </c>
      <c r="B2" t="s">
        <v>5</v>
      </c>
      <c r="C2" t="str">
        <f>B2</f>
        <v>Archivadores de cartón</v>
      </c>
      <c r="D2">
        <f ca="1">RANDBETWEEN(1000,2000)</f>
        <v>1407</v>
      </c>
      <c r="E2" t="s">
        <v>11</v>
      </c>
    </row>
    <row r="3" spans="1:5" x14ac:dyDescent="0.25">
      <c r="A3" t="s">
        <v>12</v>
      </c>
      <c r="B3" t="s">
        <v>6</v>
      </c>
      <c r="C3" t="str">
        <f t="shared" ref="C3:C30" si="0">B3</f>
        <v> Archivadores de plástico</v>
      </c>
      <c r="D3">
        <f t="shared" ref="D3:D30" ca="1" si="1">RANDBETWEEN(1000,2000)</f>
        <v>1830</v>
      </c>
      <c r="E3" t="s">
        <v>11</v>
      </c>
    </row>
    <row r="4" spans="1:5" x14ac:dyDescent="0.25">
      <c r="A4" t="s">
        <v>12</v>
      </c>
      <c r="B4" t="s">
        <v>7</v>
      </c>
      <c r="C4" t="str">
        <f t="shared" si="0"/>
        <v> Archivadores ecológicos</v>
      </c>
      <c r="D4">
        <f t="shared" ca="1" si="1"/>
        <v>1727</v>
      </c>
      <c r="E4" t="s">
        <v>11</v>
      </c>
    </row>
    <row r="5" spans="1:5" x14ac:dyDescent="0.25">
      <c r="A5" t="s">
        <v>12</v>
      </c>
      <c r="B5" t="s">
        <v>8</v>
      </c>
      <c r="C5" t="str">
        <f t="shared" si="0"/>
        <v> Cajetines para archivadores</v>
      </c>
      <c r="D5">
        <f t="shared" ca="1" si="1"/>
        <v>1985</v>
      </c>
      <c r="E5" t="s">
        <v>11</v>
      </c>
    </row>
    <row r="6" spans="1:5" x14ac:dyDescent="0.25">
      <c r="A6" t="s">
        <v>12</v>
      </c>
      <c r="B6" t="s">
        <v>9</v>
      </c>
      <c r="C6" t="str">
        <f t="shared" si="0"/>
        <v> Complementos para archivadores</v>
      </c>
      <c r="D6">
        <f t="shared" ca="1" si="1"/>
        <v>1309</v>
      </c>
      <c r="E6" t="s">
        <v>11</v>
      </c>
    </row>
    <row r="7" spans="1:5" x14ac:dyDescent="0.25">
      <c r="A7" t="s">
        <v>12</v>
      </c>
      <c r="B7" t="s">
        <v>10</v>
      </c>
      <c r="C7" t="str">
        <f t="shared" si="0"/>
        <v> Separadores de pestañas</v>
      </c>
      <c r="D7">
        <f t="shared" ca="1" si="1"/>
        <v>1943</v>
      </c>
      <c r="E7" t="s">
        <v>11</v>
      </c>
    </row>
    <row r="8" spans="1:5" x14ac:dyDescent="0.25">
      <c r="A8" t="s">
        <v>12</v>
      </c>
      <c r="B8" t="s">
        <v>13</v>
      </c>
      <c r="C8" t="str">
        <f t="shared" si="0"/>
        <v>Carpetas de cartón marrón de dos anillas</v>
      </c>
      <c r="D8">
        <f t="shared" ca="1" si="1"/>
        <v>1373</v>
      </c>
      <c r="E8" t="s">
        <v>11</v>
      </c>
    </row>
    <row r="9" spans="1:5" x14ac:dyDescent="0.25">
      <c r="A9" t="s">
        <v>12</v>
      </c>
      <c r="B9" t="s">
        <v>14</v>
      </c>
      <c r="C9" t="str">
        <f t="shared" si="0"/>
        <v>Carpetas de cartón marrón cuero de cuatro anillas</v>
      </c>
      <c r="D9">
        <f t="shared" ca="1" si="1"/>
        <v>1761</v>
      </c>
      <c r="E9" t="s">
        <v>11</v>
      </c>
    </row>
    <row r="10" spans="1:5" x14ac:dyDescent="0.25">
      <c r="A10" t="s">
        <v>12</v>
      </c>
      <c r="B10" t="s">
        <v>15</v>
      </c>
      <c r="C10" t="str">
        <f t="shared" si="0"/>
        <v>Carpetas de colores Exacompta con 2 anillas</v>
      </c>
      <c r="D10">
        <f t="shared" ca="1" si="1"/>
        <v>1239</v>
      </c>
      <c r="E10" t="s">
        <v>11</v>
      </c>
    </row>
    <row r="11" spans="1:5" x14ac:dyDescent="0.25">
      <c r="A11" t="s">
        <v>12</v>
      </c>
      <c r="B11" t="s">
        <v>16</v>
      </c>
      <c r="C11" t="str">
        <f t="shared" si="0"/>
        <v>Carpetas Exacompta polipropileno 4 anillas</v>
      </c>
      <c r="D11">
        <f t="shared" ca="1" si="1"/>
        <v>1498</v>
      </c>
      <c r="E11" t="s">
        <v>11</v>
      </c>
    </row>
    <row r="12" spans="1:5" x14ac:dyDescent="0.25">
      <c r="A12" t="s">
        <v>12</v>
      </c>
      <c r="B12" t="s">
        <v>17</v>
      </c>
      <c r="C12" t="str">
        <f t="shared" si="0"/>
        <v>Carpeta de 4 anillas redondas de 25 mm en tamaño cuarto de colores surtidos</v>
      </c>
      <c r="D12">
        <f t="shared" ca="1" si="1"/>
        <v>1329</v>
      </c>
      <c r="E12" t="s">
        <v>11</v>
      </c>
    </row>
    <row r="13" spans="1:5" x14ac:dyDescent="0.25">
      <c r="A13" t="s">
        <v>12</v>
      </c>
      <c r="B13" t="s">
        <v>18</v>
      </c>
      <c r="C13" t="str">
        <f t="shared" si="0"/>
        <v>Carpetas de dos anillas formato Din A4</v>
      </c>
      <c r="D13">
        <f t="shared" ca="1" si="1"/>
        <v>1790</v>
      </c>
      <c r="E13" t="s">
        <v>11</v>
      </c>
    </row>
    <row r="14" spans="1:5" x14ac:dyDescent="0.25">
      <c r="A14" t="s">
        <v>12</v>
      </c>
      <c r="B14" t="s">
        <v>19</v>
      </c>
      <c r="C14" t="str">
        <f t="shared" si="0"/>
        <v>Carpetas folio 2 anillas con lomo liso</v>
      </c>
      <c r="D14">
        <f t="shared" ca="1" si="1"/>
        <v>1028</v>
      </c>
      <c r="E14" t="s">
        <v>11</v>
      </c>
    </row>
    <row r="15" spans="1:5" x14ac:dyDescent="0.25">
      <c r="A15" t="s">
        <v>12</v>
      </c>
      <c r="B15" t="s">
        <v>19</v>
      </c>
      <c r="C15" t="str">
        <f t="shared" si="0"/>
        <v>Carpetas folio 2 anillas con lomo liso</v>
      </c>
      <c r="D15">
        <f t="shared" ca="1" si="1"/>
        <v>1947</v>
      </c>
      <c r="E15" t="s">
        <v>11</v>
      </c>
    </row>
    <row r="16" spans="1:5" x14ac:dyDescent="0.25">
      <c r="A16" t="s">
        <v>12</v>
      </c>
      <c r="B16" t="s">
        <v>20</v>
      </c>
      <c r="C16" t="str">
        <f t="shared" si="0"/>
        <v>Carpetas con 2 anillas pequeñas de 15 mm</v>
      </c>
      <c r="D16">
        <f t="shared" ca="1" si="1"/>
        <v>1580</v>
      </c>
      <c r="E16" t="s">
        <v>11</v>
      </c>
    </row>
    <row r="17" spans="1:5" x14ac:dyDescent="0.25">
      <c r="A17" t="s">
        <v>12</v>
      </c>
      <c r="B17" t="s">
        <v>21</v>
      </c>
      <c r="C17" t="str">
        <f t="shared" si="0"/>
        <v>Carpetas de dos anillas folio con ollao y compresor</v>
      </c>
      <c r="D17">
        <f t="shared" ca="1" si="1"/>
        <v>1219</v>
      </c>
      <c r="E17" t="s">
        <v>11</v>
      </c>
    </row>
    <row r="18" spans="1:5" x14ac:dyDescent="0.25">
      <c r="A18" t="s">
        <v>12</v>
      </c>
      <c r="B18" t="s">
        <v>22</v>
      </c>
      <c r="C18" t="str">
        <f t="shared" si="0"/>
        <v>Carpetas de cuatro anillas formato Folio</v>
      </c>
      <c r="D18">
        <f t="shared" ca="1" si="1"/>
        <v>1858</v>
      </c>
      <c r="E18" t="s">
        <v>11</v>
      </c>
    </row>
    <row r="19" spans="1:5" x14ac:dyDescent="0.25">
      <c r="A19" t="s">
        <v>12</v>
      </c>
      <c r="B19" t="s">
        <v>23</v>
      </c>
      <c r="C19" t="str">
        <f t="shared" si="0"/>
        <v>Carpeta de dos anillas mixtas de 25 mm Din A4 transparente</v>
      </c>
      <c r="D19">
        <f t="shared" ca="1" si="1"/>
        <v>1531</v>
      </c>
      <c r="E19" t="s">
        <v>11</v>
      </c>
    </row>
    <row r="20" spans="1:5" x14ac:dyDescent="0.25">
      <c r="A20" t="s">
        <v>12</v>
      </c>
      <c r="B20" t="s">
        <v>24</v>
      </c>
      <c r="C20" t="str">
        <f t="shared" si="0"/>
        <v>Carpetas con tarjetero de 4 anillas</v>
      </c>
      <c r="D20">
        <f t="shared" ca="1" si="1"/>
        <v>1657</v>
      </c>
      <c r="E20" t="s">
        <v>11</v>
      </c>
    </row>
    <row r="21" spans="1:5" x14ac:dyDescent="0.25">
      <c r="A21" t="s">
        <v>12</v>
      </c>
      <c r="B21" t="s">
        <v>25</v>
      </c>
      <c r="C21" t="str">
        <f t="shared" si="0"/>
        <v>Carpetas A4 PVC, cuatro anillas mixtas</v>
      </c>
      <c r="D21">
        <f t="shared" ca="1" si="1"/>
        <v>1360</v>
      </c>
      <c r="E21" t="s">
        <v>11</v>
      </c>
    </row>
    <row r="22" spans="1:5" x14ac:dyDescent="0.25">
      <c r="A22" t="s">
        <v>12</v>
      </c>
      <c r="B22" t="s">
        <v>26</v>
      </c>
      <c r="C22" t="str">
        <f t="shared" si="0"/>
        <v>Carpeta roja A4 de dos anillas de 25 mm con bolsa, tarjetero y ribete negro</v>
      </c>
      <c r="D22">
        <f t="shared" ca="1" si="1"/>
        <v>1024</v>
      </c>
      <c r="E22" t="s">
        <v>11</v>
      </c>
    </row>
    <row r="23" spans="1:5" x14ac:dyDescent="0.25">
      <c r="A23" t="s">
        <v>12</v>
      </c>
      <c r="B23" t="s">
        <v>27</v>
      </c>
      <c r="C23" t="str">
        <f t="shared" si="0"/>
        <v>Carpetas A5, dos o cuatro anillas</v>
      </c>
      <c r="D23">
        <f t="shared" ca="1" si="1"/>
        <v>1356</v>
      </c>
      <c r="E23" t="s">
        <v>11</v>
      </c>
    </row>
    <row r="24" spans="1:5" x14ac:dyDescent="0.25">
      <c r="A24" t="s">
        <v>12</v>
      </c>
      <c r="B24" t="s">
        <v>28</v>
      </c>
      <c r="C24" t="str">
        <f t="shared" si="0"/>
        <v>Carpetas Folio, cuatro anillas redondas</v>
      </c>
      <c r="D24">
        <f t="shared" ca="1" si="1"/>
        <v>1920</v>
      </c>
      <c r="E24" t="s">
        <v>11</v>
      </c>
    </row>
    <row r="25" spans="1:5" x14ac:dyDescent="0.25">
      <c r="A25" t="s">
        <v>12</v>
      </c>
      <c r="B25" t="s">
        <v>29</v>
      </c>
      <c r="C25" t="str">
        <f t="shared" si="0"/>
        <v>Carpeta para papel continuo Elba de 10 pulgadas (250 mm)</v>
      </c>
      <c r="D25">
        <f t="shared" ca="1" si="1"/>
        <v>1517</v>
      </c>
      <c r="E25" t="s">
        <v>11</v>
      </c>
    </row>
    <row r="26" spans="1:5" x14ac:dyDescent="0.25">
      <c r="A26" t="s">
        <v>12</v>
      </c>
      <c r="B26" t="s">
        <v>30</v>
      </c>
      <c r="C26" t="str">
        <f t="shared" si="0"/>
        <v>Carpetas con fundas de plástico fijas o móviles</v>
      </c>
      <c r="D26">
        <f t="shared" ca="1" si="1"/>
        <v>1145</v>
      </c>
      <c r="E26" t="s">
        <v>11</v>
      </c>
    </row>
    <row r="27" spans="1:5" x14ac:dyDescent="0.25">
      <c r="A27" t="s">
        <v>12</v>
      </c>
      <c r="B27" t="s">
        <v>31</v>
      </c>
      <c r="C27" t="str">
        <f t="shared" si="0"/>
        <v>Carpetas de proyectos</v>
      </c>
      <c r="D27">
        <f t="shared" ca="1" si="1"/>
        <v>1647</v>
      </c>
      <c r="E27" t="s">
        <v>11</v>
      </c>
    </row>
    <row r="28" spans="1:5" x14ac:dyDescent="0.25">
      <c r="A28" t="s">
        <v>12</v>
      </c>
      <c r="B28" t="s">
        <v>32</v>
      </c>
      <c r="C28" t="str">
        <f t="shared" si="0"/>
        <v>Carpetas colgantes</v>
      </c>
      <c r="D28">
        <f t="shared" ca="1" si="1"/>
        <v>1142</v>
      </c>
      <c r="E28" t="s">
        <v>11</v>
      </c>
    </row>
    <row r="29" spans="1:5" x14ac:dyDescent="0.25">
      <c r="A29" t="s">
        <v>12</v>
      </c>
      <c r="B29" t="s">
        <v>33</v>
      </c>
      <c r="C29" t="str">
        <f t="shared" si="0"/>
        <v>Sobres de plástico con cierre de cremallera, velcro o broche</v>
      </c>
      <c r="D29">
        <f t="shared" ca="1" si="1"/>
        <v>1261</v>
      </c>
      <c r="E29" t="s">
        <v>11</v>
      </c>
    </row>
    <row r="30" spans="1:5" x14ac:dyDescent="0.25">
      <c r="A30" t="s">
        <v>12</v>
      </c>
      <c r="B30" t="s">
        <v>34</v>
      </c>
      <c r="C30" t="str">
        <f t="shared" si="0"/>
        <v>Maletines clasificadores portadocumentos</v>
      </c>
      <c r="D30">
        <f t="shared" ca="1" si="1"/>
        <v>1223</v>
      </c>
      <c r="E30" t="s">
        <v>11</v>
      </c>
    </row>
    <row r="31" spans="1:5" x14ac:dyDescent="0.25">
      <c r="A31" t="s">
        <v>35</v>
      </c>
      <c r="B31" t="s">
        <v>36</v>
      </c>
      <c r="C31" t="s">
        <v>37</v>
      </c>
      <c r="D31">
        <f ca="1">RANDBETWEEN(100,300)</f>
        <v>136</v>
      </c>
      <c r="E31" t="s">
        <v>11</v>
      </c>
    </row>
    <row r="32" spans="1:5" x14ac:dyDescent="0.25">
      <c r="A32" t="s">
        <v>35</v>
      </c>
      <c r="B32" t="s">
        <v>38</v>
      </c>
      <c r="C32" t="s">
        <v>39</v>
      </c>
      <c r="D32">
        <f t="shared" ref="D32:D49" ca="1" si="2">RANDBETWEEN(100,300)</f>
        <v>159</v>
      </c>
      <c r="E32" t="s">
        <v>11</v>
      </c>
    </row>
    <row r="33" spans="1:5" x14ac:dyDescent="0.25">
      <c r="A33" t="s">
        <v>35</v>
      </c>
      <c r="B33" t="s">
        <v>40</v>
      </c>
      <c r="C33" t="s">
        <v>41</v>
      </c>
      <c r="D33">
        <f t="shared" ca="1" si="2"/>
        <v>172</v>
      </c>
      <c r="E33" t="s">
        <v>11</v>
      </c>
    </row>
    <row r="34" spans="1:5" x14ac:dyDescent="0.25">
      <c r="A34" t="s">
        <v>35</v>
      </c>
      <c r="B34" t="s">
        <v>42</v>
      </c>
      <c r="C34" t="str">
        <f t="shared" ref="C34:C39" si="3">B34</f>
        <v>Milan 420, goma de borrar</v>
      </c>
      <c r="D34">
        <f t="shared" ca="1" si="2"/>
        <v>291</v>
      </c>
      <c r="E34" t="s">
        <v>11</v>
      </c>
    </row>
    <row r="35" spans="1:5" x14ac:dyDescent="0.25">
      <c r="A35" t="s">
        <v>35</v>
      </c>
      <c r="B35" t="s">
        <v>43</v>
      </c>
      <c r="C35" t="str">
        <f t="shared" si="3"/>
        <v>Gomas de borrar escolares para lápiz</v>
      </c>
      <c r="D35">
        <f t="shared" ca="1" si="2"/>
        <v>105</v>
      </c>
      <c r="E35" t="s">
        <v>11</v>
      </c>
    </row>
    <row r="36" spans="1:5" x14ac:dyDescent="0.25">
      <c r="A36" t="s">
        <v>35</v>
      </c>
      <c r="B36" t="s">
        <v>44</v>
      </c>
      <c r="C36" t="str">
        <f t="shared" si="3"/>
        <v>Goma para borrar lápiz Liderpapel 40x20x12 mm</v>
      </c>
      <c r="D36">
        <f t="shared" ca="1" si="2"/>
        <v>241</v>
      </c>
      <c r="E36" t="s">
        <v>11</v>
      </c>
    </row>
    <row r="37" spans="1:5" x14ac:dyDescent="0.25">
      <c r="A37" t="s">
        <v>35</v>
      </c>
      <c r="B37" t="s">
        <v>45</v>
      </c>
      <c r="C37" t="str">
        <f t="shared" si="3"/>
        <v>Faber-Castell, goma de borrar sin PVC</v>
      </c>
      <c r="D37">
        <f t="shared" ca="1" si="2"/>
        <v>133</v>
      </c>
      <c r="E37" t="s">
        <v>11</v>
      </c>
    </row>
    <row r="38" spans="1:5" x14ac:dyDescent="0.25">
      <c r="A38" t="s">
        <v>35</v>
      </c>
      <c r="B38" t="s">
        <v>46</v>
      </c>
      <c r="C38" t="str">
        <f t="shared" si="3"/>
        <v>Milan Nata 612, goma de borrar con bisel</v>
      </c>
      <c r="D38">
        <f t="shared" ca="1" si="2"/>
        <v>177</v>
      </c>
      <c r="E38" t="s">
        <v>11</v>
      </c>
    </row>
    <row r="39" spans="1:5" x14ac:dyDescent="0.25">
      <c r="A39" t="s">
        <v>35</v>
      </c>
      <c r="B39" t="s">
        <v>47</v>
      </c>
      <c r="C39" t="str">
        <f t="shared" si="3"/>
        <v>Staedtler Noris 526 B30, goma de borrar rasoplast</v>
      </c>
      <c r="D39">
        <f t="shared" ca="1" si="2"/>
        <v>140</v>
      </c>
      <c r="E39" t="s">
        <v>11</v>
      </c>
    </row>
    <row r="40" spans="1:5" x14ac:dyDescent="0.25">
      <c r="A40" t="s">
        <v>35</v>
      </c>
      <c r="B40" t="s">
        <v>48</v>
      </c>
      <c r="C40" t="s">
        <v>49</v>
      </c>
      <c r="D40">
        <f t="shared" ca="1" si="2"/>
        <v>171</v>
      </c>
      <c r="E40" t="s">
        <v>11</v>
      </c>
    </row>
    <row r="41" spans="1:5" x14ac:dyDescent="0.25">
      <c r="A41" t="s">
        <v>35</v>
      </c>
      <c r="B41" t="s">
        <v>50</v>
      </c>
      <c r="C41" t="s">
        <v>51</v>
      </c>
      <c r="D41">
        <f t="shared" ca="1" si="2"/>
        <v>126</v>
      </c>
      <c r="E41" t="s">
        <v>11</v>
      </c>
    </row>
    <row r="42" spans="1:5" x14ac:dyDescent="0.25">
      <c r="A42" t="s">
        <v>35</v>
      </c>
      <c r="B42" t="s">
        <v>52</v>
      </c>
      <c r="C42" t="s">
        <v>53</v>
      </c>
      <c r="D42">
        <f t="shared" ca="1" si="2"/>
        <v>235</v>
      </c>
      <c r="E42" t="s">
        <v>11</v>
      </c>
    </row>
    <row r="43" spans="1:5" x14ac:dyDescent="0.25">
      <c r="A43" t="s">
        <v>35</v>
      </c>
      <c r="B43" s="1" t="s">
        <v>54</v>
      </c>
      <c r="C43" t="str">
        <f t="shared" ref="C43:C49" si="4">B43</f>
        <v>Goma Maped Duo para grafito y bolígrafo borrable</v>
      </c>
      <c r="D43">
        <f t="shared" ca="1" si="2"/>
        <v>176</v>
      </c>
      <c r="E43" t="s">
        <v>11</v>
      </c>
    </row>
    <row r="44" spans="1:5" x14ac:dyDescent="0.25">
      <c r="A44" t="s">
        <v>35</v>
      </c>
      <c r="B44" t="s">
        <v>55</v>
      </c>
      <c r="C44" t="str">
        <f t="shared" si="4"/>
        <v>Milan 403, goma de borrar gigante</v>
      </c>
      <c r="D44">
        <f t="shared" ca="1" si="2"/>
        <v>173</v>
      </c>
      <c r="E44" t="s">
        <v>11</v>
      </c>
    </row>
    <row r="45" spans="1:5" x14ac:dyDescent="0.25">
      <c r="A45" t="s">
        <v>35</v>
      </c>
      <c r="B45" t="s">
        <v>56</v>
      </c>
      <c r="C45" t="s">
        <v>57</v>
      </c>
      <c r="D45">
        <f t="shared" ca="1" si="2"/>
        <v>103</v>
      </c>
      <c r="E45" t="s">
        <v>11</v>
      </c>
    </row>
    <row r="46" spans="1:5" x14ac:dyDescent="0.25">
      <c r="A46" t="s">
        <v>35</v>
      </c>
      <c r="B46" t="s">
        <v>58</v>
      </c>
      <c r="C46" t="str">
        <f t="shared" si="4"/>
        <v>Portagomas Tombow para goma rectangular 2.5 × 5 mm</v>
      </c>
      <c r="D46">
        <f t="shared" ca="1" si="2"/>
        <v>190</v>
      </c>
      <c r="E46" t="s">
        <v>11</v>
      </c>
    </row>
    <row r="47" spans="1:5" x14ac:dyDescent="0.25">
      <c r="A47" t="s">
        <v>35</v>
      </c>
      <c r="B47" t="s">
        <v>59</v>
      </c>
      <c r="C47" t="str">
        <f t="shared" si="4"/>
        <v>Portagomas Tombow para goma cilíndrica de 2.3 mm</v>
      </c>
      <c r="D47">
        <f t="shared" ca="1" si="2"/>
        <v>122</v>
      </c>
      <c r="E47" t="s">
        <v>11</v>
      </c>
    </row>
    <row r="48" spans="1:5" x14ac:dyDescent="0.25">
      <c r="A48" t="s">
        <v>35</v>
      </c>
      <c r="B48" t="s">
        <v>60</v>
      </c>
      <c r="C48" t="s">
        <v>61</v>
      </c>
      <c r="D48">
        <f t="shared" ca="1" si="2"/>
        <v>264</v>
      </c>
      <c r="E48" t="s">
        <v>11</v>
      </c>
    </row>
    <row r="49" spans="1:5" x14ac:dyDescent="0.25">
      <c r="A49" t="s">
        <v>35</v>
      </c>
      <c r="B49" t="s">
        <v>62</v>
      </c>
      <c r="C49" t="str">
        <f t="shared" si="4"/>
        <v>Maped, caja 18 gomas de borrar para carboncillo</v>
      </c>
      <c r="D49">
        <f t="shared" ca="1" si="2"/>
        <v>284</v>
      </c>
      <c r="E49" t="s">
        <v>11</v>
      </c>
    </row>
    <row r="50" spans="1:5" x14ac:dyDescent="0.25">
      <c r="A50" t="s">
        <v>63</v>
      </c>
      <c r="B50" t="s">
        <v>64</v>
      </c>
      <c r="C50" t="str">
        <f>B50</f>
        <v> Correctores</v>
      </c>
      <c r="D50">
        <f ca="1">RANDBETWEEN(500,1000)</f>
        <v>807</v>
      </c>
      <c r="E50" t="s">
        <v>11</v>
      </c>
    </row>
    <row r="51" spans="1:5" x14ac:dyDescent="0.25">
      <c r="A51" t="s">
        <v>63</v>
      </c>
      <c r="B51" t="s">
        <v>65</v>
      </c>
      <c r="C51" t="str">
        <f>B51</f>
        <v> Gomas de borrar</v>
      </c>
      <c r="D51">
        <f ca="1">RANDBETWEEN(500,1000)</f>
        <v>547</v>
      </c>
      <c r="E51" t="s">
        <v>11</v>
      </c>
    </row>
    <row r="52" spans="1:5" x14ac:dyDescent="0.25">
      <c r="A52" t="s">
        <v>66</v>
      </c>
      <c r="B52" t="s">
        <v>67</v>
      </c>
      <c r="C52" t="str">
        <f t="shared" ref="C52:C56" si="5">B52</f>
        <v>Tijeras de oficina</v>
      </c>
      <c r="D52">
        <f ca="1">RANDBETWEEN(3000,10000)</f>
        <v>6091</v>
      </c>
      <c r="E52" t="s">
        <v>11</v>
      </c>
    </row>
    <row r="53" spans="1:5" x14ac:dyDescent="0.25">
      <c r="A53" t="s">
        <v>66</v>
      </c>
      <c r="B53" t="s">
        <v>68</v>
      </c>
      <c r="C53" t="str">
        <f t="shared" si="5"/>
        <v>Cúter y bisturí de precisión</v>
      </c>
      <c r="D53">
        <f t="shared" ref="D53:D56" ca="1" si="6">RANDBETWEEN(3000,10000)</f>
        <v>6534</v>
      </c>
      <c r="E53" t="s">
        <v>11</v>
      </c>
    </row>
    <row r="54" spans="1:5" x14ac:dyDescent="0.25">
      <c r="A54" t="s">
        <v>66</v>
      </c>
      <c r="B54" t="s">
        <v>69</v>
      </c>
      <c r="C54" t="str">
        <f t="shared" si="5"/>
        <v>Guillotinas para cortar fotos, papel y cartulina</v>
      </c>
      <c r="D54">
        <f t="shared" ca="1" si="6"/>
        <v>7063</v>
      </c>
      <c r="E54" t="s">
        <v>11</v>
      </c>
    </row>
    <row r="55" spans="1:5" x14ac:dyDescent="0.25">
      <c r="A55" t="s">
        <v>66</v>
      </c>
      <c r="B55" t="s">
        <v>70</v>
      </c>
      <c r="C55" t="str">
        <f t="shared" si="5"/>
        <v>Cizallas de papel</v>
      </c>
      <c r="D55">
        <f t="shared" ca="1" si="6"/>
        <v>4698</v>
      </c>
      <c r="E55" t="s">
        <v>11</v>
      </c>
    </row>
    <row r="56" spans="1:5" x14ac:dyDescent="0.25">
      <c r="A56" t="s">
        <v>71</v>
      </c>
      <c r="B56" t="s">
        <v>72</v>
      </c>
      <c r="C56" t="str">
        <f t="shared" si="5"/>
        <v>Corte en tiras 6 mm. Seguridad P1</v>
      </c>
      <c r="D56">
        <f ca="1">RANDBETWEEN(15000,50000)</f>
        <v>33090</v>
      </c>
      <c r="E56" t="s">
        <v>11</v>
      </c>
    </row>
    <row r="57" spans="1:5" x14ac:dyDescent="0.25">
      <c r="A57" t="s">
        <v>71</v>
      </c>
      <c r="B57" t="s">
        <v>73</v>
      </c>
      <c r="C57" t="s">
        <v>74</v>
      </c>
      <c r="D57">
        <f t="shared" ref="D57:D83" ca="1" si="7">RANDBETWEEN(15000,50000)</f>
        <v>30747</v>
      </c>
      <c r="E57" t="s">
        <v>11</v>
      </c>
    </row>
    <row r="58" spans="1:5" x14ac:dyDescent="0.25">
      <c r="A58" t="s">
        <v>71</v>
      </c>
      <c r="B58" t="s">
        <v>75</v>
      </c>
      <c r="C58" t="s">
        <v>76</v>
      </c>
      <c r="D58">
        <f t="shared" ca="1" si="7"/>
        <v>17022</v>
      </c>
      <c r="E58" t="s">
        <v>11</v>
      </c>
    </row>
    <row r="59" spans="1:5" x14ac:dyDescent="0.25">
      <c r="A59" t="s">
        <v>71</v>
      </c>
      <c r="B59" t="s">
        <v>77</v>
      </c>
      <c r="C59" t="s">
        <v>78</v>
      </c>
      <c r="D59">
        <f t="shared" ca="1" si="7"/>
        <v>25460</v>
      </c>
      <c r="E59" t="s">
        <v>11</v>
      </c>
    </row>
    <row r="60" spans="1:5" x14ac:dyDescent="0.25">
      <c r="A60" t="s">
        <v>71</v>
      </c>
      <c r="B60" t="s">
        <v>79</v>
      </c>
      <c r="C60" t="s">
        <v>80</v>
      </c>
      <c r="D60">
        <f t="shared" ca="1" si="7"/>
        <v>46312</v>
      </c>
      <c r="E60" t="s">
        <v>11</v>
      </c>
    </row>
    <row r="61" spans="1:5" x14ac:dyDescent="0.25">
      <c r="A61" t="s">
        <v>71</v>
      </c>
      <c r="B61" t="s">
        <v>81</v>
      </c>
      <c r="C61" t="s">
        <v>82</v>
      </c>
      <c r="D61">
        <f t="shared" ca="1" si="7"/>
        <v>44716</v>
      </c>
      <c r="E61" t="s">
        <v>11</v>
      </c>
    </row>
    <row r="62" spans="1:5" x14ac:dyDescent="0.25">
      <c r="A62" t="s">
        <v>71</v>
      </c>
      <c r="B62" t="s">
        <v>83</v>
      </c>
      <c r="C62" t="s">
        <v>84</v>
      </c>
      <c r="D62">
        <f t="shared" ca="1" si="7"/>
        <v>16321</v>
      </c>
      <c r="E62" t="s">
        <v>11</v>
      </c>
    </row>
    <row r="63" spans="1:5" x14ac:dyDescent="0.25">
      <c r="A63" t="s">
        <v>71</v>
      </c>
      <c r="B63" t="s">
        <v>85</v>
      </c>
      <c r="C63" t="s">
        <v>86</v>
      </c>
      <c r="D63">
        <f t="shared" ca="1" si="7"/>
        <v>27380</v>
      </c>
      <c r="E63" t="s">
        <v>11</v>
      </c>
    </row>
    <row r="64" spans="1:5" x14ac:dyDescent="0.25">
      <c r="A64" t="s">
        <v>71</v>
      </c>
      <c r="B64" t="s">
        <v>87</v>
      </c>
      <c r="C64" t="s">
        <v>88</v>
      </c>
      <c r="D64">
        <f t="shared" ca="1" si="7"/>
        <v>40496</v>
      </c>
      <c r="E64" t="s">
        <v>11</v>
      </c>
    </row>
    <row r="65" spans="1:5" x14ac:dyDescent="0.25">
      <c r="A65" t="s">
        <v>71</v>
      </c>
      <c r="B65" t="s">
        <v>89</v>
      </c>
      <c r="C65" t="s">
        <v>90</v>
      </c>
      <c r="D65">
        <f t="shared" ca="1" si="7"/>
        <v>18170</v>
      </c>
      <c r="E65" t="s">
        <v>11</v>
      </c>
    </row>
    <row r="66" spans="1:5" x14ac:dyDescent="0.25">
      <c r="A66" t="s">
        <v>71</v>
      </c>
      <c r="B66" t="s">
        <v>91</v>
      </c>
      <c r="C66" t="s">
        <v>92</v>
      </c>
      <c r="D66">
        <f t="shared" ca="1" si="7"/>
        <v>36646</v>
      </c>
      <c r="E66" t="s">
        <v>11</v>
      </c>
    </row>
    <row r="67" spans="1:5" x14ac:dyDescent="0.25">
      <c r="A67" t="s">
        <v>71</v>
      </c>
      <c r="B67" t="s">
        <v>93</v>
      </c>
      <c r="C67" t="s">
        <v>94</v>
      </c>
      <c r="D67">
        <f t="shared" ca="1" si="7"/>
        <v>18327</v>
      </c>
      <c r="E67" t="s">
        <v>11</v>
      </c>
    </row>
    <row r="68" spans="1:5" x14ac:dyDescent="0.25">
      <c r="A68" t="s">
        <v>71</v>
      </c>
      <c r="B68" t="s">
        <v>95</v>
      </c>
      <c r="C68" t="s">
        <v>96</v>
      </c>
      <c r="D68">
        <f t="shared" ca="1" si="7"/>
        <v>32001</v>
      </c>
      <c r="E68" t="s">
        <v>11</v>
      </c>
    </row>
    <row r="69" spans="1:5" x14ac:dyDescent="0.25">
      <c r="A69" t="s">
        <v>71</v>
      </c>
      <c r="B69" t="s">
        <v>97</v>
      </c>
      <c r="C69" t="str">
        <f t="shared" ref="C69" si="8">B69</f>
        <v>Trituradora de papel KF15547 hasta 8h</v>
      </c>
      <c r="D69">
        <f t="shared" ca="1" si="7"/>
        <v>25605</v>
      </c>
      <c r="E69" t="s">
        <v>11</v>
      </c>
    </row>
    <row r="70" spans="1:5" x14ac:dyDescent="0.25">
      <c r="A70" t="s">
        <v>71</v>
      </c>
      <c r="B70" t="s">
        <v>98</v>
      </c>
      <c r="C70" t="s">
        <v>99</v>
      </c>
      <c r="D70">
        <f t="shared" ca="1" si="7"/>
        <v>30686</v>
      </c>
      <c r="E70" t="s">
        <v>11</v>
      </c>
    </row>
    <row r="71" spans="1:5" x14ac:dyDescent="0.25">
      <c r="A71" t="s">
        <v>71</v>
      </c>
      <c r="B71" t="s">
        <v>100</v>
      </c>
      <c r="C71" t="s">
        <v>101</v>
      </c>
      <c r="D71">
        <f t="shared" ca="1" si="7"/>
        <v>46789</v>
      </c>
      <c r="E71" t="s">
        <v>11</v>
      </c>
    </row>
    <row r="72" spans="1:5" x14ac:dyDescent="0.25">
      <c r="A72" t="s">
        <v>71</v>
      </c>
      <c r="B72" t="s">
        <v>102</v>
      </c>
      <c r="C72" t="s">
        <v>103</v>
      </c>
      <c r="D72">
        <f t="shared" ca="1" si="7"/>
        <v>18273</v>
      </c>
      <c r="E72" t="s">
        <v>11</v>
      </c>
    </row>
    <row r="73" spans="1:5" x14ac:dyDescent="0.25">
      <c r="A73" t="s">
        <v>71</v>
      </c>
      <c r="B73" t="s">
        <v>104</v>
      </c>
      <c r="C73" t="s">
        <v>105</v>
      </c>
      <c r="D73">
        <f t="shared" ca="1" si="7"/>
        <v>45859</v>
      </c>
      <c r="E73" t="s">
        <v>11</v>
      </c>
    </row>
    <row r="74" spans="1:5" x14ac:dyDescent="0.25">
      <c r="A74" t="s">
        <v>71</v>
      </c>
      <c r="B74" t="s">
        <v>106</v>
      </c>
      <c r="C74" t="str">
        <f t="shared" ref="C74:C76" si="9">B74</f>
        <v>Fellowes PS-79CI, destructora 14 h.</v>
      </c>
      <c r="D74">
        <f t="shared" ca="1" si="7"/>
        <v>31716</v>
      </c>
      <c r="E74" t="s">
        <v>11</v>
      </c>
    </row>
    <row r="75" spans="1:5" x14ac:dyDescent="0.25">
      <c r="A75" t="s">
        <v>71</v>
      </c>
      <c r="B75" t="s">
        <v>107</v>
      </c>
      <c r="C75" t="s">
        <v>108</v>
      </c>
      <c r="D75">
        <f t="shared" ca="1" si="7"/>
        <v>19063</v>
      </c>
      <c r="E75" t="s">
        <v>11</v>
      </c>
    </row>
    <row r="76" spans="1:5" x14ac:dyDescent="0.25">
      <c r="A76" t="s">
        <v>71</v>
      </c>
      <c r="B76" t="s">
        <v>109</v>
      </c>
      <c r="C76" t="str">
        <f t="shared" si="9"/>
        <v>Destructora potente para uso intensivo, hasta 20 h, 26 litros</v>
      </c>
      <c r="D76">
        <f t="shared" ca="1" si="7"/>
        <v>30523</v>
      </c>
      <c r="E76" t="s">
        <v>11</v>
      </c>
    </row>
    <row r="77" spans="1:5" x14ac:dyDescent="0.25">
      <c r="A77" t="s">
        <v>71</v>
      </c>
      <c r="B77" t="s">
        <v>110</v>
      </c>
      <c r="C77" t="s">
        <v>111</v>
      </c>
      <c r="D77">
        <f t="shared" ca="1" si="7"/>
        <v>22916</v>
      </c>
      <c r="E77" t="s">
        <v>11</v>
      </c>
    </row>
    <row r="78" spans="1:5" x14ac:dyDescent="0.25">
      <c r="A78" t="s">
        <v>71</v>
      </c>
      <c r="B78" t="s">
        <v>112</v>
      </c>
      <c r="C78" t="s">
        <v>113</v>
      </c>
      <c r="D78">
        <f t="shared" ca="1" si="7"/>
        <v>40108</v>
      </c>
      <c r="E78" t="s">
        <v>11</v>
      </c>
    </row>
    <row r="79" spans="1:5" x14ac:dyDescent="0.25">
      <c r="A79" t="s">
        <v>71</v>
      </c>
      <c r="B79" t="s">
        <v>114</v>
      </c>
      <c r="C79" t="str">
        <f t="shared" ref="C79:C82" si="10">B79</f>
        <v>Fellowes 3250mc</v>
      </c>
      <c r="D79">
        <f t="shared" ca="1" si="7"/>
        <v>23168</v>
      </c>
      <c r="E79" t="s">
        <v>11</v>
      </c>
    </row>
    <row r="80" spans="1:5" x14ac:dyDescent="0.25">
      <c r="A80" t="s">
        <v>71</v>
      </c>
      <c r="B80" t="s">
        <v>115</v>
      </c>
      <c r="C80" t="str">
        <f t="shared" si="10"/>
        <v>Fellowes 425ci</v>
      </c>
      <c r="D80">
        <f t="shared" ca="1" si="7"/>
        <v>28255</v>
      </c>
      <c r="E80" t="s">
        <v>11</v>
      </c>
    </row>
    <row r="81" spans="1:5" x14ac:dyDescent="0.25">
      <c r="A81" t="s">
        <v>71</v>
      </c>
      <c r="B81" t="s">
        <v>116</v>
      </c>
      <c r="C81" t="s">
        <v>117</v>
      </c>
      <c r="D81">
        <f t="shared" ca="1" si="7"/>
        <v>29561</v>
      </c>
      <c r="E81" t="s">
        <v>11</v>
      </c>
    </row>
    <row r="82" spans="1:5" x14ac:dyDescent="0.25">
      <c r="A82" t="s">
        <v>71</v>
      </c>
      <c r="B82" t="s">
        <v>118</v>
      </c>
      <c r="C82" t="str">
        <f t="shared" si="10"/>
        <v>Hojas lubricantes para destructoras</v>
      </c>
      <c r="D82">
        <f t="shared" ca="1" si="7"/>
        <v>27283</v>
      </c>
      <c r="E82" t="s">
        <v>11</v>
      </c>
    </row>
    <row r="83" spans="1:5" x14ac:dyDescent="0.25">
      <c r="A83" t="s">
        <v>71</v>
      </c>
      <c r="B83" t="s">
        <v>119</v>
      </c>
      <c r="C83" t="s">
        <v>120</v>
      </c>
      <c r="D83">
        <f t="shared" ca="1" si="7"/>
        <v>49369</v>
      </c>
      <c r="E83" t="s">
        <v>11</v>
      </c>
    </row>
    <row r="84" spans="1:5" x14ac:dyDescent="0.25">
      <c r="A84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2022-06-27T22:52:05Z</dcterms:modified>
</cp:coreProperties>
</file>