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
    </mc:Choice>
  </mc:AlternateContent>
  <xr:revisionPtr revIDLastSave="0" documentId="13_ncr:1_{C7DCAA12-F322-4E92-B6E9-A01128BC4DCF}" xr6:coauthVersionLast="47" xr6:coauthVersionMax="47" xr10:uidLastSave="{00000000-0000-0000-0000-000000000000}"/>
  <bookViews>
    <workbookView xWindow="-120" yWindow="-120" windowWidth="20640" windowHeight="1116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O4" i="1"/>
  <c r="O7" i="1"/>
  <c r="O10" i="1"/>
  <c r="L8" i="1"/>
  <c r="L7" i="1"/>
  <c r="L6" i="1"/>
  <c r="L5" i="1"/>
  <c r="L4" i="1"/>
  <c r="L3" i="1"/>
  <c r="L10" i="1" s="1"/>
  <c r="K8" i="1"/>
  <c r="K7" i="1"/>
  <c r="K6" i="1"/>
  <c r="K5" i="1"/>
  <c r="K4" i="1"/>
  <c r="K3" i="1"/>
  <c r="K10" i="1" s="1"/>
  <c r="J10" i="1"/>
  <c r="I10" i="1"/>
  <c r="M15" i="1" l="1"/>
  <c r="M16" i="1"/>
  <c r="O15" i="1" l="1"/>
  <c r="J21" i="1" s="1"/>
  <c r="J24" i="1" s="1"/>
</calcChain>
</file>

<file path=xl/sharedStrings.xml><?xml version="1.0" encoding="utf-8"?>
<sst xmlns="http://schemas.openxmlformats.org/spreadsheetml/2006/main" count="34" uniqueCount="33">
  <si>
    <t>Fórmula &gt;</t>
  </si>
  <si>
    <t>Tabla &gt;</t>
  </si>
  <si>
    <t>x</t>
  </si>
  <si>
    <t>y</t>
  </si>
  <si>
    <r>
      <t>x</t>
    </r>
    <r>
      <rPr>
        <b/>
        <vertAlign val="superscript"/>
        <sz val="14"/>
        <color theme="1"/>
        <rFont val="Calibri"/>
        <family val="2"/>
        <scheme val="minor"/>
      </rPr>
      <t>2</t>
    </r>
  </si>
  <si>
    <t>∑y</t>
  </si>
  <si>
    <t>∑(x*y)</t>
  </si>
  <si>
    <t>x*y</t>
  </si>
  <si>
    <r>
      <rPr>
        <sz val="14"/>
        <color theme="1"/>
        <rFont val="Calibri"/>
        <family val="2"/>
      </rPr>
      <t>∑</t>
    </r>
    <r>
      <rPr>
        <sz val="14"/>
        <color theme="1"/>
        <rFont val="Calibri"/>
        <family val="2"/>
        <scheme val="minor"/>
      </rPr>
      <t>x</t>
    </r>
  </si>
  <si>
    <r>
      <t>∑x</t>
    </r>
    <r>
      <rPr>
        <vertAlign val="superscript"/>
        <sz val="14"/>
        <color theme="1"/>
        <rFont val="Calibri"/>
        <family val="2"/>
        <scheme val="minor"/>
      </rPr>
      <t>2</t>
    </r>
  </si>
  <si>
    <t>b &gt;</t>
  </si>
  <si>
    <t>1047 -(90 * 79) / 6</t>
  </si>
  <si>
    <r>
      <t>1305 - (79</t>
    </r>
    <r>
      <rPr>
        <vertAlign val="superscript"/>
        <sz val="11"/>
        <color theme="1"/>
        <rFont val="Calibri"/>
        <family val="2"/>
        <scheme val="minor"/>
      </rPr>
      <t>2</t>
    </r>
    <r>
      <rPr>
        <sz val="11"/>
        <color theme="1"/>
        <rFont val="Calibri"/>
        <family val="2"/>
        <scheme val="minor"/>
      </rPr>
      <t xml:space="preserve"> / 6)</t>
    </r>
  </si>
  <si>
    <t>=</t>
  </si>
  <si>
    <t>Promedios</t>
  </si>
  <si>
    <t>ȳ</t>
  </si>
  <si>
    <t>n</t>
  </si>
  <si>
    <t>x̄</t>
  </si>
  <si>
    <t>*para obtener macrón &gt; ALT + 0304 (el + incluído &gt; unicode)</t>
  </si>
  <si>
    <t>a &gt;</t>
  </si>
  <si>
    <t>ŷ &gt;</t>
  </si>
  <si>
    <t>Una importante multinacional de sistemas estima que la cantidad de fallas que cometen sus desarrolladores depende de la cantidad de semanas de experiencia que tienen en sus puestos de trabajo. Se seleccionan al azar 6 trabajadores obteniéndose los siguientes resultados:</t>
  </si>
  <si>
    <t>Errores</t>
  </si>
  <si>
    <t>Semanas de experiencia</t>
  </si>
  <si>
    <t>a)</t>
  </si>
  <si>
    <t>Defina las variables aleatorias. Plantee el modelo lineal y estime sus coeficientes usando el método de los mínimos cuadrados</t>
  </si>
  <si>
    <t>b)</t>
  </si>
  <si>
    <t>Interprete los coeficientes del modelo en términos del problema</t>
  </si>
  <si>
    <t>c)</t>
  </si>
  <si>
    <t>Calcule el coeficiente de determinación e interprete el resultado</t>
  </si>
  <si>
    <t>d)</t>
  </si>
  <si>
    <t>Calcule la varianza residual</t>
  </si>
  <si>
    <t>21.8612 (coeficiente autónomo) es el valor de la variable explicada (y, cantidad de errores) cuando la variable explicativa (x, semanas de experiencia) vale 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</si>
</sst>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4"/>
      <color theme="1"/>
      <name val="Calibri"/>
      <family val="2"/>
      <scheme val="minor"/>
    </font>
    <font>
      <vertAlign val="superscript"/>
      <sz val="14"/>
      <color theme="1"/>
      <name val="Calibri"/>
      <family val="2"/>
      <scheme val="minor"/>
    </font>
    <font>
      <b/>
      <sz val="14"/>
      <color theme="1"/>
      <name val="Calibri"/>
      <family val="2"/>
      <scheme val="minor"/>
    </font>
    <font>
      <b/>
      <vertAlign val="superscript"/>
      <sz val="14"/>
      <color theme="1"/>
      <name val="Calibri"/>
      <family val="2"/>
      <scheme val="minor"/>
    </font>
    <font>
      <sz val="14"/>
      <color theme="1"/>
      <name val="Calibri"/>
      <family val="2"/>
    </font>
    <font>
      <b/>
      <sz val="12"/>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center"/>
    </xf>
    <xf numFmtId="0" fontId="5" fillId="2"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3" fillId="2" borderId="2" xfId="0" applyFont="1" applyFill="1" applyBorder="1" applyAlignment="1">
      <alignment horizontal="center" vertical="center"/>
    </xf>
    <xf numFmtId="0" fontId="5" fillId="2" borderId="2" xfId="0" applyFont="1" applyFill="1" applyBorder="1" applyAlignment="1">
      <alignment horizontal="center"/>
    </xf>
    <xf numFmtId="0" fontId="0" fillId="0" borderId="0" xfId="0" applyAlignment="1">
      <alignment horizontal="left" wrapText="1"/>
    </xf>
    <xf numFmtId="0" fontId="0" fillId="0" borderId="2" xfId="0" applyBorder="1" applyAlignment="1">
      <alignment horizontal="left"/>
    </xf>
    <xf numFmtId="0" fontId="0" fillId="0" borderId="0" xfId="0" applyAlignment="1">
      <alignment horizontal="right"/>
    </xf>
    <xf numFmtId="0" fontId="0" fillId="0" borderId="0" xfId="0" applyBorder="1" applyAlignment="1">
      <alignment horizontal="center"/>
    </xf>
    <xf numFmtId="0" fontId="8" fillId="0" borderId="0" xfId="0" applyFont="1" applyAlignment="1">
      <alignment horizontal="left"/>
    </xf>
    <xf numFmtId="0" fontId="8" fillId="0" borderId="0" xfId="0" applyFont="1" applyAlignment="1"/>
    <xf numFmtId="0" fontId="9" fillId="0" borderId="0" xfId="0" applyFont="1"/>
    <xf numFmtId="0" fontId="9"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561975</xdr:colOff>
      <xdr:row>1</xdr:row>
      <xdr:rowOff>38100</xdr:rowOff>
    </xdr:from>
    <xdr:ext cx="3038475" cy="2219325"/>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AC7B3644-52D5-92C9-D7DB-4AC8BE38B419}"/>
                </a:ext>
              </a:extLst>
            </xdr:cNvPr>
            <xdr:cNvSpPr txBox="1"/>
          </xdr:nvSpPr>
          <xdr:spPr>
            <a:xfrm>
              <a:off x="561975" y="228600"/>
              <a:ext cx="3038475" cy="2219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d>
                      <m:dPr>
                        <m:begChr m:val="{"/>
                        <m:endChr m:val=""/>
                        <m:ctrlPr>
                          <a:rPr lang="es-ES" sz="2200" b="0" i="1">
                            <a:latin typeface="Cambria Math" panose="02040503050406030204" pitchFamily="18" charset="0"/>
                          </a:rPr>
                        </m:ctrlPr>
                      </m:dPr>
                      <m:e>
                        <m:eqArr>
                          <m:eqArrPr>
                            <m:ctrlPr>
                              <a:rPr lang="es-ES" sz="2200" b="0" i="1">
                                <a:latin typeface="Cambria Math" panose="02040503050406030204" pitchFamily="18" charset="0"/>
                              </a:rPr>
                            </m:ctrlPr>
                          </m:eqArrPr>
                          <m:e>
                            <m:r>
                              <a:rPr lang="es-ES" sz="2200" b="0" i="1">
                                <a:latin typeface="Cambria Math" panose="02040503050406030204" pitchFamily="18" charset="0"/>
                              </a:rPr>
                              <m:t>𝑏</m:t>
                            </m:r>
                            <m:r>
                              <a:rPr lang="es-ES" sz="2200" b="0" i="1">
                                <a:latin typeface="Cambria Math" panose="02040503050406030204" pitchFamily="18" charset="0"/>
                              </a:rPr>
                              <m:t>= </m:t>
                            </m:r>
                            <m:f>
                              <m:fPr>
                                <m:ctrlPr>
                                  <a:rPr lang="es-ES" sz="2200" b="0" i="1">
                                    <a:latin typeface="Cambria Math" panose="02040503050406030204" pitchFamily="18" charset="0"/>
                                  </a:rPr>
                                </m:ctrlPr>
                              </m:fPr>
                              <m:num>
                                <m:nary>
                                  <m:naryPr>
                                    <m:chr m:val="∑"/>
                                    <m:subHide m:val="on"/>
                                    <m:supHide m:val="on"/>
                                    <m:ctrlPr>
                                      <a:rPr lang="es-ES" sz="2200" b="0" i="1">
                                        <a:latin typeface="Cambria Math" panose="02040503050406030204" pitchFamily="18" charset="0"/>
                                      </a:rPr>
                                    </m:ctrlPr>
                                  </m:naryPr>
                                  <m:sub/>
                                  <m:sup/>
                                  <m:e>
                                    <m:d>
                                      <m:dPr>
                                        <m:ctrlPr>
                                          <a:rPr lang="es-ES" sz="2200" b="0" i="1">
                                            <a:latin typeface="Cambria Math" panose="02040503050406030204" pitchFamily="18" charset="0"/>
                                          </a:rPr>
                                        </m:ctrlPr>
                                      </m:dPr>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sSub>
                                          <m:sSubPr>
                                            <m:ctrlPr>
                                              <a:rPr lang="es-ES" sz="2200" b="0" i="1">
                                                <a:latin typeface="Cambria Math" panose="02040503050406030204" pitchFamily="18" charset="0"/>
                                              </a:rPr>
                                            </m:ctrlPr>
                                          </m:sSubPr>
                                          <m:e>
                                            <m:r>
                                              <a:rPr lang="es-ES" sz="2200" b="0" i="1">
                                                <a:latin typeface="Cambria Math" panose="02040503050406030204" pitchFamily="18" charset="0"/>
                                              </a:rPr>
                                              <m:t>𝑦</m:t>
                                            </m:r>
                                          </m:e>
                                          <m:sub>
                                            <m:r>
                                              <a:rPr lang="es-ES" sz="2200" b="0" i="1">
                                                <a:latin typeface="Cambria Math" panose="02040503050406030204" pitchFamily="18" charset="0"/>
                                              </a:rPr>
                                              <m:t>𝑖</m:t>
                                            </m:r>
                                          </m:sub>
                                        </m:sSub>
                                      </m:e>
                                    </m:d>
                                    <m:r>
                                      <a:rPr lang="es-ES" sz="2200" b="0" i="1">
                                        <a:latin typeface="Cambria Math" panose="02040503050406030204" pitchFamily="18" charset="0"/>
                                      </a:rPr>
                                      <m:t>−</m:t>
                                    </m:r>
                                    <m:f>
                                      <m:fPr>
                                        <m:ctrlPr>
                                          <a:rPr lang="es-ES" sz="2200" b="0" i="1">
                                            <a:latin typeface="Cambria Math" panose="02040503050406030204" pitchFamily="18" charset="0"/>
                                          </a:rPr>
                                        </m:ctrlPr>
                                      </m:fPr>
                                      <m:num>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𝑦</m:t>
                                                </m:r>
                                              </m:e>
                                              <m:sub>
                                                <m:r>
                                                  <a:rPr lang="es-ES" sz="2200" b="0" i="1">
                                                    <a:latin typeface="Cambria Math" panose="02040503050406030204" pitchFamily="18" charset="0"/>
                                                  </a:rPr>
                                                  <m:t>𝑖</m:t>
                                                </m:r>
                                              </m:sub>
                                            </m:sSub>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e>
                                            </m:nary>
                                          </m:e>
                                        </m:nary>
                                      </m:num>
                                      <m:den>
                                        <m:r>
                                          <a:rPr lang="es-ES" sz="2200" b="0" i="1">
                                            <a:latin typeface="Cambria Math" panose="02040503050406030204" pitchFamily="18" charset="0"/>
                                          </a:rPr>
                                          <m:t>𝑛</m:t>
                                        </m:r>
                                      </m:den>
                                    </m:f>
                                  </m:e>
                                </m:nary>
                              </m:num>
                              <m:den>
                                <m:nary>
                                  <m:naryPr>
                                    <m:chr m:val="∑"/>
                                    <m:subHide m:val="on"/>
                                    <m:supHide m:val="on"/>
                                    <m:ctrlPr>
                                      <a:rPr lang="es-ES" sz="2200" b="0" i="1">
                                        <a:latin typeface="Cambria Math" panose="02040503050406030204" pitchFamily="18" charset="0"/>
                                      </a:rPr>
                                    </m:ctrlPr>
                                  </m:naryPr>
                                  <m:sub/>
                                  <m:sup/>
                                  <m:e>
                                    <m:sSubSup>
                                      <m:sSubSupPr>
                                        <m:ctrlPr>
                                          <a:rPr lang="es-ES" sz="2200" b="0" i="1">
                                            <a:latin typeface="Cambria Math" panose="02040503050406030204" pitchFamily="18" charset="0"/>
                                          </a:rPr>
                                        </m:ctrlPr>
                                      </m:sSubSupPr>
                                      <m:e>
                                        <m:r>
                                          <a:rPr lang="es-ES" sz="2200" b="0" i="1">
                                            <a:latin typeface="Cambria Math" panose="02040503050406030204" pitchFamily="18" charset="0"/>
                                          </a:rPr>
                                          <m:t>𝑥</m:t>
                                        </m:r>
                                      </m:e>
                                      <m:sub>
                                        <m:r>
                                          <a:rPr lang="es-ES" sz="2200" b="0" i="1">
                                            <a:latin typeface="Cambria Math" panose="02040503050406030204" pitchFamily="18" charset="0"/>
                                          </a:rPr>
                                          <m:t>1</m:t>
                                        </m:r>
                                      </m:sub>
                                      <m:sup>
                                        <m:r>
                                          <a:rPr lang="es-ES" sz="2200" b="0" i="1">
                                            <a:latin typeface="Cambria Math" panose="02040503050406030204" pitchFamily="18" charset="0"/>
                                          </a:rPr>
                                          <m:t>2</m:t>
                                        </m:r>
                                      </m:sup>
                                    </m:sSubSup>
                                    <m:r>
                                      <a:rPr lang="es-ES" sz="2200" b="0" i="1">
                                        <a:latin typeface="Cambria Math" panose="02040503050406030204" pitchFamily="18" charset="0"/>
                                      </a:rPr>
                                      <m:t>−</m:t>
                                    </m:r>
                                    <m:f>
                                      <m:fPr>
                                        <m:ctrlPr>
                                          <a:rPr lang="es-ES" sz="2200" b="0" i="1">
                                            <a:latin typeface="Cambria Math" panose="02040503050406030204" pitchFamily="18" charset="0"/>
                                          </a:rPr>
                                        </m:ctrlPr>
                                      </m:fPr>
                                      <m:num>
                                        <m:sSup>
                                          <m:sSupPr>
                                            <m:ctrlPr>
                                              <a:rPr lang="es-ES" sz="2200" b="0" i="1">
                                                <a:latin typeface="Cambria Math" panose="02040503050406030204" pitchFamily="18" charset="0"/>
                                              </a:rPr>
                                            </m:ctrlPr>
                                          </m:sSupPr>
                                          <m:e>
                                            <m:r>
                                              <a:rPr lang="es-ES" sz="2200" b="0" i="1">
                                                <a:latin typeface="Cambria Math" panose="02040503050406030204" pitchFamily="18" charset="0"/>
                                              </a:rPr>
                                              <m:t>(</m:t>
                                            </m:r>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r>
                                                  <a:rPr lang="es-ES" sz="2200" b="0" i="1">
                                                    <a:latin typeface="Cambria Math" panose="02040503050406030204" pitchFamily="18" charset="0"/>
                                                  </a:rPr>
                                                  <m:t>)</m:t>
                                                </m:r>
                                              </m:e>
                                            </m:nary>
                                          </m:e>
                                          <m:sup>
                                            <m:r>
                                              <a:rPr lang="es-ES" sz="2200" b="0" i="1">
                                                <a:latin typeface="Cambria Math" panose="02040503050406030204" pitchFamily="18" charset="0"/>
                                              </a:rPr>
                                              <m:t>2</m:t>
                                            </m:r>
                                          </m:sup>
                                        </m:sSup>
                                      </m:num>
                                      <m:den>
                                        <m:r>
                                          <a:rPr lang="es-ES" sz="2200" b="0" i="1">
                                            <a:latin typeface="Cambria Math" panose="02040503050406030204" pitchFamily="18" charset="0"/>
                                          </a:rPr>
                                          <m:t>𝑛</m:t>
                                        </m:r>
                                      </m:den>
                                    </m:f>
                                  </m:e>
                                </m:nary>
                              </m:den>
                            </m:f>
                          </m:e>
                          <m:e>
                            <m:r>
                              <a:rPr lang="es-ES" sz="2200" b="0" i="1">
                                <a:latin typeface="Cambria Math" panose="02040503050406030204" pitchFamily="18" charset="0"/>
                              </a:rPr>
                              <m:t>𝑎</m:t>
                            </m:r>
                            <m:r>
                              <a:rPr lang="es-ES" sz="2200" b="0" i="1">
                                <a:latin typeface="Cambria Math" panose="02040503050406030204" pitchFamily="18" charset="0"/>
                              </a:rPr>
                              <m:t>= </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r>
                              <a:rPr lang="es-ES" sz="2200" b="0" i="1">
                                <a:latin typeface="Cambria Math" panose="02040503050406030204" pitchFamily="18" charset="0"/>
                              </a:rPr>
                              <m:t>−</m:t>
                            </m:r>
                            <m:r>
                              <a:rPr lang="es-ES" sz="2200" b="0" i="1">
                                <a:latin typeface="Cambria Math" panose="02040503050406030204" pitchFamily="18" charset="0"/>
                              </a:rPr>
                              <m:t>𝑏</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𝑥</m:t>
                                </m:r>
                              </m:e>
                            </m:acc>
                          </m:e>
                          <m:e>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r>
                              <a:rPr lang="es-ES" sz="2200" b="0" i="1">
                                <a:latin typeface="Cambria Math" panose="02040503050406030204" pitchFamily="18" charset="0"/>
                              </a:rPr>
                              <m:t>=</m:t>
                            </m:r>
                            <m:r>
                              <a:rPr lang="es-ES" sz="2200" b="0" i="1">
                                <a:latin typeface="Cambria Math" panose="02040503050406030204" pitchFamily="18" charset="0"/>
                              </a:rPr>
                              <m:t>𝑎</m:t>
                            </m:r>
                            <m:r>
                              <a:rPr lang="es-ES" sz="2200" b="0" i="1">
                                <a:latin typeface="Cambria Math" panose="02040503050406030204" pitchFamily="18" charset="0"/>
                              </a:rPr>
                              <m:t>+</m:t>
                            </m:r>
                            <m:r>
                              <a:rPr lang="es-ES" sz="2200" b="0" i="1">
                                <a:latin typeface="Cambria Math" panose="02040503050406030204" pitchFamily="18" charset="0"/>
                              </a:rPr>
                              <m:t>𝑏𝑥</m:t>
                            </m:r>
                          </m:e>
                        </m:eqArr>
                      </m:e>
                    </m:d>
                  </m:oMath>
                </m:oMathPara>
              </a14:m>
              <a:endParaRPr lang="ax-AR" sz="2200"/>
            </a:p>
          </xdr:txBody>
        </xdr:sp>
      </mc:Choice>
      <mc:Fallback>
        <xdr:sp macro="" textlink="">
          <xdr:nvSpPr>
            <xdr:cNvPr id="2" name="CuadroTexto 1">
              <a:extLst>
                <a:ext uri="{FF2B5EF4-FFF2-40B4-BE49-F238E27FC236}">
                  <a16:creationId xmlns:a16="http://schemas.microsoft.com/office/drawing/2014/main" id="{AC7B3644-52D5-92C9-D7DB-4AC8BE38B419}"/>
                </a:ext>
              </a:extLst>
            </xdr:cNvPr>
            <xdr:cNvSpPr txBox="1"/>
          </xdr:nvSpPr>
          <xdr:spPr>
            <a:xfrm>
              <a:off x="561975" y="228600"/>
              <a:ext cx="3038475" cy="2219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2200" b="0" i="0">
                  <a:latin typeface="Cambria Math" panose="02040503050406030204" pitchFamily="18" charset="0"/>
                </a:rPr>
                <a:t>{█(𝑏= (∑▒〖(𝑥_𝑖 𝑦_𝑖 )−(∑▒〖𝑦_𝑖 ∑▒𝑥_𝑖 〗)/𝑛〗)/(∑▒〖𝑥_1^2−〖(∑▒〖𝑥_𝑖)〗〗^2/𝑛〗)@𝑎= 𝑦 ̅−𝑏𝑥 ̅@𝑦 ̂=𝑎+𝑏𝑥)┤</a:t>
              </a:r>
              <a:endParaRPr lang="ax-AR" sz="22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topLeftCell="A8" workbookViewId="0">
      <selection activeCell="P19" sqref="P19"/>
    </sheetView>
  </sheetViews>
  <sheetFormatPr baseColWidth="10" defaultColWidth="9.140625" defaultRowHeight="15" x14ac:dyDescent="0.25"/>
  <cols>
    <col min="1" max="1" width="9.28515625" customWidth="1"/>
    <col min="7" max="7" width="4.7109375" customWidth="1"/>
    <col min="8" max="8" width="7.140625" bestFit="1" customWidth="1"/>
    <col min="10" max="10" width="13.5703125" bestFit="1" customWidth="1"/>
    <col min="13" max="13" width="12" bestFit="1" customWidth="1"/>
    <col min="14" max="14" width="2" bestFit="1" customWidth="1"/>
    <col min="15" max="15" width="13.42578125" bestFit="1" customWidth="1"/>
  </cols>
  <sheetData>
    <row r="1" spans="1:17" x14ac:dyDescent="0.25">
      <c r="A1" s="1" t="s">
        <v>0</v>
      </c>
      <c r="H1" s="1" t="s">
        <v>1</v>
      </c>
      <c r="J1" t="s">
        <v>18</v>
      </c>
    </row>
    <row r="2" spans="1:17" ht="21" x14ac:dyDescent="0.25">
      <c r="I2" s="11" t="s">
        <v>2</v>
      </c>
      <c r="J2" s="11" t="s">
        <v>3</v>
      </c>
      <c r="K2" s="11" t="s">
        <v>7</v>
      </c>
      <c r="L2" s="11" t="s">
        <v>4</v>
      </c>
      <c r="M2" s="2"/>
      <c r="N2" s="2"/>
      <c r="O2" s="2" t="s">
        <v>14</v>
      </c>
      <c r="P2" s="2"/>
      <c r="Q2" s="2"/>
    </row>
    <row r="3" spans="1:17" ht="18.75" x14ac:dyDescent="0.3">
      <c r="I3" s="12">
        <v>6</v>
      </c>
      <c r="J3" s="12">
        <v>20</v>
      </c>
      <c r="K3" s="13">
        <f>I3*J3</f>
        <v>120</v>
      </c>
      <c r="L3" s="13">
        <f>I3^2</f>
        <v>36</v>
      </c>
      <c r="O3" s="15" t="s">
        <v>17</v>
      </c>
    </row>
    <row r="4" spans="1:17" x14ac:dyDescent="0.25">
      <c r="I4" s="12">
        <v>7</v>
      </c>
      <c r="J4" s="12">
        <v>19</v>
      </c>
      <c r="K4" s="13">
        <f t="shared" ref="K4:K8" si="0">I4*J4</f>
        <v>133</v>
      </c>
      <c r="L4" s="13">
        <f t="shared" ref="L4:L8" si="1">I4^2</f>
        <v>49</v>
      </c>
      <c r="O4" s="13">
        <f>ROUND(AVERAGE(I3:I8),4)</f>
        <v>13.166700000000001</v>
      </c>
    </row>
    <row r="5" spans="1:17" x14ac:dyDescent="0.25">
      <c r="I5" s="12">
        <v>10</v>
      </c>
      <c r="J5" s="12">
        <v>15</v>
      </c>
      <c r="K5" s="13">
        <f t="shared" si="0"/>
        <v>150</v>
      </c>
      <c r="L5" s="13">
        <f t="shared" si="1"/>
        <v>100</v>
      </c>
    </row>
    <row r="6" spans="1:17" ht="18.75" x14ac:dyDescent="0.3">
      <c r="I6" s="12">
        <v>12</v>
      </c>
      <c r="J6" s="12">
        <v>14</v>
      </c>
      <c r="K6" s="13">
        <f t="shared" si="0"/>
        <v>168</v>
      </c>
      <c r="L6" s="13">
        <f t="shared" si="1"/>
        <v>144</v>
      </c>
      <c r="O6" s="15" t="s">
        <v>15</v>
      </c>
    </row>
    <row r="7" spans="1:17" x14ac:dyDescent="0.25">
      <c r="I7" s="12">
        <v>20</v>
      </c>
      <c r="J7" s="12">
        <v>13</v>
      </c>
      <c r="K7" s="13">
        <f t="shared" si="0"/>
        <v>260</v>
      </c>
      <c r="L7" s="13">
        <f t="shared" si="1"/>
        <v>400</v>
      </c>
      <c r="O7" s="13">
        <f>AVERAGE(J3:J8)</f>
        <v>15</v>
      </c>
    </row>
    <row r="8" spans="1:17" x14ac:dyDescent="0.25">
      <c r="I8" s="12">
        <v>24</v>
      </c>
      <c r="J8" s="12">
        <v>9</v>
      </c>
      <c r="K8" s="13">
        <f t="shared" si="0"/>
        <v>216</v>
      </c>
      <c r="L8" s="13">
        <f t="shared" si="1"/>
        <v>576</v>
      </c>
    </row>
    <row r="9" spans="1:17" ht="21" x14ac:dyDescent="0.25">
      <c r="I9" s="14" t="s">
        <v>8</v>
      </c>
      <c r="J9" s="14" t="s">
        <v>5</v>
      </c>
      <c r="K9" s="14" t="s">
        <v>6</v>
      </c>
      <c r="L9" s="14" t="s">
        <v>9</v>
      </c>
      <c r="O9" s="11" t="s">
        <v>16</v>
      </c>
    </row>
    <row r="10" spans="1:17" x14ac:dyDescent="0.25">
      <c r="I10" s="13">
        <f>SUM(I3:I8)</f>
        <v>79</v>
      </c>
      <c r="J10" s="13">
        <f>SUM(J3:J8)</f>
        <v>90</v>
      </c>
      <c r="K10" s="13">
        <f t="shared" ref="K10:L10" si="2">SUM(K3:K8)</f>
        <v>1047</v>
      </c>
      <c r="L10" s="13">
        <f t="shared" si="2"/>
        <v>1305</v>
      </c>
      <c r="O10" s="13">
        <f>COUNT(I3:I8)</f>
        <v>6</v>
      </c>
    </row>
    <row r="11" spans="1:17" x14ac:dyDescent="0.25">
      <c r="I11" s="19"/>
      <c r="J11" s="19"/>
      <c r="K11" s="19"/>
      <c r="L11" s="19"/>
      <c r="O11" s="19"/>
    </row>
    <row r="12" spans="1:17" x14ac:dyDescent="0.25">
      <c r="I12" s="23" t="str">
        <f>"-05.5211 mide la variación de la variable explicada (y, cantidad de errores) para un aumento de 1 unidad en la variable explicativa (x, semanas de experiencia)"</f>
        <v>-05.5211 mide la variación de la variable explicada (y, cantidad de errores) para un aumento de 1 unidad en la variable explicativa (x, semanas de experiencia)</v>
      </c>
      <c r="J12" s="23"/>
      <c r="K12" s="23"/>
      <c r="L12" s="23"/>
      <c r="M12" s="23"/>
      <c r="N12" s="23"/>
      <c r="O12" s="23"/>
    </row>
    <row r="13" spans="1:17" x14ac:dyDescent="0.25">
      <c r="A13" s="16" t="s">
        <v>21</v>
      </c>
      <c r="B13" s="16"/>
      <c r="C13" s="16"/>
      <c r="D13" s="16"/>
      <c r="E13" s="16"/>
      <c r="F13" s="16"/>
      <c r="I13" s="23"/>
      <c r="J13" s="23"/>
      <c r="K13" s="23"/>
      <c r="L13" s="23"/>
      <c r="M13" s="23"/>
      <c r="N13" s="23"/>
      <c r="O13" s="23"/>
    </row>
    <row r="14" spans="1:17" ht="17.25" customHeight="1" x14ac:dyDescent="0.25">
      <c r="A14" s="16"/>
      <c r="B14" s="16"/>
      <c r="C14" s="16"/>
      <c r="D14" s="16"/>
      <c r="E14" s="16"/>
      <c r="F14" s="16"/>
      <c r="I14" s="23"/>
      <c r="J14" s="23"/>
      <c r="K14" s="23"/>
      <c r="L14" s="23"/>
      <c r="M14" s="23"/>
      <c r="N14" s="23"/>
      <c r="O14" s="23"/>
    </row>
    <row r="15" spans="1:17" x14ac:dyDescent="0.25">
      <c r="A15" s="16"/>
      <c r="B15" s="16"/>
      <c r="C15" s="16"/>
      <c r="D15" s="16"/>
      <c r="E15" s="16"/>
      <c r="F15" s="16"/>
      <c r="I15" s="8" t="s">
        <v>10</v>
      </c>
      <c r="J15" s="6" t="s">
        <v>11</v>
      </c>
      <c r="K15" s="6"/>
      <c r="L15" s="5" t="s">
        <v>13</v>
      </c>
      <c r="M15" s="7">
        <f>K10-J10*I10/6</f>
        <v>-138</v>
      </c>
      <c r="N15" s="5" t="s">
        <v>13</v>
      </c>
      <c r="O15" s="9">
        <f>ROUND(M15/M16,4)</f>
        <v>-0.52110000000000001</v>
      </c>
    </row>
    <row r="16" spans="1:17" ht="15" customHeight="1" x14ac:dyDescent="0.25">
      <c r="A16" s="16"/>
      <c r="B16" s="16"/>
      <c r="C16" s="16"/>
      <c r="D16" s="16"/>
      <c r="E16" s="16"/>
      <c r="F16" s="16"/>
      <c r="I16" s="8"/>
      <c r="J16" s="4" t="s">
        <v>12</v>
      </c>
      <c r="K16" s="4"/>
      <c r="L16" s="5"/>
      <c r="M16" s="3">
        <f>ROUND(L10-I10^2/6,4)</f>
        <v>264.83330000000001</v>
      </c>
      <c r="N16" s="5"/>
      <c r="O16" s="9"/>
    </row>
    <row r="17" spans="1:15" x14ac:dyDescent="0.25">
      <c r="A17" s="16"/>
      <c r="B17" s="16"/>
      <c r="C17" s="16"/>
      <c r="D17" s="16"/>
      <c r="E17" s="16"/>
      <c r="F17" s="16"/>
    </row>
    <row r="18" spans="1:15" ht="15" customHeight="1" x14ac:dyDescent="0.25">
      <c r="I18" s="23" t="s">
        <v>32</v>
      </c>
      <c r="J18" s="23"/>
      <c r="K18" s="23"/>
      <c r="L18" s="23"/>
      <c r="M18" s="23"/>
      <c r="N18" s="23"/>
      <c r="O18" s="23"/>
    </row>
    <row r="19" spans="1:15" x14ac:dyDescent="0.25">
      <c r="A19" s="17" t="s">
        <v>22</v>
      </c>
      <c r="B19" s="17"/>
      <c r="C19" s="17"/>
      <c r="D19" s="17"/>
      <c r="E19" s="17"/>
      <c r="F19" s="17"/>
      <c r="I19" s="23"/>
      <c r="J19" s="23"/>
      <c r="K19" s="23"/>
      <c r="L19" s="23"/>
      <c r="M19" s="23"/>
      <c r="N19" s="23"/>
      <c r="O19" s="23"/>
    </row>
    <row r="20" spans="1:15" x14ac:dyDescent="0.25">
      <c r="A20" s="13">
        <v>20</v>
      </c>
      <c r="B20" s="13">
        <v>19</v>
      </c>
      <c r="C20" s="13">
        <v>15</v>
      </c>
      <c r="D20" s="13">
        <v>14</v>
      </c>
      <c r="E20" s="13">
        <v>13</v>
      </c>
      <c r="F20" s="13">
        <v>9</v>
      </c>
      <c r="I20" s="23"/>
      <c r="J20" s="23"/>
      <c r="K20" s="23"/>
      <c r="L20" s="23"/>
      <c r="M20" s="23"/>
      <c r="N20" s="23"/>
      <c r="O20" s="23"/>
    </row>
    <row r="21" spans="1:15" ht="15.75" x14ac:dyDescent="0.25">
      <c r="A21" s="17" t="s">
        <v>23</v>
      </c>
      <c r="B21" s="17"/>
      <c r="C21" s="17"/>
      <c r="D21" s="17"/>
      <c r="E21" s="17"/>
      <c r="F21" s="17"/>
      <c r="I21" s="10" t="s">
        <v>19</v>
      </c>
      <c r="J21" s="20">
        <f>ROUND(O7-O15*O4,4)</f>
        <v>21.8612</v>
      </c>
    </row>
    <row r="22" spans="1:15" x14ac:dyDescent="0.25">
      <c r="A22" s="13">
        <v>6</v>
      </c>
      <c r="B22" s="13">
        <v>7</v>
      </c>
      <c r="C22" s="13">
        <v>10</v>
      </c>
      <c r="D22" s="13">
        <v>12</v>
      </c>
      <c r="E22" s="13">
        <v>20</v>
      </c>
      <c r="F22" s="13">
        <v>24</v>
      </c>
    </row>
    <row r="23" spans="1:15" x14ac:dyDescent="0.25">
      <c r="I23" s="22"/>
    </row>
    <row r="24" spans="1:15" ht="15.75" x14ac:dyDescent="0.25">
      <c r="A24" s="18" t="s">
        <v>24</v>
      </c>
      <c r="B24" s="16" t="s">
        <v>25</v>
      </c>
      <c r="C24" s="16"/>
      <c r="D24" s="16"/>
      <c r="E24" s="16"/>
      <c r="F24" s="16"/>
      <c r="I24" s="10" t="s">
        <v>20</v>
      </c>
      <c r="J24" s="21" t="str">
        <f>J21&amp;" + "&amp;O15&amp;"x"</f>
        <v>21.8612 + -0.5211x</v>
      </c>
    </row>
    <row r="25" spans="1:15" x14ac:dyDescent="0.25">
      <c r="B25" s="16"/>
      <c r="C25" s="16"/>
      <c r="D25" s="16"/>
      <c r="E25" s="16"/>
      <c r="F25" s="16"/>
    </row>
    <row r="26" spans="1:15" x14ac:dyDescent="0.25">
      <c r="B26" s="16"/>
      <c r="C26" s="16"/>
      <c r="D26" s="16"/>
      <c r="E26" s="16"/>
      <c r="F26" s="16"/>
    </row>
    <row r="27" spans="1:15" x14ac:dyDescent="0.25">
      <c r="A27" s="18" t="s">
        <v>26</v>
      </c>
      <c r="B27" s="16" t="s">
        <v>27</v>
      </c>
      <c r="C27" s="16"/>
      <c r="D27" s="16"/>
      <c r="E27" s="16"/>
      <c r="F27" s="16"/>
    </row>
    <row r="28" spans="1:15" x14ac:dyDescent="0.25">
      <c r="B28" s="16"/>
      <c r="C28" s="16"/>
      <c r="D28" s="16"/>
      <c r="E28" s="16"/>
      <c r="F28" s="16"/>
    </row>
    <row r="29" spans="1:15" x14ac:dyDescent="0.25">
      <c r="A29" s="18" t="s">
        <v>28</v>
      </c>
      <c r="B29" s="16" t="s">
        <v>29</v>
      </c>
      <c r="C29" s="16"/>
      <c r="D29" s="16"/>
      <c r="E29" s="16"/>
      <c r="F29" s="16"/>
    </row>
    <row r="30" spans="1:15" x14ac:dyDescent="0.25">
      <c r="B30" s="16"/>
      <c r="C30" s="16"/>
      <c r="D30" s="16"/>
      <c r="E30" s="16"/>
      <c r="F30" s="16"/>
    </row>
    <row r="31" spans="1:15" x14ac:dyDescent="0.25">
      <c r="A31" s="18" t="s">
        <v>30</v>
      </c>
      <c r="B31" t="s">
        <v>31</v>
      </c>
    </row>
  </sheetData>
  <mergeCells count="14">
    <mergeCell ref="B29:F30"/>
    <mergeCell ref="I12:O14"/>
    <mergeCell ref="I18:O20"/>
    <mergeCell ref="A13:F17"/>
    <mergeCell ref="A19:F19"/>
    <mergeCell ref="A21:F21"/>
    <mergeCell ref="B24:F26"/>
    <mergeCell ref="B27:F28"/>
    <mergeCell ref="I15:I16"/>
    <mergeCell ref="J15:K15"/>
    <mergeCell ref="J16:K16"/>
    <mergeCell ref="L15:L16"/>
    <mergeCell ref="N15:N16"/>
    <mergeCell ref="O15:O1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2022-11-10T15:38:36Z</dcterms:modified>
</cp:coreProperties>
</file>