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7FCE5834-0CE8-4ED3-A1C8-75A8ED771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Q17" i="1"/>
  <c r="P18" i="1"/>
  <c r="P17" i="1"/>
  <c r="Q14" i="1"/>
  <c r="P14" i="1"/>
  <c r="P15" i="1"/>
  <c r="K26" i="1"/>
  <c r="L22" i="1"/>
  <c r="L13" i="1"/>
  <c r="M5" i="1"/>
</calcChain>
</file>

<file path=xl/sharedStrings.xml><?xml version="1.0" encoding="utf-8"?>
<sst xmlns="http://schemas.openxmlformats.org/spreadsheetml/2006/main" count="68" uniqueCount="54">
  <si>
    <t>La prueba t sirve para comparar 2 promedios:</t>
  </si>
  <si>
    <t>&gt;</t>
  </si>
  <si>
    <t>El promedio de la muestra</t>
  </si>
  <si>
    <t>El promedio de la población</t>
  </si>
  <si>
    <t>x̄</t>
  </si>
  <si>
    <t>("x" + ALT + "+" + 0304)</t>
  </si>
  <si>
    <t>μ</t>
  </si>
  <si>
    <t>&gt; Prueba t para una muestra</t>
  </si>
  <si>
    <t>&gt; Prueba t para muestras independientes</t>
  </si>
  <si>
    <t>&gt; Prueba t para muestras correlacionadas</t>
  </si>
  <si>
    <r>
      <t>x̄</t>
    </r>
    <r>
      <rPr>
        <vertAlign val="subscript"/>
        <sz val="16"/>
        <color theme="1"/>
        <rFont val="Calibri"/>
        <family val="2"/>
        <scheme val="minor"/>
      </rPr>
      <t>i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ii</t>
    </r>
  </si>
  <si>
    <t>Se sigue un procedimiento parecido que cualquier contraste de hipótesis.</t>
  </si>
  <si>
    <t>Hay que definir una hipótesis de nulidad</t>
  </si>
  <si>
    <t>Hay que definir los criterios con los que se la acepta o rechaza.</t>
  </si>
  <si>
    <t>En el caso más sencillo (que es para una muestra) se requiere:</t>
  </si>
  <si>
    <t>Que exista distribución normal en la muestra</t>
  </si>
  <si>
    <t>Conocer x̄ y μ (media de la muestra y de la población)</t>
  </si>
  <si>
    <t>Conocer la desviación estándar de la muestra</t>
  </si>
  <si>
    <t>Conocer el tamaño de la muestra</t>
  </si>
  <si>
    <t>Con estos dos últimos parámetros se conocerá εε</t>
  </si>
  <si>
    <t>εε</t>
  </si>
  <si>
    <t>&lt; Error Estándar</t>
  </si>
  <si>
    <t>Luego del cálculo de «t», es necesario convertirlo a «p»</t>
  </si>
  <si>
    <t>(mediante la tabla de valores críticos de la distribución t)</t>
  </si>
  <si>
    <t>EJEMPLO</t>
  </si>
  <si>
    <t xml:space="preserve">Hipótesis de nulidad &gt; 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</si>
  <si>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</si>
  <si>
    <r>
      <t>IQ</t>
    </r>
    <r>
      <rPr>
        <vertAlign val="subscript"/>
        <sz val="14"/>
        <color theme="1"/>
        <rFont val="Calibri"/>
        <family val="2"/>
        <scheme val="minor"/>
      </rPr>
      <t>U</t>
    </r>
  </si>
  <si>
    <r>
      <t>IQ</t>
    </r>
    <r>
      <rPr>
        <vertAlign val="subscript"/>
        <sz val="14"/>
        <color theme="1"/>
        <rFont val="Calibri"/>
        <family val="2"/>
        <scheme val="minor"/>
      </rPr>
      <t>N</t>
    </r>
  </si>
  <si>
    <r>
      <t>Si p &lt; 0.05 entonces rechazo H</t>
    </r>
    <r>
      <rPr>
        <vertAlign val="subscript"/>
        <sz val="14"/>
        <color theme="1"/>
        <rFont val="Calibri"/>
        <family val="2"/>
        <scheme val="minor"/>
      </rPr>
      <t>0</t>
    </r>
  </si>
  <si>
    <t>El IQ de los estudiantes de una universidad dada es igual al IQ de la población normal</t>
  </si>
  <si>
    <t>DATOS</t>
  </si>
  <si>
    <t>n &gt;</t>
  </si>
  <si>
    <t>IQx̄ &gt;</t>
  </si>
  <si>
    <t>S &gt;</t>
  </si>
  <si>
    <t>√25</t>
  </si>
  <si>
    <t xml:space="preserve">εε = </t>
  </si>
  <si>
    <t>Media Poblacional &gt;</t>
  </si>
  <si>
    <t>Un IQ normal es 100</t>
  </si>
  <si>
    <t>Aplicando la fórmula</t>
  </si>
  <si>
    <t>t =</t>
  </si>
  <si>
    <t>x̄ - μ</t>
  </si>
  <si>
    <t>110 - 100</t>
  </si>
  <si>
    <t>p =</t>
  </si>
  <si>
    <r>
      <t>x̄</t>
    </r>
    <r>
      <rPr>
        <vertAlign val="subscript"/>
        <sz val="16"/>
        <color theme="1"/>
        <rFont val="Calibri"/>
        <family val="2"/>
        <scheme val="minor"/>
      </rPr>
      <t>1</t>
    </r>
    <r>
      <rPr>
        <sz val="16"/>
        <color theme="1"/>
        <rFont val="Calibri"/>
        <family val="2"/>
        <scheme val="minor"/>
      </rPr>
      <t xml:space="preserve"> comparado a x̄</t>
    </r>
    <r>
      <rPr>
        <vertAlign val="subscript"/>
        <sz val="16"/>
        <color theme="1"/>
        <rFont val="Calibri"/>
        <family val="2"/>
        <scheme val="minor"/>
      </rPr>
      <t>2</t>
    </r>
  </si>
  <si>
    <r>
      <t>x̄ comparado a μ</t>
    </r>
    <r>
      <rPr>
        <vertAlign val="subscript"/>
        <sz val="16"/>
        <color theme="1"/>
        <rFont val="Calibri"/>
        <family val="2"/>
        <scheme val="minor"/>
      </rPr>
      <t>2</t>
    </r>
  </si>
  <si>
    <t>(a partir de aquí es confuso...)</t>
  </si>
  <si>
    <t>Se hace con una muestra menor o igual a 30 elementos ya que esa cantidad siempre sigue una distribución normal.</t>
  </si>
  <si>
    <t>N</t>
  </si>
  <si>
    <t>MEDIA P</t>
  </si>
  <si>
    <t>MEDIA M</t>
  </si>
  <si>
    <t>DESV</t>
  </si>
  <si>
    <t>EE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</si>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</sst>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21</xdr:row>
      <xdr:rowOff>42862</xdr:rowOff>
    </xdr:from>
    <xdr:ext cx="1384097" cy="744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ES" sz="2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E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sSub>
                          <m:sSubPr>
                            <m:ctrlPr>
                              <a:rPr lang="es-E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𝜖𝜖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ES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sub>
                        </m:sSub>
                      </m:den>
                    </m:f>
                  </m:oMath>
                </m:oMathPara>
              </a14:m>
              <a:endParaRPr lang="ax-AR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1E62D77-60DA-9A72-7CDC-2ED07F1A9AAC}"/>
                </a:ext>
              </a:extLst>
            </xdr:cNvPr>
            <xdr:cNvSpPr txBox="1"/>
          </xdr:nvSpPr>
          <xdr:spPr>
            <a:xfrm>
              <a:off x="1295400" y="4910137"/>
              <a:ext cx="1384097" cy="744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latin typeface="Cambria Math" panose="02040503050406030204" pitchFamily="18" charset="0"/>
                </a:rPr>
                <a:t>𝑡=  (𝑥 ̅−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𝜇)/〖𝜖𝜖〗_</a:t>
              </a:r>
              <a:r>
                <a:rPr lang="es-ES" sz="2400" b="0" i="0">
                  <a:latin typeface="Cambria Math" panose="02040503050406030204" pitchFamily="18" charset="0"/>
                </a:rPr>
                <a:t>𝑥 ̅  </a:t>
              </a:r>
              <a:endParaRPr lang="ax-AR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P23" sqref="P23"/>
    </sheetView>
  </sheetViews>
  <sheetFormatPr baseColWidth="10" defaultColWidth="9.140625" defaultRowHeight="15" x14ac:dyDescent="0.25"/>
  <cols>
    <col min="17" max="17" width="12.7109375" bestFit="1" customWidth="1"/>
  </cols>
  <sheetData>
    <row r="1" spans="1:17" ht="15.75" x14ac:dyDescent="0.25">
      <c r="A1" s="6" t="s">
        <v>0</v>
      </c>
      <c r="J1" s="6" t="s">
        <v>24</v>
      </c>
    </row>
    <row r="2" spans="1:17" ht="21" x14ac:dyDescent="0.25">
      <c r="A2" s="3" t="s">
        <v>1</v>
      </c>
      <c r="B2" s="4" t="s">
        <v>2</v>
      </c>
      <c r="C2" s="4"/>
      <c r="D2" s="4"/>
      <c r="E2" s="5" t="s">
        <v>4</v>
      </c>
      <c r="F2" s="4" t="s">
        <v>5</v>
      </c>
      <c r="J2" t="s">
        <v>25</v>
      </c>
    </row>
    <row r="3" spans="1:17" ht="21" x14ac:dyDescent="0.25">
      <c r="A3" s="3" t="s">
        <v>1</v>
      </c>
      <c r="B3" s="4" t="s">
        <v>3</v>
      </c>
      <c r="C3" s="4"/>
      <c r="D3" s="4"/>
      <c r="E3" s="5" t="s">
        <v>6</v>
      </c>
      <c r="J3" s="22" t="s">
        <v>30</v>
      </c>
      <c r="K3" s="22"/>
      <c r="L3" s="22"/>
      <c r="M3" s="22"/>
      <c r="N3" s="22"/>
    </row>
    <row r="4" spans="1:17" x14ac:dyDescent="0.25">
      <c r="J4" s="22"/>
      <c r="K4" s="22"/>
      <c r="L4" s="22"/>
      <c r="M4" s="22"/>
      <c r="N4" s="22"/>
    </row>
    <row r="5" spans="1:17" ht="24" x14ac:dyDescent="0.25">
      <c r="A5" s="25" t="s">
        <v>45</v>
      </c>
      <c r="B5" s="25"/>
      <c r="C5" s="25"/>
      <c r="D5" s="4" t="s">
        <v>7</v>
      </c>
      <c r="J5" s="11" t="s">
        <v>26</v>
      </c>
      <c r="K5" s="11" t="s">
        <v>1</v>
      </c>
      <c r="L5" s="11" t="s">
        <v>27</v>
      </c>
      <c r="M5" s="11" t="str">
        <f>"="</f>
        <v>=</v>
      </c>
      <c r="N5" s="11" t="s">
        <v>28</v>
      </c>
    </row>
    <row r="6" spans="1:17" ht="24" x14ac:dyDescent="0.25">
      <c r="A6" s="25" t="s">
        <v>44</v>
      </c>
      <c r="B6" s="25"/>
      <c r="C6" s="25"/>
      <c r="D6" s="4" t="s">
        <v>8</v>
      </c>
      <c r="J6" s="10" t="s">
        <v>29</v>
      </c>
    </row>
    <row r="7" spans="1:17" ht="24" x14ac:dyDescent="0.25">
      <c r="A7" s="25" t="s">
        <v>10</v>
      </c>
      <c r="B7" s="25"/>
      <c r="C7" s="25"/>
      <c r="D7" s="4" t="s">
        <v>9</v>
      </c>
    </row>
    <row r="8" spans="1:17" ht="15.75" x14ac:dyDescent="0.25">
      <c r="J8" s="6" t="s">
        <v>31</v>
      </c>
    </row>
    <row r="9" spans="1:17" ht="15.75" x14ac:dyDescent="0.25">
      <c r="A9" s="6" t="s">
        <v>11</v>
      </c>
      <c r="J9" s="13" t="s">
        <v>32</v>
      </c>
      <c r="K9">
        <v>25</v>
      </c>
      <c r="O9" t="s">
        <v>48</v>
      </c>
      <c r="P9">
        <v>15</v>
      </c>
    </row>
    <row r="10" spans="1:17" ht="15.75" x14ac:dyDescent="0.25">
      <c r="A10" s="2" t="s">
        <v>1</v>
      </c>
      <c r="B10" t="s">
        <v>12</v>
      </c>
      <c r="J10" s="13" t="s">
        <v>33</v>
      </c>
      <c r="K10">
        <v>110</v>
      </c>
      <c r="O10" t="s">
        <v>49</v>
      </c>
      <c r="P10">
        <v>300</v>
      </c>
    </row>
    <row r="11" spans="1:17" ht="15.75" x14ac:dyDescent="0.25">
      <c r="A11" s="2" t="s">
        <v>1</v>
      </c>
      <c r="B11" t="s">
        <v>13</v>
      </c>
      <c r="J11" s="13" t="s">
        <v>34</v>
      </c>
      <c r="K11">
        <v>10</v>
      </c>
      <c r="O11" t="s">
        <v>50</v>
      </c>
      <c r="P11">
        <v>290</v>
      </c>
    </row>
    <row r="12" spans="1:17" ht="15.75" x14ac:dyDescent="0.25">
      <c r="J12" s="13"/>
      <c r="O12" t="s">
        <v>51</v>
      </c>
      <c r="P12">
        <v>50</v>
      </c>
    </row>
    <row r="13" spans="1:17" ht="15.75" customHeight="1" x14ac:dyDescent="0.25">
      <c r="A13" s="6" t="s">
        <v>14</v>
      </c>
      <c r="J13" s="23" t="s">
        <v>36</v>
      </c>
      <c r="K13" s="15">
        <v>10</v>
      </c>
      <c r="L13" s="26" t="str">
        <f>"="</f>
        <v>=</v>
      </c>
      <c r="M13" s="16">
        <v>10</v>
      </c>
    </row>
    <row r="14" spans="1:17" x14ac:dyDescent="0.25">
      <c r="A14" s="2" t="s">
        <v>1</v>
      </c>
      <c r="B14" t="s">
        <v>15</v>
      </c>
      <c r="J14" s="23"/>
      <c r="K14" s="14" t="s">
        <v>35</v>
      </c>
      <c r="L14" s="26"/>
      <c r="M14" s="12">
        <v>5</v>
      </c>
      <c r="O14" t="s">
        <v>52</v>
      </c>
      <c r="P14">
        <f>P12</f>
        <v>50</v>
      </c>
      <c r="Q14">
        <f>P14/P15</f>
        <v>12.909944487358056</v>
      </c>
    </row>
    <row r="15" spans="1:17" ht="15.75" x14ac:dyDescent="0.25">
      <c r="A15" s="2" t="s">
        <v>1</v>
      </c>
      <c r="B15" t="s">
        <v>16</v>
      </c>
      <c r="J15" s="13"/>
      <c r="P15">
        <f>SQRT(P9)</f>
        <v>3.872983346207417</v>
      </c>
    </row>
    <row r="16" spans="1:17" ht="15.75" customHeight="1" x14ac:dyDescent="0.25">
      <c r="A16" s="7" t="s">
        <v>1</v>
      </c>
      <c r="B16" s="8" t="s">
        <v>17</v>
      </c>
      <c r="J16" s="13" t="s">
        <v>36</v>
      </c>
      <c r="K16" s="19">
        <v>2</v>
      </c>
    </row>
    <row r="17" spans="1:17" ht="15" customHeight="1" x14ac:dyDescent="0.25">
      <c r="A17" s="7" t="s">
        <v>1</v>
      </c>
      <c r="B17" s="8" t="s">
        <v>18</v>
      </c>
      <c r="J17" s="13"/>
      <c r="O17" t="s">
        <v>53</v>
      </c>
      <c r="P17">
        <f>P11-P10</f>
        <v>-10</v>
      </c>
      <c r="Q17">
        <f>P17/P18</f>
        <v>-0.7745966692414834</v>
      </c>
    </row>
    <row r="18" spans="1:17" x14ac:dyDescent="0.25">
      <c r="A18" s="2" t="s">
        <v>1</v>
      </c>
      <c r="B18" t="s">
        <v>19</v>
      </c>
      <c r="J18" t="s">
        <v>37</v>
      </c>
      <c r="L18" t="s">
        <v>38</v>
      </c>
      <c r="P18">
        <f>Q14</f>
        <v>12.909944487358056</v>
      </c>
    </row>
    <row r="20" spans="1:17" ht="21" x14ac:dyDescent="0.35">
      <c r="C20" s="9" t="s">
        <v>20</v>
      </c>
      <c r="D20" t="s">
        <v>21</v>
      </c>
      <c r="J20" s="17" t="s">
        <v>39</v>
      </c>
      <c r="O20" t="s">
        <v>53</v>
      </c>
      <c r="P20">
        <f>_xlfn.T.DIST(1.3,20,TRUE)</f>
        <v>0.89580775224330667</v>
      </c>
    </row>
    <row r="21" spans="1:17" x14ac:dyDescent="0.25">
      <c r="P21">
        <f>_xlfn.T.DIST(2.5,20,TRUE)</f>
        <v>0.98938322728043382</v>
      </c>
    </row>
    <row r="22" spans="1:17" ht="15.75" x14ac:dyDescent="0.25">
      <c r="J22" s="23" t="s">
        <v>40</v>
      </c>
      <c r="K22" s="18" t="s">
        <v>41</v>
      </c>
      <c r="L22" s="23" t="str">
        <f>"="</f>
        <v>=</v>
      </c>
      <c r="M22" s="18" t="s">
        <v>42</v>
      </c>
      <c r="N22" s="1"/>
      <c r="P22">
        <f>P21-P20</f>
        <v>9.3575475037127154E-2</v>
      </c>
    </row>
    <row r="23" spans="1:17" ht="15.75" customHeight="1" x14ac:dyDescent="0.25">
      <c r="J23" s="23"/>
      <c r="K23" s="12" t="s">
        <v>20</v>
      </c>
      <c r="L23" s="23"/>
      <c r="M23" s="12">
        <v>2</v>
      </c>
    </row>
    <row r="25" spans="1:17" ht="15.75" x14ac:dyDescent="0.25">
      <c r="J25" s="20" t="s">
        <v>40</v>
      </c>
      <c r="K25" s="6">
        <v>5</v>
      </c>
    </row>
    <row r="26" spans="1:17" ht="15" customHeight="1" x14ac:dyDescent="0.25">
      <c r="J26" s="20" t="s">
        <v>43</v>
      </c>
      <c r="K26" s="6">
        <f>_xlfn.T.INV(K25/100,24)</f>
        <v>-1.7108820799094284</v>
      </c>
    </row>
    <row r="27" spans="1:17" x14ac:dyDescent="0.25">
      <c r="A27" s="2" t="s">
        <v>1</v>
      </c>
      <c r="B27" t="s">
        <v>22</v>
      </c>
    </row>
    <row r="28" spans="1:17" x14ac:dyDescent="0.25">
      <c r="B28" t="s">
        <v>23</v>
      </c>
    </row>
    <row r="29" spans="1:17" ht="18.75" x14ac:dyDescent="0.3">
      <c r="J29" s="21" t="s">
        <v>46</v>
      </c>
    </row>
    <row r="30" spans="1:17" x14ac:dyDescent="0.25">
      <c r="A30" s="24" t="s">
        <v>47</v>
      </c>
      <c r="B30" s="24"/>
      <c r="C30" s="24"/>
      <c r="D30" s="24"/>
      <c r="E30" s="24"/>
      <c r="F30" s="24"/>
      <c r="G30" s="24"/>
      <c r="H30" s="24"/>
    </row>
    <row r="31" spans="1:17" x14ac:dyDescent="0.25">
      <c r="A31" s="24"/>
      <c r="B31" s="24"/>
      <c r="C31" s="24"/>
      <c r="D31" s="24"/>
      <c r="E31" s="24"/>
      <c r="F31" s="24"/>
      <c r="G31" s="24"/>
      <c r="H31" s="24"/>
    </row>
  </sheetData>
  <mergeCells count="9">
    <mergeCell ref="J3:N4"/>
    <mergeCell ref="J13:J14"/>
    <mergeCell ref="A30:H31"/>
    <mergeCell ref="A5:C5"/>
    <mergeCell ref="A6:C6"/>
    <mergeCell ref="A7:C7"/>
    <mergeCell ref="J22:J23"/>
    <mergeCell ref="L13:L14"/>
    <mergeCell ref="L22:L2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2022-11-12T15:29:43Z</cp:lastPrinted>
  <dcterms:created xsi:type="dcterms:W3CDTF">2015-06-05T18:19:34Z</dcterms:created>
  <dcterms:modified xsi:type="dcterms:W3CDTF">2022-11-16T04:43:03Z</dcterms:modified>
</cp:coreProperties>
</file>