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Video3" sheetId="1" r:id="rId1"/>
    <sheet name="Pare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D4" i="2" s="1"/>
  <c r="C4" i="2"/>
  <c r="C5" i="2"/>
  <c r="C6" i="2"/>
  <c r="C7" i="2"/>
  <c r="D2" i="2"/>
  <c r="D3" i="2"/>
  <c r="D5" i="2"/>
  <c r="D7" i="2"/>
  <c r="B8" i="2"/>
  <c r="D6" i="2" l="1"/>
  <c r="C8" i="2"/>
  <c r="I15" i="1"/>
  <c r="I14" i="1"/>
  <c r="I13" i="1"/>
  <c r="I12" i="1"/>
  <c r="I11" i="1"/>
  <c r="I10" i="1"/>
  <c r="B15" i="1" l="1"/>
  <c r="B14" i="1"/>
  <c r="B13" i="1"/>
  <c r="B12" i="1"/>
  <c r="B11" i="1"/>
  <c r="B10" i="1"/>
  <c r="C14" i="1" l="1"/>
  <c r="C12" i="1"/>
  <c r="C10" i="1"/>
  <c r="C15" i="1"/>
  <c r="C13" i="1"/>
  <c r="C11" i="1"/>
  <c r="B16" i="1"/>
  <c r="D14" i="1" s="1"/>
  <c r="E14" i="1" s="1"/>
  <c r="D12" i="1"/>
  <c r="E12" i="1" s="1"/>
  <c r="D13" i="1" l="1"/>
  <c r="E13" i="1" s="1"/>
  <c r="D10" i="1"/>
  <c r="E10" i="1" s="1"/>
  <c r="D15" i="1"/>
  <c r="E15" i="1" s="1"/>
  <c r="D11" i="1"/>
  <c r="E11" i="1" s="1"/>
  <c r="E16" i="1" l="1"/>
  <c r="D16" i="1"/>
  <c r="J11" i="1"/>
  <c r="J15" i="1"/>
  <c r="J10" i="1" l="1"/>
  <c r="J12" i="1"/>
  <c r="I16" i="1"/>
  <c r="J14" i="1"/>
  <c r="J13" i="1"/>
  <c r="K13" i="1" l="1"/>
  <c r="L13" i="1" s="1"/>
  <c r="K15" i="1"/>
  <c r="L15" i="1" s="1"/>
  <c r="K14" i="1"/>
  <c r="L14" i="1" s="1"/>
  <c r="K11" i="1"/>
  <c r="L11" i="1" s="1"/>
  <c r="K12" i="1"/>
  <c r="L12" i="1" s="1"/>
  <c r="K10" i="1"/>
  <c r="L10" i="1" l="1"/>
  <c r="L16" i="1" s="1"/>
  <c r="K16" i="1"/>
</calcChain>
</file>

<file path=xl/sharedStrings.xml><?xml version="1.0" encoding="utf-8"?>
<sst xmlns="http://schemas.openxmlformats.org/spreadsheetml/2006/main" count="37" uniqueCount="27">
  <si>
    <t>Datos</t>
  </si>
  <si>
    <t>Edad (x)</t>
  </si>
  <si>
    <t>f</t>
  </si>
  <si>
    <t>Frecuencia Absoluta</t>
  </si>
  <si>
    <t>S</t>
  </si>
  <si>
    <t>Veces que aparece un mismo dato.</t>
  </si>
  <si>
    <t>F</t>
  </si>
  <si>
    <t>Frecuencia Absoluta Acumulada</t>
  </si>
  <si>
    <t>Acumulador de frecuencia absoluta.</t>
  </si>
  <si>
    <t>Frecuencia Relativa</t>
  </si>
  <si>
    <t>fr</t>
  </si>
  <si>
    <t>Es f(i)/n</t>
  </si>
  <si>
    <t>%</t>
  </si>
  <si>
    <t>Es fr*100</t>
  </si>
  <si>
    <t>x</t>
  </si>
  <si>
    <t>Porcentaje (frecuencia relativa porcentual)</t>
  </si>
  <si>
    <t>Causa</t>
  </si>
  <si>
    <t>Frecuencia</t>
  </si>
  <si>
    <t>Uso indebido del sistema</t>
  </si>
  <si>
    <t>Caídas en la tensión eléctrica</t>
  </si>
  <si>
    <t>Capacitación deficiente del usuario</t>
  </si>
  <si>
    <t>Fallas en la comunicación de red</t>
  </si>
  <si>
    <t>Errores propios del sistema</t>
  </si>
  <si>
    <t>Otras causas</t>
  </si>
  <si>
    <t>Frecuencia relativa porcentual</t>
  </si>
  <si>
    <t>Total</t>
  </si>
  <si>
    <t>Frecuencia relativa porcentual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</si>
</sst>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Frecuencia</c:v>
                </c:pt>
              </c:strCache>
            </c:strRef>
          </c:tx>
          <c:invertIfNegative val="0"/>
          <c:cat>
            <c:strRef>
              <c:f>Pareto!$A$2:$A$7</c:f>
              <c:strCache>
                <c:ptCount val="6"/>
                <c:pt idx="0">
                  <c:v>Uso indebido del sistema</c:v>
                </c:pt>
                <c:pt idx="1">
                  <c:v>Capacitación deficiente del usuario</c:v>
                </c:pt>
                <c:pt idx="2">
                  <c:v>Otras causas</c:v>
                </c:pt>
                <c:pt idx="3">
                  <c:v>Fallas en la comunicación de red</c:v>
                </c:pt>
                <c:pt idx="4">
                  <c:v>Errores propios del sistema</c:v>
                </c:pt>
                <c:pt idx="5">
                  <c:v>Caídas en la tensión eléctrica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34112"/>
        <c:axId val="139836032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Frecuencia relativa porcentual acumulada</c:v>
                </c:pt>
              </c:strCache>
            </c:strRef>
          </c:tx>
          <c:val>
            <c:numRef>
              <c:f>Pareto!$D$2:$D$7</c:f>
              <c:numCache>
                <c:formatCode>General</c:formatCode>
                <c:ptCount val="6"/>
                <c:pt idx="0">
                  <c:v>29</c:v>
                </c:pt>
                <c:pt idx="1">
                  <c:v>51</c:v>
                </c:pt>
                <c:pt idx="2">
                  <c:v>71</c:v>
                </c:pt>
                <c:pt idx="3">
                  <c:v>88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4112"/>
        <c:axId val="139836032"/>
      </c:lineChart>
      <c:catAx>
        <c:axId val="1398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6032"/>
        <c:crosses val="autoZero"/>
        <c:auto val="1"/>
        <c:lblAlgn val="ctr"/>
        <c:lblOffset val="100"/>
        <c:noMultiLvlLbl val="0"/>
      </c:catAx>
      <c:valAx>
        <c:axId val="1398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76200</xdr:rowOff>
    </xdr:from>
    <xdr:to>
      <xdr:col>4</xdr:col>
      <xdr:colOff>476250</xdr:colOff>
      <xdr:row>23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Ejercicio" displayName="TablaEjercicio" ref="A1:D8" totalsRowCount="1" headerRowDxfId="2">
  <sortState ref="A2:B7">
    <sortCondition descending="1" ref="B2"/>
  </sortState>
  <tableColumns count="4">
    <tableColumn id="1" name="Causa" totalsRowLabel="Total"/>
    <tableColumn id="2" name="Frecuencia" totalsRowFunction="sum"/>
    <tableColumn id="3" name="Frecuencia relativa porcentual" totalsRowFunction="sum" dataDxfId="0">
      <calculatedColumnFormula>ROUND(TablaEjercicio[[#This Row],[Frecuencia]]/TablaEjercicio[[#Totals],[Frecuencia]]*100,0)</calculatedColumnFormula>
    </tableColumn>
    <tableColumn id="4" name="Frecuencia relativa porcentual acumulada" dataDxfId="1">
      <calculatedColumnFormula>SUM(INDEX(TablaEjercicio[Frecuencia relativa porcentual],1):TablaEjercicio[[#This Row],[Frecuencia relativa porcentual]])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8.140625" customWidth="1"/>
    <col min="2" max="6" width="5.7109375" customWidth="1"/>
    <col min="8" max="12" width="5.710937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H1" s="12" t="s">
        <v>0</v>
      </c>
      <c r="I1" s="12"/>
      <c r="J1" s="12"/>
      <c r="K1" s="12"/>
      <c r="L1" s="12"/>
      <c r="M1" s="6"/>
    </row>
    <row r="2" spans="1:13" x14ac:dyDescent="0.25">
      <c r="A2" s="1">
        <v>16</v>
      </c>
      <c r="B2" s="1">
        <v>13</v>
      </c>
      <c r="C2" s="1">
        <v>14</v>
      </c>
      <c r="D2" s="1">
        <v>15</v>
      </c>
      <c r="E2" s="1">
        <v>14</v>
      </c>
      <c r="F2" s="1">
        <v>13</v>
      </c>
      <c r="H2" s="7">
        <v>1</v>
      </c>
      <c r="I2" s="7">
        <v>2</v>
      </c>
      <c r="J2" s="7">
        <v>0</v>
      </c>
      <c r="K2" s="7">
        <v>2</v>
      </c>
      <c r="L2" s="7">
        <v>1</v>
      </c>
    </row>
    <row r="3" spans="1:13" x14ac:dyDescent="0.25">
      <c r="A3" s="1">
        <v>15</v>
      </c>
      <c r="B3" s="1">
        <v>14</v>
      </c>
      <c r="C3" s="1">
        <v>14</v>
      </c>
      <c r="D3" s="1">
        <v>14</v>
      </c>
      <c r="E3" s="1">
        <v>13</v>
      </c>
      <c r="F3" s="1">
        <v>15</v>
      </c>
      <c r="H3" s="8">
        <v>3</v>
      </c>
      <c r="I3" s="8">
        <v>5</v>
      </c>
      <c r="J3" s="8">
        <v>1</v>
      </c>
      <c r="K3" s="8">
        <v>2</v>
      </c>
      <c r="L3" s="8">
        <v>0</v>
      </c>
    </row>
    <row r="4" spans="1:13" x14ac:dyDescent="0.25">
      <c r="A4" s="1">
        <v>14</v>
      </c>
      <c r="B4" s="1">
        <v>15</v>
      </c>
      <c r="C4" s="1">
        <v>13</v>
      </c>
      <c r="D4" s="1">
        <v>16</v>
      </c>
      <c r="E4" s="1">
        <v>15</v>
      </c>
      <c r="F4" s="1">
        <v>14</v>
      </c>
      <c r="H4" s="8">
        <v>1</v>
      </c>
      <c r="I4" s="8">
        <v>2</v>
      </c>
      <c r="J4" s="8">
        <v>3</v>
      </c>
      <c r="K4" s="8">
        <v>0</v>
      </c>
      <c r="L4" s="8">
        <v>2</v>
      </c>
    </row>
    <row r="5" spans="1:13" x14ac:dyDescent="0.25">
      <c r="A5" s="1">
        <v>15</v>
      </c>
      <c r="B5" s="1">
        <v>13</v>
      </c>
      <c r="C5" s="1">
        <v>14</v>
      </c>
      <c r="D5" s="1">
        <v>14</v>
      </c>
      <c r="E5" s="1">
        <v>14</v>
      </c>
      <c r="F5" s="1">
        <v>16</v>
      </c>
      <c r="H5" s="8">
        <v>3</v>
      </c>
      <c r="I5" s="8">
        <v>0</v>
      </c>
      <c r="J5" s="8">
        <v>1</v>
      </c>
      <c r="K5" s="8">
        <v>4</v>
      </c>
      <c r="L5" s="8">
        <v>1</v>
      </c>
    </row>
    <row r="6" spans="1:13" x14ac:dyDescent="0.25">
      <c r="A6" s="1">
        <v>18</v>
      </c>
      <c r="B6" s="1">
        <v>14</v>
      </c>
      <c r="C6" s="1">
        <v>15</v>
      </c>
      <c r="D6" s="1">
        <v>13</v>
      </c>
      <c r="E6" s="1">
        <v>16</v>
      </c>
      <c r="F6" s="1">
        <v>15</v>
      </c>
      <c r="H6" s="8">
        <v>0</v>
      </c>
      <c r="I6" s="8">
        <v>1</v>
      </c>
      <c r="J6" s="8">
        <v>2</v>
      </c>
      <c r="K6" s="8">
        <v>0</v>
      </c>
      <c r="L6" s="8">
        <v>3</v>
      </c>
    </row>
    <row r="9" spans="1:13" x14ac:dyDescent="0.25">
      <c r="A9" s="2" t="s">
        <v>1</v>
      </c>
      <c r="B9" s="2" t="s">
        <v>2</v>
      </c>
      <c r="C9" s="2" t="s">
        <v>6</v>
      </c>
      <c r="D9" s="2" t="s">
        <v>10</v>
      </c>
      <c r="E9" s="2" t="s">
        <v>12</v>
      </c>
      <c r="H9" s="2" t="s">
        <v>14</v>
      </c>
      <c r="I9" s="2" t="s">
        <v>2</v>
      </c>
      <c r="J9" s="2" t="s">
        <v>6</v>
      </c>
      <c r="K9" s="2" t="s">
        <v>10</v>
      </c>
      <c r="L9" s="2" t="s">
        <v>12</v>
      </c>
    </row>
    <row r="10" spans="1:13" x14ac:dyDescent="0.25">
      <c r="A10" s="1">
        <v>13</v>
      </c>
      <c r="B10" s="1">
        <f>COUNTIF($A$2:$F$6,A10)</f>
        <v>6</v>
      </c>
      <c r="C10" s="1">
        <f>SUM(INDEX(B$10:B$15,1):B10)</f>
        <v>6</v>
      </c>
      <c r="D10" s="1">
        <f>B10/B$16</f>
        <v>0.2</v>
      </c>
      <c r="E10" s="1">
        <f>D10*100</f>
        <v>20</v>
      </c>
      <c r="H10" s="9">
        <v>0</v>
      </c>
      <c r="I10" s="9">
        <f>COUNTIF(H$2:L$6,H10)</f>
        <v>6</v>
      </c>
      <c r="J10" s="9">
        <f>SUM(INDEX(I$10:I$15,1):I10)</f>
        <v>6</v>
      </c>
      <c r="K10" s="9">
        <f>I10/I$16</f>
        <v>0.24</v>
      </c>
      <c r="L10" s="9">
        <f>K10*100</f>
        <v>24</v>
      </c>
    </row>
    <row r="11" spans="1:13" x14ac:dyDescent="0.25">
      <c r="A11" s="1">
        <v>14</v>
      </c>
      <c r="B11" s="1">
        <f t="shared" ref="B11:B15" si="0">COUNTIF($A$2:$F$6,A11)</f>
        <v>11</v>
      </c>
      <c r="C11" s="1">
        <f>SUM(INDEX(B$10:B$15,1):B11)</f>
        <v>17</v>
      </c>
      <c r="D11" s="1">
        <f t="shared" ref="D11:D15" si="1">B11/B$16</f>
        <v>0.36666666666666664</v>
      </c>
      <c r="E11" s="1">
        <f t="shared" ref="E11:E15" si="2">D11*100</f>
        <v>36.666666666666664</v>
      </c>
      <c r="H11" s="9">
        <v>1</v>
      </c>
      <c r="I11" s="9">
        <f t="shared" ref="I11:I15" si="3">COUNTIF(H$2:L$6,H11)</f>
        <v>7</v>
      </c>
      <c r="J11" s="9">
        <f>SUM(INDEX(I$10:I$15,1):I11)</f>
        <v>13</v>
      </c>
      <c r="K11" s="9">
        <f t="shared" ref="K11:K15" si="4">I11/I$16</f>
        <v>0.28000000000000003</v>
      </c>
      <c r="L11" s="9">
        <f t="shared" ref="L11:L15" si="5">K11*100</f>
        <v>28.000000000000004</v>
      </c>
    </row>
    <row r="12" spans="1:13" x14ac:dyDescent="0.25">
      <c r="A12" s="1">
        <v>15</v>
      </c>
      <c r="B12" s="1">
        <f t="shared" si="0"/>
        <v>8</v>
      </c>
      <c r="C12" s="1">
        <f>SUM(INDEX(B$10:B$15,1):B12)</f>
        <v>25</v>
      </c>
      <c r="D12" s="1">
        <f t="shared" si="1"/>
        <v>0.26666666666666666</v>
      </c>
      <c r="E12" s="1">
        <f t="shared" si="2"/>
        <v>26.666666666666668</v>
      </c>
      <c r="H12" s="9">
        <v>2</v>
      </c>
      <c r="I12" s="9">
        <f t="shared" si="3"/>
        <v>6</v>
      </c>
      <c r="J12" s="9">
        <f>SUM(INDEX(I$10:I$15,1):I12)</f>
        <v>19</v>
      </c>
      <c r="K12" s="9">
        <f t="shared" si="4"/>
        <v>0.24</v>
      </c>
      <c r="L12" s="9">
        <f t="shared" si="5"/>
        <v>24</v>
      </c>
    </row>
    <row r="13" spans="1:13" x14ac:dyDescent="0.25">
      <c r="A13" s="1">
        <v>16</v>
      </c>
      <c r="B13" s="1">
        <f t="shared" si="0"/>
        <v>4</v>
      </c>
      <c r="C13" s="1">
        <f>SUM(INDEX(B$10:B$15,1):B13)</f>
        <v>29</v>
      </c>
      <c r="D13" s="1">
        <f t="shared" si="1"/>
        <v>0.13333333333333333</v>
      </c>
      <c r="E13" s="1">
        <f t="shared" si="2"/>
        <v>13.333333333333334</v>
      </c>
      <c r="H13" s="9">
        <v>3</v>
      </c>
      <c r="I13" s="9">
        <f t="shared" si="3"/>
        <v>4</v>
      </c>
      <c r="J13" s="9">
        <f>SUM(INDEX(I$10:I$15,1):I13)</f>
        <v>23</v>
      </c>
      <c r="K13" s="9">
        <f t="shared" si="4"/>
        <v>0.16</v>
      </c>
      <c r="L13" s="9">
        <f t="shared" si="5"/>
        <v>16</v>
      </c>
    </row>
    <row r="14" spans="1:13" x14ac:dyDescent="0.25">
      <c r="A14" s="1">
        <v>17</v>
      </c>
      <c r="B14" s="1">
        <f t="shared" si="0"/>
        <v>0</v>
      </c>
      <c r="C14" s="1">
        <f>SUM(INDEX(B$10:B$15,1):B14)</f>
        <v>29</v>
      </c>
      <c r="D14" s="1">
        <f t="shared" si="1"/>
        <v>0</v>
      </c>
      <c r="E14" s="1">
        <f t="shared" si="2"/>
        <v>0</v>
      </c>
      <c r="H14" s="9">
        <v>4</v>
      </c>
      <c r="I14" s="9">
        <f t="shared" si="3"/>
        <v>1</v>
      </c>
      <c r="J14" s="9">
        <f>SUM(INDEX(I$10:I$15,1):I14)</f>
        <v>24</v>
      </c>
      <c r="K14" s="9">
        <f t="shared" si="4"/>
        <v>0.04</v>
      </c>
      <c r="L14" s="9">
        <f t="shared" si="5"/>
        <v>4</v>
      </c>
    </row>
    <row r="15" spans="1:13" x14ac:dyDescent="0.25">
      <c r="A15" s="1">
        <v>18</v>
      </c>
      <c r="B15" s="1">
        <f t="shared" si="0"/>
        <v>1</v>
      </c>
      <c r="C15" s="1">
        <f>SUM(INDEX(B$10:B$15,1):B15)</f>
        <v>30</v>
      </c>
      <c r="D15" s="1">
        <f t="shared" si="1"/>
        <v>3.3333333333333333E-2</v>
      </c>
      <c r="E15" s="1">
        <f t="shared" si="2"/>
        <v>3.3333333333333335</v>
      </c>
      <c r="H15" s="9">
        <v>5</v>
      </c>
      <c r="I15" s="9">
        <f t="shared" si="3"/>
        <v>1</v>
      </c>
      <c r="J15" s="9">
        <f>SUM(INDEX(I$10:I$15,1):I15)</f>
        <v>25</v>
      </c>
      <c r="K15" s="9">
        <f t="shared" si="4"/>
        <v>0.04</v>
      </c>
      <c r="L15" s="9">
        <f t="shared" si="5"/>
        <v>4</v>
      </c>
    </row>
    <row r="16" spans="1:13" ht="18" x14ac:dyDescent="0.25">
      <c r="A16" s="4" t="s">
        <v>4</v>
      </c>
      <c r="B16" s="5">
        <f>SUBTOTAL(9,B10:B15)</f>
        <v>30</v>
      </c>
      <c r="C16" s="5"/>
      <c r="D16" s="5">
        <f t="shared" ref="D16:E16" si="6">SUBTOTAL(9,D10:D15)</f>
        <v>0.99999999999999989</v>
      </c>
      <c r="E16" s="5">
        <f t="shared" si="6"/>
        <v>99.999999999999986</v>
      </c>
      <c r="H16" s="10" t="s">
        <v>4</v>
      </c>
      <c r="I16" s="11">
        <f>SUBTOTAL(9,I10:I15)</f>
        <v>25</v>
      </c>
      <c r="J16" s="11"/>
      <c r="K16" s="11">
        <f t="shared" ref="K16" si="7">SUBTOTAL(9,K10:K15)</f>
        <v>1</v>
      </c>
      <c r="L16" s="11">
        <f t="shared" ref="L16" si="8">SUBTOTAL(9,L10:L15)</f>
        <v>100</v>
      </c>
    </row>
    <row r="19" spans="1:2" x14ac:dyDescent="0.25">
      <c r="A19" s="3" t="s">
        <v>2</v>
      </c>
      <c r="B19" t="s">
        <v>3</v>
      </c>
    </row>
    <row r="20" spans="1:2" x14ac:dyDescent="0.25">
      <c r="B20" t="s">
        <v>5</v>
      </c>
    </row>
    <row r="22" spans="1:2" x14ac:dyDescent="0.25">
      <c r="A22" s="3" t="s">
        <v>6</v>
      </c>
      <c r="B22" t="s">
        <v>7</v>
      </c>
    </row>
    <row r="23" spans="1:2" x14ac:dyDescent="0.25">
      <c r="B23" t="s">
        <v>8</v>
      </c>
    </row>
    <row r="25" spans="1:2" x14ac:dyDescent="0.25">
      <c r="A25" s="3" t="s">
        <v>10</v>
      </c>
      <c r="B25" t="s">
        <v>9</v>
      </c>
    </row>
    <row r="26" spans="1:2" x14ac:dyDescent="0.25">
      <c r="B26" t="s">
        <v>11</v>
      </c>
    </row>
    <row r="28" spans="1:2" x14ac:dyDescent="0.25">
      <c r="A28" s="3" t="s">
        <v>12</v>
      </c>
      <c r="B28" t="s">
        <v>15</v>
      </c>
    </row>
    <row r="29" spans="1:2" x14ac:dyDescent="0.25">
      <c r="B29" t="s">
        <v>13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baseColWidth="10" defaultColWidth="9.140625" defaultRowHeight="15" x14ac:dyDescent="0.25"/>
  <cols>
    <col min="1" max="1" width="30.7109375" customWidth="1"/>
    <col min="2" max="4" width="10.7109375" customWidth="1"/>
  </cols>
  <sheetData>
    <row r="1" spans="1:4" ht="60" x14ac:dyDescent="0.25">
      <c r="A1" s="13" t="s">
        <v>16</v>
      </c>
      <c r="B1" s="13" t="s">
        <v>17</v>
      </c>
      <c r="C1" s="13" t="s">
        <v>24</v>
      </c>
      <c r="D1" s="13" t="s">
        <v>26</v>
      </c>
    </row>
    <row r="2" spans="1:4" x14ac:dyDescent="0.25">
      <c r="A2" t="s">
        <v>18</v>
      </c>
      <c r="B2">
        <v>12</v>
      </c>
      <c r="C2">
        <f>ROUND(TablaEjercicio[[#This Row],[Frecuencia]]/TablaEjercicio[[#Totals],[Frecuencia]]*100,0)</f>
        <v>29</v>
      </c>
      <c r="D2">
        <f>SUM(INDEX(TablaEjercicio[Frecuencia relativa porcentual],1):TablaEjercicio[[#This Row],[Frecuencia relativa porcentual]])</f>
        <v>29</v>
      </c>
    </row>
    <row r="3" spans="1:4" x14ac:dyDescent="0.25">
      <c r="A3" t="s">
        <v>20</v>
      </c>
      <c r="B3">
        <v>9</v>
      </c>
      <c r="C3">
        <f>ROUND(TablaEjercicio[[#This Row],[Frecuencia]]/TablaEjercicio[[#Totals],[Frecuencia]]*100,0)</f>
        <v>22</v>
      </c>
      <c r="D3">
        <f>SUM(INDEX(TablaEjercicio[Frecuencia relativa porcentual],1):TablaEjercicio[[#This Row],[Frecuencia relativa porcentual]])</f>
        <v>51</v>
      </c>
    </row>
    <row r="4" spans="1:4" x14ac:dyDescent="0.25">
      <c r="A4" t="s">
        <v>23</v>
      </c>
      <c r="B4">
        <v>8</v>
      </c>
      <c r="C4">
        <f>ROUND(TablaEjercicio[[#This Row],[Frecuencia]]/TablaEjercicio[[#Totals],[Frecuencia]]*100,0)</f>
        <v>20</v>
      </c>
      <c r="D4">
        <f>SUM(INDEX(TablaEjercicio[Frecuencia relativa porcentual],1):TablaEjercicio[[#This Row],[Frecuencia relativa porcentual]])</f>
        <v>71</v>
      </c>
    </row>
    <row r="5" spans="1:4" x14ac:dyDescent="0.25">
      <c r="A5" t="s">
        <v>21</v>
      </c>
      <c r="B5">
        <v>7</v>
      </c>
      <c r="C5">
        <f>ROUND(TablaEjercicio[[#This Row],[Frecuencia]]/TablaEjercicio[[#Totals],[Frecuencia]]*100,0)</f>
        <v>17</v>
      </c>
      <c r="D5">
        <f>SUM(INDEX(TablaEjercicio[Frecuencia relativa porcentual],1):TablaEjercicio[[#This Row],[Frecuencia relativa porcentual]])</f>
        <v>88</v>
      </c>
    </row>
    <row r="6" spans="1:4" x14ac:dyDescent="0.25">
      <c r="A6" t="s">
        <v>22</v>
      </c>
      <c r="B6">
        <v>3</v>
      </c>
      <c r="C6">
        <f>ROUND(TablaEjercicio[[#This Row],[Frecuencia]]/TablaEjercicio[[#Totals],[Frecuencia]]*100,0)</f>
        <v>7</v>
      </c>
      <c r="D6">
        <f>SUM(INDEX(TablaEjercicio[Frecuencia relativa porcentual],1):TablaEjercicio[[#This Row],[Frecuencia relativa porcentual]])</f>
        <v>95</v>
      </c>
    </row>
    <row r="7" spans="1:4" x14ac:dyDescent="0.25">
      <c r="A7" t="s">
        <v>19</v>
      </c>
      <c r="B7">
        <v>2</v>
      </c>
      <c r="C7">
        <f>ROUND(TablaEjercicio[[#This Row],[Frecuencia]]/TablaEjercicio[[#Totals],[Frecuencia]]*100,0)</f>
        <v>5</v>
      </c>
      <c r="D7">
        <f>SUM(INDEX(TablaEjercicio[Frecuencia relativa porcentual],1):TablaEjercicio[[#This Row],[Frecuencia relativa porcentual]])</f>
        <v>100</v>
      </c>
    </row>
    <row r="8" spans="1:4" x14ac:dyDescent="0.25">
      <c r="A8" t="s">
        <v>25</v>
      </c>
      <c r="B8">
        <f>SUBTOTAL(109,TablaEjercicio[Frecuencia])</f>
        <v>41</v>
      </c>
      <c r="C8">
        <f>SUBTOTAL(109,TablaEjercicio[Frecuencia relativa porcentual])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Video3</vt:lpstr>
      <vt:lpstr>Pareto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2022-08-24T15:52:10Z</dcterms:modified>
</cp:coreProperties>
</file>