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P5\P&amp;E\Xtras\Preparcial 1 (Stuff)\"/>
    </mc:Choice>
  </mc:AlternateContent>
  <xr:revisionPtr revIDLastSave="0" documentId="13_ncr:1_{878956DB-D731-4AC1-AD30-9DB4F272719F}" xr6:coauthVersionLast="47" xr6:coauthVersionMax="47" xr10:uidLastSave="{00000000-0000-0000-0000-000000000000}"/>
  <bookViews>
    <workbookView xWindow="19230" yWindow="1455" windowWidth="9180" windowHeight="12405" xr2:uid="{81828812-900A-479E-8714-9729CEAF1A42}"/>
  </bookViews>
  <sheets>
    <sheet name="Hoja1" sheetId="1" r:id="rId1"/>
  </sheets>
  <definedNames>
    <definedName name="dataset">Hoja1!$H$3:$H$24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3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L8" i="1"/>
  <c r="L7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K7" i="1" a="1"/>
  <c r="K7" i="1" s="1"/>
  <c r="K5" i="1"/>
  <c r="K3" i="1"/>
  <c r="B21" i="1" l="1"/>
  <c r="B20" i="1"/>
  <c r="B19" i="1"/>
  <c r="B17" i="1"/>
  <c r="B12" i="1"/>
  <c r="B11" i="1"/>
  <c r="B10" i="1"/>
  <c r="B9" i="1"/>
  <c r="B13" i="1" l="1"/>
  <c r="B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<sst xmlns="http://schemas.openxmlformats.org/spreadsheetml/2006/main" count="20" uniqueCount="20">
  <si>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Combinación (no importa el orden)</t>
  </si>
  <si>
    <t>Sin repetición (fórmula)</t>
  </si>
  <si>
    <t>nCr</t>
  </si>
  <si>
    <t>n = total de datos</t>
  </si>
  <si>
    <t>r = selección</t>
  </si>
  <si>
    <t>n = 5</t>
  </si>
  <si>
    <t>r = 2</t>
  </si>
  <si>
    <t>factorial 5</t>
  </si>
  <si>
    <t>factorial 2</t>
  </si>
  <si>
    <t>n-r</t>
  </si>
  <si>
    <t>factorial 3</t>
  </si>
  <si>
    <t>fac2 * fac3</t>
  </si>
  <si>
    <t>resultado</t>
  </si>
  <si>
    <t>fact5</t>
  </si>
  <si>
    <t>5-2 &gt; fact3</t>
  </si>
  <si>
    <t>fact2</t>
  </si>
  <si>
    <t>PREGUNTA 6</t>
  </si>
  <si>
    <t>promedio (media)</t>
  </si>
  <si>
    <t>mediana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</si>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</sst>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2</xdr:row>
      <xdr:rowOff>100012</xdr:rowOff>
    </xdr:from>
    <xdr:ext cx="1289840" cy="6817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5E25DC8B-95A3-FA13-2CD9-09A302DDB91F}"/>
                </a:ext>
              </a:extLst>
            </xdr:cNvPr>
            <xdr:cNvSpPr txBox="1"/>
          </xdr:nvSpPr>
          <xdr:spPr>
            <a:xfrm>
              <a:off x="228600" y="481012"/>
              <a:ext cx="1289840" cy="681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AR" sz="2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!</m:t>
                        </m:r>
                      </m:num>
                      <m:den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!</m:t>
                        </m:r>
                        <m:d>
                          <m:dPr>
                            <m:ctrlPr>
                              <a:rPr lang="es-ES" sz="22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ES" sz="22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s-ES" sz="22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s-ES" sz="22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</m:d>
                        <m:r>
                          <a:rPr lang="es-ES" sz="2200" b="0" i="1">
                            <a:latin typeface="Cambria Math" panose="02040503050406030204" pitchFamily="18" charset="0"/>
                          </a:rPr>
                          <m:t>!</m:t>
                        </m:r>
                      </m:den>
                    </m:f>
                  </m:oMath>
                </m:oMathPara>
              </a14:m>
              <a:endParaRPr lang="es-AR" sz="22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5E25DC8B-95A3-FA13-2CD9-09A302DDB91F}"/>
                </a:ext>
              </a:extLst>
            </xdr:cNvPr>
            <xdr:cNvSpPr txBox="1"/>
          </xdr:nvSpPr>
          <xdr:spPr>
            <a:xfrm>
              <a:off x="228600" y="481012"/>
              <a:ext cx="1289840" cy="681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2200" b="0" i="0">
                  <a:latin typeface="Cambria Math" panose="02040503050406030204" pitchFamily="18" charset="0"/>
                </a:rPr>
                <a:t>𝑛!</a:t>
              </a:r>
              <a:r>
                <a:rPr lang="es-AR" sz="2200" b="0" i="0">
                  <a:latin typeface="Cambria Math" panose="02040503050406030204" pitchFamily="18" charset="0"/>
                </a:rPr>
                <a:t>/</a:t>
              </a:r>
              <a:r>
                <a:rPr lang="es-ES" sz="2200" b="0" i="0">
                  <a:latin typeface="Cambria Math" panose="02040503050406030204" pitchFamily="18" charset="0"/>
                </a:rPr>
                <a:t>𝑟!(𝑛−𝑟)!</a:t>
              </a:r>
              <a:endParaRPr lang="es-AR" sz="2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61BA-160A-4417-A5DF-07649875DAD1}">
  <dimension ref="A1:N24"/>
  <sheetViews>
    <sheetView tabSelected="1" topLeftCell="G1" workbookViewId="0">
      <selection activeCell="M3" sqref="M3"/>
    </sheetView>
  </sheetViews>
  <sheetFormatPr baseColWidth="10" defaultRowHeight="15" x14ac:dyDescent="0.25"/>
  <cols>
    <col min="6" max="6" width="16.28515625" bestFit="1" customWidth="1"/>
    <col min="10" max="10" width="17.28515625" bestFit="1" customWidth="1"/>
    <col min="13" max="13" width="11.85546875" bestFit="1" customWidth="1"/>
  </cols>
  <sheetData>
    <row r="1" spans="1:14" ht="28.5" x14ac:dyDescent="0.45">
      <c r="A1" t="s">
        <v>0</v>
      </c>
      <c r="H1" s="1" t="s">
        <v>16</v>
      </c>
    </row>
    <row r="2" spans="1:14" x14ac:dyDescent="0.25">
      <c r="A2" t="s">
        <v>1</v>
      </c>
    </row>
    <row r="3" spans="1:14" x14ac:dyDescent="0.25">
      <c r="F3">
        <f>(100/22)*G3</f>
        <v>4.5454545454545459</v>
      </c>
      <c r="G3">
        <f>ROW()-2</f>
        <v>1</v>
      </c>
      <c r="H3">
        <v>0</v>
      </c>
      <c r="J3" t="s">
        <v>17</v>
      </c>
      <c r="K3">
        <f>AVERAGE(dataset)</f>
        <v>1.5454545454545454</v>
      </c>
      <c r="M3" t="b">
        <f>ISODD(H3)</f>
        <v>0</v>
      </c>
      <c r="N3">
        <f>COUNTIF(M3:M24,FALSE())</f>
        <v>12</v>
      </c>
    </row>
    <row r="4" spans="1:14" x14ac:dyDescent="0.25">
      <c r="D4" t="s">
        <v>2</v>
      </c>
      <c r="F4">
        <f t="shared" ref="F4:F24" si="0">(100/22)*G4</f>
        <v>9.0909090909090917</v>
      </c>
      <c r="G4">
        <f t="shared" ref="G4:G24" si="1">ROW()-2</f>
        <v>2</v>
      </c>
      <c r="H4">
        <v>0</v>
      </c>
      <c r="M4" t="b">
        <f t="shared" ref="M4:M24" si="2">ISODD(H4)</f>
        <v>0</v>
      </c>
      <c r="N4">
        <f>COUNTIF(M3:M24,TRUE())</f>
        <v>10</v>
      </c>
    </row>
    <row r="5" spans="1:14" x14ac:dyDescent="0.25">
      <c r="D5" t="s">
        <v>3</v>
      </c>
      <c r="F5">
        <f t="shared" si="0"/>
        <v>13.636363636363637</v>
      </c>
      <c r="G5">
        <f t="shared" si="1"/>
        <v>3</v>
      </c>
      <c r="H5">
        <v>0</v>
      </c>
      <c r="J5" t="s">
        <v>18</v>
      </c>
      <c r="K5">
        <f>MEDIAN(dataset)</f>
        <v>1.5</v>
      </c>
      <c r="M5" t="b">
        <f t="shared" si="2"/>
        <v>0</v>
      </c>
    </row>
    <row r="6" spans="1:14" x14ac:dyDescent="0.25">
      <c r="D6" t="s">
        <v>4</v>
      </c>
      <c r="F6">
        <f t="shared" si="0"/>
        <v>18.181818181818183</v>
      </c>
      <c r="G6">
        <f t="shared" si="1"/>
        <v>4</v>
      </c>
      <c r="H6">
        <v>0</v>
      </c>
      <c r="M6" t="b">
        <f t="shared" si="2"/>
        <v>0</v>
      </c>
    </row>
    <row r="7" spans="1:14" x14ac:dyDescent="0.25">
      <c r="F7">
        <f t="shared" si="0"/>
        <v>22.72727272727273</v>
      </c>
      <c r="G7">
        <f t="shared" si="1"/>
        <v>5</v>
      </c>
      <c r="H7">
        <v>1</v>
      </c>
      <c r="J7" t="s">
        <v>19</v>
      </c>
      <c r="K7" cm="1">
        <f t="array" ref="K7:K8">_xlfn.MODE.MULT(dataset)</f>
        <v>1</v>
      </c>
      <c r="L7">
        <f>COUNTIF(dataset,K7)</f>
        <v>7</v>
      </c>
      <c r="M7" t="b">
        <f t="shared" si="2"/>
        <v>1</v>
      </c>
    </row>
    <row r="8" spans="1:14" x14ac:dyDescent="0.25">
      <c r="D8" t="s">
        <v>5</v>
      </c>
      <c r="F8">
        <f t="shared" si="0"/>
        <v>27.272727272727273</v>
      </c>
      <c r="G8">
        <f t="shared" si="1"/>
        <v>6</v>
      </c>
      <c r="H8">
        <v>1</v>
      </c>
      <c r="K8">
        <v>2</v>
      </c>
      <c r="L8">
        <f>COUNTIF(dataset,K8)</f>
        <v>7</v>
      </c>
      <c r="M8" t="b">
        <f t="shared" si="2"/>
        <v>1</v>
      </c>
    </row>
    <row r="9" spans="1:14" x14ac:dyDescent="0.25">
      <c r="A9" t="s">
        <v>7</v>
      </c>
      <c r="B9">
        <f>FACT(5)</f>
        <v>120</v>
      </c>
      <c r="D9" t="s">
        <v>6</v>
      </c>
      <c r="F9">
        <f t="shared" si="0"/>
        <v>31.81818181818182</v>
      </c>
      <c r="G9">
        <f t="shared" si="1"/>
        <v>7</v>
      </c>
      <c r="H9">
        <v>1</v>
      </c>
      <c r="M9" t="b">
        <f t="shared" si="2"/>
        <v>1</v>
      </c>
    </row>
    <row r="10" spans="1:14" x14ac:dyDescent="0.25">
      <c r="A10" t="s">
        <v>8</v>
      </c>
      <c r="B10">
        <f>FACT(2)</f>
        <v>2</v>
      </c>
      <c r="F10">
        <f t="shared" si="0"/>
        <v>36.363636363636367</v>
      </c>
      <c r="G10">
        <f t="shared" si="1"/>
        <v>8</v>
      </c>
      <c r="H10">
        <v>1</v>
      </c>
      <c r="M10" t="b">
        <f t="shared" si="2"/>
        <v>1</v>
      </c>
    </row>
    <row r="11" spans="1:14" x14ac:dyDescent="0.25">
      <c r="A11" t="s">
        <v>9</v>
      </c>
      <c r="B11">
        <f>5-2</f>
        <v>3</v>
      </c>
      <c r="F11">
        <f t="shared" si="0"/>
        <v>40.909090909090914</v>
      </c>
      <c r="G11">
        <f t="shared" si="1"/>
        <v>9</v>
      </c>
      <c r="H11">
        <v>1</v>
      </c>
      <c r="M11" t="b">
        <f t="shared" si="2"/>
        <v>1</v>
      </c>
    </row>
    <row r="12" spans="1:14" x14ac:dyDescent="0.25">
      <c r="A12" t="s">
        <v>10</v>
      </c>
      <c r="B12">
        <f>FACT(3)</f>
        <v>6</v>
      </c>
      <c r="F12">
        <f t="shared" si="0"/>
        <v>45.45454545454546</v>
      </c>
      <c r="G12">
        <f t="shared" si="1"/>
        <v>10</v>
      </c>
      <c r="H12">
        <v>1</v>
      </c>
      <c r="M12" t="b">
        <f t="shared" si="2"/>
        <v>1</v>
      </c>
    </row>
    <row r="13" spans="1:14" x14ac:dyDescent="0.25">
      <c r="A13" t="s">
        <v>11</v>
      </c>
      <c r="B13">
        <f>B10*B12</f>
        <v>12</v>
      </c>
      <c r="F13">
        <f t="shared" si="0"/>
        <v>50.000000000000007</v>
      </c>
      <c r="G13">
        <f t="shared" si="1"/>
        <v>11</v>
      </c>
      <c r="H13" s="2">
        <v>1</v>
      </c>
      <c r="M13" t="b">
        <f t="shared" si="2"/>
        <v>1</v>
      </c>
    </row>
    <row r="14" spans="1:14" x14ac:dyDescent="0.25">
      <c r="F14">
        <f t="shared" si="0"/>
        <v>54.545454545454547</v>
      </c>
      <c r="G14">
        <f t="shared" si="1"/>
        <v>12</v>
      </c>
      <c r="H14" s="2">
        <v>2</v>
      </c>
      <c r="M14" t="b">
        <f t="shared" si="2"/>
        <v>0</v>
      </c>
    </row>
    <row r="15" spans="1:14" x14ac:dyDescent="0.25">
      <c r="A15" t="s">
        <v>12</v>
      </c>
      <c r="B15">
        <f>B9/B13</f>
        <v>10</v>
      </c>
      <c r="F15">
        <f t="shared" si="0"/>
        <v>59.090909090909093</v>
      </c>
      <c r="G15">
        <f t="shared" si="1"/>
        <v>13</v>
      </c>
      <c r="H15">
        <v>2</v>
      </c>
      <c r="M15" t="b">
        <f t="shared" si="2"/>
        <v>0</v>
      </c>
    </row>
    <row r="16" spans="1:14" x14ac:dyDescent="0.25">
      <c r="F16">
        <f t="shared" si="0"/>
        <v>63.63636363636364</v>
      </c>
      <c r="G16">
        <f t="shared" si="1"/>
        <v>14</v>
      </c>
      <c r="H16">
        <v>2</v>
      </c>
      <c r="M16" t="b">
        <f t="shared" si="2"/>
        <v>0</v>
      </c>
    </row>
    <row r="17" spans="1:13" x14ac:dyDescent="0.25">
      <c r="B17">
        <f>FACT(5)/FACT(2)</f>
        <v>60</v>
      </c>
      <c r="F17">
        <f t="shared" si="0"/>
        <v>68.181818181818187</v>
      </c>
      <c r="G17">
        <f t="shared" si="1"/>
        <v>15</v>
      </c>
      <c r="H17">
        <v>2</v>
      </c>
      <c r="M17" t="b">
        <f t="shared" si="2"/>
        <v>0</v>
      </c>
    </row>
    <row r="18" spans="1:13" x14ac:dyDescent="0.25">
      <c r="F18">
        <f t="shared" si="0"/>
        <v>72.727272727272734</v>
      </c>
      <c r="G18">
        <f t="shared" si="1"/>
        <v>16</v>
      </c>
      <c r="H18">
        <v>2</v>
      </c>
      <c r="M18" t="b">
        <f t="shared" si="2"/>
        <v>0</v>
      </c>
    </row>
    <row r="19" spans="1:13" x14ac:dyDescent="0.25">
      <c r="A19" t="s">
        <v>13</v>
      </c>
      <c r="B19">
        <f>FACT(5)</f>
        <v>120</v>
      </c>
      <c r="F19">
        <f t="shared" si="0"/>
        <v>77.27272727272728</v>
      </c>
      <c r="G19">
        <f t="shared" si="1"/>
        <v>17</v>
      </c>
      <c r="H19">
        <v>2</v>
      </c>
      <c r="M19" t="b">
        <f t="shared" si="2"/>
        <v>0</v>
      </c>
    </row>
    <row r="20" spans="1:13" x14ac:dyDescent="0.25">
      <c r="A20" t="s">
        <v>14</v>
      </c>
      <c r="B20">
        <f>FACT(3)</f>
        <v>6</v>
      </c>
      <c r="F20">
        <f t="shared" si="0"/>
        <v>81.818181818181827</v>
      </c>
      <c r="G20">
        <f t="shared" si="1"/>
        <v>18</v>
      </c>
      <c r="H20">
        <v>2</v>
      </c>
      <c r="M20" t="b">
        <f t="shared" si="2"/>
        <v>0</v>
      </c>
    </row>
    <row r="21" spans="1:13" x14ac:dyDescent="0.25">
      <c r="A21" t="s">
        <v>15</v>
      </c>
      <c r="B21">
        <f>FACT(2)</f>
        <v>2</v>
      </c>
      <c r="F21">
        <f t="shared" si="0"/>
        <v>86.363636363636374</v>
      </c>
      <c r="G21">
        <f t="shared" si="1"/>
        <v>19</v>
      </c>
      <c r="H21">
        <v>3</v>
      </c>
      <c r="M21" t="b">
        <f t="shared" si="2"/>
        <v>1</v>
      </c>
    </row>
    <row r="22" spans="1:13" x14ac:dyDescent="0.25">
      <c r="F22">
        <f t="shared" si="0"/>
        <v>90.909090909090921</v>
      </c>
      <c r="G22">
        <f t="shared" si="1"/>
        <v>20</v>
      </c>
      <c r="H22">
        <v>3</v>
      </c>
      <c r="M22" t="b">
        <f t="shared" si="2"/>
        <v>1</v>
      </c>
    </row>
    <row r="23" spans="1:13" x14ac:dyDescent="0.25">
      <c r="F23">
        <f t="shared" si="0"/>
        <v>95.454545454545467</v>
      </c>
      <c r="G23">
        <f t="shared" si="1"/>
        <v>21</v>
      </c>
      <c r="H23">
        <v>3</v>
      </c>
      <c r="M23" t="b">
        <f t="shared" si="2"/>
        <v>1</v>
      </c>
    </row>
    <row r="24" spans="1:13" x14ac:dyDescent="0.25">
      <c r="F24">
        <f t="shared" si="0"/>
        <v>100.00000000000001</v>
      </c>
      <c r="G24">
        <f t="shared" si="1"/>
        <v>22</v>
      </c>
      <c r="H24">
        <v>4</v>
      </c>
      <c r="M24" t="b">
        <f t="shared" si="2"/>
        <v>0</v>
      </c>
    </row>
  </sheetData>
  <sortState xmlns:xlrd2="http://schemas.microsoft.com/office/spreadsheetml/2017/richdata2" ref="H3:H24">
    <sortCondition ref="H3:H24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2022-10-01T06:59:07Z</dcterms:created>
  <dcterms:modified xsi:type="dcterms:W3CDTF">2022-10-01T21:18:16Z</dcterms:modified>
</cp:coreProperties>
</file>