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36178862-CD98-4E6C-8817-1888AD9C75E6}" xr6:coauthVersionLast="47" xr6:coauthVersionMax="47" xr10:uidLastSave="{00000000-0000-0000-0000-000000000000}"/>
  <bookViews>
    <workbookView xWindow="12210" yWindow="0" windowWidth="8190" windowHeight="10920" xr2:uid="{00000000-000D-0000-FFFF-FFFF00000000}"/>
  </bookViews>
  <sheets>
    <sheet name="Hoja1" sheetId="1" r:id="rId1"/>
  </sheets>
  <definedNames>
    <definedName name="PROMEDIO_VIDEO_3">Hoja1!$C$24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B22" i="1"/>
  <c r="B12" i="1"/>
  <c r="B3" i="1"/>
  <c r="C5" i="1" l="1"/>
  <c r="C6" i="1" s="1"/>
  <c r="B5" i="1"/>
  <c r="B6" i="1" s="1"/>
  <c r="A5" i="1"/>
  <c r="A6" i="1" s="1"/>
  <c r="B8" i="1" s="1"/>
  <c r="B9" i="1" s="1"/>
  <c r="E17" i="1"/>
  <c r="D17" i="1"/>
  <c r="E18" i="1"/>
  <c r="D18" i="1"/>
  <c r="E19" i="1"/>
  <c r="D19" i="1"/>
  <c r="E20" i="1"/>
  <c r="D20" i="1"/>
  <c r="E21" i="1"/>
  <c r="D16" i="1"/>
  <c r="E16" i="1"/>
  <c r="E22" i="1"/>
  <c r="C24" i="1"/>
  <c r="D21" i="1"/>
</calcChain>
</file>

<file path=xl/sharedStrings.xml><?xml version="1.0" encoding="utf-8"?>
<sst xmlns="http://schemas.openxmlformats.org/spreadsheetml/2006/main" count="10" uniqueCount="9">
  <si>
    <t>x</t>
  </si>
  <si>
    <t>S2</t>
  </si>
  <si>
    <t>S</t>
  </si>
  <si>
    <t>f</t>
  </si>
  <si>
    <t>xf</t>
  </si>
  <si>
    <t>(x-p)^2</t>
  </si>
  <si>
    <t>(x-p)^2 * f</t>
  </si>
  <si>
    <t>Total</t>
  </si>
  <si>
    <t xml:space="preserve">p (promedio)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</si>
</sst>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FE164-D5BB-47FD-8CE1-B8F5B0C3C7FE}" name="Tabla1" displayName="Tabla1" ref="A15:E22" totalsRowCount="1">
  <autoFilter ref="A15:E21" xr:uid="{6AFFE164-D5BB-47FD-8CE1-B8F5B0C3C7FE}"/>
  <tableColumns count="5">
    <tableColumn id="1" xr3:uid="{1794485D-58FA-487B-897E-EAC49798744D}" name="x" totalsRowLabel="Total"/>
    <tableColumn id="2" xr3:uid="{4DFE73BF-C14D-4427-8A65-42FEC8AE9570}" name="f" totalsRowFunction="sum"/>
    <tableColumn id="3" xr3:uid="{F85DED66-0BFB-4624-9478-87BF28690130}" name="xf" dataDxfId="2">
      <calculatedColumnFormula>Tabla1[[#This Row],[x]]*Tabla1[[#This Row],[f]]</calculatedColumnFormula>
    </tableColumn>
    <tableColumn id="4" xr3:uid="{A869E359-42F3-4396-8F32-B4BF1DE1F7F9}" name="(x-p)^2" dataDxfId="1">
      <calculatedColumnFormula>(Tabla1[[#This Row],[x]]-PROMEDIO_VIDEO_3)^2</calculatedColumnFormula>
    </tableColumn>
    <tableColumn id="5" xr3:uid="{F7D3FEBC-7F87-4C3B-A25A-D7E1635669B3}" name="(x-p)^2 * f" totalsRowFunction="sum" dataDxfId="0">
      <calculatedColumnFormula>Tabla1[[#This Row],[(x-p)^2]]*Tabla1[[#This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5" workbookViewId="0">
      <selection activeCell="E17" sqref="E17"/>
    </sheetView>
  </sheetViews>
  <sheetFormatPr baseColWidth="10" defaultColWidth="9.140625" defaultRowHeight="15" x14ac:dyDescent="0.25"/>
  <cols>
    <col min="4" max="4" width="9.42578125" customWidth="1"/>
    <col min="5" max="5" width="12" customWidth="1"/>
  </cols>
  <sheetData>
    <row r="1" spans="1:5" x14ac:dyDescent="0.25">
      <c r="A1">
        <v>52</v>
      </c>
      <c r="B1">
        <v>55</v>
      </c>
      <c r="C1">
        <v>58</v>
      </c>
    </row>
    <row r="3" spans="1:5" x14ac:dyDescent="0.25">
      <c r="A3" t="s">
        <v>0</v>
      </c>
      <c r="B3">
        <f>SUM(A1:C1)/COUNT(A1:C1)</f>
        <v>55</v>
      </c>
    </row>
    <row r="5" spans="1:5" x14ac:dyDescent="0.25">
      <c r="A5">
        <f>A1-B3</f>
        <v>-3</v>
      </c>
      <c r="B5">
        <f>B1-B3</f>
        <v>0</v>
      </c>
      <c r="C5">
        <f>C1-B3</f>
        <v>3</v>
      </c>
    </row>
    <row r="6" spans="1:5" x14ac:dyDescent="0.25">
      <c r="A6">
        <f>POWER(A5,2)</f>
        <v>9</v>
      </c>
      <c r="B6">
        <f t="shared" ref="B6:C6" si="0">POWER(B5,2)</f>
        <v>0</v>
      </c>
      <c r="C6">
        <f t="shared" si="0"/>
        <v>9</v>
      </c>
    </row>
    <row r="8" spans="1:5" x14ac:dyDescent="0.25">
      <c r="B8">
        <f>SUM(A6:C6)</f>
        <v>18</v>
      </c>
    </row>
    <row r="9" spans="1:5" x14ac:dyDescent="0.25">
      <c r="B9">
        <f>B8/2</f>
        <v>9</v>
      </c>
    </row>
    <row r="11" spans="1:5" x14ac:dyDescent="0.25">
      <c r="A11" t="s">
        <v>1</v>
      </c>
      <c r="B11">
        <v>9</v>
      </c>
    </row>
    <row r="12" spans="1:5" x14ac:dyDescent="0.25">
      <c r="A12" t="s">
        <v>2</v>
      </c>
      <c r="B12">
        <f>SQRT(B11)</f>
        <v>3</v>
      </c>
    </row>
    <row r="15" spans="1:5" x14ac:dyDescent="0.25">
      <c r="A15" t="s">
        <v>0</v>
      </c>
      <c r="B15" t="s">
        <v>3</v>
      </c>
      <c r="C15" t="s">
        <v>4</v>
      </c>
      <c r="D15" t="s">
        <v>5</v>
      </c>
      <c r="E15" t="s">
        <v>6</v>
      </c>
    </row>
    <row r="16" spans="1:5" x14ac:dyDescent="0.25">
      <c r="A16">
        <v>13</v>
      </c>
      <c r="B16">
        <v>3</v>
      </c>
      <c r="C16">
        <f>Tabla1[[#This Row],[x]]*Tabla1[[#This Row],[f]]</f>
        <v>39</v>
      </c>
      <c r="D16">
        <f ca="1">(Tabla1[[#This Row],[x]]-PROMEDIO_VIDEO_3)^2</f>
        <v>4.7669444444444453</v>
      </c>
      <c r="E16">
        <f ca="1">Tabla1[[#This Row],[(x-p)^2]]*Tabla1[[#This Row],[f]]</f>
        <v>0</v>
      </c>
    </row>
    <row r="17" spans="1:5" x14ac:dyDescent="0.25">
      <c r="A17">
        <v>14</v>
      </c>
      <c r="B17">
        <v>15</v>
      </c>
      <c r="C17">
        <f>Tabla1[[#This Row],[x]]*Tabla1[[#This Row],[f]]</f>
        <v>210</v>
      </c>
      <c r="D17">
        <f ca="1">(Tabla1[[#This Row],[x]]-PROMEDIO_VIDEO_3)^2</f>
        <v>1.4002777777777784</v>
      </c>
      <c r="E17">
        <f ca="1">Tabla1[[#This Row],[(x-p)^2]]*Tabla1[[#This Row],[f]]</f>
        <v>0</v>
      </c>
    </row>
    <row r="18" spans="1:5" x14ac:dyDescent="0.25">
      <c r="A18">
        <v>15</v>
      </c>
      <c r="B18">
        <v>23</v>
      </c>
      <c r="C18">
        <f>Tabla1[[#This Row],[x]]*Tabla1[[#This Row],[f]]</f>
        <v>345</v>
      </c>
      <c r="D18">
        <f ca="1">(Tabla1[[#This Row],[x]]-PROMEDIO_VIDEO_3)^2</f>
        <v>3.3611111111111196E-2</v>
      </c>
      <c r="E18">
        <f ca="1">Tabla1[[#This Row],[(x-p)^2]]*Tabla1[[#This Row],[f]]</f>
        <v>0</v>
      </c>
    </row>
    <row r="19" spans="1:5" x14ac:dyDescent="0.25">
      <c r="A19">
        <v>16</v>
      </c>
      <c r="B19">
        <v>10</v>
      </c>
      <c r="C19">
        <f>Tabla1[[#This Row],[x]]*Tabla1[[#This Row],[f]]</f>
        <v>160</v>
      </c>
      <c r="D19">
        <f ca="1">(Tabla1[[#This Row],[x]]-PROMEDIO_VIDEO_3)^2</f>
        <v>0.66694444444444401</v>
      </c>
      <c r="E19">
        <f ca="1">Tabla1[[#This Row],[(x-p)^2]]*Tabla1[[#This Row],[f]]</f>
        <v>0</v>
      </c>
    </row>
    <row r="20" spans="1:5" x14ac:dyDescent="0.25">
      <c r="A20">
        <v>17</v>
      </c>
      <c r="B20">
        <v>5</v>
      </c>
      <c r="C20">
        <f>Tabla1[[#This Row],[x]]*Tabla1[[#This Row],[f]]</f>
        <v>85</v>
      </c>
      <c r="D20">
        <f ca="1">(Tabla1[[#This Row],[x]]-PROMEDIO_VIDEO_3)^2</f>
        <v>3.3002777777777768</v>
      </c>
      <c r="E20">
        <f ca="1">Tabla1[[#This Row],[(x-p)^2]]*Tabla1[[#This Row],[f]]</f>
        <v>0</v>
      </c>
    </row>
    <row r="21" spans="1:5" x14ac:dyDescent="0.25">
      <c r="A21">
        <v>18</v>
      </c>
      <c r="B21">
        <v>4</v>
      </c>
      <c r="C21">
        <f>Tabla1[[#This Row],[x]]*Tabla1[[#This Row],[f]]</f>
        <v>72</v>
      </c>
      <c r="D21">
        <f ca="1">(Tabla1[[#This Row],[x]]-PROMEDIO_VIDEO_3)^2</f>
        <v>7.9336111111111096</v>
      </c>
      <c r="E21">
        <f ca="1">Tabla1[[#This Row],[(x-p)^2]]*Tabla1[[#This Row],[f]]</f>
        <v>0</v>
      </c>
    </row>
    <row r="22" spans="1:5" x14ac:dyDescent="0.25">
      <c r="A22" t="s">
        <v>7</v>
      </c>
      <c r="B22">
        <f>SUBTOTAL(109,Tabla1[f])</f>
        <v>60</v>
      </c>
      <c r="E22">
        <f ca="1">SUBTOTAL(109,Tabla1[(x-p)^2 * f])</f>
        <v>911</v>
      </c>
    </row>
    <row r="24" spans="1:5" x14ac:dyDescent="0.25">
      <c r="A24" t="s">
        <v>8</v>
      </c>
      <c r="C24">
        <f ca="1">Tabla1[[#Totals],[(x-p)^2 * f]]/Tabla1[[#Totals],[f]]</f>
        <v>15.183333333333334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PROMEDIO_VIDEO_3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2022-09-26T15:54:13Z</dcterms:modified>
</cp:coreProperties>
</file>