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45" windowWidth="19875" windowHeight="7725"/>
  </bookViews>
  <sheets>
    <sheet name="10001101100111" sheetId="1" r:id="rId1"/>
  </sheets>
  <definedNames>
    <definedName name="M_de_fórmula" localSheetId="0">'10001101100111'!$L$2</definedName>
  </definedNames>
  <calcPr calcId="145621"/>
</workbook>
</file>

<file path=xl/calcChain.xml><?xml version="1.0" encoding="utf-8"?>
<calcChain xmlns="http://schemas.openxmlformats.org/spreadsheetml/2006/main">
  <c r="R6" i="1" l="1"/>
  <c r="R5" i="1"/>
  <c r="R4" i="1"/>
  <c r="R3" i="1"/>
  <c r="R2" i="1"/>
  <c r="T35" i="1"/>
  <c r="Q36" i="1" s="1"/>
  <c r="C36" i="1"/>
  <c r="B36" i="1"/>
  <c r="Q9" i="1"/>
  <c r="C9" i="1"/>
  <c r="B9" i="1"/>
  <c r="G32" i="1"/>
  <c r="T11" i="1"/>
  <c r="R35" i="1" l="1"/>
  <c r="T2" i="1" l="1"/>
  <c r="P2" i="1" s="1"/>
  <c r="T3" i="1"/>
  <c r="P3" i="1" s="1"/>
  <c r="T4" i="1"/>
  <c r="T5" i="1"/>
  <c r="T6" i="1"/>
  <c r="B11" i="1"/>
  <c r="B35" i="1" s="1"/>
  <c r="B37" i="1" s="1"/>
  <c r="E9" i="1"/>
  <c r="I9" i="1"/>
  <c r="C11" i="1"/>
  <c r="C35" i="1" s="1"/>
  <c r="C37" i="1" s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D35" i="1"/>
  <c r="E35" i="1"/>
  <c r="F35" i="1"/>
  <c r="G35" i="1"/>
  <c r="H35" i="1"/>
  <c r="I35" i="1"/>
  <c r="I36" i="1" s="1"/>
  <c r="I37" i="1" s="1"/>
  <c r="J35" i="1"/>
  <c r="K35" i="1"/>
  <c r="M35" i="1"/>
  <c r="N35" i="1"/>
  <c r="O35" i="1"/>
  <c r="P35" i="1"/>
  <c r="Q35" i="1"/>
  <c r="Q37" i="1" s="1"/>
  <c r="S35" i="1"/>
  <c r="E36" i="1"/>
  <c r="E37" i="1" s="1"/>
  <c r="P4" i="1" l="1"/>
  <c r="T38" i="1"/>
  <c r="P5" i="1"/>
  <c r="P6" i="1"/>
  <c r="M2" i="1" s="1"/>
</calcChain>
</file>

<file path=xl/sharedStrings.xml><?xml version="1.0" encoding="utf-8"?>
<sst xmlns="http://schemas.openxmlformats.org/spreadsheetml/2006/main" count="18" uniqueCount="17">
  <si>
    <r>
      <t xml:space="preserve">RESPUESTA </t>
    </r>
    <r>
      <rPr>
        <b/>
        <sz val="11"/>
        <color theme="1"/>
        <rFont val="Symbol"/>
        <family val="1"/>
        <charset val="2"/>
      </rPr>
      <t>Þ</t>
    </r>
  </si>
  <si>
    <t>SUMA DE LOS PESOS ►</t>
  </si>
  <si>
    <t>DECODIFICACIÓN ►</t>
  </si>
  <si>
    <t>INTRODUZCA ERROR ►</t>
  </si>
  <si>
    <t>POSICIÓN ►</t>
  </si>
  <si>
    <t>Bin</t>
  </si>
  <si>
    <t>Dig</t>
  </si>
  <si>
    <t>TRAZA ►</t>
  </si>
  <si>
    <t>MENSAJE ►</t>
  </si>
  <si>
    <t>BITS DE CONTROL ►</t>
  </si>
  <si>
    <r>
      <t>2</t>
    </r>
    <r>
      <rPr>
        <vertAlign val="superscript"/>
        <sz val="12"/>
        <color theme="1"/>
        <rFont val="InputMono"/>
        <family val="3"/>
      </rPr>
      <t>r</t>
    </r>
    <r>
      <rPr>
        <sz val="12"/>
        <color theme="1"/>
        <rFont val="InputMono"/>
        <family val="3"/>
      </rPr>
      <t xml:space="preserve"> &gt;= m + r + 1</t>
    </r>
  </si>
  <si>
    <r>
      <t xml:space="preserve">FÓRMULA </t>
    </r>
    <r>
      <rPr>
        <b/>
        <sz val="11"/>
        <color theme="1"/>
        <rFont val="Symbol"/>
        <family val="1"/>
        <charset val="2"/>
      </rPr>
      <t>Þ</t>
    </r>
  </si>
  <si>
    <r>
      <t>2</t>
    </r>
    <r>
      <rPr>
        <vertAlign val="superscript"/>
        <sz val="12"/>
        <color theme="1"/>
        <rFont val="Calibri"/>
        <family val="2"/>
        <charset val="1"/>
        <scheme val="minor"/>
      </rPr>
      <t>r</t>
    </r>
  </si>
  <si>
    <t>m + r + 1</t>
  </si>
  <si>
    <t>r</t>
  </si>
  <si>
    <r>
      <t xml:space="preserve">TRAZA A CODIFICAR </t>
    </r>
    <r>
      <rPr>
        <b/>
        <sz val="11"/>
        <color theme="1"/>
        <rFont val="Symbol"/>
        <family val="1"/>
        <charset val="2"/>
      </rPr>
      <t>Þ</t>
    </r>
  </si>
  <si>
    <r>
      <t xml:space="preserve">LARGO DE TRAZA A TRANSMITIR </t>
    </r>
    <r>
      <rPr>
        <b/>
        <sz val="11"/>
        <color theme="1"/>
        <rFont val="Symbol"/>
        <family val="1"/>
        <charset val="2"/>
      </rPr>
      <t>Þ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</si>
</sst>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sz val="16"/>
      <color theme="1"/>
      <name val="Arial Black"/>
      <family val="2"/>
    </font>
    <font>
      <b/>
      <sz val="11"/>
      <color theme="1"/>
      <name val="Symbol"/>
      <family val="1"/>
      <charset val="2"/>
    </font>
    <font>
      <b/>
      <sz val="11"/>
      <color theme="1"/>
      <name val="Calibri"/>
      <family val="2"/>
      <charset val="1"/>
      <scheme val="minor"/>
    </font>
    <font>
      <b/>
      <sz val="14"/>
      <color theme="1"/>
      <name val="Consolas"/>
      <family val="3"/>
    </font>
    <font>
      <sz val="14"/>
      <color theme="1"/>
      <name val="Consolas"/>
      <family val="3"/>
    </font>
    <font>
      <b/>
      <sz val="11"/>
      <color rgb="FFFF0000"/>
      <name val="Calibri"/>
      <family val="2"/>
      <scheme val="minor"/>
    </font>
    <font>
      <sz val="12"/>
      <color theme="1"/>
      <name val="DejaVuSansMono Nerd Font"/>
      <family val="3"/>
    </font>
    <font>
      <b/>
      <sz val="12"/>
      <color theme="1"/>
      <name val="DejaVuSansMono Nerd Font"/>
      <family val="3"/>
    </font>
    <font>
      <sz val="12"/>
      <color theme="1"/>
      <name val="Calibri"/>
      <family val="2"/>
      <charset val="1"/>
      <scheme val="minor"/>
    </font>
    <font>
      <b/>
      <sz val="11"/>
      <color rgb="FF006450"/>
      <name val="Calibri"/>
      <family val="2"/>
      <scheme val="minor"/>
    </font>
    <font>
      <sz val="12"/>
      <color theme="1"/>
      <name val="InputMono"/>
      <family val="3"/>
    </font>
    <font>
      <vertAlign val="superscript"/>
      <sz val="12"/>
      <color theme="1"/>
      <name val="InputMono"/>
      <family val="3"/>
    </font>
    <font>
      <vertAlign val="superscript"/>
      <sz val="12"/>
      <color theme="1"/>
      <name val="Calibri"/>
      <family val="2"/>
      <charset val="1"/>
      <scheme val="minor"/>
    </font>
    <font>
      <sz val="12"/>
      <color rgb="FFFF0000"/>
      <name val="InputMono"/>
      <family val="3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right" vertic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textRotation="90"/>
    </xf>
    <xf numFmtId="0" fontId="6" fillId="0" borderId="0" xfId="0" applyFont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7" fillId="3" borderId="0" xfId="0" applyFont="1" applyFill="1" applyAlignment="1">
      <alignment horizontal="right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9" fillId="4" borderId="2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0" fillId="0" borderId="5" xfId="0" applyBorder="1" applyAlignment="1">
      <alignment horizontal="right" vertical="center"/>
    </xf>
    <xf numFmtId="0" fontId="6" fillId="0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right" vertical="center"/>
    </xf>
    <xf numFmtId="0" fontId="10" fillId="0" borderId="7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1" fontId="15" fillId="0" borderId="0" xfId="0" applyNumberFormat="1" applyFont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1" fontId="0" fillId="0" borderId="0" xfId="0" applyNumberFormat="1" applyAlignment="1">
      <alignment horizontal="center"/>
    </xf>
    <xf numFmtId="1" fontId="10" fillId="0" borderId="6" xfId="0" applyNumberFormat="1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8"/>
  <sheetViews>
    <sheetView tabSelected="1" workbookViewId="0">
      <selection activeCell="V1" sqref="V1"/>
    </sheetView>
  </sheetViews>
  <sheetFormatPr baseColWidth="10" defaultRowHeight="15"/>
  <cols>
    <col min="1" max="1" width="25.85546875" bestFit="1" customWidth="1"/>
    <col min="2" max="22" width="5.7109375" customWidth="1"/>
  </cols>
  <sheetData>
    <row r="1" spans="1:20" ht="15.95" customHeight="1" thickBot="1">
      <c r="A1" s="2" t="s">
        <v>15</v>
      </c>
      <c r="B1" s="32">
        <v>10001101100111</v>
      </c>
      <c r="C1" s="32"/>
      <c r="D1" s="32"/>
      <c r="E1" s="32"/>
      <c r="Q1" s="25" t="s">
        <v>14</v>
      </c>
      <c r="R1" s="30" t="s">
        <v>13</v>
      </c>
      <c r="S1" s="31"/>
      <c r="T1" s="24" t="s">
        <v>12</v>
      </c>
    </row>
    <row r="2" spans="1:20" ht="15.95" customHeight="1" thickTop="1">
      <c r="A2" s="2" t="s">
        <v>11</v>
      </c>
      <c r="B2" s="35" t="s">
        <v>10</v>
      </c>
      <c r="C2" s="35"/>
      <c r="D2" s="35"/>
      <c r="E2" s="35"/>
      <c r="L2" s="2" t="s">
        <v>16</v>
      </c>
      <c r="M2" s="36">
        <f>LEN(B1)+VLOOKUP(P6,P2:Q6,2,FALSE)</f>
        <v>19</v>
      </c>
      <c r="P2" s="23" t="str">
        <f>IF(T2&gt;=R2,"CUMPLE LA CONDICIÓN ►","")</f>
        <v/>
      </c>
      <c r="Q2" s="22">
        <v>1</v>
      </c>
      <c r="R2" s="37">
        <f>LEN($B$1)+Q2+1</f>
        <v>16</v>
      </c>
      <c r="S2" s="28"/>
      <c r="T2" s="21">
        <f>2^Q2</f>
        <v>2</v>
      </c>
    </row>
    <row r="3" spans="1:20" ht="15.95" customHeight="1">
      <c r="P3" s="23" t="str">
        <f>IF(T3&gt;=R3,"CUMPLE LA CONDICIÓN ►","")</f>
        <v/>
      </c>
      <c r="Q3" s="22">
        <v>2</v>
      </c>
      <c r="R3" s="27">
        <f>LEN($B$1)+Q3+1</f>
        <v>17</v>
      </c>
      <c r="S3" s="38"/>
      <c r="T3" s="21">
        <f>2^Q3</f>
        <v>4</v>
      </c>
    </row>
    <row r="4" spans="1:20" ht="15.95" customHeight="1">
      <c r="P4" s="23" t="str">
        <f>IF(T4&gt;=R4,"CUMPLE LA CONDICIÓN ►","")</f>
        <v/>
      </c>
      <c r="Q4" s="22">
        <v>3</v>
      </c>
      <c r="R4" s="27">
        <f t="shared" ref="R4:R6" si="0">LEN($B$1)+Q4+1</f>
        <v>18</v>
      </c>
      <c r="S4" s="38"/>
      <c r="T4" s="21">
        <f>2^Q4</f>
        <v>8</v>
      </c>
    </row>
    <row r="5" spans="1:20" ht="15.95" customHeight="1">
      <c r="P5" s="23" t="str">
        <f>IF(T5&gt;=R5,"CUMPLE LA CONDICIÓN ►","")</f>
        <v/>
      </c>
      <c r="Q5" s="22">
        <v>4</v>
      </c>
      <c r="R5" s="27">
        <f t="shared" si="0"/>
        <v>19</v>
      </c>
      <c r="S5" s="38"/>
      <c r="T5" s="21">
        <f>2^Q5</f>
        <v>16</v>
      </c>
    </row>
    <row r="6" spans="1:20" ht="15.95" customHeight="1">
      <c r="P6" s="23" t="str">
        <f>IF(T6&gt;=R6,"CUMPLE LA CONDICIÓN ►","")</f>
        <v>CUMPLE LA CONDICIÓN ►</v>
      </c>
      <c r="Q6" s="22">
        <v>5</v>
      </c>
      <c r="R6" s="27">
        <f t="shared" si="0"/>
        <v>20</v>
      </c>
      <c r="S6" s="38"/>
      <c r="T6" s="21">
        <f>2^Q6</f>
        <v>32</v>
      </c>
    </row>
    <row r="7" spans="1:20" ht="15.95" customHeight="1"/>
    <row r="8" spans="1:20" ht="15.95" customHeight="1">
      <c r="A8" s="12" t="s">
        <v>4</v>
      </c>
      <c r="B8" s="11">
        <v>1</v>
      </c>
      <c r="C8" s="11">
        <v>2</v>
      </c>
      <c r="D8" s="11">
        <v>3</v>
      </c>
      <c r="E8" s="11">
        <v>4</v>
      </c>
      <c r="F8" s="11">
        <v>5</v>
      </c>
      <c r="G8" s="11">
        <v>6</v>
      </c>
      <c r="H8" s="11">
        <v>7</v>
      </c>
      <c r="I8" s="11">
        <v>8</v>
      </c>
      <c r="J8" s="11">
        <v>9</v>
      </c>
      <c r="K8" s="10">
        <v>10</v>
      </c>
      <c r="L8" s="10">
        <v>11</v>
      </c>
      <c r="M8" s="10">
        <v>12</v>
      </c>
      <c r="N8" s="10">
        <v>13</v>
      </c>
      <c r="O8" s="10">
        <v>14</v>
      </c>
      <c r="P8" s="10">
        <v>15</v>
      </c>
      <c r="Q8" s="10">
        <v>16</v>
      </c>
      <c r="R8" s="10">
        <v>17</v>
      </c>
      <c r="S8" s="10">
        <v>18</v>
      </c>
      <c r="T8" s="10">
        <v>19</v>
      </c>
    </row>
    <row r="9" spans="1:20" ht="15.95" customHeight="1">
      <c r="A9" s="5" t="s">
        <v>9</v>
      </c>
      <c r="B9" s="20">
        <f>IF(ISEVEN(D10+F10+H10+J10+L10+N10+P10+R10+T10),0,1)</f>
        <v>1</v>
      </c>
      <c r="C9" s="20">
        <f>IF(ISEVEN(D10+G10+H10+K10+L10+O10+P10+S10+T10),0,1)</f>
        <v>0</v>
      </c>
      <c r="D9" s="19"/>
      <c r="E9" s="20">
        <f>IF(ISEVEN(F10+G10+H10+M10+N10+O10+P10),0,1)</f>
        <v>0</v>
      </c>
      <c r="F9" s="19"/>
      <c r="G9" s="19"/>
      <c r="H9" s="19"/>
      <c r="I9" s="20">
        <f>IF(ISEVEN(J10+K10+L10+M10+N10+O10+P10),0,1)</f>
        <v>0</v>
      </c>
      <c r="J9" s="19"/>
      <c r="K9" s="19"/>
      <c r="L9" s="19"/>
      <c r="M9" s="19"/>
      <c r="N9" s="19"/>
      <c r="O9" s="19"/>
      <c r="P9" s="19"/>
      <c r="Q9" s="20">
        <f>IF(ISEVEN(R10+S10+T10),0,1)</f>
        <v>1</v>
      </c>
      <c r="R9" s="19"/>
      <c r="S9" s="19"/>
      <c r="T9" s="19"/>
    </row>
    <row r="10" spans="1:20" ht="15.95" customHeight="1" thickBot="1">
      <c r="A10" s="18" t="s">
        <v>8</v>
      </c>
      <c r="B10" s="17"/>
      <c r="C10" s="17"/>
      <c r="D10" s="16">
        <v>1</v>
      </c>
      <c r="E10" s="17"/>
      <c r="F10" s="16">
        <v>0</v>
      </c>
      <c r="G10" s="16">
        <v>0</v>
      </c>
      <c r="H10" s="16">
        <v>0</v>
      </c>
      <c r="I10" s="17"/>
      <c r="J10" s="16">
        <v>1</v>
      </c>
      <c r="K10" s="16">
        <v>1</v>
      </c>
      <c r="L10" s="16">
        <v>0</v>
      </c>
      <c r="M10" s="16">
        <v>1</v>
      </c>
      <c r="N10" s="16">
        <v>1</v>
      </c>
      <c r="O10" s="16">
        <v>0</v>
      </c>
      <c r="P10" s="16">
        <v>0</v>
      </c>
      <c r="Q10" s="17"/>
      <c r="R10" s="16">
        <v>1</v>
      </c>
      <c r="S10" s="16">
        <v>1</v>
      </c>
      <c r="T10" s="16">
        <v>1</v>
      </c>
    </row>
    <row r="11" spans="1:20" ht="15.95" customHeight="1" thickTop="1">
      <c r="A11" s="5" t="s">
        <v>7</v>
      </c>
      <c r="B11" s="7">
        <f>B9</f>
        <v>1</v>
      </c>
      <c r="C11" s="7">
        <f>C9</f>
        <v>0</v>
      </c>
      <c r="D11" s="7">
        <f>D10</f>
        <v>1</v>
      </c>
      <c r="E11" s="7">
        <f>E9</f>
        <v>0</v>
      </c>
      <c r="F11" s="7">
        <f>F10</f>
        <v>0</v>
      </c>
      <c r="G11" s="7">
        <f>G10</f>
        <v>0</v>
      </c>
      <c r="H11" s="7">
        <f>H10</f>
        <v>0</v>
      </c>
      <c r="I11" s="7">
        <f>I9</f>
        <v>0</v>
      </c>
      <c r="J11" s="7">
        <f t="shared" ref="J11:P11" si="1">J10</f>
        <v>1</v>
      </c>
      <c r="K11" s="7">
        <f t="shared" si="1"/>
        <v>1</v>
      </c>
      <c r="L11" s="7">
        <f t="shared" si="1"/>
        <v>0</v>
      </c>
      <c r="M11" s="7">
        <f t="shared" si="1"/>
        <v>1</v>
      </c>
      <c r="N11" s="7">
        <f t="shared" si="1"/>
        <v>1</v>
      </c>
      <c r="O11" s="7">
        <f t="shared" si="1"/>
        <v>0</v>
      </c>
      <c r="P11" s="7">
        <f t="shared" si="1"/>
        <v>0</v>
      </c>
      <c r="Q11" s="7">
        <f>Q9</f>
        <v>1</v>
      </c>
      <c r="R11" s="7">
        <f>R10</f>
        <v>1</v>
      </c>
      <c r="S11" s="7">
        <f>S10</f>
        <v>1</v>
      </c>
      <c r="T11" s="7">
        <f>T10</f>
        <v>1</v>
      </c>
    </row>
    <row r="12" spans="1:20" ht="15.95" customHeight="1"/>
    <row r="13" spans="1:20" ht="15.95" hidden="1" customHeight="1">
      <c r="F13" s="14" t="s">
        <v>6</v>
      </c>
      <c r="G13" s="29" t="s">
        <v>5</v>
      </c>
      <c r="H13" s="29"/>
      <c r="I13" s="14">
        <v>16</v>
      </c>
      <c r="J13" s="14">
        <v>8</v>
      </c>
      <c r="K13" s="14">
        <v>4</v>
      </c>
      <c r="L13" s="14">
        <v>2</v>
      </c>
      <c r="M13" s="14">
        <v>1</v>
      </c>
    </row>
    <row r="14" spans="1:20" ht="15.95" hidden="1" customHeight="1">
      <c r="F14" s="15">
        <v>1</v>
      </c>
      <c r="G14" s="29" t="str">
        <f t="shared" ref="G14:G31" si="2">DEC2BIN(F14)</f>
        <v>1</v>
      </c>
      <c r="H14" s="29"/>
      <c r="I14" s="13"/>
      <c r="J14" s="13"/>
      <c r="K14" s="13"/>
      <c r="L14" s="13"/>
      <c r="M14" s="13">
        <v>1</v>
      </c>
    </row>
    <row r="15" spans="1:20" ht="15.95" hidden="1" customHeight="1">
      <c r="F15" s="15">
        <v>2</v>
      </c>
      <c r="G15" s="29" t="str">
        <f t="shared" si="2"/>
        <v>10</v>
      </c>
      <c r="H15" s="29"/>
      <c r="I15" s="13"/>
      <c r="J15" s="13"/>
      <c r="K15" s="13"/>
      <c r="L15" s="13">
        <v>1</v>
      </c>
      <c r="M15" s="13">
        <v>0</v>
      </c>
    </row>
    <row r="16" spans="1:20" ht="15.95" hidden="1" customHeight="1">
      <c r="F16" s="13">
        <v>3</v>
      </c>
      <c r="G16" s="29" t="str">
        <f t="shared" si="2"/>
        <v>11</v>
      </c>
      <c r="H16" s="29"/>
      <c r="I16" s="13"/>
      <c r="J16" s="13"/>
      <c r="K16" s="13"/>
      <c r="L16" s="13">
        <v>1</v>
      </c>
      <c r="M16" s="13">
        <v>1</v>
      </c>
    </row>
    <row r="17" spans="6:13" ht="15.95" hidden="1" customHeight="1">
      <c r="F17" s="15">
        <v>4</v>
      </c>
      <c r="G17" s="29" t="str">
        <f t="shared" si="2"/>
        <v>100</v>
      </c>
      <c r="H17" s="29"/>
      <c r="I17" s="13"/>
      <c r="J17" s="13"/>
      <c r="K17" s="13">
        <v>1</v>
      </c>
      <c r="L17" s="13">
        <v>0</v>
      </c>
      <c r="M17" s="13">
        <v>0</v>
      </c>
    </row>
    <row r="18" spans="6:13" ht="15.95" hidden="1" customHeight="1">
      <c r="F18" s="13">
        <v>5</v>
      </c>
      <c r="G18" s="29" t="str">
        <f t="shared" si="2"/>
        <v>101</v>
      </c>
      <c r="H18" s="29"/>
      <c r="I18" s="13"/>
      <c r="J18" s="13"/>
      <c r="K18" s="13">
        <v>1</v>
      </c>
      <c r="L18" s="13">
        <v>0</v>
      </c>
      <c r="M18" s="13">
        <v>1</v>
      </c>
    </row>
    <row r="19" spans="6:13" ht="15.95" hidden="1" customHeight="1">
      <c r="F19" s="13">
        <v>6</v>
      </c>
      <c r="G19" s="29" t="str">
        <f t="shared" si="2"/>
        <v>110</v>
      </c>
      <c r="H19" s="29"/>
      <c r="I19" s="13"/>
      <c r="J19" s="13"/>
      <c r="K19" s="13">
        <v>1</v>
      </c>
      <c r="L19" s="13">
        <v>1</v>
      </c>
      <c r="M19" s="13">
        <v>0</v>
      </c>
    </row>
    <row r="20" spans="6:13" ht="15.95" hidden="1" customHeight="1">
      <c r="F20" s="13">
        <v>7</v>
      </c>
      <c r="G20" s="29" t="str">
        <f t="shared" si="2"/>
        <v>111</v>
      </c>
      <c r="H20" s="29"/>
      <c r="I20" s="13"/>
      <c r="J20" s="13"/>
      <c r="K20" s="13">
        <v>1</v>
      </c>
      <c r="L20" s="13">
        <v>1</v>
      </c>
      <c r="M20" s="13">
        <v>1</v>
      </c>
    </row>
    <row r="21" spans="6:13" ht="15.95" hidden="1" customHeight="1">
      <c r="F21" s="15">
        <v>8</v>
      </c>
      <c r="G21" s="29" t="str">
        <f t="shared" si="2"/>
        <v>1000</v>
      </c>
      <c r="H21" s="29"/>
      <c r="I21" s="13"/>
      <c r="J21" s="13">
        <v>1</v>
      </c>
      <c r="K21" s="13">
        <v>0</v>
      </c>
      <c r="L21" s="13">
        <v>0</v>
      </c>
      <c r="M21" s="13">
        <v>0</v>
      </c>
    </row>
    <row r="22" spans="6:13" ht="15.95" hidden="1" customHeight="1">
      <c r="F22" s="14">
        <v>9</v>
      </c>
      <c r="G22" s="29" t="str">
        <f t="shared" si="2"/>
        <v>1001</v>
      </c>
      <c r="H22" s="29"/>
      <c r="I22" s="13"/>
      <c r="J22" s="13">
        <v>1</v>
      </c>
      <c r="K22" s="13">
        <v>0</v>
      </c>
      <c r="L22" s="13">
        <v>0</v>
      </c>
      <c r="M22" s="13">
        <v>1</v>
      </c>
    </row>
    <row r="23" spans="6:13" ht="15.95" hidden="1" customHeight="1">
      <c r="F23" s="14">
        <v>10</v>
      </c>
      <c r="G23" s="29" t="str">
        <f t="shared" si="2"/>
        <v>1010</v>
      </c>
      <c r="H23" s="29"/>
      <c r="I23" s="13"/>
      <c r="J23" s="13">
        <v>1</v>
      </c>
      <c r="K23" s="13">
        <v>0</v>
      </c>
      <c r="L23" s="13">
        <v>1</v>
      </c>
      <c r="M23" s="13">
        <v>0</v>
      </c>
    </row>
    <row r="24" spans="6:13" ht="15.95" hidden="1" customHeight="1">
      <c r="F24" s="14">
        <v>11</v>
      </c>
      <c r="G24" s="29" t="str">
        <f t="shared" si="2"/>
        <v>1011</v>
      </c>
      <c r="H24" s="29"/>
      <c r="I24" s="13"/>
      <c r="J24" s="13">
        <v>1</v>
      </c>
      <c r="K24" s="13">
        <v>0</v>
      </c>
      <c r="L24" s="13">
        <v>1</v>
      </c>
      <c r="M24" s="13">
        <v>1</v>
      </c>
    </row>
    <row r="25" spans="6:13" ht="15.95" hidden="1" customHeight="1">
      <c r="F25" s="14">
        <v>12</v>
      </c>
      <c r="G25" s="29" t="str">
        <f t="shared" si="2"/>
        <v>1100</v>
      </c>
      <c r="H25" s="29"/>
      <c r="I25" s="13"/>
      <c r="J25" s="13">
        <v>1</v>
      </c>
      <c r="K25" s="13">
        <v>1</v>
      </c>
      <c r="L25" s="13">
        <v>0</v>
      </c>
      <c r="M25" s="13">
        <v>0</v>
      </c>
    </row>
    <row r="26" spans="6:13" ht="15.95" hidden="1" customHeight="1">
      <c r="F26" s="14">
        <v>13</v>
      </c>
      <c r="G26" s="33" t="str">
        <f t="shared" si="2"/>
        <v>1101</v>
      </c>
      <c r="H26" s="34"/>
      <c r="I26" s="13"/>
      <c r="J26" s="13">
        <v>1</v>
      </c>
      <c r="K26" s="13">
        <v>1</v>
      </c>
      <c r="L26" s="13">
        <v>0</v>
      </c>
      <c r="M26" s="13">
        <v>1</v>
      </c>
    </row>
    <row r="27" spans="6:13" ht="15.95" hidden="1" customHeight="1">
      <c r="F27" s="14">
        <v>14</v>
      </c>
      <c r="G27" s="33" t="str">
        <f t="shared" si="2"/>
        <v>1110</v>
      </c>
      <c r="H27" s="34"/>
      <c r="I27" s="13"/>
      <c r="J27" s="13">
        <v>1</v>
      </c>
      <c r="K27" s="13">
        <v>1</v>
      </c>
      <c r="L27" s="13">
        <v>1</v>
      </c>
      <c r="M27" s="13">
        <v>0</v>
      </c>
    </row>
    <row r="28" spans="6:13" ht="15.95" hidden="1" customHeight="1">
      <c r="F28" s="14">
        <v>15</v>
      </c>
      <c r="G28" s="33" t="str">
        <f t="shared" si="2"/>
        <v>1111</v>
      </c>
      <c r="H28" s="34"/>
      <c r="I28" s="13"/>
      <c r="J28" s="13">
        <v>1</v>
      </c>
      <c r="K28" s="13">
        <v>1</v>
      </c>
      <c r="L28" s="13">
        <v>1</v>
      </c>
      <c r="M28" s="13">
        <v>1</v>
      </c>
    </row>
    <row r="29" spans="6:13" ht="15.95" hidden="1" customHeight="1">
      <c r="F29" s="14">
        <v>16</v>
      </c>
      <c r="G29" s="33" t="str">
        <f t="shared" si="2"/>
        <v>10000</v>
      </c>
      <c r="H29" s="34"/>
      <c r="I29" s="13">
        <v>1</v>
      </c>
      <c r="J29" s="13">
        <v>0</v>
      </c>
      <c r="K29" s="13">
        <v>0</v>
      </c>
      <c r="L29" s="13">
        <v>0</v>
      </c>
      <c r="M29" s="13">
        <v>0</v>
      </c>
    </row>
    <row r="30" spans="6:13" ht="15.95" hidden="1" customHeight="1">
      <c r="F30" s="14">
        <v>17</v>
      </c>
      <c r="G30" s="33" t="str">
        <f t="shared" si="2"/>
        <v>10001</v>
      </c>
      <c r="H30" s="34"/>
      <c r="I30" s="13">
        <v>1</v>
      </c>
      <c r="J30" s="13">
        <v>0</v>
      </c>
      <c r="K30" s="13">
        <v>0</v>
      </c>
      <c r="L30" s="13">
        <v>0</v>
      </c>
      <c r="M30" s="13">
        <v>1</v>
      </c>
    </row>
    <row r="31" spans="6:13" ht="15.95" hidden="1" customHeight="1">
      <c r="F31" s="14">
        <v>18</v>
      </c>
      <c r="G31" s="33" t="str">
        <f t="shared" si="2"/>
        <v>10010</v>
      </c>
      <c r="H31" s="34"/>
      <c r="I31" s="13">
        <v>1</v>
      </c>
      <c r="J31" s="13">
        <v>0</v>
      </c>
      <c r="K31" s="13">
        <v>0</v>
      </c>
      <c r="L31" s="13">
        <v>1</v>
      </c>
      <c r="M31" s="13">
        <v>0</v>
      </c>
    </row>
    <row r="32" spans="6:13" ht="15.95" hidden="1" customHeight="1">
      <c r="F32" s="26">
        <v>19</v>
      </c>
      <c r="G32" s="33" t="str">
        <f t="shared" ref="G32" si="3">DEC2BIN(F32)</f>
        <v>10011</v>
      </c>
      <c r="H32" s="34"/>
      <c r="I32" s="13">
        <v>1</v>
      </c>
      <c r="J32" s="13">
        <v>0</v>
      </c>
      <c r="K32" s="13">
        <v>0</v>
      </c>
      <c r="L32" s="13">
        <v>1</v>
      </c>
      <c r="M32" s="13">
        <v>1</v>
      </c>
    </row>
    <row r="34" spans="1:20" ht="15.95" customHeight="1">
      <c r="A34" s="12" t="s">
        <v>4</v>
      </c>
      <c r="B34" s="11">
        <v>1</v>
      </c>
      <c r="C34" s="11">
        <v>2</v>
      </c>
      <c r="D34" s="11">
        <v>3</v>
      </c>
      <c r="E34" s="11">
        <v>4</v>
      </c>
      <c r="F34" s="11">
        <v>5</v>
      </c>
      <c r="G34" s="11">
        <v>6</v>
      </c>
      <c r="H34" s="11">
        <v>7</v>
      </c>
      <c r="I34" s="11">
        <v>8</v>
      </c>
      <c r="J34" s="11">
        <v>9</v>
      </c>
      <c r="K34" s="10">
        <v>10</v>
      </c>
      <c r="L34" s="10">
        <v>11</v>
      </c>
      <c r="M34" s="10">
        <v>12</v>
      </c>
      <c r="N34" s="10">
        <v>13</v>
      </c>
      <c r="O34" s="10">
        <v>14</v>
      </c>
      <c r="P34" s="10">
        <v>15</v>
      </c>
      <c r="Q34" s="10">
        <v>16</v>
      </c>
      <c r="R34" s="10">
        <v>17</v>
      </c>
      <c r="S34" s="10">
        <v>18</v>
      </c>
      <c r="T34" s="10">
        <v>19</v>
      </c>
    </row>
    <row r="35" spans="1:20" ht="18.75">
      <c r="A35" s="9" t="s">
        <v>3</v>
      </c>
      <c r="B35" s="8">
        <f t="shared" ref="B35:K35" si="4">B11</f>
        <v>1</v>
      </c>
      <c r="C35" s="8">
        <f t="shared" si="4"/>
        <v>0</v>
      </c>
      <c r="D35" s="7">
        <f t="shared" si="4"/>
        <v>1</v>
      </c>
      <c r="E35" s="8">
        <f t="shared" si="4"/>
        <v>0</v>
      </c>
      <c r="F35" s="7">
        <f t="shared" si="4"/>
        <v>0</v>
      </c>
      <c r="G35" s="7">
        <f t="shared" si="4"/>
        <v>0</v>
      </c>
      <c r="H35" s="7">
        <f t="shared" si="4"/>
        <v>0</v>
      </c>
      <c r="I35" s="8">
        <f t="shared" si="4"/>
        <v>0</v>
      </c>
      <c r="J35" s="7">
        <f t="shared" si="4"/>
        <v>1</v>
      </c>
      <c r="K35" s="7">
        <f t="shared" si="4"/>
        <v>1</v>
      </c>
      <c r="L35" s="7">
        <v>0</v>
      </c>
      <c r="M35" s="7">
        <f t="shared" ref="M35:S35" si="5">M11</f>
        <v>1</v>
      </c>
      <c r="N35" s="7">
        <f t="shared" si="5"/>
        <v>1</v>
      </c>
      <c r="O35" s="7">
        <f t="shared" si="5"/>
        <v>0</v>
      </c>
      <c r="P35" s="7">
        <f t="shared" si="5"/>
        <v>0</v>
      </c>
      <c r="Q35" s="8">
        <f t="shared" si="5"/>
        <v>1</v>
      </c>
      <c r="R35" s="7">
        <f t="shared" si="5"/>
        <v>1</v>
      </c>
      <c r="S35" s="7">
        <f t="shared" si="5"/>
        <v>1</v>
      </c>
      <c r="T35" s="7">
        <f t="shared" ref="T35" si="6">T11</f>
        <v>1</v>
      </c>
    </row>
    <row r="36" spans="1:20" ht="62.25">
      <c r="A36" s="5" t="s">
        <v>2</v>
      </c>
      <c r="B36" s="6" t="b">
        <f>IF(ISEVEN(B35+D35+F35+H35+J35+L35+N35+P35+R35+T35),TRUE,FALSE)</f>
        <v>1</v>
      </c>
      <c r="C36" s="6" t="b">
        <f>IF(ISEVEN(C35+D35+G35+H35+K35+L35+O35+P35+S35+T35),TRUE,FALSE)</f>
        <v>1</v>
      </c>
      <c r="E36" s="6" t="b">
        <f>IF(ISEVEN(E35+F35+G35+H35+M35+N35+O35+P35),TRUE,FALSE)</f>
        <v>1</v>
      </c>
      <c r="I36" s="6" t="b">
        <f>IF(ISEVEN(I35+J35+K35+L35+M35+N35+O35+P35),TRUE,FALSE)</f>
        <v>1</v>
      </c>
      <c r="Q36" s="6" t="b">
        <f>IF(ISEVEN(Q35+R35+S35+T35),TRUE,FALSE)</f>
        <v>1</v>
      </c>
    </row>
    <row r="37" spans="1:20" ht="18.75">
      <c r="A37" s="5" t="s">
        <v>1</v>
      </c>
      <c r="B37" s="4">
        <f>IF(B36=TRUE,0,B34)</f>
        <v>0</v>
      </c>
      <c r="C37" s="4">
        <f>IF(C36=TRUE,0,C34)</f>
        <v>0</v>
      </c>
      <c r="D37" s="4"/>
      <c r="E37" s="4">
        <f>IF(E36=TRUE,0,E34)</f>
        <v>0</v>
      </c>
      <c r="F37" s="4"/>
      <c r="G37" s="4"/>
      <c r="H37" s="4"/>
      <c r="I37" s="4">
        <f>IF(I36=TRUE,0,I34)</f>
        <v>0</v>
      </c>
      <c r="J37" s="4"/>
      <c r="Q37" s="4">
        <f>IF(Q36=TRUE,0,Q34)</f>
        <v>0</v>
      </c>
    </row>
    <row r="38" spans="1:20" ht="24.75">
      <c r="P38" s="3"/>
      <c r="S38" s="2" t="s">
        <v>0</v>
      </c>
      <c r="T38" s="1">
        <f>SUM(B37:S37)</f>
        <v>0</v>
      </c>
    </row>
  </sheetData>
  <mergeCells count="28">
    <mergeCell ref="G32:H32"/>
    <mergeCell ref="B1:E1"/>
    <mergeCell ref="G28:H28"/>
    <mergeCell ref="G29:H29"/>
    <mergeCell ref="G30:H30"/>
    <mergeCell ref="G31:H31"/>
    <mergeCell ref="B2:E2"/>
    <mergeCell ref="G23:H23"/>
    <mergeCell ref="G24:H24"/>
    <mergeCell ref="G25:H25"/>
    <mergeCell ref="G26:H26"/>
    <mergeCell ref="G27:H27"/>
    <mergeCell ref="G17:H17"/>
    <mergeCell ref="G18:H18"/>
    <mergeCell ref="G19:H19"/>
    <mergeCell ref="R1:S1"/>
    <mergeCell ref="R2:S2"/>
    <mergeCell ref="R3:S3"/>
    <mergeCell ref="R4:S4"/>
    <mergeCell ref="R5:S5"/>
    <mergeCell ref="R6:S6"/>
    <mergeCell ref="G20:H20"/>
    <mergeCell ref="G21:H21"/>
    <mergeCell ref="G22:H22"/>
    <mergeCell ref="G13:H13"/>
    <mergeCell ref="G14:H14"/>
    <mergeCell ref="G15:H15"/>
    <mergeCell ref="G16:H16"/>
  </mergeCells>
  <conditionalFormatting sqref="J14:M31">
    <cfRule type="cellIs" dxfId="3" priority="4" operator="equal">
      <formula>1</formula>
    </cfRule>
  </conditionalFormatting>
  <conditionalFormatting sqref="I14:I31">
    <cfRule type="cellIs" dxfId="2" priority="3" operator="equal">
      <formula>1</formula>
    </cfRule>
  </conditionalFormatting>
  <conditionalFormatting sqref="J32:M32">
    <cfRule type="cellIs" dxfId="1" priority="2" operator="equal">
      <formula>1</formula>
    </cfRule>
  </conditionalFormatting>
  <conditionalFormatting sqref="I32">
    <cfRule type="cellIs" dxfId="0" priority="1" operator="equal">
      <formula>1</formula>
    </cfRule>
  </conditionalFormatting>
  <printOptions horizontalCentered="1"/>
  <pageMargins left="0.39370078740157483" right="0.39370078740157483" top="0.39370078740157483" bottom="0.39370078740157483" header="0.31496062992125984" footer="0.31496062992125984"/>
  <pageSetup paperSize="9" scale="8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10001101100111</vt:lpstr>
      <vt:lpstr>'10001101100111'!M_de_fórmula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Gerardo Tordoya</dc:creator>
  <cp:lastModifiedBy>Gerardo Tordoya</cp:lastModifiedBy>
  <dcterms:created xsi:type="dcterms:W3CDTF">2023-07-15T15:54:14Z</dcterms:created>
  <dcterms:modified xsi:type="dcterms:W3CDTF">2023-07-15T16:32:49Z</dcterms:modified>
</cp:coreProperties>
</file>