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 activeTab="1"/>
  </bookViews>
  <sheets>
    <sheet name="10111" sheetId="1" r:id="rId1"/>
    <sheet name="10011" sheetId="4" r:id="rId2"/>
  </sheets>
  <definedNames>
    <definedName name="M_de_fórmula" localSheetId="1">'10011'!$B$3</definedName>
    <definedName name="M_de_fórmula">'10111'!$B$3</definedName>
  </definedNames>
  <calcPr calcId="145621"/>
</workbook>
</file>

<file path=xl/calcChain.xml><?xml version="1.0" encoding="utf-8"?>
<calcChain xmlns="http://schemas.openxmlformats.org/spreadsheetml/2006/main">
  <c r="I19" i="4" l="1"/>
  <c r="C6" i="4"/>
  <c r="C1" i="4"/>
  <c r="B1" i="4" s="1"/>
  <c r="B3" i="4" s="1"/>
  <c r="L16" i="4"/>
  <c r="L19" i="4" s="1"/>
  <c r="J16" i="4"/>
  <c r="I16" i="4"/>
  <c r="H16" i="4"/>
  <c r="H19" i="4" s="1"/>
  <c r="F16" i="4"/>
  <c r="F19" i="4" s="1"/>
  <c r="L14" i="4"/>
  <c r="K14" i="4"/>
  <c r="K16" i="4" s="1"/>
  <c r="K19" i="4" s="1"/>
  <c r="K20" i="4" s="1"/>
  <c r="K21" i="4" s="1"/>
  <c r="J14" i="4"/>
  <c r="I14" i="4"/>
  <c r="G14" i="4" s="1"/>
  <c r="G16" i="4" s="1"/>
  <c r="G19" i="4" s="1"/>
  <c r="H14" i="4"/>
  <c r="F14" i="4"/>
  <c r="H10" i="4"/>
  <c r="D10" i="4"/>
  <c r="H9" i="4"/>
  <c r="D9" i="4"/>
  <c r="H8" i="4"/>
  <c r="D8" i="4"/>
  <c r="H7" i="4"/>
  <c r="D7" i="4"/>
  <c r="H6" i="4"/>
  <c r="D6" i="4"/>
  <c r="H5" i="4"/>
  <c r="H4" i="4"/>
  <c r="H3" i="4"/>
  <c r="H2" i="4"/>
  <c r="E14" i="4" l="1"/>
  <c r="E16" i="4" s="1"/>
  <c r="E19" i="4" s="1"/>
  <c r="E20" i="4" s="1"/>
  <c r="E21" i="4" s="1"/>
  <c r="C10" i="4"/>
  <c r="A10" i="4" s="1"/>
  <c r="C9" i="4"/>
  <c r="A9" i="4" s="1"/>
  <c r="C8" i="4"/>
  <c r="A8" i="4" s="1"/>
  <c r="C7" i="4"/>
  <c r="A7" i="4" s="1"/>
  <c r="A6" i="4"/>
  <c r="G20" i="4"/>
  <c r="G21" i="4" s="1"/>
  <c r="D14" i="4"/>
  <c r="D16" i="4" s="1"/>
  <c r="D19" i="4" s="1"/>
  <c r="D20" i="4" s="1"/>
  <c r="D21" i="4" s="1"/>
  <c r="M21" i="4" s="1"/>
  <c r="M21" i="1"/>
  <c r="K21" i="1"/>
  <c r="G21" i="1"/>
  <c r="E21" i="1"/>
  <c r="D21" i="1"/>
  <c r="K20" i="1"/>
  <c r="G20" i="1"/>
  <c r="E20" i="1"/>
  <c r="D20" i="1"/>
  <c r="L19" i="1"/>
  <c r="K19" i="1"/>
  <c r="J19" i="1"/>
  <c r="H19" i="1"/>
  <c r="G19" i="1"/>
  <c r="F19" i="1"/>
  <c r="E19" i="1"/>
  <c r="D19" i="1"/>
  <c r="L16" i="1"/>
  <c r="J16" i="1"/>
  <c r="I16" i="1"/>
  <c r="H16" i="1"/>
  <c r="F16" i="1"/>
  <c r="K14" i="1"/>
  <c r="G14" i="1"/>
  <c r="E14" i="1"/>
  <c r="D14" i="1"/>
  <c r="L14" i="1"/>
  <c r="J14" i="1"/>
  <c r="I14" i="1"/>
  <c r="H14" i="1"/>
  <c r="F14" i="1"/>
  <c r="K16" i="1"/>
  <c r="G16" i="1"/>
  <c r="E16" i="1"/>
  <c r="D16" i="1"/>
  <c r="B1" i="1"/>
  <c r="D6" i="1"/>
  <c r="D10" i="1"/>
  <c r="D9" i="1"/>
  <c r="D8" i="1"/>
  <c r="D7" i="1"/>
  <c r="H10" i="1" l="1"/>
  <c r="H9" i="1"/>
  <c r="H8" i="1"/>
  <c r="H7" i="1"/>
  <c r="H6" i="1"/>
  <c r="H5" i="1"/>
  <c r="H4" i="1"/>
  <c r="H3" i="1"/>
  <c r="H2" i="1"/>
  <c r="B3" i="1" l="1"/>
  <c r="C6" i="1" l="1"/>
  <c r="A6" i="1" s="1"/>
  <c r="C8" i="1"/>
  <c r="A8" i="1" s="1"/>
  <c r="C10" i="1"/>
  <c r="A10" i="1" s="1"/>
  <c r="C9" i="1"/>
  <c r="A9" i="1" s="1"/>
  <c r="C7" i="1"/>
  <c r="A7" i="1" s="1"/>
</calcChain>
</file>

<file path=xl/sharedStrings.xml><?xml version="1.0" encoding="utf-8"?>
<sst xmlns="http://schemas.openxmlformats.org/spreadsheetml/2006/main" count="34" uniqueCount="17">
  <si>
    <t>Dig</t>
  </si>
  <si>
    <t>Bin</t>
  </si>
  <si>
    <r>
      <t>2</t>
    </r>
    <r>
      <rPr>
        <vertAlign val="superscript"/>
        <sz val="22"/>
        <color theme="1"/>
        <rFont val="Calibri"/>
        <family val="2"/>
        <charset val="1"/>
        <scheme val="minor"/>
      </rPr>
      <t>r</t>
    </r>
    <r>
      <rPr>
        <sz val="22"/>
        <color theme="1"/>
        <rFont val="Calibri"/>
        <family val="2"/>
        <charset val="1"/>
        <scheme val="minor"/>
      </rPr>
      <t xml:space="preserve"> &gt;= m + r + 1</t>
    </r>
  </si>
  <si>
    <t>r</t>
  </si>
  <si>
    <t>m + r + 1</t>
  </si>
  <si>
    <r>
      <t xml:space="preserve">TRAZA A CODIFICAR </t>
    </r>
    <r>
      <rPr>
        <b/>
        <sz val="11"/>
        <color theme="1"/>
        <rFont val="Symbol"/>
        <family val="1"/>
        <charset val="2"/>
      </rPr>
      <t>Þ</t>
    </r>
  </si>
  <si>
    <r>
      <t xml:space="preserve">FÓRMULA
</t>
    </r>
    <r>
      <rPr>
        <b/>
        <sz val="11"/>
        <color theme="1"/>
        <rFont val="Symbol"/>
        <family val="1"/>
        <charset val="2"/>
      </rPr>
      <t>ß</t>
    </r>
  </si>
  <si>
    <r>
      <rPr>
        <b/>
        <sz val="11"/>
        <color theme="1"/>
        <rFont val="Symbol"/>
        <family val="1"/>
        <charset val="2"/>
      </rPr>
      <t>Ü</t>
    </r>
    <r>
      <rPr>
        <b/>
        <sz val="11"/>
        <color theme="1"/>
        <rFont val="Calibri"/>
        <family val="2"/>
        <charset val="1"/>
      </rPr>
      <t xml:space="preserve"> LARGO</t>
    </r>
  </si>
  <si>
    <r>
      <t>2</t>
    </r>
    <r>
      <rPr>
        <vertAlign val="superscript"/>
        <sz val="16"/>
        <color theme="1"/>
        <rFont val="Calibri"/>
        <family val="2"/>
        <charset val="1"/>
        <scheme val="minor"/>
      </rPr>
      <t>r</t>
    </r>
  </si>
  <si>
    <t>POSICIÓN ►</t>
  </si>
  <si>
    <t>POTENCIAS ►</t>
  </si>
  <si>
    <t>MENSAJE ►</t>
  </si>
  <si>
    <t>TRAZA ►</t>
  </si>
  <si>
    <t>INTRODUCE ERROR ►</t>
  </si>
  <si>
    <t>DECODIFICACIÓN ►</t>
  </si>
  <si>
    <t>SUMA DE LOS PESOS ►</t>
  </si>
  <si>
    <r>
      <t xml:space="preserve">RESPUESTA
</t>
    </r>
    <r>
      <rPr>
        <b/>
        <sz val="11"/>
        <color theme="1"/>
        <rFont val="Symbol"/>
        <family val="1"/>
        <charset val="2"/>
      </rPr>
      <t>ß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</si>
</sst>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DejaVuSansMono Nerd Font"/>
      <family val="3"/>
    </font>
    <font>
      <sz val="22"/>
      <color theme="1"/>
      <name val="DejaVuSansMono Nerd Font"/>
      <family val="3"/>
    </font>
    <font>
      <sz val="15"/>
      <color theme="1"/>
      <name val="DejaVuSansMono Nerd Font"/>
      <family val="3"/>
    </font>
    <font>
      <sz val="22"/>
      <color theme="1"/>
      <name val="Calibri"/>
      <family val="2"/>
      <charset val="1"/>
      <scheme val="minor"/>
    </font>
    <font>
      <vertAlign val="superscript"/>
      <sz val="22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  <charset val="1"/>
    </font>
    <font>
      <sz val="14"/>
      <color theme="1"/>
      <name val="Calibri"/>
      <family val="2"/>
      <charset val="1"/>
      <scheme val="minor"/>
    </font>
    <font>
      <b/>
      <sz val="11"/>
      <color rgb="FF0064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theme="1"/>
      <name val="Calibri"/>
      <family val="2"/>
      <charset val="1"/>
      <scheme val="minor"/>
    </font>
    <font>
      <vertAlign val="superscript"/>
      <sz val="16"/>
      <color theme="1"/>
      <name val="Calibri"/>
      <family val="2"/>
      <charset val="1"/>
      <scheme val="minor"/>
    </font>
    <font>
      <sz val="14"/>
      <color theme="1"/>
      <name val="Consolas"/>
      <family val="3"/>
    </font>
    <font>
      <b/>
      <sz val="14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16" fillId="6" borderId="6" xfId="0" applyFont="1" applyFill="1" applyBorder="1" applyAlignment="1">
      <alignment horizontal="center" vertical="center"/>
    </xf>
    <xf numFmtId="0" fontId="0" fillId="0" borderId="0" xfId="0" applyAlignment="1">
      <alignment textRotation="90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4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topLeftCell="A10" workbookViewId="0">
      <selection activeCell="A4" sqref="A4"/>
    </sheetView>
  </sheetViews>
  <sheetFormatPr baseColWidth="10" defaultRowHeight="15"/>
  <cols>
    <col min="1" max="1" width="25.85546875" bestFit="1" customWidth="1"/>
    <col min="2" max="3" width="11.42578125" customWidth="1"/>
    <col min="4" max="12" width="5.7109375" customWidth="1"/>
  </cols>
  <sheetData>
    <row r="1" spans="1:12" ht="28.5">
      <c r="A1" s="12" t="s">
        <v>5</v>
      </c>
      <c r="B1" s="21" t="str">
        <f>DEC2BIN(C1)</f>
        <v>10111</v>
      </c>
      <c r="C1" s="13">
        <v>23</v>
      </c>
      <c r="D1" s="12"/>
      <c r="G1" s="1" t="s">
        <v>0</v>
      </c>
      <c r="H1" s="1" t="s">
        <v>1</v>
      </c>
      <c r="I1" s="2">
        <v>8</v>
      </c>
      <c r="J1" s="2">
        <v>4</v>
      </c>
      <c r="K1" s="2">
        <v>2</v>
      </c>
      <c r="L1" s="2">
        <v>1</v>
      </c>
    </row>
    <row r="2" spans="1:12" ht="30">
      <c r="A2" s="15" t="s">
        <v>6</v>
      </c>
      <c r="G2" s="3">
        <v>1</v>
      </c>
      <c r="H2" s="1" t="str">
        <f>DEC2BIN(G2)</f>
        <v>1</v>
      </c>
      <c r="I2" s="4"/>
      <c r="J2" s="4"/>
      <c r="K2" s="4"/>
      <c r="L2" s="5">
        <v>1</v>
      </c>
    </row>
    <row r="3" spans="1:12" ht="31.5">
      <c r="A3" s="14" t="s">
        <v>2</v>
      </c>
      <c r="B3" s="13">
        <f>LEN(B1)</f>
        <v>5</v>
      </c>
      <c r="C3" s="16" t="s">
        <v>7</v>
      </c>
      <c r="G3" s="6">
        <v>2</v>
      </c>
      <c r="H3" s="1" t="str">
        <f t="shared" ref="H3:H10" si="0">DEC2BIN(G3)</f>
        <v>10</v>
      </c>
      <c r="I3" s="4"/>
      <c r="J3" s="4"/>
      <c r="K3" s="7">
        <v>1</v>
      </c>
      <c r="L3" s="4">
        <v>0</v>
      </c>
    </row>
    <row r="4" spans="1:12" ht="28.5">
      <c r="G4" s="2">
        <v>3</v>
      </c>
      <c r="H4" s="1" t="str">
        <f t="shared" si="0"/>
        <v>11</v>
      </c>
      <c r="I4" s="4"/>
      <c r="J4" s="4"/>
      <c r="K4" s="7">
        <v>1</v>
      </c>
      <c r="L4" s="5">
        <v>1</v>
      </c>
    </row>
    <row r="5" spans="1:12" ht="29.25" thickBot="1">
      <c r="B5" s="22" t="s">
        <v>3</v>
      </c>
      <c r="C5" s="23" t="s">
        <v>4</v>
      </c>
      <c r="D5" s="22" t="s">
        <v>8</v>
      </c>
      <c r="G5" s="8">
        <v>4</v>
      </c>
      <c r="H5" s="1" t="str">
        <f t="shared" si="0"/>
        <v>100</v>
      </c>
      <c r="I5" s="4"/>
      <c r="J5" s="9">
        <v>1</v>
      </c>
      <c r="K5" s="4">
        <v>0</v>
      </c>
      <c r="L5" s="4">
        <v>0</v>
      </c>
    </row>
    <row r="6" spans="1:12" ht="29.25" thickTop="1">
      <c r="A6" s="20" t="str">
        <f t="shared" ref="A6:A8" si="1">IF(D6&gt;=C6,"CUMPLE LA CONDICIÓN ►","")</f>
        <v/>
      </c>
      <c r="B6" s="17">
        <v>1</v>
      </c>
      <c r="C6" s="18">
        <f>M_de_fórmula+B6+1</f>
        <v>7</v>
      </c>
      <c r="D6" s="17">
        <f>2^B6</f>
        <v>2</v>
      </c>
      <c r="G6" s="2">
        <v>5</v>
      </c>
      <c r="H6" s="1" t="str">
        <f t="shared" si="0"/>
        <v>101</v>
      </c>
      <c r="I6" s="4"/>
      <c r="J6" s="9">
        <v>1</v>
      </c>
      <c r="K6" s="4">
        <v>0</v>
      </c>
      <c r="L6" s="5">
        <v>1</v>
      </c>
    </row>
    <row r="7" spans="1:12" ht="28.5">
      <c r="A7" s="20" t="str">
        <f t="shared" si="1"/>
        <v/>
      </c>
      <c r="B7" s="17">
        <v>2</v>
      </c>
      <c r="C7" s="18">
        <f>M_de_fórmula+B7+1</f>
        <v>8</v>
      </c>
      <c r="D7" s="17">
        <f t="shared" ref="D7:D9" si="2">2^B7</f>
        <v>4</v>
      </c>
      <c r="G7" s="2">
        <v>6</v>
      </c>
      <c r="H7" s="1" t="str">
        <f t="shared" si="0"/>
        <v>110</v>
      </c>
      <c r="I7" s="4"/>
      <c r="J7" s="9">
        <v>1</v>
      </c>
      <c r="K7" s="7">
        <v>1</v>
      </c>
      <c r="L7" s="4">
        <v>0</v>
      </c>
    </row>
    <row r="8" spans="1:12" ht="28.5">
      <c r="A8" s="20" t="str">
        <f t="shared" si="1"/>
        <v/>
      </c>
      <c r="B8" s="17">
        <v>3</v>
      </c>
      <c r="C8" s="18">
        <f>M_de_fórmula+B8+1</f>
        <v>9</v>
      </c>
      <c r="D8" s="17">
        <f t="shared" si="2"/>
        <v>8</v>
      </c>
      <c r="G8" s="2">
        <v>7</v>
      </c>
      <c r="H8" s="1" t="str">
        <f t="shared" si="0"/>
        <v>111</v>
      </c>
      <c r="I8" s="4"/>
      <c r="J8" s="9">
        <v>1</v>
      </c>
      <c r="K8" s="7">
        <v>1</v>
      </c>
      <c r="L8" s="5">
        <v>1</v>
      </c>
    </row>
    <row r="9" spans="1:12" ht="28.5">
      <c r="A9" s="20" t="str">
        <f>IF(D9&gt;=C9,"CUMPLE LA CONDICIÓN ►","")</f>
        <v>CUMPLE LA CONDICIÓN ►</v>
      </c>
      <c r="B9" s="17">
        <v>4</v>
      </c>
      <c r="C9" s="18">
        <f>M_de_fórmula+B9+1</f>
        <v>10</v>
      </c>
      <c r="D9" s="17">
        <f t="shared" si="2"/>
        <v>16</v>
      </c>
      <c r="G9" s="10">
        <v>8</v>
      </c>
      <c r="H9" s="1" t="str">
        <f t="shared" si="0"/>
        <v>1000</v>
      </c>
      <c r="I9" s="11">
        <v>1</v>
      </c>
      <c r="J9" s="4">
        <v>0</v>
      </c>
      <c r="K9" s="4">
        <v>0</v>
      </c>
      <c r="L9" s="4">
        <v>0</v>
      </c>
    </row>
    <row r="10" spans="1:12" ht="28.5">
      <c r="A10" s="20" t="str">
        <f t="shared" ref="A10" si="3">IF(D10&gt;=C10,"CUMPLE LA CONDICIÓN ►","")</f>
        <v>CUMPLE LA CONDICIÓN ►</v>
      </c>
      <c r="B10" s="17">
        <v>5</v>
      </c>
      <c r="C10" s="18">
        <f>M_de_fórmula+B10+1</f>
        <v>11</v>
      </c>
      <c r="D10" s="17">
        <f t="shared" ref="D10" si="4">2^B10</f>
        <v>32</v>
      </c>
      <c r="G10" s="2">
        <v>9</v>
      </c>
      <c r="H10" s="1" t="str">
        <f t="shared" si="0"/>
        <v>1001</v>
      </c>
      <c r="I10" s="11">
        <v>1</v>
      </c>
      <c r="J10" s="4">
        <v>0</v>
      </c>
      <c r="K10" s="4">
        <v>0</v>
      </c>
      <c r="L10" s="5">
        <v>1</v>
      </c>
    </row>
    <row r="13" spans="1:12" ht="18.75">
      <c r="C13" s="29" t="s">
        <v>9</v>
      </c>
      <c r="D13" s="26">
        <v>1</v>
      </c>
      <c r="E13" s="26">
        <v>2</v>
      </c>
      <c r="F13" s="26">
        <v>3</v>
      </c>
      <c r="G13" s="26">
        <v>4</v>
      </c>
      <c r="H13" s="26">
        <v>5</v>
      </c>
      <c r="I13" s="26">
        <v>6</v>
      </c>
      <c r="J13" s="26">
        <v>7</v>
      </c>
      <c r="K13" s="26">
        <v>8</v>
      </c>
      <c r="L13" s="26">
        <v>9</v>
      </c>
    </row>
    <row r="14" spans="1:12" ht="18.75">
      <c r="C14" s="19" t="s">
        <v>10</v>
      </c>
      <c r="D14" s="25">
        <f>IF(ISEVEN(F14+H14+J14+L14),0,1)</f>
        <v>1</v>
      </c>
      <c r="E14" s="25">
        <f>IF(ISEVEN(F14+I14+J14),0,1)</f>
        <v>1</v>
      </c>
      <c r="F14" s="24">
        <f>F15</f>
        <v>1</v>
      </c>
      <c r="G14" s="25">
        <f>IF(ISEVEN(H14+I14+J14),0,1)</f>
        <v>0</v>
      </c>
      <c r="H14" s="24">
        <f t="shared" ref="H14:L14" si="5">H15</f>
        <v>0</v>
      </c>
      <c r="I14" s="24">
        <f t="shared" si="5"/>
        <v>1</v>
      </c>
      <c r="J14" s="24">
        <f t="shared" si="5"/>
        <v>1</v>
      </c>
      <c r="K14" s="25">
        <f>IF(ISEVEN(L14),0,1)</f>
        <v>1</v>
      </c>
      <c r="L14" s="24">
        <f t="shared" si="5"/>
        <v>1</v>
      </c>
    </row>
    <row r="15" spans="1:12" ht="19.5" thickBot="1">
      <c r="C15" s="30" t="s">
        <v>11</v>
      </c>
      <c r="D15" s="27"/>
      <c r="E15" s="27"/>
      <c r="F15" s="28">
        <v>1</v>
      </c>
      <c r="G15" s="27"/>
      <c r="H15" s="28">
        <v>0</v>
      </c>
      <c r="I15" s="28">
        <v>1</v>
      </c>
      <c r="J15" s="28">
        <v>1</v>
      </c>
      <c r="K15" s="27"/>
      <c r="L15" s="28">
        <v>1</v>
      </c>
    </row>
    <row r="16" spans="1:12" ht="19.5" thickTop="1">
      <c r="C16" s="19" t="s">
        <v>12</v>
      </c>
      <c r="D16" s="24">
        <f>D14+D15</f>
        <v>1</v>
      </c>
      <c r="E16" s="24">
        <f t="shared" ref="E16:K16" si="6">E14+E15</f>
        <v>1</v>
      </c>
      <c r="F16" s="24">
        <f>F15</f>
        <v>1</v>
      </c>
      <c r="G16" s="24">
        <f t="shared" si="6"/>
        <v>0</v>
      </c>
      <c r="H16" s="24">
        <f t="shared" ref="H16:L16" si="7">H15</f>
        <v>0</v>
      </c>
      <c r="I16" s="24">
        <f t="shared" si="7"/>
        <v>1</v>
      </c>
      <c r="J16" s="24">
        <f t="shared" si="7"/>
        <v>1</v>
      </c>
      <c r="K16" s="24">
        <f t="shared" si="6"/>
        <v>1</v>
      </c>
      <c r="L16" s="24">
        <f t="shared" si="7"/>
        <v>1</v>
      </c>
    </row>
    <row r="19" spans="3:13" ht="18.75">
      <c r="C19" s="19" t="s">
        <v>13</v>
      </c>
      <c r="D19" s="24">
        <f>D16</f>
        <v>1</v>
      </c>
      <c r="E19" s="24">
        <f t="shared" ref="E19:L19" si="8">E16</f>
        <v>1</v>
      </c>
      <c r="F19" s="24">
        <f t="shared" si="8"/>
        <v>1</v>
      </c>
      <c r="G19" s="24">
        <f t="shared" si="8"/>
        <v>0</v>
      </c>
      <c r="H19" s="24">
        <f t="shared" si="8"/>
        <v>0</v>
      </c>
      <c r="I19" s="31">
        <v>0</v>
      </c>
      <c r="J19" s="24">
        <f t="shared" si="8"/>
        <v>1</v>
      </c>
      <c r="K19" s="24">
        <f t="shared" si="8"/>
        <v>1</v>
      </c>
      <c r="L19" s="24">
        <f t="shared" si="8"/>
        <v>1</v>
      </c>
    </row>
    <row r="20" spans="3:13" ht="62.25">
      <c r="C20" s="19" t="s">
        <v>14</v>
      </c>
      <c r="D20" s="32" t="b">
        <f>IF(ISEVEN(D19+F19+H19+J19+L19),TRUE,FALSE)</f>
        <v>1</v>
      </c>
      <c r="E20" s="32" t="b">
        <f>IF(ISEVEN(E19+F19+I19+J19),TRUE,FALSE)</f>
        <v>0</v>
      </c>
      <c r="G20" s="32" t="b">
        <f>IF(ISEVEN(G19+H19+I19+J19),TRUE,FALSE)</f>
        <v>0</v>
      </c>
      <c r="K20" s="32" t="b">
        <f>IF(ISEVEN(K19+L19),TRUE,FALSE)</f>
        <v>1</v>
      </c>
      <c r="M20" s="15" t="s">
        <v>16</v>
      </c>
    </row>
    <row r="21" spans="3:13" ht="28.5">
      <c r="C21" s="19" t="s">
        <v>15</v>
      </c>
      <c r="D21" s="33">
        <f>IF(D20=TRUE,0,D13)</f>
        <v>0</v>
      </c>
      <c r="E21" s="33">
        <f t="shared" ref="E21:K21" si="9">IF(E20=TRUE,0,E13)</f>
        <v>2</v>
      </c>
      <c r="F21" s="33"/>
      <c r="G21" s="33">
        <f t="shared" si="9"/>
        <v>4</v>
      </c>
      <c r="H21" s="33"/>
      <c r="I21" s="33"/>
      <c r="J21" s="33"/>
      <c r="K21" s="33">
        <f t="shared" si="9"/>
        <v>0</v>
      </c>
      <c r="L21" s="33"/>
      <c r="M21" s="34">
        <f>SUM(D21:L21)</f>
        <v>6</v>
      </c>
    </row>
    <row r="22" spans="3:13">
      <c r="C22" s="19"/>
    </row>
    <row r="23" spans="3:13">
      <c r="C23" s="19"/>
    </row>
    <row r="24" spans="3:13">
      <c r="C24" s="19"/>
    </row>
  </sheetData>
  <printOptions horizontalCentered="1"/>
  <pageMargins left="0.39370078740157483" right="0.39370078740157483" top="0.39370078740157483" bottom="0.3937007874015748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tabSelected="1" topLeftCell="A6" workbookViewId="0">
      <selection activeCell="M22" sqref="M22"/>
    </sheetView>
  </sheetViews>
  <sheetFormatPr baseColWidth="10" defaultRowHeight="15"/>
  <cols>
    <col min="1" max="1" width="25.85546875" bestFit="1" customWidth="1"/>
    <col min="2" max="3" width="11.42578125" customWidth="1"/>
    <col min="4" max="12" width="5.7109375" customWidth="1"/>
  </cols>
  <sheetData>
    <row r="1" spans="1:12" ht="28.5">
      <c r="A1" s="12" t="s">
        <v>5</v>
      </c>
      <c r="B1" s="21" t="str">
        <f>DEC2BIN(C1)</f>
        <v>10011</v>
      </c>
      <c r="C1" s="13">
        <f>BIN2DEC(D1)</f>
        <v>19</v>
      </c>
      <c r="D1" s="35">
        <v>10011</v>
      </c>
      <c r="G1" s="1" t="s">
        <v>0</v>
      </c>
      <c r="H1" s="1" t="s">
        <v>1</v>
      </c>
      <c r="I1" s="2">
        <v>8</v>
      </c>
      <c r="J1" s="2">
        <v>4</v>
      </c>
      <c r="K1" s="2">
        <v>2</v>
      </c>
      <c r="L1" s="2">
        <v>1</v>
      </c>
    </row>
    <row r="2" spans="1:12" ht="30">
      <c r="A2" s="15" t="s">
        <v>6</v>
      </c>
      <c r="G2" s="3">
        <v>1</v>
      </c>
      <c r="H2" s="1" t="str">
        <f>DEC2BIN(G2)</f>
        <v>1</v>
      </c>
      <c r="I2" s="4"/>
      <c r="J2" s="4"/>
      <c r="K2" s="4"/>
      <c r="L2" s="5">
        <v>1</v>
      </c>
    </row>
    <row r="3" spans="1:12" ht="31.5">
      <c r="A3" s="14" t="s">
        <v>2</v>
      </c>
      <c r="B3" s="13">
        <f>LEN(B1)</f>
        <v>5</v>
      </c>
      <c r="C3" s="16" t="s">
        <v>7</v>
      </c>
      <c r="G3" s="6">
        <v>2</v>
      </c>
      <c r="H3" s="1" t="str">
        <f t="shared" ref="H3:H10" si="0">DEC2BIN(G3)</f>
        <v>10</v>
      </c>
      <c r="I3" s="4"/>
      <c r="J3" s="4"/>
      <c r="K3" s="7">
        <v>1</v>
      </c>
      <c r="L3" s="4">
        <v>0</v>
      </c>
    </row>
    <row r="4" spans="1:12" ht="28.5">
      <c r="G4" s="2">
        <v>3</v>
      </c>
      <c r="H4" s="1" t="str">
        <f t="shared" si="0"/>
        <v>11</v>
      </c>
      <c r="I4" s="4"/>
      <c r="J4" s="4"/>
      <c r="K4" s="7">
        <v>1</v>
      </c>
      <c r="L4" s="5">
        <v>1</v>
      </c>
    </row>
    <row r="5" spans="1:12" ht="29.25" thickBot="1">
      <c r="B5" s="22" t="s">
        <v>3</v>
      </c>
      <c r="C5" s="23" t="s">
        <v>4</v>
      </c>
      <c r="D5" s="22" t="s">
        <v>8</v>
      </c>
      <c r="G5" s="8">
        <v>4</v>
      </c>
      <c r="H5" s="1" t="str">
        <f t="shared" si="0"/>
        <v>100</v>
      </c>
      <c r="I5" s="4"/>
      <c r="J5" s="9">
        <v>1</v>
      </c>
      <c r="K5" s="4">
        <v>0</v>
      </c>
      <c r="L5" s="4">
        <v>0</v>
      </c>
    </row>
    <row r="6" spans="1:12" ht="29.25" thickTop="1">
      <c r="A6" s="20" t="str">
        <f t="shared" ref="A6:A8" si="1">IF(D6&gt;=C6,"CUMPLE LA CONDICIÓN ►","")</f>
        <v/>
      </c>
      <c r="B6" s="17">
        <v>1</v>
      </c>
      <c r="C6" s="18">
        <f>M_de_fórmula+B6+1</f>
        <v>7</v>
      </c>
      <c r="D6" s="17">
        <f>2^B6</f>
        <v>2</v>
      </c>
      <c r="G6" s="2">
        <v>5</v>
      </c>
      <c r="H6" s="1" t="str">
        <f t="shared" si="0"/>
        <v>101</v>
      </c>
      <c r="I6" s="4"/>
      <c r="J6" s="9">
        <v>1</v>
      </c>
      <c r="K6" s="4">
        <v>0</v>
      </c>
      <c r="L6" s="5">
        <v>1</v>
      </c>
    </row>
    <row r="7" spans="1:12" ht="28.5">
      <c r="A7" s="20" t="str">
        <f t="shared" si="1"/>
        <v/>
      </c>
      <c r="B7" s="17">
        <v>2</v>
      </c>
      <c r="C7" s="18">
        <f>M_de_fórmula+B7+1</f>
        <v>8</v>
      </c>
      <c r="D7" s="17">
        <f t="shared" ref="D7:D10" si="2">2^B7</f>
        <v>4</v>
      </c>
      <c r="G7" s="2">
        <v>6</v>
      </c>
      <c r="H7" s="1" t="str">
        <f t="shared" si="0"/>
        <v>110</v>
      </c>
      <c r="I7" s="4"/>
      <c r="J7" s="9">
        <v>1</v>
      </c>
      <c r="K7" s="7">
        <v>1</v>
      </c>
      <c r="L7" s="4">
        <v>0</v>
      </c>
    </row>
    <row r="8" spans="1:12" ht="28.5">
      <c r="A8" s="20" t="str">
        <f t="shared" si="1"/>
        <v/>
      </c>
      <c r="B8" s="17">
        <v>3</v>
      </c>
      <c r="C8" s="18">
        <f>M_de_fórmula+B8+1</f>
        <v>9</v>
      </c>
      <c r="D8" s="17">
        <f t="shared" si="2"/>
        <v>8</v>
      </c>
      <c r="G8" s="2">
        <v>7</v>
      </c>
      <c r="H8" s="1" t="str">
        <f t="shared" si="0"/>
        <v>111</v>
      </c>
      <c r="I8" s="4"/>
      <c r="J8" s="9">
        <v>1</v>
      </c>
      <c r="K8" s="7">
        <v>1</v>
      </c>
      <c r="L8" s="5">
        <v>1</v>
      </c>
    </row>
    <row r="9" spans="1:12" ht="28.5">
      <c r="A9" s="20" t="str">
        <f>IF(D9&gt;=C9,"CUMPLE LA CONDICIÓN ►","")</f>
        <v>CUMPLE LA CONDICIÓN ►</v>
      </c>
      <c r="B9" s="17">
        <v>4</v>
      </c>
      <c r="C9" s="18">
        <f>M_de_fórmula+B9+1</f>
        <v>10</v>
      </c>
      <c r="D9" s="17">
        <f t="shared" si="2"/>
        <v>16</v>
      </c>
      <c r="G9" s="10">
        <v>8</v>
      </c>
      <c r="H9" s="1" t="str">
        <f t="shared" si="0"/>
        <v>1000</v>
      </c>
      <c r="I9" s="11">
        <v>1</v>
      </c>
      <c r="J9" s="4">
        <v>0</v>
      </c>
      <c r="K9" s="4">
        <v>0</v>
      </c>
      <c r="L9" s="4">
        <v>0</v>
      </c>
    </row>
    <row r="10" spans="1:12" ht="28.5">
      <c r="A10" s="20" t="str">
        <f t="shared" ref="A10" si="3">IF(D10&gt;=C10,"CUMPLE LA CONDICIÓN ►","")</f>
        <v>CUMPLE LA CONDICIÓN ►</v>
      </c>
      <c r="B10" s="17">
        <v>5</v>
      </c>
      <c r="C10" s="18">
        <f>M_de_fórmula+B10+1</f>
        <v>11</v>
      </c>
      <c r="D10" s="17">
        <f t="shared" si="2"/>
        <v>32</v>
      </c>
      <c r="G10" s="2">
        <v>9</v>
      </c>
      <c r="H10" s="1" t="str">
        <f t="shared" si="0"/>
        <v>1001</v>
      </c>
      <c r="I10" s="11">
        <v>1</v>
      </c>
      <c r="J10" s="4">
        <v>0</v>
      </c>
      <c r="K10" s="4">
        <v>0</v>
      </c>
      <c r="L10" s="5">
        <v>1</v>
      </c>
    </row>
    <row r="13" spans="1:12" ht="18.75">
      <c r="C13" s="29" t="s">
        <v>9</v>
      </c>
      <c r="D13" s="26">
        <v>1</v>
      </c>
      <c r="E13" s="26">
        <v>2</v>
      </c>
      <c r="F13" s="26">
        <v>3</v>
      </c>
      <c r="G13" s="26">
        <v>4</v>
      </c>
      <c r="H13" s="26">
        <v>5</v>
      </c>
      <c r="I13" s="26">
        <v>6</v>
      </c>
      <c r="J13" s="26">
        <v>7</v>
      </c>
      <c r="K13" s="26">
        <v>8</v>
      </c>
      <c r="L13" s="26">
        <v>9</v>
      </c>
    </row>
    <row r="14" spans="1:12" ht="18.75">
      <c r="C14" s="19" t="s">
        <v>10</v>
      </c>
      <c r="D14" s="25">
        <f>IF(ISEVEN(F14+H14+J14+L14),0,1)</f>
        <v>1</v>
      </c>
      <c r="E14" s="25">
        <f>IF(ISEVEN(F14+I14+J14),0,1)</f>
        <v>0</v>
      </c>
      <c r="F14" s="24">
        <f>F15</f>
        <v>1</v>
      </c>
      <c r="G14" s="25">
        <f>IF(ISEVEN(H14+I14+J14),0,1)</f>
        <v>1</v>
      </c>
      <c r="H14" s="24">
        <f t="shared" ref="H14:L14" si="4">H15</f>
        <v>0</v>
      </c>
      <c r="I14" s="24">
        <f t="shared" si="4"/>
        <v>0</v>
      </c>
      <c r="J14" s="24">
        <f t="shared" si="4"/>
        <v>1</v>
      </c>
      <c r="K14" s="25">
        <f>IF(ISEVEN(L14),0,1)</f>
        <v>1</v>
      </c>
      <c r="L14" s="24">
        <f t="shared" si="4"/>
        <v>1</v>
      </c>
    </row>
    <row r="15" spans="1:12" ht="19.5" thickBot="1">
      <c r="C15" s="30" t="s">
        <v>11</v>
      </c>
      <c r="D15" s="27"/>
      <c r="E15" s="27"/>
      <c r="F15" s="28">
        <v>1</v>
      </c>
      <c r="G15" s="27"/>
      <c r="H15" s="28">
        <v>0</v>
      </c>
      <c r="I15" s="28">
        <v>0</v>
      </c>
      <c r="J15" s="28">
        <v>1</v>
      </c>
      <c r="K15" s="27"/>
      <c r="L15" s="28">
        <v>1</v>
      </c>
    </row>
    <row r="16" spans="1:12" ht="19.5" thickTop="1">
      <c r="C16" s="19" t="s">
        <v>12</v>
      </c>
      <c r="D16" s="24">
        <f>D14+D15</f>
        <v>1</v>
      </c>
      <c r="E16" s="24">
        <f t="shared" ref="E16:K16" si="5">E14+E15</f>
        <v>0</v>
      </c>
      <c r="F16" s="24">
        <f>F15</f>
        <v>1</v>
      </c>
      <c r="G16" s="24">
        <f t="shared" si="5"/>
        <v>1</v>
      </c>
      <c r="H16" s="24">
        <f t="shared" ref="H16:L16" si="6">H15</f>
        <v>0</v>
      </c>
      <c r="I16" s="24">
        <f t="shared" si="6"/>
        <v>0</v>
      </c>
      <c r="J16" s="24">
        <f t="shared" si="6"/>
        <v>1</v>
      </c>
      <c r="K16" s="24">
        <f t="shared" si="5"/>
        <v>1</v>
      </c>
      <c r="L16" s="24">
        <f t="shared" si="6"/>
        <v>1</v>
      </c>
    </row>
    <row r="19" spans="3:13" ht="18.75">
      <c r="C19" s="19" t="s">
        <v>13</v>
      </c>
      <c r="D19" s="24">
        <f>D16</f>
        <v>1</v>
      </c>
      <c r="E19" s="24">
        <f t="shared" ref="E19:L19" si="7">E16</f>
        <v>0</v>
      </c>
      <c r="F19" s="24">
        <f t="shared" si="7"/>
        <v>1</v>
      </c>
      <c r="G19" s="24">
        <f t="shared" si="7"/>
        <v>1</v>
      </c>
      <c r="H19" s="24">
        <f t="shared" si="7"/>
        <v>0</v>
      </c>
      <c r="I19" s="24">
        <f t="shared" si="7"/>
        <v>0</v>
      </c>
      <c r="J19" s="31">
        <v>0</v>
      </c>
      <c r="K19" s="24">
        <f t="shared" si="7"/>
        <v>1</v>
      </c>
      <c r="L19" s="24">
        <f t="shared" si="7"/>
        <v>1</v>
      </c>
    </row>
    <row r="20" spans="3:13" ht="62.25">
      <c r="C20" s="19" t="s">
        <v>14</v>
      </c>
      <c r="D20" s="32" t="b">
        <f>IF(ISEVEN(D19+F19+H19+J19+L19),TRUE,FALSE)</f>
        <v>0</v>
      </c>
      <c r="E20" s="32" t="b">
        <f>IF(ISEVEN(E19+F19+I19+J19),TRUE,FALSE)</f>
        <v>0</v>
      </c>
      <c r="G20" s="32" t="b">
        <f>IF(ISEVEN(G19+H19+I19+J19),TRUE,FALSE)</f>
        <v>0</v>
      </c>
      <c r="K20" s="32" t="b">
        <f>IF(ISEVEN(K19+L19),TRUE,FALSE)</f>
        <v>1</v>
      </c>
      <c r="M20" s="15" t="s">
        <v>16</v>
      </c>
    </row>
    <row r="21" spans="3:13" ht="28.5">
      <c r="C21" s="19" t="s">
        <v>15</v>
      </c>
      <c r="D21" s="33">
        <f>IF(D20=TRUE,0,D13)</f>
        <v>1</v>
      </c>
      <c r="E21" s="33">
        <f t="shared" ref="E21:K21" si="8">IF(E20=TRUE,0,E13)</f>
        <v>2</v>
      </c>
      <c r="F21" s="33"/>
      <c r="G21" s="33">
        <f t="shared" si="8"/>
        <v>4</v>
      </c>
      <c r="H21" s="33"/>
      <c r="I21" s="33"/>
      <c r="J21" s="33"/>
      <c r="K21" s="33">
        <f t="shared" si="8"/>
        <v>0</v>
      </c>
      <c r="L21" s="33"/>
      <c r="M21" s="34">
        <f>SUM(D21:L21)</f>
        <v>7</v>
      </c>
    </row>
    <row r="22" spans="3:13">
      <c r="C22" s="19"/>
    </row>
    <row r="23" spans="3:13">
      <c r="C23" s="19"/>
    </row>
    <row r="24" spans="3:13">
      <c r="C24" s="19"/>
    </row>
  </sheetData>
  <printOptions horizontalCentered="1"/>
  <pageMargins left="0.39370078740157483" right="0.39370078740157483" top="0.39370078740157483" bottom="0.39370078740157483" header="0.31496062992125984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10111</vt:lpstr>
      <vt:lpstr>10011</vt:lpstr>
      <vt:lpstr>'10011'!M_de_fórmula</vt:lpstr>
      <vt:lpstr>M_de_fórmula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cp:lastPrinted>2023-07-12T15:31:45Z</cp:lastPrinted>
  <dcterms:created xsi:type="dcterms:W3CDTF">2023-07-12T13:49:48Z</dcterms:created>
  <dcterms:modified xsi:type="dcterms:W3CDTF">2023-07-15T15:56:07Z</dcterms:modified>
</cp:coreProperties>
</file>