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iedu-my.sharepoint.com/personal/rodrigo_pereiro_alumnos_uai_edu_ar/Documents/MATERIAS/19-TELEINFORMATICA Y COMUNICACIONES/"/>
    </mc:Choice>
  </mc:AlternateContent>
  <xr:revisionPtr revIDLastSave="2" documentId="8_{81C68C9A-C8C2-4B38-BC9E-A2AFFC23F495}" xr6:coauthVersionLast="47" xr6:coauthVersionMax="47" xr10:uidLastSave="{A27A5A25-8272-4FD0-8754-DC4CE5B73695}"/>
  <bookViews>
    <workbookView xWindow="-120" yWindow="-120" windowWidth="20730" windowHeight="11310" xr2:uid="{0E1BFE27-5E16-451E-8CCD-8D579908CA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L16" i="1"/>
  <c r="G9" i="1"/>
  <c r="S9" i="1"/>
  <c r="C5" i="1"/>
  <c r="C6" i="1" s="1"/>
  <c r="O5" i="1"/>
  <c r="O13" i="1"/>
  <c r="P9" i="1"/>
  <c r="O4" i="1"/>
  <c r="C13" i="1"/>
  <c r="D9" i="1"/>
  <c r="C4" i="1"/>
  <c r="O7" i="1" l="1"/>
  <c r="C7" i="1"/>
  <c r="L9" i="1"/>
  <c r="X9" i="1"/>
  <c r="O6" i="1"/>
</calcChain>
</file>

<file path=xl/sharedStrings.xml><?xml version="1.0" encoding="utf-8"?>
<sst xmlns="http://schemas.openxmlformats.org/spreadsheetml/2006/main" count="27" uniqueCount="12">
  <si>
    <t xml:space="preserve">Paquete </t>
  </si>
  <si>
    <t>Header</t>
  </si>
  <si>
    <t>MTU-HEADER</t>
  </si>
  <si>
    <t>Paquetes</t>
  </si>
  <si>
    <t>Resto</t>
  </si>
  <si>
    <t>OFFSET</t>
  </si>
  <si>
    <t>=</t>
  </si>
  <si>
    <t>*</t>
  </si>
  <si>
    <t>(</t>
  </si>
  <si>
    <t>-</t>
  </si>
  <si>
    <t>)</t>
  </si>
  <si>
    <t>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</si>
</sst>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185-8A08-4DE7-AE15-B861A2C2C1B5}">
  <dimension ref="B2:X18"/>
  <sheetViews>
    <sheetView tabSelected="1" workbookViewId="0">
      <selection activeCell="M19" sqref="M19"/>
    </sheetView>
  </sheetViews>
  <sheetFormatPr baseColWidth="10" defaultRowHeight="15" x14ac:dyDescent="0.25"/>
  <cols>
    <col min="2" max="2" width="12.7109375" bestFit="1" customWidth="1"/>
    <col min="3" max="3" width="11.85546875" bestFit="1" customWidth="1"/>
    <col min="4" max="4" width="3" bestFit="1" customWidth="1"/>
    <col min="5" max="5" width="2" bestFit="1" customWidth="1"/>
    <col min="6" max="6" width="1.7109375" bestFit="1" customWidth="1"/>
    <col min="7" max="7" width="5" bestFit="1" customWidth="1"/>
    <col min="8" max="8" width="1.7109375" bestFit="1" customWidth="1"/>
    <col min="9" max="9" width="3" bestFit="1" customWidth="1"/>
    <col min="10" max="10" width="1.7109375" bestFit="1" customWidth="1"/>
    <col min="11" max="11" width="2" bestFit="1" customWidth="1"/>
    <col min="12" max="12" width="8" bestFit="1" customWidth="1"/>
    <col min="15" max="15" width="6" bestFit="1" customWidth="1"/>
    <col min="16" max="17" width="2" bestFit="1" customWidth="1"/>
    <col min="18" max="18" width="1.7109375" bestFit="1" customWidth="1"/>
    <col min="19" max="19" width="5" bestFit="1" customWidth="1"/>
    <col min="20" max="20" width="1.7109375" bestFit="1" customWidth="1"/>
    <col min="21" max="21" width="3" bestFit="1" customWidth="1"/>
    <col min="22" max="22" width="1.7109375" bestFit="1" customWidth="1"/>
    <col min="23" max="23" width="2" bestFit="1" customWidth="1"/>
    <col min="24" max="24" width="7" bestFit="1" customWidth="1"/>
  </cols>
  <sheetData>
    <row r="2" spans="2:24" x14ac:dyDescent="0.25">
      <c r="B2" t="s">
        <v>0</v>
      </c>
      <c r="C2">
        <v>65536</v>
      </c>
      <c r="N2" t="s">
        <v>0</v>
      </c>
      <c r="O2">
        <v>1500</v>
      </c>
      <c r="X2" t="s">
        <v>11</v>
      </c>
    </row>
    <row r="3" spans="2:24" x14ac:dyDescent="0.25">
      <c r="B3" t="s">
        <v>1</v>
      </c>
      <c r="C3">
        <v>20</v>
      </c>
      <c r="N3" t="s">
        <v>1</v>
      </c>
      <c r="O3">
        <v>20</v>
      </c>
    </row>
    <row r="4" spans="2:24" x14ac:dyDescent="0.25">
      <c r="C4">
        <f>+C2-C3</f>
        <v>65516</v>
      </c>
      <c r="O4">
        <f>+O2-O3</f>
        <v>1480</v>
      </c>
    </row>
    <row r="5" spans="2:24" x14ac:dyDescent="0.25">
      <c r="B5" t="s">
        <v>2</v>
      </c>
      <c r="C5">
        <f>+C14-20</f>
        <v>1480</v>
      </c>
      <c r="N5" t="s">
        <v>2</v>
      </c>
      <c r="O5">
        <f>+O14-20</f>
        <v>620</v>
      </c>
    </row>
    <row r="6" spans="2:24" x14ac:dyDescent="0.25">
      <c r="B6" t="s">
        <v>3</v>
      </c>
      <c r="C6">
        <f>ROUNDUP(C4/C5,0)</f>
        <v>45</v>
      </c>
      <c r="N6" t="s">
        <v>3</v>
      </c>
      <c r="O6">
        <f>ROUNDUP(O4/O5,0)</f>
        <v>3</v>
      </c>
    </row>
    <row r="7" spans="2:24" x14ac:dyDescent="0.25">
      <c r="B7" t="s">
        <v>4</v>
      </c>
      <c r="C7">
        <f>+C4-(C5*ROUNDDOWN(C4/C5,0))</f>
        <v>396</v>
      </c>
      <c r="N7" t="s">
        <v>4</v>
      </c>
      <c r="O7">
        <f>+O4-(O5*ROUNDDOWN(O4/O5,0))</f>
        <v>240</v>
      </c>
    </row>
    <row r="9" spans="2:24" x14ac:dyDescent="0.25">
      <c r="B9" t="s">
        <v>5</v>
      </c>
      <c r="C9" t="s">
        <v>6</v>
      </c>
      <c r="D9">
        <f>+B10-1</f>
        <v>2</v>
      </c>
      <c r="E9" t="s">
        <v>7</v>
      </c>
      <c r="F9" t="s">
        <v>8</v>
      </c>
      <c r="G9">
        <f>+C14</f>
        <v>1500</v>
      </c>
      <c r="H9" t="s">
        <v>9</v>
      </c>
      <c r="I9">
        <v>20</v>
      </c>
      <c r="J9" t="s">
        <v>10</v>
      </c>
      <c r="K9" t="s">
        <v>6</v>
      </c>
      <c r="L9" s="1">
        <f>+D9*(G9-I9)</f>
        <v>2960</v>
      </c>
      <c r="N9" t="s">
        <v>5</v>
      </c>
      <c r="O9" t="s">
        <v>6</v>
      </c>
      <c r="P9">
        <f>+N10-1</f>
        <v>2</v>
      </c>
      <c r="Q9" t="s">
        <v>7</v>
      </c>
      <c r="R9" t="s">
        <v>8</v>
      </c>
      <c r="S9">
        <f>+O14</f>
        <v>640</v>
      </c>
      <c r="T9" t="s">
        <v>9</v>
      </c>
      <c r="U9">
        <v>20</v>
      </c>
      <c r="V9" t="s">
        <v>10</v>
      </c>
      <c r="W9" t="s">
        <v>6</v>
      </c>
      <c r="X9" s="1">
        <f>+P9*(S9-U9)</f>
        <v>1240</v>
      </c>
    </row>
    <row r="10" spans="2:24" x14ac:dyDescent="0.25">
      <c r="B10">
        <v>3</v>
      </c>
      <c r="L10" s="2"/>
      <c r="N10">
        <v>3</v>
      </c>
      <c r="X10" s="2"/>
    </row>
    <row r="13" spans="2:24" x14ac:dyDescent="0.25">
      <c r="C13">
        <f>44*3</f>
        <v>132</v>
      </c>
      <c r="O13">
        <f>44*3</f>
        <v>132</v>
      </c>
    </row>
    <row r="14" spans="2:24" x14ac:dyDescent="0.25">
      <c r="B14" t="s">
        <v>11</v>
      </c>
      <c r="C14">
        <v>1500</v>
      </c>
      <c r="N14" t="s">
        <v>11</v>
      </c>
      <c r="O14">
        <v>640</v>
      </c>
    </row>
    <row r="16" spans="2:24" x14ac:dyDescent="0.25">
      <c r="L16">
        <f>45*3</f>
        <v>135</v>
      </c>
    </row>
    <row r="18" spans="13:13" x14ac:dyDescent="0.25">
      <c r="M18">
        <f>44*3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Pereiro</dc:creator>
  <cp:lastModifiedBy>Rodrigo Pereiro</cp:lastModifiedBy>
  <dcterms:created xsi:type="dcterms:W3CDTF">2023-06-02T23:11:28Z</dcterms:created>
  <dcterms:modified xsi:type="dcterms:W3CDTF">2023-06-03T03:59:29Z</dcterms:modified>
</cp:coreProperties>
</file>