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Documents\AP7\TYC-Semeria\[FINAL]\"/>
    </mc:Choice>
  </mc:AlternateContent>
  <xr:revisionPtr revIDLastSave="0" documentId="13_ncr:1_{F17053C8-B96A-4EB1-B4AF-A81F0A2F316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unto 1" sheetId="1" r:id="rId1"/>
    <sheet name="Punto 3" sheetId="2" r:id="rId2"/>
    <sheet name="Potencias de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" i="1"/>
  <c r="K3" i="1"/>
  <c r="L4" i="1" s="1"/>
  <c r="D3" i="1"/>
  <c r="E4" i="1" s="1"/>
  <c r="F3" i="1" l="1"/>
  <c r="B4" i="1" s="1"/>
  <c r="C4" i="1" s="1"/>
  <c r="D4" i="1" s="1"/>
  <c r="E5" i="1" s="1"/>
  <c r="M3" i="1"/>
  <c r="I6" i="2"/>
  <c r="I5" i="2"/>
  <c r="I4" i="2"/>
  <c r="I3" i="2"/>
  <c r="I2" i="2"/>
  <c r="B6" i="2"/>
  <c r="B5" i="2"/>
  <c r="B4" i="2"/>
  <c r="B3" i="2"/>
  <c r="K2" i="2"/>
  <c r="B2" i="2"/>
  <c r="B1" i="3"/>
  <c r="A2" i="3"/>
  <c r="A3" i="3" s="1"/>
  <c r="G3" i="1" l="1"/>
  <c r="B2" i="3"/>
  <c r="I4" i="1"/>
  <c r="N3" i="1"/>
  <c r="F4" i="1"/>
  <c r="A4" i="3"/>
  <c r="B3" i="3"/>
  <c r="K6" i="2"/>
  <c r="K3" i="2"/>
  <c r="K5" i="2"/>
  <c r="K4" i="2"/>
  <c r="J4" i="1" l="1"/>
  <c r="K4" i="1" s="1"/>
  <c r="L5" i="1" s="1"/>
  <c r="B5" i="1"/>
  <c r="G4" i="1"/>
  <c r="A5" i="3"/>
  <c r="B4" i="3"/>
  <c r="M4" i="1" l="1"/>
  <c r="C5" i="1"/>
  <c r="D5" i="1" s="1"/>
  <c r="E6" i="1" s="1"/>
  <c r="A6" i="3"/>
  <c r="B5" i="3"/>
  <c r="I5" i="1" l="1"/>
  <c r="N4" i="1"/>
  <c r="F5" i="1"/>
  <c r="A7" i="3"/>
  <c r="B6" i="3"/>
  <c r="J5" i="1" l="1"/>
  <c r="K5" i="1" s="1"/>
  <c r="G5" i="1"/>
  <c r="B6" i="1"/>
  <c r="A8" i="3"/>
  <c r="B7" i="3"/>
  <c r="M5" i="1" l="1"/>
  <c r="C6" i="1"/>
  <c r="D6" i="1" s="1"/>
  <c r="A9" i="3"/>
  <c r="B8" i="3"/>
  <c r="F6" i="1" l="1"/>
  <c r="E7" i="1"/>
  <c r="N5" i="1"/>
  <c r="A10" i="3"/>
  <c r="B9" i="3"/>
  <c r="G6" i="1" l="1"/>
  <c r="B7" i="1"/>
  <c r="A11" i="3"/>
  <c r="B10" i="3"/>
  <c r="C7" i="1" l="1"/>
  <c r="D7" i="1" s="1"/>
  <c r="E8" i="1" s="1"/>
  <c r="A12" i="3"/>
  <c r="B11" i="3"/>
  <c r="F7" i="1" l="1"/>
  <c r="A13" i="3"/>
  <c r="B12" i="3"/>
  <c r="B8" i="1" l="1"/>
  <c r="G7" i="1"/>
  <c r="A14" i="3"/>
  <c r="B13" i="3"/>
  <c r="C8" i="1" l="1"/>
  <c r="D8" i="1" s="1"/>
  <c r="E9" i="1" s="1"/>
  <c r="A15" i="3"/>
  <c r="B14" i="3"/>
  <c r="F8" i="1" l="1"/>
  <c r="A16" i="3"/>
  <c r="B16" i="3" s="1"/>
  <c r="B15" i="3"/>
  <c r="B9" i="1" l="1"/>
  <c r="G8" i="1"/>
  <c r="C9" i="1" l="1"/>
  <c r="D9" i="1" s="1"/>
  <c r="E10" i="1" s="1"/>
  <c r="F9" i="1" l="1"/>
  <c r="B10" i="1" l="1"/>
  <c r="G9" i="1"/>
  <c r="C10" i="1" l="1"/>
  <c r="D10" i="1" s="1"/>
  <c r="E11" i="1" s="1"/>
  <c r="F10" i="1" l="1"/>
  <c r="B11" i="1" l="1"/>
  <c r="G10" i="1"/>
  <c r="C11" i="1" l="1"/>
  <c r="D11" i="1" s="1"/>
  <c r="F11" i="1" l="1"/>
  <c r="E12" i="1"/>
  <c r="G11" i="1" l="1"/>
  <c r="B12" i="1"/>
  <c r="C12" i="1" l="1"/>
  <c r="D12" i="1" s="1"/>
  <c r="E13" i="1" s="1"/>
  <c r="F12" i="1" l="1"/>
  <c r="B13" i="1" s="1"/>
  <c r="C13" i="1" s="1"/>
  <c r="D13" i="1" s="1"/>
  <c r="G12" i="1"/>
  <c r="E14" i="1" l="1"/>
  <c r="F13" i="1"/>
  <c r="B14" i="1" s="1"/>
  <c r="C14" i="1" s="1"/>
  <c r="D14" i="1" s="1"/>
  <c r="E15" i="1" s="1"/>
  <c r="G13" i="1"/>
  <c r="F14" i="1" l="1"/>
  <c r="B15" i="1" l="1"/>
  <c r="G14" i="1"/>
  <c r="C15" i="1" l="1"/>
  <c r="D15" i="1" s="1"/>
  <c r="E16" i="1" s="1"/>
  <c r="F15" i="1" l="1"/>
  <c r="B16" i="1" s="1"/>
  <c r="C16" i="1"/>
  <c r="D16" i="1" s="1"/>
  <c r="F16" i="1" s="1"/>
  <c r="B17" i="1" s="1"/>
  <c r="E17" i="1"/>
  <c r="G15" i="1"/>
  <c r="C17" i="1" l="1"/>
  <c r="D17" i="1" s="1"/>
  <c r="E18" i="1" s="1"/>
  <c r="G16" i="1"/>
  <c r="F17" i="1" l="1"/>
  <c r="B18" i="1" s="1"/>
  <c r="C18" i="1"/>
  <c r="D18" i="1" s="1"/>
  <c r="E19" i="1" s="1"/>
  <c r="G17" i="1"/>
  <c r="F18" i="1" l="1"/>
  <c r="B19" i="1" l="1"/>
  <c r="G18" i="1"/>
  <c r="C19" i="1" l="1"/>
  <c r="D19" i="1" s="1"/>
  <c r="E20" i="1" s="1"/>
  <c r="F19" i="1"/>
  <c r="B20" i="1" s="1"/>
  <c r="C20" i="1" l="1"/>
  <c r="D20" i="1" s="1"/>
  <c r="F20" i="1"/>
  <c r="B21" i="1" s="1"/>
  <c r="G20" i="1"/>
  <c r="E21" i="1"/>
  <c r="G19" i="1"/>
  <c r="C21" i="1" l="1"/>
  <c r="D21" i="1" s="1"/>
  <c r="E22" i="1" s="1"/>
  <c r="F21" i="1"/>
  <c r="B22" i="1" s="1"/>
  <c r="C22" i="1" l="1"/>
  <c r="D22" i="1" s="1"/>
  <c r="E23" i="1" s="1"/>
  <c r="G21" i="1"/>
  <c r="F22" i="1" l="1"/>
  <c r="B23" i="1" l="1"/>
  <c r="G22" i="1"/>
  <c r="C23" i="1" l="1"/>
  <c r="D23" i="1" s="1"/>
  <c r="E24" i="1" s="1"/>
  <c r="F23" i="1" l="1"/>
  <c r="B24" i="1" s="1"/>
  <c r="C24" i="1"/>
  <c r="D24" i="1" s="1"/>
  <c r="F24" i="1" s="1"/>
  <c r="E25" i="1"/>
  <c r="G23" i="1"/>
  <c r="B25" i="1" l="1"/>
  <c r="G24" i="1"/>
  <c r="C25" i="1" l="1"/>
  <c r="D25" i="1" s="1"/>
  <c r="E26" i="1" s="1"/>
  <c r="F25" i="1" l="1"/>
  <c r="G25" i="1"/>
  <c r="B26" i="1"/>
  <c r="C26" i="1" l="1"/>
  <c r="D26" i="1" s="1"/>
  <c r="E27" i="1" s="1"/>
  <c r="F26" i="1" l="1"/>
  <c r="B27" i="1" l="1"/>
  <c r="G26" i="1"/>
  <c r="C27" i="1" l="1"/>
  <c r="D27" i="1" s="1"/>
  <c r="E28" i="1" s="1"/>
  <c r="F27" i="1" l="1"/>
  <c r="B28" i="1" l="1"/>
  <c r="G27" i="1"/>
  <c r="C28" i="1" l="1"/>
  <c r="D28" i="1" s="1"/>
  <c r="E29" i="1" s="1"/>
  <c r="F28" i="1" l="1"/>
  <c r="B29" i="1" l="1"/>
  <c r="G28" i="1"/>
  <c r="C29" i="1" l="1"/>
  <c r="D29" i="1" s="1"/>
  <c r="E30" i="1" s="1"/>
  <c r="F29" i="1" l="1"/>
  <c r="B30" i="1" l="1"/>
  <c r="G29" i="1"/>
  <c r="C30" i="1" l="1"/>
  <c r="D30" i="1" s="1"/>
  <c r="E31" i="1" s="1"/>
  <c r="F30" i="1" l="1"/>
  <c r="B31" i="1" l="1"/>
  <c r="G30" i="1"/>
  <c r="C31" i="1" l="1"/>
  <c r="D31" i="1" s="1"/>
  <c r="E32" i="1" s="1"/>
  <c r="F31" i="1" l="1"/>
  <c r="B32" i="1" l="1"/>
  <c r="G31" i="1"/>
  <c r="C32" i="1" l="1"/>
  <c r="D32" i="1" s="1"/>
  <c r="E33" i="1" s="1"/>
  <c r="F32" i="1" l="1"/>
  <c r="B33" i="1" l="1"/>
  <c r="C33" i="1" s="1"/>
  <c r="D33" i="1" s="1"/>
  <c r="F33" i="1" s="1"/>
  <c r="G32" i="1"/>
  <c r="B34" i="1"/>
  <c r="G33" i="1"/>
  <c r="E34" i="1"/>
  <c r="C34" i="1" l="1"/>
  <c r="D34" i="1" s="1"/>
  <c r="E35" i="1" s="1"/>
  <c r="F34" i="1" l="1"/>
  <c r="B35" i="1" l="1"/>
  <c r="G34" i="1"/>
  <c r="C35" i="1" l="1"/>
  <c r="D35" i="1" s="1"/>
  <c r="E36" i="1" s="1"/>
  <c r="F35" i="1" l="1"/>
  <c r="B36" i="1" l="1"/>
  <c r="G35" i="1"/>
  <c r="C36" i="1" l="1"/>
  <c r="D36" i="1" s="1"/>
  <c r="E37" i="1" s="1"/>
  <c r="F36" i="1" l="1"/>
  <c r="B37" i="1" l="1"/>
  <c r="G36" i="1"/>
  <c r="C37" i="1" l="1"/>
  <c r="D37" i="1" s="1"/>
  <c r="E38" i="1" s="1"/>
  <c r="F37" i="1" l="1"/>
  <c r="B38" i="1" l="1"/>
  <c r="G37" i="1"/>
  <c r="C38" i="1" l="1"/>
  <c r="D38" i="1" s="1"/>
  <c r="E39" i="1" s="1"/>
  <c r="F38" i="1" l="1"/>
  <c r="B39" i="1" l="1"/>
  <c r="G38" i="1"/>
  <c r="C39" i="1" l="1"/>
  <c r="D39" i="1" s="1"/>
  <c r="E40" i="1" s="1"/>
  <c r="F39" i="1" l="1"/>
  <c r="B40" i="1" l="1"/>
  <c r="G39" i="1"/>
  <c r="C40" i="1" l="1"/>
  <c r="D40" i="1" s="1"/>
  <c r="E41" i="1" s="1"/>
  <c r="F40" i="1" l="1"/>
  <c r="B41" i="1" l="1"/>
  <c r="G40" i="1"/>
  <c r="C41" i="1" l="1"/>
  <c r="D41" i="1" s="1"/>
  <c r="E42" i="1" s="1"/>
  <c r="F41" i="1" l="1"/>
  <c r="B42" i="1" l="1"/>
  <c r="G41" i="1"/>
  <c r="C42" i="1" l="1"/>
  <c r="D42" i="1" s="1"/>
  <c r="E43" i="1" s="1"/>
  <c r="F42" i="1" l="1"/>
  <c r="B43" i="1" l="1"/>
  <c r="G42" i="1"/>
  <c r="C43" i="1" l="1"/>
  <c r="D43" i="1" s="1"/>
  <c r="E44" i="1" s="1"/>
  <c r="F43" i="1" l="1"/>
  <c r="B44" i="1" l="1"/>
  <c r="G43" i="1"/>
  <c r="C44" i="1" l="1"/>
  <c r="D44" i="1" s="1"/>
  <c r="E45" i="1" s="1"/>
  <c r="F44" i="1" l="1"/>
  <c r="B45" i="1" l="1"/>
  <c r="G44" i="1"/>
  <c r="C45" i="1" l="1"/>
  <c r="D45" i="1" s="1"/>
  <c r="E46" i="1" s="1"/>
  <c r="F45" i="1"/>
  <c r="B46" i="1" s="1"/>
  <c r="C46" i="1" l="1"/>
  <c r="D46" i="1" s="1"/>
  <c r="F46" i="1" s="1"/>
  <c r="G45" i="1"/>
  <c r="B47" i="1" l="1"/>
  <c r="G46" i="1"/>
  <c r="E47" i="1"/>
  <c r="C47" i="1" l="1"/>
  <c r="D47" i="1" s="1"/>
  <c r="F47" i="1" l="1"/>
  <c r="G47" i="1" l="1"/>
</calcChain>
</file>

<file path=xl/sharedStrings.xml><?xml version="1.0" encoding="utf-8"?>
<sst xmlns="http://schemas.openxmlformats.org/spreadsheetml/2006/main" count="44" uniqueCount="38">
  <si>
    <t>DATOS</t>
  </si>
  <si>
    <t>Último host</t>
  </si>
  <si>
    <t>Broadcast</t>
  </si>
  <si>
    <t>Red</t>
  </si>
  <si>
    <t>Hosts</t>
  </si>
  <si>
    <t>Máscara</t>
  </si>
  <si>
    <t>Primer host</t>
  </si>
  <si>
    <t>Bits host</t>
  </si>
  <si>
    <t>S/CABECERA</t>
  </si>
  <si>
    <t>OFFSET</t>
  </si>
  <si>
    <t>DATOS RESTANTES</t>
  </si>
  <si>
    <t>TAMAÑO DEL PAQUETE</t>
  </si>
  <si>
    <t>MTU NECESARIO</t>
  </si>
  <si>
    <t>P#</t>
  </si>
  <si>
    <t>LINK 1</t>
  </si>
  <si>
    <t>LINK 2</t>
  </si>
  <si>
    <t>192.168.10.0</t>
  </si>
  <si>
    <t>192.168.10.127</t>
  </si>
  <si>
    <t>192.168.10.128</t>
  </si>
  <si>
    <t>192.168.10.144</t>
  </si>
  <si>
    <t>192.168.10.152</t>
  </si>
  <si>
    <t>192.168.10.156</t>
  </si>
  <si>
    <t>192.168.10.143</t>
  </si>
  <si>
    <t>192.168.10.151</t>
  </si>
  <si>
    <t>192.168.10.155</t>
  </si>
  <si>
    <t>192.168.10.159</t>
  </si>
  <si>
    <t>192.168.10.1</t>
  </si>
  <si>
    <t>192.168.10.129</t>
  </si>
  <si>
    <t xml:space="preserve">192.168.10.145	</t>
  </si>
  <si>
    <t>192.168.10.153</t>
  </si>
  <si>
    <t>192.168.10.157</t>
  </si>
  <si>
    <t>192.168.10.126</t>
  </si>
  <si>
    <t>192.168.10.142</t>
  </si>
  <si>
    <t xml:space="preserve">192.168.10.150	</t>
  </si>
  <si>
    <t>192.168.10.154</t>
  </si>
  <si>
    <t>192.168.10.158</t>
  </si>
  <si>
    <t>Calcula red</t>
  </si>
  <si>
    <t>Calcula broadcast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</si>
</sst>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scadia Mono"/>
      <family val="3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47"/>
  <sheetViews>
    <sheetView topLeftCell="B1" zoomScale="120" zoomScaleNormal="120" workbookViewId="0">
      <selection activeCell="I1" sqref="I1:N5"/>
    </sheetView>
  </sheetViews>
  <sheetFormatPr baseColWidth="10" defaultColWidth="8.88671875" defaultRowHeight="14.4" x14ac:dyDescent="0.3"/>
  <cols>
    <col min="2" max="2" width="6.6640625" bestFit="1" customWidth="1"/>
    <col min="3" max="3" width="15" bestFit="1" customWidth="1"/>
    <col min="4" max="4" width="11.5546875" bestFit="1" customWidth="1"/>
    <col min="5" max="5" width="7.109375" bestFit="1" customWidth="1"/>
    <col min="6" max="6" width="16.77734375" bestFit="1" customWidth="1"/>
    <col min="7" max="7" width="20.88671875" bestFit="1" customWidth="1"/>
    <col min="8" max="8" width="7.5546875" bestFit="1" customWidth="1"/>
    <col min="9" max="9" width="6.6640625" bestFit="1" customWidth="1"/>
    <col min="10" max="10" width="15" bestFit="1" customWidth="1"/>
    <col min="11" max="11" width="11.5546875" bestFit="1" customWidth="1"/>
    <col min="12" max="12" width="7.109375" bestFit="1" customWidth="1"/>
    <col min="13" max="13" width="16.77734375" bestFit="1" customWidth="1"/>
    <col min="14" max="14" width="20.88671875" bestFit="1" customWidth="1"/>
  </cols>
  <sheetData>
    <row r="1" spans="1:14" ht="28.8" x14ac:dyDescent="0.55000000000000004">
      <c r="A1" s="6" t="s">
        <v>14</v>
      </c>
      <c r="I1" s="6" t="s">
        <v>15</v>
      </c>
    </row>
    <row r="2" spans="1:14" x14ac:dyDescent="0.3">
      <c r="A2" t="s">
        <v>13</v>
      </c>
      <c r="B2" t="s">
        <v>0</v>
      </c>
      <c r="C2" t="s">
        <v>12</v>
      </c>
      <c r="D2" t="s">
        <v>8</v>
      </c>
      <c r="E2" t="s">
        <v>9</v>
      </c>
      <c r="F2" t="s">
        <v>10</v>
      </c>
      <c r="G2" t="s">
        <v>11</v>
      </c>
      <c r="I2" t="s">
        <v>0</v>
      </c>
      <c r="J2" t="s">
        <v>12</v>
      </c>
      <c r="K2" t="s">
        <v>8</v>
      </c>
      <c r="L2" t="s">
        <v>9</v>
      </c>
      <c r="M2" t="s">
        <v>10</v>
      </c>
      <c r="N2" t="s">
        <v>11</v>
      </c>
    </row>
    <row r="3" spans="1:14" x14ac:dyDescent="0.3">
      <c r="A3">
        <v>1</v>
      </c>
      <c r="B3">
        <v>65536</v>
      </c>
      <c r="C3">
        <v>1500</v>
      </c>
      <c r="D3">
        <f>C3-20</f>
        <v>1480</v>
      </c>
      <c r="E3">
        <v>0</v>
      </c>
      <c r="F3">
        <f>B3-D3</f>
        <v>64056</v>
      </c>
      <c r="G3">
        <f>B3-F3+20</f>
        <v>1500</v>
      </c>
      <c r="I3">
        <v>1480</v>
      </c>
      <c r="J3">
        <v>640</v>
      </c>
      <c r="K3">
        <f>J3-20</f>
        <v>620</v>
      </c>
      <c r="L3">
        <v>0</v>
      </c>
      <c r="M3">
        <f>I3-K3</f>
        <v>860</v>
      </c>
      <c r="N3">
        <f>I3-M3+20</f>
        <v>640</v>
      </c>
    </row>
    <row r="4" spans="1:14" x14ac:dyDescent="0.3">
      <c r="A4">
        <f>A3+1</f>
        <v>2</v>
      </c>
      <c r="B4">
        <f>F3</f>
        <v>64056</v>
      </c>
      <c r="C4">
        <f>IF(B4&gt;D3,C3,B4+20)</f>
        <v>1500</v>
      </c>
      <c r="D4">
        <f t="shared" ref="D4:D6" si="0">C4-20</f>
        <v>1480</v>
      </c>
      <c r="E4">
        <f>E3+D3</f>
        <v>1480</v>
      </c>
      <c r="F4">
        <f>B4-D4</f>
        <v>62576</v>
      </c>
      <c r="G4">
        <f>B4-F4+20</f>
        <v>1500</v>
      </c>
      <c r="I4">
        <f>M3</f>
        <v>860</v>
      </c>
      <c r="J4">
        <f>IF(I4&gt;K3,J3,I4+20)</f>
        <v>640</v>
      </c>
      <c r="K4">
        <f t="shared" ref="K4:K5" si="1">J4-20</f>
        <v>620</v>
      </c>
      <c r="L4">
        <f>L3+K3</f>
        <v>620</v>
      </c>
      <c r="M4">
        <f>I4-K4</f>
        <v>240</v>
      </c>
      <c r="N4">
        <f>I4-M4+20</f>
        <v>640</v>
      </c>
    </row>
    <row r="5" spans="1:14" x14ac:dyDescent="0.3">
      <c r="A5">
        <f t="shared" ref="A5:A47" si="2">A4+1</f>
        <v>3</v>
      </c>
      <c r="B5">
        <f>F4</f>
        <v>62576</v>
      </c>
      <c r="C5">
        <f t="shared" ref="C5:C6" si="3">IF(B5&gt;D4,C4,B5+20)</f>
        <v>1500</v>
      </c>
      <c r="D5">
        <f t="shared" si="0"/>
        <v>1480</v>
      </c>
      <c r="E5">
        <f t="shared" ref="E5:E6" si="4">E4+D4</f>
        <v>2960</v>
      </c>
      <c r="F5">
        <f>B5-D5</f>
        <v>61096</v>
      </c>
      <c r="G5">
        <f>B5-F5+20</f>
        <v>1500</v>
      </c>
      <c r="I5">
        <f>M4</f>
        <v>240</v>
      </c>
      <c r="J5">
        <f t="shared" ref="J5" si="5">IF(I5&gt;K4,J4,I5+20)</f>
        <v>260</v>
      </c>
      <c r="K5">
        <f t="shared" si="1"/>
        <v>240</v>
      </c>
      <c r="L5">
        <f t="shared" ref="L5" si="6">L4+K4</f>
        <v>1240</v>
      </c>
      <c r="M5">
        <f>I5-K5</f>
        <v>0</v>
      </c>
      <c r="N5">
        <f>I5-M5+20</f>
        <v>260</v>
      </c>
    </row>
    <row r="6" spans="1:14" x14ac:dyDescent="0.3">
      <c r="A6">
        <f t="shared" si="2"/>
        <v>4</v>
      </c>
      <c r="B6">
        <f>F5</f>
        <v>61096</v>
      </c>
      <c r="C6">
        <f t="shared" si="3"/>
        <v>1500</v>
      </c>
      <c r="D6">
        <f t="shared" si="0"/>
        <v>1480</v>
      </c>
      <c r="E6">
        <f t="shared" si="4"/>
        <v>4440</v>
      </c>
      <c r="F6">
        <f>B6-D6</f>
        <v>59616</v>
      </c>
      <c r="G6">
        <f>B6-F6+20</f>
        <v>1500</v>
      </c>
    </row>
    <row r="7" spans="1:14" x14ac:dyDescent="0.3">
      <c r="A7">
        <f t="shared" si="2"/>
        <v>5</v>
      </c>
      <c r="B7">
        <f t="shared" ref="B7:B11" si="7">F6</f>
        <v>59616</v>
      </c>
      <c r="C7">
        <f t="shared" ref="C7:C11" si="8">IF(B7&gt;D6,C6,B7+20)</f>
        <v>1500</v>
      </c>
      <c r="D7">
        <f t="shared" ref="D7:D11" si="9">C7-20</f>
        <v>1480</v>
      </c>
      <c r="E7">
        <f t="shared" ref="E7:E11" si="10">E6+D6</f>
        <v>5920</v>
      </c>
      <c r="F7">
        <f t="shared" ref="F7:F11" si="11">B7-D7</f>
        <v>58136</v>
      </c>
      <c r="G7">
        <f t="shared" ref="G7:G11" si="12">B7-F7+20</f>
        <v>1500</v>
      </c>
    </row>
    <row r="8" spans="1:14" x14ac:dyDescent="0.3">
      <c r="A8">
        <f t="shared" si="2"/>
        <v>6</v>
      </c>
      <c r="B8">
        <f t="shared" si="7"/>
        <v>58136</v>
      </c>
      <c r="C8">
        <f t="shared" si="8"/>
        <v>1500</v>
      </c>
      <c r="D8">
        <f t="shared" si="9"/>
        <v>1480</v>
      </c>
      <c r="E8">
        <f t="shared" si="10"/>
        <v>7400</v>
      </c>
      <c r="F8">
        <f t="shared" si="11"/>
        <v>56656</v>
      </c>
      <c r="G8">
        <f t="shared" si="12"/>
        <v>1500</v>
      </c>
    </row>
    <row r="9" spans="1:14" x14ac:dyDescent="0.3">
      <c r="A9">
        <f t="shared" si="2"/>
        <v>7</v>
      </c>
      <c r="B9">
        <f t="shared" si="7"/>
        <v>56656</v>
      </c>
      <c r="C9">
        <f t="shared" si="8"/>
        <v>1500</v>
      </c>
      <c r="D9">
        <f t="shared" si="9"/>
        <v>1480</v>
      </c>
      <c r="E9">
        <f t="shared" si="10"/>
        <v>8880</v>
      </c>
      <c r="F9">
        <f t="shared" si="11"/>
        <v>55176</v>
      </c>
      <c r="G9">
        <f t="shared" si="12"/>
        <v>1500</v>
      </c>
    </row>
    <row r="10" spans="1:14" x14ac:dyDescent="0.3">
      <c r="A10">
        <f t="shared" si="2"/>
        <v>8</v>
      </c>
      <c r="B10">
        <f t="shared" si="7"/>
        <v>55176</v>
      </c>
      <c r="C10">
        <f t="shared" si="8"/>
        <v>1500</v>
      </c>
      <c r="D10">
        <f t="shared" si="9"/>
        <v>1480</v>
      </c>
      <c r="E10">
        <f t="shared" si="10"/>
        <v>10360</v>
      </c>
      <c r="F10">
        <f t="shared" si="11"/>
        <v>53696</v>
      </c>
      <c r="G10">
        <f t="shared" si="12"/>
        <v>1500</v>
      </c>
    </row>
    <row r="11" spans="1:14" x14ac:dyDescent="0.3">
      <c r="A11">
        <f t="shared" si="2"/>
        <v>9</v>
      </c>
      <c r="B11">
        <f t="shared" si="7"/>
        <v>53696</v>
      </c>
      <c r="C11">
        <f t="shared" si="8"/>
        <v>1500</v>
      </c>
      <c r="D11">
        <f t="shared" si="9"/>
        <v>1480</v>
      </c>
      <c r="E11">
        <f t="shared" si="10"/>
        <v>11840</v>
      </c>
      <c r="F11">
        <f t="shared" si="11"/>
        <v>52216</v>
      </c>
      <c r="G11">
        <f t="shared" si="12"/>
        <v>1500</v>
      </c>
    </row>
    <row r="12" spans="1:14" x14ac:dyDescent="0.3">
      <c r="A12">
        <f t="shared" si="2"/>
        <v>10</v>
      </c>
      <c r="B12">
        <f t="shared" ref="B12:B25" si="13">F11</f>
        <v>52216</v>
      </c>
      <c r="C12">
        <f t="shared" ref="C12:C25" si="14">IF(B12&gt;D11,C11,B12+20)</f>
        <v>1500</v>
      </c>
      <c r="D12">
        <f t="shared" ref="D12:D25" si="15">C12-20</f>
        <v>1480</v>
      </c>
      <c r="E12">
        <f t="shared" ref="E12:E25" si="16">E11+D11</f>
        <v>13320</v>
      </c>
      <c r="F12">
        <f t="shared" ref="F12:F25" si="17">B12-D12</f>
        <v>50736</v>
      </c>
      <c r="G12">
        <f t="shared" ref="G12:G25" si="18">B12-F12+20</f>
        <v>1500</v>
      </c>
    </row>
    <row r="13" spans="1:14" x14ac:dyDescent="0.3">
      <c r="A13">
        <f t="shared" si="2"/>
        <v>11</v>
      </c>
      <c r="B13">
        <f t="shared" si="13"/>
        <v>50736</v>
      </c>
      <c r="C13">
        <f t="shared" si="14"/>
        <v>1500</v>
      </c>
      <c r="D13">
        <f t="shared" si="15"/>
        <v>1480</v>
      </c>
      <c r="E13">
        <f t="shared" si="16"/>
        <v>14800</v>
      </c>
      <c r="F13">
        <f t="shared" si="17"/>
        <v>49256</v>
      </c>
      <c r="G13">
        <f t="shared" si="18"/>
        <v>1500</v>
      </c>
    </row>
    <row r="14" spans="1:14" x14ac:dyDescent="0.3">
      <c r="A14">
        <f t="shared" si="2"/>
        <v>12</v>
      </c>
      <c r="B14">
        <f t="shared" si="13"/>
        <v>49256</v>
      </c>
      <c r="C14">
        <f t="shared" si="14"/>
        <v>1500</v>
      </c>
      <c r="D14">
        <f t="shared" si="15"/>
        <v>1480</v>
      </c>
      <c r="E14">
        <f t="shared" si="16"/>
        <v>16280</v>
      </c>
      <c r="F14">
        <f t="shared" si="17"/>
        <v>47776</v>
      </c>
      <c r="G14">
        <f t="shared" si="18"/>
        <v>1500</v>
      </c>
    </row>
    <row r="15" spans="1:14" x14ac:dyDescent="0.3">
      <c r="A15">
        <f t="shared" si="2"/>
        <v>13</v>
      </c>
      <c r="B15">
        <f t="shared" si="13"/>
        <v>47776</v>
      </c>
      <c r="C15">
        <f t="shared" si="14"/>
        <v>1500</v>
      </c>
      <c r="D15">
        <f t="shared" si="15"/>
        <v>1480</v>
      </c>
      <c r="E15">
        <f t="shared" si="16"/>
        <v>17760</v>
      </c>
      <c r="F15">
        <f t="shared" si="17"/>
        <v>46296</v>
      </c>
      <c r="G15">
        <f t="shared" si="18"/>
        <v>1500</v>
      </c>
    </row>
    <row r="16" spans="1:14" x14ac:dyDescent="0.3">
      <c r="A16">
        <f t="shared" si="2"/>
        <v>14</v>
      </c>
      <c r="B16">
        <f t="shared" si="13"/>
        <v>46296</v>
      </c>
      <c r="C16">
        <f t="shared" si="14"/>
        <v>1500</v>
      </c>
      <c r="D16">
        <f t="shared" si="15"/>
        <v>1480</v>
      </c>
      <c r="E16">
        <f t="shared" si="16"/>
        <v>19240</v>
      </c>
      <c r="F16">
        <f t="shared" si="17"/>
        <v>44816</v>
      </c>
      <c r="G16">
        <f t="shared" si="18"/>
        <v>1500</v>
      </c>
    </row>
    <row r="17" spans="1:7" x14ac:dyDescent="0.3">
      <c r="A17">
        <f t="shared" si="2"/>
        <v>15</v>
      </c>
      <c r="B17">
        <f t="shared" si="13"/>
        <v>44816</v>
      </c>
      <c r="C17">
        <f t="shared" si="14"/>
        <v>1500</v>
      </c>
      <c r="D17">
        <f t="shared" si="15"/>
        <v>1480</v>
      </c>
      <c r="E17">
        <f t="shared" si="16"/>
        <v>20720</v>
      </c>
      <c r="F17">
        <f t="shared" si="17"/>
        <v>43336</v>
      </c>
      <c r="G17">
        <f t="shared" si="18"/>
        <v>1500</v>
      </c>
    </row>
    <row r="18" spans="1:7" x14ac:dyDescent="0.3">
      <c r="A18">
        <f t="shared" si="2"/>
        <v>16</v>
      </c>
      <c r="B18">
        <f t="shared" si="13"/>
        <v>43336</v>
      </c>
      <c r="C18">
        <f t="shared" si="14"/>
        <v>1500</v>
      </c>
      <c r="D18">
        <f t="shared" si="15"/>
        <v>1480</v>
      </c>
      <c r="E18">
        <f t="shared" si="16"/>
        <v>22200</v>
      </c>
      <c r="F18">
        <f t="shared" si="17"/>
        <v>41856</v>
      </c>
      <c r="G18">
        <f t="shared" si="18"/>
        <v>1500</v>
      </c>
    </row>
    <row r="19" spans="1:7" x14ac:dyDescent="0.3">
      <c r="A19">
        <f t="shared" si="2"/>
        <v>17</v>
      </c>
      <c r="B19">
        <f t="shared" si="13"/>
        <v>41856</v>
      </c>
      <c r="C19">
        <f t="shared" si="14"/>
        <v>1500</v>
      </c>
      <c r="D19">
        <f t="shared" si="15"/>
        <v>1480</v>
      </c>
      <c r="E19">
        <f t="shared" si="16"/>
        <v>23680</v>
      </c>
      <c r="F19">
        <f t="shared" si="17"/>
        <v>40376</v>
      </c>
      <c r="G19">
        <f t="shared" si="18"/>
        <v>1500</v>
      </c>
    </row>
    <row r="20" spans="1:7" x14ac:dyDescent="0.3">
      <c r="A20">
        <f t="shared" si="2"/>
        <v>18</v>
      </c>
      <c r="B20">
        <f t="shared" si="13"/>
        <v>40376</v>
      </c>
      <c r="C20">
        <f t="shared" si="14"/>
        <v>1500</v>
      </c>
      <c r="D20">
        <f t="shared" si="15"/>
        <v>1480</v>
      </c>
      <c r="E20">
        <f t="shared" si="16"/>
        <v>25160</v>
      </c>
      <c r="F20">
        <f t="shared" si="17"/>
        <v>38896</v>
      </c>
      <c r="G20">
        <f t="shared" si="18"/>
        <v>1500</v>
      </c>
    </row>
    <row r="21" spans="1:7" x14ac:dyDescent="0.3">
      <c r="A21">
        <f t="shared" si="2"/>
        <v>19</v>
      </c>
      <c r="B21">
        <f t="shared" si="13"/>
        <v>38896</v>
      </c>
      <c r="C21">
        <f t="shared" si="14"/>
        <v>1500</v>
      </c>
      <c r="D21">
        <f t="shared" si="15"/>
        <v>1480</v>
      </c>
      <c r="E21">
        <f t="shared" si="16"/>
        <v>26640</v>
      </c>
      <c r="F21">
        <f t="shared" si="17"/>
        <v>37416</v>
      </c>
      <c r="G21">
        <f t="shared" si="18"/>
        <v>1500</v>
      </c>
    </row>
    <row r="22" spans="1:7" x14ac:dyDescent="0.3">
      <c r="A22">
        <f t="shared" si="2"/>
        <v>20</v>
      </c>
      <c r="B22">
        <f t="shared" si="13"/>
        <v>37416</v>
      </c>
      <c r="C22">
        <f t="shared" si="14"/>
        <v>1500</v>
      </c>
      <c r="D22">
        <f t="shared" si="15"/>
        <v>1480</v>
      </c>
      <c r="E22">
        <f t="shared" si="16"/>
        <v>28120</v>
      </c>
      <c r="F22">
        <f t="shared" si="17"/>
        <v>35936</v>
      </c>
      <c r="G22">
        <f t="shared" si="18"/>
        <v>1500</v>
      </c>
    </row>
    <row r="23" spans="1:7" x14ac:dyDescent="0.3">
      <c r="A23">
        <f t="shared" si="2"/>
        <v>21</v>
      </c>
      <c r="B23">
        <f t="shared" si="13"/>
        <v>35936</v>
      </c>
      <c r="C23">
        <f t="shared" si="14"/>
        <v>1500</v>
      </c>
      <c r="D23">
        <f t="shared" si="15"/>
        <v>1480</v>
      </c>
      <c r="E23">
        <f t="shared" si="16"/>
        <v>29600</v>
      </c>
      <c r="F23">
        <f t="shared" si="17"/>
        <v>34456</v>
      </c>
      <c r="G23">
        <f t="shared" si="18"/>
        <v>1500</v>
      </c>
    </row>
    <row r="24" spans="1:7" x14ac:dyDescent="0.3">
      <c r="A24">
        <f t="shared" si="2"/>
        <v>22</v>
      </c>
      <c r="B24">
        <f t="shared" si="13"/>
        <v>34456</v>
      </c>
      <c r="C24">
        <f t="shared" si="14"/>
        <v>1500</v>
      </c>
      <c r="D24">
        <f t="shared" si="15"/>
        <v>1480</v>
      </c>
      <c r="E24">
        <f t="shared" si="16"/>
        <v>31080</v>
      </c>
      <c r="F24">
        <f t="shared" si="17"/>
        <v>32976</v>
      </c>
      <c r="G24">
        <f t="shared" si="18"/>
        <v>1500</v>
      </c>
    </row>
    <row r="25" spans="1:7" x14ac:dyDescent="0.3">
      <c r="A25">
        <f t="shared" si="2"/>
        <v>23</v>
      </c>
      <c r="B25">
        <f t="shared" si="13"/>
        <v>32976</v>
      </c>
      <c r="C25">
        <f t="shared" si="14"/>
        <v>1500</v>
      </c>
      <c r="D25">
        <f t="shared" si="15"/>
        <v>1480</v>
      </c>
      <c r="E25">
        <f t="shared" si="16"/>
        <v>32560</v>
      </c>
      <c r="F25">
        <f t="shared" si="17"/>
        <v>31496</v>
      </c>
      <c r="G25">
        <f t="shared" si="18"/>
        <v>1500</v>
      </c>
    </row>
    <row r="26" spans="1:7" x14ac:dyDescent="0.3">
      <c r="A26">
        <f t="shared" si="2"/>
        <v>24</v>
      </c>
      <c r="B26">
        <f t="shared" ref="B26:B47" si="19">F25</f>
        <v>31496</v>
      </c>
      <c r="C26">
        <f t="shared" ref="C26:C47" si="20">IF(B26&gt;D25,C25,B26+20)</f>
        <v>1500</v>
      </c>
      <c r="D26">
        <f t="shared" ref="D26:D47" si="21">C26-20</f>
        <v>1480</v>
      </c>
      <c r="E26">
        <f t="shared" ref="E26:E47" si="22">E25+D25</f>
        <v>34040</v>
      </c>
      <c r="F26">
        <f t="shared" ref="F26:F47" si="23">B26-D26</f>
        <v>30016</v>
      </c>
      <c r="G26">
        <f t="shared" ref="G26:G47" si="24">B26-F26+20</f>
        <v>1500</v>
      </c>
    </row>
    <row r="27" spans="1:7" x14ac:dyDescent="0.3">
      <c r="A27">
        <f t="shared" si="2"/>
        <v>25</v>
      </c>
      <c r="B27">
        <f t="shared" si="19"/>
        <v>30016</v>
      </c>
      <c r="C27">
        <f t="shared" si="20"/>
        <v>1500</v>
      </c>
      <c r="D27">
        <f t="shared" si="21"/>
        <v>1480</v>
      </c>
      <c r="E27">
        <f t="shared" si="22"/>
        <v>35520</v>
      </c>
      <c r="F27">
        <f t="shared" si="23"/>
        <v>28536</v>
      </c>
      <c r="G27">
        <f t="shared" si="24"/>
        <v>1500</v>
      </c>
    </row>
    <row r="28" spans="1:7" x14ac:dyDescent="0.3">
      <c r="A28">
        <f t="shared" si="2"/>
        <v>26</v>
      </c>
      <c r="B28">
        <f t="shared" si="19"/>
        <v>28536</v>
      </c>
      <c r="C28">
        <f t="shared" si="20"/>
        <v>1500</v>
      </c>
      <c r="D28">
        <f t="shared" si="21"/>
        <v>1480</v>
      </c>
      <c r="E28">
        <f t="shared" si="22"/>
        <v>37000</v>
      </c>
      <c r="F28">
        <f t="shared" si="23"/>
        <v>27056</v>
      </c>
      <c r="G28">
        <f t="shared" si="24"/>
        <v>1500</v>
      </c>
    </row>
    <row r="29" spans="1:7" x14ac:dyDescent="0.3">
      <c r="A29">
        <f t="shared" si="2"/>
        <v>27</v>
      </c>
      <c r="B29">
        <f t="shared" si="19"/>
        <v>27056</v>
      </c>
      <c r="C29">
        <f t="shared" si="20"/>
        <v>1500</v>
      </c>
      <c r="D29">
        <f t="shared" si="21"/>
        <v>1480</v>
      </c>
      <c r="E29">
        <f t="shared" si="22"/>
        <v>38480</v>
      </c>
      <c r="F29">
        <f t="shared" si="23"/>
        <v>25576</v>
      </c>
      <c r="G29">
        <f t="shared" si="24"/>
        <v>1500</v>
      </c>
    </row>
    <row r="30" spans="1:7" x14ac:dyDescent="0.3">
      <c r="A30">
        <f t="shared" si="2"/>
        <v>28</v>
      </c>
      <c r="B30">
        <f t="shared" si="19"/>
        <v>25576</v>
      </c>
      <c r="C30">
        <f t="shared" si="20"/>
        <v>1500</v>
      </c>
      <c r="D30">
        <f t="shared" si="21"/>
        <v>1480</v>
      </c>
      <c r="E30">
        <f t="shared" si="22"/>
        <v>39960</v>
      </c>
      <c r="F30">
        <f t="shared" si="23"/>
        <v>24096</v>
      </c>
      <c r="G30">
        <f t="shared" si="24"/>
        <v>1500</v>
      </c>
    </row>
    <row r="31" spans="1:7" x14ac:dyDescent="0.3">
      <c r="A31">
        <f t="shared" si="2"/>
        <v>29</v>
      </c>
      <c r="B31">
        <f t="shared" si="19"/>
        <v>24096</v>
      </c>
      <c r="C31">
        <f t="shared" si="20"/>
        <v>1500</v>
      </c>
      <c r="D31">
        <f t="shared" si="21"/>
        <v>1480</v>
      </c>
      <c r="E31">
        <f t="shared" si="22"/>
        <v>41440</v>
      </c>
      <c r="F31">
        <f t="shared" si="23"/>
        <v>22616</v>
      </c>
      <c r="G31">
        <f t="shared" si="24"/>
        <v>1500</v>
      </c>
    </row>
    <row r="32" spans="1:7" x14ac:dyDescent="0.3">
      <c r="A32">
        <f t="shared" si="2"/>
        <v>30</v>
      </c>
      <c r="B32">
        <f t="shared" si="19"/>
        <v>22616</v>
      </c>
      <c r="C32">
        <f t="shared" si="20"/>
        <v>1500</v>
      </c>
      <c r="D32">
        <f t="shared" si="21"/>
        <v>1480</v>
      </c>
      <c r="E32">
        <f t="shared" si="22"/>
        <v>42920</v>
      </c>
      <c r="F32">
        <f t="shared" si="23"/>
        <v>21136</v>
      </c>
      <c r="G32">
        <f t="shared" si="24"/>
        <v>1500</v>
      </c>
    </row>
    <row r="33" spans="1:7" x14ac:dyDescent="0.3">
      <c r="A33">
        <f t="shared" si="2"/>
        <v>31</v>
      </c>
      <c r="B33">
        <f t="shared" si="19"/>
        <v>21136</v>
      </c>
      <c r="C33">
        <f t="shared" si="20"/>
        <v>1500</v>
      </c>
      <c r="D33">
        <f t="shared" si="21"/>
        <v>1480</v>
      </c>
      <c r="E33">
        <f t="shared" si="22"/>
        <v>44400</v>
      </c>
      <c r="F33">
        <f t="shared" si="23"/>
        <v>19656</v>
      </c>
      <c r="G33">
        <f t="shared" si="24"/>
        <v>1500</v>
      </c>
    </row>
    <row r="34" spans="1:7" x14ac:dyDescent="0.3">
      <c r="A34">
        <f t="shared" si="2"/>
        <v>32</v>
      </c>
      <c r="B34">
        <f t="shared" si="19"/>
        <v>19656</v>
      </c>
      <c r="C34">
        <f t="shared" si="20"/>
        <v>1500</v>
      </c>
      <c r="D34">
        <f t="shared" si="21"/>
        <v>1480</v>
      </c>
      <c r="E34">
        <f t="shared" si="22"/>
        <v>45880</v>
      </c>
      <c r="F34">
        <f t="shared" si="23"/>
        <v>18176</v>
      </c>
      <c r="G34">
        <f t="shared" si="24"/>
        <v>1500</v>
      </c>
    </row>
    <row r="35" spans="1:7" x14ac:dyDescent="0.3">
      <c r="A35">
        <f t="shared" si="2"/>
        <v>33</v>
      </c>
      <c r="B35">
        <f t="shared" si="19"/>
        <v>18176</v>
      </c>
      <c r="C35">
        <f t="shared" si="20"/>
        <v>1500</v>
      </c>
      <c r="D35">
        <f t="shared" si="21"/>
        <v>1480</v>
      </c>
      <c r="E35">
        <f t="shared" si="22"/>
        <v>47360</v>
      </c>
      <c r="F35">
        <f t="shared" si="23"/>
        <v>16696</v>
      </c>
      <c r="G35">
        <f t="shared" si="24"/>
        <v>1500</v>
      </c>
    </row>
    <row r="36" spans="1:7" x14ac:dyDescent="0.3">
      <c r="A36">
        <f t="shared" si="2"/>
        <v>34</v>
      </c>
      <c r="B36">
        <f t="shared" si="19"/>
        <v>16696</v>
      </c>
      <c r="C36">
        <f t="shared" si="20"/>
        <v>1500</v>
      </c>
      <c r="D36">
        <f t="shared" si="21"/>
        <v>1480</v>
      </c>
      <c r="E36">
        <f t="shared" si="22"/>
        <v>48840</v>
      </c>
      <c r="F36">
        <f t="shared" si="23"/>
        <v>15216</v>
      </c>
      <c r="G36">
        <f t="shared" si="24"/>
        <v>1500</v>
      </c>
    </row>
    <row r="37" spans="1:7" x14ac:dyDescent="0.3">
      <c r="A37">
        <f t="shared" si="2"/>
        <v>35</v>
      </c>
      <c r="B37">
        <f t="shared" si="19"/>
        <v>15216</v>
      </c>
      <c r="C37">
        <f t="shared" si="20"/>
        <v>1500</v>
      </c>
      <c r="D37">
        <f t="shared" si="21"/>
        <v>1480</v>
      </c>
      <c r="E37">
        <f t="shared" si="22"/>
        <v>50320</v>
      </c>
      <c r="F37">
        <f t="shared" si="23"/>
        <v>13736</v>
      </c>
      <c r="G37">
        <f t="shared" si="24"/>
        <v>1500</v>
      </c>
    </row>
    <row r="38" spans="1:7" x14ac:dyDescent="0.3">
      <c r="A38">
        <f t="shared" si="2"/>
        <v>36</v>
      </c>
      <c r="B38">
        <f t="shared" si="19"/>
        <v>13736</v>
      </c>
      <c r="C38">
        <f t="shared" si="20"/>
        <v>1500</v>
      </c>
      <c r="D38">
        <f t="shared" si="21"/>
        <v>1480</v>
      </c>
      <c r="E38">
        <f t="shared" si="22"/>
        <v>51800</v>
      </c>
      <c r="F38">
        <f t="shared" si="23"/>
        <v>12256</v>
      </c>
      <c r="G38">
        <f t="shared" si="24"/>
        <v>1500</v>
      </c>
    </row>
    <row r="39" spans="1:7" x14ac:dyDescent="0.3">
      <c r="A39">
        <f t="shared" si="2"/>
        <v>37</v>
      </c>
      <c r="B39">
        <f t="shared" si="19"/>
        <v>12256</v>
      </c>
      <c r="C39">
        <f t="shared" si="20"/>
        <v>1500</v>
      </c>
      <c r="D39">
        <f t="shared" si="21"/>
        <v>1480</v>
      </c>
      <c r="E39">
        <f t="shared" si="22"/>
        <v>53280</v>
      </c>
      <c r="F39">
        <f t="shared" si="23"/>
        <v>10776</v>
      </c>
      <c r="G39">
        <f t="shared" si="24"/>
        <v>1500</v>
      </c>
    </row>
    <row r="40" spans="1:7" x14ac:dyDescent="0.3">
      <c r="A40">
        <f t="shared" si="2"/>
        <v>38</v>
      </c>
      <c r="B40">
        <f t="shared" si="19"/>
        <v>10776</v>
      </c>
      <c r="C40">
        <f t="shared" si="20"/>
        <v>1500</v>
      </c>
      <c r="D40">
        <f t="shared" si="21"/>
        <v>1480</v>
      </c>
      <c r="E40">
        <f t="shared" si="22"/>
        <v>54760</v>
      </c>
      <c r="F40">
        <f t="shared" si="23"/>
        <v>9296</v>
      </c>
      <c r="G40">
        <f t="shared" si="24"/>
        <v>1500</v>
      </c>
    </row>
    <row r="41" spans="1:7" x14ac:dyDescent="0.3">
      <c r="A41">
        <f t="shared" si="2"/>
        <v>39</v>
      </c>
      <c r="B41">
        <f t="shared" si="19"/>
        <v>9296</v>
      </c>
      <c r="C41">
        <f t="shared" si="20"/>
        <v>1500</v>
      </c>
      <c r="D41">
        <f t="shared" si="21"/>
        <v>1480</v>
      </c>
      <c r="E41">
        <f t="shared" si="22"/>
        <v>56240</v>
      </c>
      <c r="F41">
        <f t="shared" si="23"/>
        <v>7816</v>
      </c>
      <c r="G41">
        <f t="shared" si="24"/>
        <v>1500</v>
      </c>
    </row>
    <row r="42" spans="1:7" x14ac:dyDescent="0.3">
      <c r="A42">
        <f t="shared" si="2"/>
        <v>40</v>
      </c>
      <c r="B42">
        <f t="shared" si="19"/>
        <v>7816</v>
      </c>
      <c r="C42">
        <f t="shared" si="20"/>
        <v>1500</v>
      </c>
      <c r="D42">
        <f t="shared" si="21"/>
        <v>1480</v>
      </c>
      <c r="E42">
        <f t="shared" si="22"/>
        <v>57720</v>
      </c>
      <c r="F42">
        <f t="shared" si="23"/>
        <v>6336</v>
      </c>
      <c r="G42">
        <f t="shared" si="24"/>
        <v>1500</v>
      </c>
    </row>
    <row r="43" spans="1:7" x14ac:dyDescent="0.3">
      <c r="A43">
        <f t="shared" si="2"/>
        <v>41</v>
      </c>
      <c r="B43">
        <f t="shared" si="19"/>
        <v>6336</v>
      </c>
      <c r="C43">
        <f t="shared" si="20"/>
        <v>1500</v>
      </c>
      <c r="D43">
        <f t="shared" si="21"/>
        <v>1480</v>
      </c>
      <c r="E43">
        <f t="shared" si="22"/>
        <v>59200</v>
      </c>
      <c r="F43">
        <f t="shared" si="23"/>
        <v>4856</v>
      </c>
      <c r="G43">
        <f t="shared" si="24"/>
        <v>1500</v>
      </c>
    </row>
    <row r="44" spans="1:7" x14ac:dyDescent="0.3">
      <c r="A44">
        <f t="shared" si="2"/>
        <v>42</v>
      </c>
      <c r="B44">
        <f t="shared" si="19"/>
        <v>4856</v>
      </c>
      <c r="C44">
        <f t="shared" si="20"/>
        <v>1500</v>
      </c>
      <c r="D44">
        <f t="shared" si="21"/>
        <v>1480</v>
      </c>
      <c r="E44">
        <f t="shared" si="22"/>
        <v>60680</v>
      </c>
      <c r="F44">
        <f t="shared" si="23"/>
        <v>3376</v>
      </c>
      <c r="G44">
        <f t="shared" si="24"/>
        <v>1500</v>
      </c>
    </row>
    <row r="45" spans="1:7" x14ac:dyDescent="0.3">
      <c r="A45">
        <f t="shared" si="2"/>
        <v>43</v>
      </c>
      <c r="B45">
        <f t="shared" si="19"/>
        <v>3376</v>
      </c>
      <c r="C45">
        <f t="shared" si="20"/>
        <v>1500</v>
      </c>
      <c r="D45">
        <f t="shared" si="21"/>
        <v>1480</v>
      </c>
      <c r="E45">
        <f t="shared" si="22"/>
        <v>62160</v>
      </c>
      <c r="F45">
        <f t="shared" si="23"/>
        <v>1896</v>
      </c>
      <c r="G45">
        <f t="shared" si="24"/>
        <v>1500</v>
      </c>
    </row>
    <row r="46" spans="1:7" x14ac:dyDescent="0.3">
      <c r="A46">
        <f t="shared" si="2"/>
        <v>44</v>
      </c>
      <c r="B46">
        <f t="shared" si="19"/>
        <v>1896</v>
      </c>
      <c r="C46">
        <f t="shared" si="20"/>
        <v>1500</v>
      </c>
      <c r="D46">
        <f t="shared" si="21"/>
        <v>1480</v>
      </c>
      <c r="E46">
        <f t="shared" si="22"/>
        <v>63640</v>
      </c>
      <c r="F46">
        <f t="shared" si="23"/>
        <v>416</v>
      </c>
      <c r="G46">
        <f t="shared" si="24"/>
        <v>1500</v>
      </c>
    </row>
    <row r="47" spans="1:7" x14ac:dyDescent="0.3">
      <c r="A47">
        <f t="shared" si="2"/>
        <v>45</v>
      </c>
      <c r="B47">
        <f t="shared" si="19"/>
        <v>416</v>
      </c>
      <c r="C47">
        <f t="shared" si="20"/>
        <v>436</v>
      </c>
      <c r="D47">
        <f t="shared" si="21"/>
        <v>416</v>
      </c>
      <c r="E47">
        <f t="shared" si="22"/>
        <v>65120</v>
      </c>
      <c r="F47">
        <f t="shared" si="23"/>
        <v>0</v>
      </c>
      <c r="G47">
        <f t="shared" si="24"/>
        <v>436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7FD5F-4C9C-4D8A-BD17-C10A132B6DB8}">
  <sheetPr codeName="Hoja2"/>
  <dimension ref="A1:W6"/>
  <sheetViews>
    <sheetView tabSelected="1" zoomScale="110" zoomScaleNormal="110" workbookViewId="0">
      <selection sqref="A1:K6"/>
    </sheetView>
  </sheetViews>
  <sheetFormatPr baseColWidth="10" defaultRowHeight="16.2" x14ac:dyDescent="0.35"/>
  <cols>
    <col min="1" max="1" width="7.109375" style="1" bestFit="1" customWidth="1"/>
    <col min="2" max="2" width="9.5546875" style="1" bestFit="1" customWidth="1"/>
    <col min="3" max="3" width="5.88671875" style="1" bestFit="1" customWidth="1"/>
    <col min="4" max="5" width="18.21875" style="1" bestFit="1" customWidth="1"/>
    <col min="6" max="7" width="19.44140625" style="1" bestFit="1" customWidth="1"/>
    <col min="8" max="8" width="10.77734375" style="1" bestFit="1" customWidth="1"/>
    <col min="9" max="9" width="4.6640625" style="1" bestFit="1" customWidth="1"/>
    <col min="10" max="10" width="10.77734375" style="1" bestFit="1" customWidth="1"/>
    <col min="11" max="11" width="4.6640625" style="1" bestFit="1" customWidth="1"/>
    <col min="12" max="23" width="11.5546875" style="1"/>
    <col min="24" max="16384" width="11.5546875" style="2"/>
  </cols>
  <sheetData>
    <row r="1" spans="1:11" ht="32.4" x14ac:dyDescent="0.35">
      <c r="A1" s="1" t="s">
        <v>4</v>
      </c>
      <c r="B1" s="1" t="s">
        <v>5</v>
      </c>
      <c r="C1" s="5" t="s">
        <v>7</v>
      </c>
      <c r="D1" s="1" t="s">
        <v>3</v>
      </c>
      <c r="E1" s="1" t="s">
        <v>2</v>
      </c>
      <c r="F1" s="1" t="s">
        <v>6</v>
      </c>
      <c r="G1" s="1" t="s">
        <v>1</v>
      </c>
      <c r="H1" s="7" t="s">
        <v>36</v>
      </c>
      <c r="I1" s="7"/>
      <c r="J1" s="7" t="s">
        <v>37</v>
      </c>
      <c r="K1" s="7"/>
    </row>
    <row r="2" spans="1:11" x14ac:dyDescent="0.35">
      <c r="A2" s="1">
        <v>120</v>
      </c>
      <c r="B2" s="1">
        <f>32-C2</f>
        <v>25</v>
      </c>
      <c r="C2" s="1">
        <v>7</v>
      </c>
      <c r="D2" s="4" t="s">
        <v>16</v>
      </c>
      <c r="E2" s="4" t="s">
        <v>17</v>
      </c>
      <c r="F2" s="1" t="s">
        <v>26</v>
      </c>
      <c r="G2" s="1" t="s">
        <v>31</v>
      </c>
      <c r="H2" s="1">
        <v>0</v>
      </c>
      <c r="I2" s="4">
        <f>BIN2DEC(H2)</f>
        <v>0</v>
      </c>
      <c r="J2" s="3">
        <v>1111111</v>
      </c>
      <c r="K2" s="4">
        <f>BIN2DEC(J2)</f>
        <v>127</v>
      </c>
    </row>
    <row r="3" spans="1:11" x14ac:dyDescent="0.35">
      <c r="A3" s="1">
        <v>11</v>
      </c>
      <c r="B3" s="1">
        <f>32-C3</f>
        <v>28</v>
      </c>
      <c r="C3" s="1">
        <v>4</v>
      </c>
      <c r="D3" s="4" t="s">
        <v>18</v>
      </c>
      <c r="E3" s="4" t="s">
        <v>22</v>
      </c>
      <c r="F3" s="1" t="s">
        <v>27</v>
      </c>
      <c r="G3" s="1" t="s">
        <v>32</v>
      </c>
      <c r="H3" s="1">
        <v>10000000</v>
      </c>
      <c r="I3" s="4">
        <f>BIN2DEC(H3)</f>
        <v>128</v>
      </c>
      <c r="J3" s="3">
        <v>10001111</v>
      </c>
      <c r="K3" s="4">
        <f t="shared" ref="K3:K6" si="0">BIN2DEC(J3)</f>
        <v>143</v>
      </c>
    </row>
    <row r="4" spans="1:11" x14ac:dyDescent="0.35">
      <c r="A4" s="1">
        <v>3</v>
      </c>
      <c r="B4" s="1">
        <f>32-C4</f>
        <v>29</v>
      </c>
      <c r="C4" s="1">
        <v>3</v>
      </c>
      <c r="D4" s="4" t="s">
        <v>19</v>
      </c>
      <c r="E4" s="4" t="s">
        <v>23</v>
      </c>
      <c r="F4" s="1" t="s">
        <v>28</v>
      </c>
      <c r="G4" s="1" t="s">
        <v>33</v>
      </c>
      <c r="H4" s="1">
        <v>10010000</v>
      </c>
      <c r="I4" s="4">
        <f>BIN2DEC(H4)</f>
        <v>144</v>
      </c>
      <c r="J4" s="3">
        <v>10010111</v>
      </c>
      <c r="K4" s="4">
        <f t="shared" si="0"/>
        <v>151</v>
      </c>
    </row>
    <row r="5" spans="1:11" x14ac:dyDescent="0.35">
      <c r="A5" s="1">
        <v>2</v>
      </c>
      <c r="B5" s="1">
        <f>32-C5</f>
        <v>30</v>
      </c>
      <c r="C5" s="1">
        <v>2</v>
      </c>
      <c r="D5" s="4" t="s">
        <v>20</v>
      </c>
      <c r="E5" s="4" t="s">
        <v>24</v>
      </c>
      <c r="F5" s="1" t="s">
        <v>29</v>
      </c>
      <c r="G5" s="1" t="s">
        <v>34</v>
      </c>
      <c r="H5" s="1">
        <v>10011000</v>
      </c>
      <c r="I5" s="4">
        <f>BIN2DEC(H5)</f>
        <v>152</v>
      </c>
      <c r="J5" s="3">
        <v>10011011</v>
      </c>
      <c r="K5" s="4">
        <f t="shared" si="0"/>
        <v>155</v>
      </c>
    </row>
    <row r="6" spans="1:11" x14ac:dyDescent="0.35">
      <c r="A6" s="1">
        <v>2</v>
      </c>
      <c r="B6" s="1">
        <f>32-C6</f>
        <v>30</v>
      </c>
      <c r="C6" s="1">
        <v>2</v>
      </c>
      <c r="D6" s="4" t="s">
        <v>21</v>
      </c>
      <c r="E6" s="4" t="s">
        <v>25</v>
      </c>
      <c r="F6" s="1" t="s">
        <v>30</v>
      </c>
      <c r="G6" s="1" t="s">
        <v>35</v>
      </c>
      <c r="H6" s="1">
        <v>10011100</v>
      </c>
      <c r="I6" s="4">
        <f>BIN2DEC(H6)</f>
        <v>156</v>
      </c>
      <c r="J6" s="3">
        <v>10011111</v>
      </c>
      <c r="K6" s="4">
        <f t="shared" si="0"/>
        <v>159</v>
      </c>
    </row>
  </sheetData>
  <mergeCells count="2">
    <mergeCell ref="H1:I1"/>
    <mergeCell ref="J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0193F-AC9E-45AD-AF40-53A5ADA5D0EE}">
  <sheetPr codeName="Hoja3"/>
  <dimension ref="A1:B16"/>
  <sheetViews>
    <sheetView zoomScale="120" zoomScaleNormal="120" workbookViewId="0">
      <selection activeCell="A7" sqref="A7"/>
    </sheetView>
  </sheetViews>
  <sheetFormatPr baseColWidth="10" defaultRowHeight="14.4" x14ac:dyDescent="0.3"/>
  <sheetData>
    <row r="1" spans="1:2" x14ac:dyDescent="0.3">
      <c r="A1">
        <v>1</v>
      </c>
      <c r="B1">
        <f>2^A1</f>
        <v>2</v>
      </c>
    </row>
    <row r="2" spans="1:2" x14ac:dyDescent="0.3">
      <c r="A2">
        <f>A1+1</f>
        <v>2</v>
      </c>
      <c r="B2">
        <f t="shared" ref="B2:B16" si="0">2^A2</f>
        <v>4</v>
      </c>
    </row>
    <row r="3" spans="1:2" x14ac:dyDescent="0.3">
      <c r="A3">
        <f t="shared" ref="A3:A16" si="1">A2+1</f>
        <v>3</v>
      </c>
      <c r="B3">
        <f t="shared" si="0"/>
        <v>8</v>
      </c>
    </row>
    <row r="4" spans="1:2" x14ac:dyDescent="0.3">
      <c r="A4">
        <f t="shared" si="1"/>
        <v>4</v>
      </c>
      <c r="B4">
        <f t="shared" si="0"/>
        <v>16</v>
      </c>
    </row>
    <row r="5" spans="1:2" x14ac:dyDescent="0.3">
      <c r="A5">
        <f t="shared" si="1"/>
        <v>5</v>
      </c>
      <c r="B5">
        <f t="shared" si="0"/>
        <v>32</v>
      </c>
    </row>
    <row r="6" spans="1:2" x14ac:dyDescent="0.3">
      <c r="A6">
        <f t="shared" si="1"/>
        <v>6</v>
      </c>
      <c r="B6">
        <f t="shared" si="0"/>
        <v>64</v>
      </c>
    </row>
    <row r="7" spans="1:2" x14ac:dyDescent="0.3">
      <c r="A7">
        <f t="shared" si="1"/>
        <v>7</v>
      </c>
      <c r="B7">
        <f t="shared" si="0"/>
        <v>128</v>
      </c>
    </row>
    <row r="8" spans="1:2" x14ac:dyDescent="0.3">
      <c r="A8">
        <f t="shared" si="1"/>
        <v>8</v>
      </c>
      <c r="B8">
        <f t="shared" si="0"/>
        <v>256</v>
      </c>
    </row>
    <row r="9" spans="1:2" x14ac:dyDescent="0.3">
      <c r="A9">
        <f t="shared" si="1"/>
        <v>9</v>
      </c>
      <c r="B9">
        <f t="shared" si="0"/>
        <v>512</v>
      </c>
    </row>
    <row r="10" spans="1:2" x14ac:dyDescent="0.3">
      <c r="A10">
        <f t="shared" si="1"/>
        <v>10</v>
      </c>
      <c r="B10">
        <f t="shared" si="0"/>
        <v>1024</v>
      </c>
    </row>
    <row r="11" spans="1:2" x14ac:dyDescent="0.3">
      <c r="A11">
        <f t="shared" si="1"/>
        <v>11</v>
      </c>
      <c r="B11">
        <f t="shared" si="0"/>
        <v>2048</v>
      </c>
    </row>
    <row r="12" spans="1:2" x14ac:dyDescent="0.3">
      <c r="A12">
        <f t="shared" si="1"/>
        <v>12</v>
      </c>
      <c r="B12">
        <f t="shared" si="0"/>
        <v>4096</v>
      </c>
    </row>
    <row r="13" spans="1:2" x14ac:dyDescent="0.3">
      <c r="A13">
        <f t="shared" si="1"/>
        <v>13</v>
      </c>
      <c r="B13">
        <f t="shared" si="0"/>
        <v>8192</v>
      </c>
    </row>
    <row r="14" spans="1:2" x14ac:dyDescent="0.3">
      <c r="A14">
        <f t="shared" si="1"/>
        <v>14</v>
      </c>
      <c r="B14">
        <f t="shared" si="0"/>
        <v>16384</v>
      </c>
    </row>
    <row r="15" spans="1:2" x14ac:dyDescent="0.3">
      <c r="A15">
        <f t="shared" si="1"/>
        <v>15</v>
      </c>
      <c r="B15">
        <f t="shared" si="0"/>
        <v>32768</v>
      </c>
    </row>
    <row r="16" spans="1:2" x14ac:dyDescent="0.3">
      <c r="A16">
        <f t="shared" si="1"/>
        <v>16</v>
      </c>
      <c r="B16">
        <f t="shared" si="0"/>
        <v>65536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Punto 1</vt:lpstr>
      <vt:lpstr>Punto 3</vt:lpstr>
      <vt:lpstr>Potencias de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Tordoya, Gerardo</cp:lastModifiedBy>
  <dcterms:created xsi:type="dcterms:W3CDTF">2015-06-05T18:17:20Z</dcterms:created>
  <dcterms:modified xsi:type="dcterms:W3CDTF">2023-12-21T20:56:51Z</dcterms:modified>
</cp:coreProperties>
</file>