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張哲維\Desktop\"/>
    </mc:Choice>
  </mc:AlternateContent>
  <xr:revisionPtr revIDLastSave="0" documentId="13_ncr:1_{BD5B9677-A66A-415F-9EBE-0AF6504AE4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Q22" i="1" s="1"/>
  <c r="P21" i="1"/>
  <c r="Q21" i="1" s="1"/>
  <c r="H22" i="1"/>
  <c r="I22" i="1" s="1"/>
  <c r="H21" i="1"/>
  <c r="I21" i="1" s="1"/>
  <c r="P16" i="1"/>
  <c r="Q16" i="1" s="1"/>
  <c r="H16" i="1"/>
  <c r="I16" i="1" s="1"/>
  <c r="P15" i="1"/>
  <c r="Q15" i="1" s="1"/>
  <c r="H15" i="1"/>
  <c r="I15" i="1" s="1"/>
  <c r="P14" i="1"/>
  <c r="Q14" i="1" s="1"/>
  <c r="H14" i="1"/>
  <c r="I14" i="1" s="1"/>
  <c r="P13" i="1"/>
  <c r="Q13" i="1" s="1"/>
  <c r="H13" i="1"/>
  <c r="I13" i="1" s="1"/>
  <c r="Q5" i="1"/>
  <c r="I5" i="1"/>
  <c r="P6" i="1"/>
  <c r="Q6" i="1" s="1"/>
  <c r="P7" i="1"/>
  <c r="Q7" i="1" s="1"/>
  <c r="P8" i="1"/>
  <c r="Q8" i="1" s="1"/>
  <c r="P5" i="1"/>
  <c r="H6" i="1"/>
  <c r="I6" i="1" s="1"/>
  <c r="H7" i="1"/>
  <c r="I7" i="1" s="1"/>
  <c r="H8" i="1"/>
  <c r="I8" i="1" s="1"/>
  <c r="H5" i="1"/>
</calcChain>
</file>

<file path=xl/sharedStrings.xml><?xml version="1.0" encoding="utf-8"?>
<sst xmlns="http://schemas.openxmlformats.org/spreadsheetml/2006/main" count="30" uniqueCount="6">
  <si>
    <t>average</t>
    <phoneticPr fontId="1" type="noConversion"/>
  </si>
  <si>
    <t>error</t>
    <phoneticPr fontId="1" type="noConversion"/>
  </si>
  <si>
    <t>總卡牌10000張</t>
    <phoneticPr fontId="1" type="noConversion"/>
  </si>
  <si>
    <t>抽卡次數</t>
    <phoneticPr fontId="1" type="noConversion"/>
  </si>
  <si>
    <t>四星機率(%)</t>
    <phoneticPr fontId="1" type="noConversion"/>
  </si>
  <si>
    <t>五星機率(%)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</si>
</sst>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4"/>
  <sheetViews>
    <sheetView tabSelected="1" topLeftCell="A10" workbookViewId="0">
      <selection activeCell="B18" sqref="B18:Q22"/>
    </sheetView>
  </sheetViews>
  <sheetFormatPr defaultRowHeight="15" x14ac:dyDescent="0.3"/>
  <cols>
    <col min="2" max="2" width="9.5" bestFit="1" customWidth="1"/>
    <col min="16" max="16" width="9.625" bestFit="1" customWidth="1"/>
  </cols>
  <sheetData>
    <row r="2" spans="2:17" x14ac:dyDescent="0.3">
      <c r="B2" s="4" t="s">
        <v>2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4"/>
      <c r="O2" s="4"/>
      <c r="P2" s="4"/>
      <c r="Q2" s="4"/>
    </row>
    <row r="3" spans="2:17" x14ac:dyDescent="0.3">
      <c r="B3" s="5" t="s">
        <v>3</v>
      </c>
      <c r="C3" s="4" t="s">
        <v>5</v>
      </c>
      <c r="D3" s="4"/>
      <c r="E3" s="4"/>
      <c r="F3" s="4"/>
      <c r="G3" s="4"/>
      <c r="H3" s="4" t="s">
        <v>0</v>
      </c>
      <c r="I3" s="4" t="s">
        <v>1</v>
      </c>
      <c r="J3" s="5" t="s">
        <v>3</v>
      </c>
      <c r="K3" s="4" t="s">
        <v>4</v>
      </c>
      <c r="L3" s="4"/>
      <c r="M3" s="4"/>
      <c r="N3" s="4"/>
      <c r="O3" s="4"/>
      <c r="P3" s="4" t="s">
        <v>0</v>
      </c>
      <c r="Q3" s="4" t="s">
        <v>1</v>
      </c>
    </row>
    <row r="4" spans="2:17" x14ac:dyDescent="0.3">
      <c r="B4" s="5"/>
      <c r="C4" s="1">
        <v>1</v>
      </c>
      <c r="D4" s="1">
        <v>2</v>
      </c>
      <c r="E4" s="1">
        <v>3</v>
      </c>
      <c r="F4" s="1">
        <v>4</v>
      </c>
      <c r="G4" s="1">
        <v>5</v>
      </c>
      <c r="H4" s="4"/>
      <c r="I4" s="4"/>
      <c r="J4" s="5"/>
      <c r="K4" s="1">
        <v>1</v>
      </c>
      <c r="L4" s="1">
        <v>2</v>
      </c>
      <c r="M4" s="1">
        <v>3</v>
      </c>
      <c r="N4" s="1">
        <v>4</v>
      </c>
      <c r="O4" s="1">
        <v>5</v>
      </c>
      <c r="P4" s="4"/>
      <c r="Q4" s="4"/>
    </row>
    <row r="5" spans="2:17" x14ac:dyDescent="0.3">
      <c r="B5" s="1">
        <v>10000000</v>
      </c>
      <c r="C5" s="1">
        <v>0.73740000000000006</v>
      </c>
      <c r="D5" s="1">
        <v>0.74539999999999995</v>
      </c>
      <c r="E5" s="1">
        <v>0.74429999999999996</v>
      </c>
      <c r="F5" s="1">
        <v>0.74839999999999995</v>
      </c>
      <c r="G5" s="1">
        <v>0.74819999999999998</v>
      </c>
      <c r="H5" s="1">
        <f>AVERAGE(C5:G5)</f>
        <v>0.74473999999999996</v>
      </c>
      <c r="I5" s="3">
        <f>ABS(H5-0.6)/0.6</f>
        <v>0.2412333333333333</v>
      </c>
      <c r="J5" s="1">
        <v>10000000</v>
      </c>
      <c r="K5" s="1">
        <v>6.2324000000000002</v>
      </c>
      <c r="L5" s="1">
        <v>6.2218999999999998</v>
      </c>
      <c r="M5" s="1">
        <v>6.2252000000000001</v>
      </c>
      <c r="N5" s="1">
        <v>6.2286000000000001</v>
      </c>
      <c r="O5" s="1">
        <v>6.2229000000000001</v>
      </c>
      <c r="P5" s="1">
        <f>AVERAGE(K5:O5)</f>
        <v>6.2262000000000004</v>
      </c>
      <c r="Q5" s="3">
        <f>ABS(P5-5.1)/5.1</f>
        <v>0.22082352941176486</v>
      </c>
    </row>
    <row r="6" spans="2:17" ht="13.8" customHeight="1" x14ac:dyDescent="0.3">
      <c r="B6" s="1">
        <v>1000000</v>
      </c>
      <c r="C6" s="1">
        <v>0.74570000000000003</v>
      </c>
      <c r="D6" s="1">
        <v>0.74370000000000003</v>
      </c>
      <c r="E6" s="1">
        <v>0.74629999999999996</v>
      </c>
      <c r="F6" s="1">
        <v>0.74250000000000005</v>
      </c>
      <c r="G6" s="1">
        <v>0.74329999999999996</v>
      </c>
      <c r="H6" s="1">
        <f t="shared" ref="H6:H8" si="0">AVERAGE(C6:G6)</f>
        <v>0.74430000000000007</v>
      </c>
      <c r="I6" s="3">
        <f t="shared" ref="I6:I8" si="1">ABS(H6-0.6)/0.6</f>
        <v>0.24050000000000016</v>
      </c>
      <c r="J6" s="1">
        <v>1000000</v>
      </c>
      <c r="K6" s="1">
        <v>6.2480000000000002</v>
      </c>
      <c r="L6" s="1">
        <v>6.2291999999999996</v>
      </c>
      <c r="M6" s="1">
        <v>6.2221000000000002</v>
      </c>
      <c r="N6" s="1">
        <v>6.2390999999999996</v>
      </c>
      <c r="O6" s="1">
        <v>6.2389999999999999</v>
      </c>
      <c r="P6" s="1">
        <f t="shared" ref="P6:P8" si="2">AVERAGE(K6:O6)</f>
        <v>6.2354800000000008</v>
      </c>
      <c r="Q6" s="3">
        <f t="shared" ref="Q6:Q8" si="3">ABS(P6-5.1)/5.1</f>
        <v>0.2226431372549022</v>
      </c>
    </row>
    <row r="7" spans="2:17" x14ac:dyDescent="0.3">
      <c r="B7" s="1">
        <v>100000</v>
      </c>
      <c r="C7" s="1">
        <v>0.73699999999999999</v>
      </c>
      <c r="D7" s="1">
        <v>0.72399999999999998</v>
      </c>
      <c r="E7" s="1">
        <v>0.73899999999999999</v>
      </c>
      <c r="F7" s="1">
        <v>0.746</v>
      </c>
      <c r="G7" s="1">
        <v>0.72699999999999998</v>
      </c>
      <c r="H7" s="1">
        <f t="shared" si="0"/>
        <v>0.73459999999999992</v>
      </c>
      <c r="I7" s="3">
        <f t="shared" si="1"/>
        <v>0.22433333333333325</v>
      </c>
      <c r="J7" s="1">
        <v>100000</v>
      </c>
      <c r="K7" s="1">
        <v>6.13</v>
      </c>
      <c r="L7" s="1">
        <v>6.2510000000000003</v>
      </c>
      <c r="M7" s="1">
        <v>6.218</v>
      </c>
      <c r="N7" s="1">
        <v>6.2430000000000003</v>
      </c>
      <c r="O7" s="1">
        <v>6.282</v>
      </c>
      <c r="P7" s="1">
        <f t="shared" si="2"/>
        <v>6.2248000000000001</v>
      </c>
      <c r="Q7" s="3">
        <f t="shared" si="3"/>
        <v>0.22054901960784323</v>
      </c>
    </row>
    <row r="8" spans="2:17" x14ac:dyDescent="0.3">
      <c r="B8" s="1">
        <v>10000</v>
      </c>
      <c r="C8" s="1">
        <v>0.85</v>
      </c>
      <c r="D8" s="1">
        <v>0.75</v>
      </c>
      <c r="E8" s="1">
        <v>0.71</v>
      </c>
      <c r="F8" s="1">
        <v>0.86</v>
      </c>
      <c r="G8" s="1">
        <v>0.82</v>
      </c>
      <c r="H8" s="1">
        <f t="shared" si="0"/>
        <v>0.79799999999999993</v>
      </c>
      <c r="I8" s="3">
        <f t="shared" si="1"/>
        <v>0.32999999999999996</v>
      </c>
      <c r="J8" s="1">
        <v>10000</v>
      </c>
      <c r="K8" s="1">
        <v>5.7</v>
      </c>
      <c r="L8" s="1">
        <v>6.33</v>
      </c>
      <c r="M8" s="1">
        <v>5.79</v>
      </c>
      <c r="N8" s="1">
        <v>6.1</v>
      </c>
      <c r="O8" s="1">
        <v>6.35</v>
      </c>
      <c r="P8" s="1">
        <f t="shared" si="2"/>
        <v>6.0540000000000003</v>
      </c>
      <c r="Q8" s="3">
        <f t="shared" si="3"/>
        <v>0.18705882352941189</v>
      </c>
    </row>
    <row r="9" spans="2:17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2:17" x14ac:dyDescent="0.3">
      <c r="B10" s="4" t="s">
        <v>2</v>
      </c>
      <c r="C10" s="4"/>
      <c r="D10" s="4"/>
      <c r="E10" s="4"/>
      <c r="F10" s="4"/>
      <c r="G10" s="4"/>
      <c r="H10" s="4"/>
      <c r="I10" s="4"/>
      <c r="J10" s="4" t="s">
        <v>2</v>
      </c>
      <c r="K10" s="4"/>
      <c r="L10" s="4"/>
      <c r="M10" s="4"/>
      <c r="N10" s="4"/>
      <c r="O10" s="4"/>
      <c r="P10" s="4"/>
      <c r="Q10" s="4"/>
    </row>
    <row r="11" spans="2:17" x14ac:dyDescent="0.3">
      <c r="B11" s="5" t="s">
        <v>3</v>
      </c>
      <c r="C11" s="4" t="s">
        <v>5</v>
      </c>
      <c r="D11" s="4"/>
      <c r="E11" s="4"/>
      <c r="F11" s="4"/>
      <c r="G11" s="4"/>
      <c r="H11" s="4" t="s">
        <v>0</v>
      </c>
      <c r="I11" s="4" t="s">
        <v>1</v>
      </c>
      <c r="J11" s="5" t="s">
        <v>3</v>
      </c>
      <c r="K11" s="4" t="s">
        <v>4</v>
      </c>
      <c r="L11" s="4"/>
      <c r="M11" s="4"/>
      <c r="N11" s="4"/>
      <c r="O11" s="4"/>
      <c r="P11" s="4" t="s">
        <v>0</v>
      </c>
      <c r="Q11" s="4" t="s">
        <v>1</v>
      </c>
    </row>
    <row r="12" spans="2:17" x14ac:dyDescent="0.3">
      <c r="B12" s="5"/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4"/>
      <c r="I12" s="4"/>
      <c r="J12" s="5"/>
      <c r="K12" s="1">
        <v>1</v>
      </c>
      <c r="L12" s="1">
        <v>2</v>
      </c>
      <c r="M12" s="1">
        <v>3</v>
      </c>
      <c r="N12" s="1">
        <v>4</v>
      </c>
      <c r="O12" s="1">
        <v>5</v>
      </c>
      <c r="P12" s="4"/>
      <c r="Q12" s="4"/>
    </row>
    <row r="13" spans="2:17" x14ac:dyDescent="0.3">
      <c r="B13" s="1">
        <v>10000000</v>
      </c>
      <c r="C13" s="1">
        <v>0.6018</v>
      </c>
      <c r="D13" s="1">
        <v>0.60160000000000002</v>
      </c>
      <c r="E13" s="1">
        <v>0.60619999999999996</v>
      </c>
      <c r="F13" s="1">
        <v>0.60329999999999995</v>
      </c>
      <c r="G13" s="1">
        <v>0.59940000000000004</v>
      </c>
      <c r="H13" s="1">
        <f>AVERAGE(C13:G13)</f>
        <v>0.60246</v>
      </c>
      <c r="I13" s="3">
        <f>ABS(H13-0.6)/0.6</f>
        <v>4.1000000000000298E-3</v>
      </c>
      <c r="J13" s="1">
        <v>10000000</v>
      </c>
      <c r="K13" s="1">
        <v>5.0858999999999996</v>
      </c>
      <c r="L13" s="1">
        <v>5.1005000000000003</v>
      </c>
      <c r="M13" s="1">
        <v>5.0862999999999996</v>
      </c>
      <c r="N13" s="1">
        <v>5.0949</v>
      </c>
      <c r="O13" s="1">
        <v>5.1067</v>
      </c>
      <c r="P13" s="1">
        <f>AVERAGE(K13:O13)</f>
        <v>5.0948599999999997</v>
      </c>
      <c r="Q13" s="3">
        <f>ABS(P13-5.1)/5.1</f>
        <v>1.0078431372548867E-3</v>
      </c>
    </row>
    <row r="14" spans="2:17" x14ac:dyDescent="0.3">
      <c r="B14" s="1">
        <v>1000000</v>
      </c>
      <c r="C14" s="1">
        <v>0.59419999999999995</v>
      </c>
      <c r="D14" s="1">
        <v>0.61699999999999999</v>
      </c>
      <c r="E14" s="1">
        <v>0.58679999999999999</v>
      </c>
      <c r="F14" s="1">
        <v>0.59760000000000002</v>
      </c>
      <c r="G14" s="1">
        <v>0.60189999999999999</v>
      </c>
      <c r="H14" s="1">
        <f t="shared" ref="H14:H16" si="4">AVERAGE(C14:G14)</f>
        <v>0.59950000000000003</v>
      </c>
      <c r="I14" s="3">
        <f t="shared" ref="I14:I16" si="5">ABS(H14-0.6)/0.6</f>
        <v>8.3333333333324155E-4</v>
      </c>
      <c r="J14" s="1">
        <v>1000000</v>
      </c>
      <c r="K14" s="1">
        <v>5.1010999999999997</v>
      </c>
      <c r="L14" s="1">
        <v>5.0914999999999999</v>
      </c>
      <c r="M14" s="1">
        <v>5.1113</v>
      </c>
      <c r="N14" s="1">
        <v>5.1219000000000001</v>
      </c>
      <c r="O14" s="1">
        <v>5.0827</v>
      </c>
      <c r="P14" s="1">
        <f t="shared" ref="P14:P16" si="6">AVERAGE(K14:O14)</f>
        <v>5.1016999999999992</v>
      </c>
      <c r="Q14" s="3">
        <f t="shared" ref="Q14:Q16" si="7">ABS(P14-5.1)/5.1</f>
        <v>3.3333333333325309E-4</v>
      </c>
    </row>
    <row r="15" spans="2:17" x14ac:dyDescent="0.3">
      <c r="B15" s="1">
        <v>100000</v>
      </c>
      <c r="C15" s="1">
        <v>0.60299999999999998</v>
      </c>
      <c r="D15" s="1">
        <v>0.60599999999999998</v>
      </c>
      <c r="E15" s="1">
        <v>0.61699999999999999</v>
      </c>
      <c r="F15" s="1">
        <v>0.63</v>
      </c>
      <c r="G15" s="1">
        <v>0.60799999999999998</v>
      </c>
      <c r="H15" s="1">
        <f t="shared" si="4"/>
        <v>0.61280000000000001</v>
      </c>
      <c r="I15" s="3">
        <f t="shared" si="5"/>
        <v>2.1333333333333392E-2</v>
      </c>
      <c r="J15" s="1">
        <v>100000</v>
      </c>
      <c r="K15" s="1">
        <v>5.1020000000000003</v>
      </c>
      <c r="L15" s="1">
        <v>4.9989999999999997</v>
      </c>
      <c r="M15" s="1">
        <v>5.1340000000000003</v>
      </c>
      <c r="N15" s="1">
        <v>4.9619999999999997</v>
      </c>
      <c r="O15" s="1">
        <v>5.1479999999999997</v>
      </c>
      <c r="P15" s="1">
        <f t="shared" si="6"/>
        <v>5.069</v>
      </c>
      <c r="Q15" s="3">
        <f t="shared" si="7"/>
        <v>6.07843137254896E-3</v>
      </c>
    </row>
    <row r="16" spans="2:17" x14ac:dyDescent="0.3">
      <c r="B16" s="1">
        <v>10000</v>
      </c>
      <c r="C16" s="1">
        <v>0.61</v>
      </c>
      <c r="D16" s="1">
        <v>0.56999999999999995</v>
      </c>
      <c r="E16" s="1">
        <v>0.7</v>
      </c>
      <c r="F16" s="1">
        <v>0.59</v>
      </c>
      <c r="G16" s="1">
        <v>0.69</v>
      </c>
      <c r="H16" s="1">
        <f t="shared" si="4"/>
        <v>0.6319999999999999</v>
      </c>
      <c r="I16" s="3">
        <f t="shared" si="5"/>
        <v>5.3333333333333198E-2</v>
      </c>
      <c r="J16" s="1">
        <v>10000</v>
      </c>
      <c r="K16" s="1">
        <v>5.25</v>
      </c>
      <c r="L16" s="1">
        <v>5.16</v>
      </c>
      <c r="M16" s="1">
        <v>4.9400000000000004</v>
      </c>
      <c r="N16" s="1">
        <v>4.8600000000000003</v>
      </c>
      <c r="O16" s="1">
        <v>5.41</v>
      </c>
      <c r="P16" s="1">
        <f t="shared" si="6"/>
        <v>5.1240000000000006</v>
      </c>
      <c r="Q16" s="3">
        <f t="shared" si="7"/>
        <v>4.7058823529413547E-3</v>
      </c>
    </row>
    <row r="18" spans="2:17" x14ac:dyDescent="0.3">
      <c r="B18" s="4" t="s">
        <v>2</v>
      </c>
      <c r="C18" s="4"/>
      <c r="D18" s="4"/>
      <c r="E18" s="4"/>
      <c r="F18" s="4"/>
      <c r="G18" s="4"/>
      <c r="H18" s="4"/>
      <c r="I18" s="4"/>
      <c r="J18" s="4" t="s">
        <v>2</v>
      </c>
      <c r="K18" s="4"/>
      <c r="L18" s="4"/>
      <c r="M18" s="4"/>
      <c r="N18" s="4"/>
      <c r="O18" s="4"/>
      <c r="P18" s="4"/>
      <c r="Q18" s="4"/>
    </row>
    <row r="19" spans="2:17" x14ac:dyDescent="0.3">
      <c r="B19" s="5" t="s">
        <v>3</v>
      </c>
      <c r="C19" s="4" t="s">
        <v>5</v>
      </c>
      <c r="D19" s="4"/>
      <c r="E19" s="4"/>
      <c r="F19" s="4"/>
      <c r="G19" s="4"/>
      <c r="H19" s="4" t="s">
        <v>0</v>
      </c>
      <c r="I19" s="4" t="s">
        <v>1</v>
      </c>
      <c r="J19" s="5" t="s">
        <v>3</v>
      </c>
      <c r="K19" s="4" t="s">
        <v>4</v>
      </c>
      <c r="L19" s="4"/>
      <c r="M19" s="4"/>
      <c r="N19" s="4"/>
      <c r="O19" s="4"/>
      <c r="P19" s="4" t="s">
        <v>0</v>
      </c>
      <c r="Q19" s="4" t="s">
        <v>1</v>
      </c>
    </row>
    <row r="20" spans="2:17" x14ac:dyDescent="0.3">
      <c r="B20" s="5"/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4"/>
      <c r="I20" s="4"/>
      <c r="J20" s="5"/>
      <c r="K20" s="1">
        <v>1</v>
      </c>
      <c r="L20" s="1">
        <v>2</v>
      </c>
      <c r="M20" s="1">
        <v>3</v>
      </c>
      <c r="N20" s="1">
        <v>4</v>
      </c>
      <c r="O20" s="1">
        <v>5</v>
      </c>
      <c r="P20" s="4"/>
      <c r="Q20" s="4"/>
    </row>
    <row r="21" spans="2:17" x14ac:dyDescent="0.3">
      <c r="B21" s="1">
        <v>10000000</v>
      </c>
      <c r="C21" s="1">
        <v>1.6046</v>
      </c>
      <c r="D21" s="1">
        <v>1.6067</v>
      </c>
      <c r="E21" s="1">
        <v>1.6035999999999999</v>
      </c>
      <c r="F21" s="1">
        <v>1.6057999999999999</v>
      </c>
      <c r="G21" s="1">
        <v>1.6061000000000001</v>
      </c>
      <c r="H21" s="1">
        <f>AVERAGE(C21:G21)</f>
        <v>1.6053599999999999</v>
      </c>
      <c r="I21" s="3">
        <f>ABS(H21-1.6)/1.6</f>
        <v>3.3499999999998809E-3</v>
      </c>
      <c r="J21" s="1">
        <v>10000000</v>
      </c>
      <c r="K21" s="1">
        <v>12.947800000000001</v>
      </c>
      <c r="L21" s="1">
        <v>12.948</v>
      </c>
      <c r="M21" s="1">
        <v>12.956099999999999</v>
      </c>
      <c r="N21" s="1">
        <v>12.947900000000001</v>
      </c>
      <c r="O21" s="1">
        <v>12.9514</v>
      </c>
      <c r="P21" s="1">
        <f>AVERAGE(K21:O21)</f>
        <v>12.950240000000003</v>
      </c>
      <c r="Q21" s="3">
        <f>ABS(P21-13)/13</f>
        <v>3.8276923076921046E-3</v>
      </c>
    </row>
    <row r="22" spans="2:17" x14ac:dyDescent="0.3">
      <c r="B22" s="6">
        <v>1000000</v>
      </c>
      <c r="C22" s="6">
        <v>1.5962000000000001</v>
      </c>
      <c r="D22" s="6">
        <v>1.6059000000000001</v>
      </c>
      <c r="E22" s="6">
        <v>1.6132</v>
      </c>
      <c r="F22" s="6">
        <v>1.6085</v>
      </c>
      <c r="G22" s="6">
        <v>1.6062000000000001</v>
      </c>
      <c r="H22" s="6">
        <f t="shared" ref="H22:H24" si="8">AVERAGE(C22:G22)</f>
        <v>1.6060000000000003</v>
      </c>
      <c r="I22" s="3">
        <f>ABS(H22-1.6)/1.6</f>
        <v>3.7500000000001421E-3</v>
      </c>
      <c r="J22" s="6">
        <v>1000000</v>
      </c>
      <c r="K22" s="6">
        <v>12.952999999999999</v>
      </c>
      <c r="L22" s="6">
        <v>12.929399999999999</v>
      </c>
      <c r="M22" s="6">
        <v>12.9529</v>
      </c>
      <c r="N22" s="6">
        <v>12.932700000000001</v>
      </c>
      <c r="O22" s="6">
        <v>12.976699999999999</v>
      </c>
      <c r="P22" s="6">
        <f t="shared" ref="P22:P24" si="9">AVERAGE(K22:O22)</f>
        <v>12.948939999999999</v>
      </c>
      <c r="Q22" s="3">
        <f>ABS(P22-13)/13</f>
        <v>3.9276923076924184E-3</v>
      </c>
    </row>
    <row r="23" spans="2:17" x14ac:dyDescent="0.3">
      <c r="B23" s="9"/>
      <c r="C23" s="9"/>
      <c r="D23" s="9"/>
      <c r="E23" s="9"/>
      <c r="F23" s="9"/>
      <c r="G23" s="9"/>
      <c r="H23" s="9"/>
      <c r="I23" s="10"/>
      <c r="J23" s="9"/>
      <c r="K23" s="9"/>
      <c r="L23" s="9"/>
      <c r="M23" s="9"/>
      <c r="N23" s="9"/>
      <c r="O23" s="9"/>
      <c r="P23" s="9"/>
      <c r="Q23" s="10"/>
    </row>
    <row r="24" spans="2:17" x14ac:dyDescent="0.3">
      <c r="B24" s="7"/>
      <c r="C24" s="7"/>
      <c r="D24" s="7"/>
      <c r="E24" s="7"/>
      <c r="F24" s="7"/>
      <c r="G24" s="7"/>
      <c r="H24" s="7"/>
      <c r="I24" s="8"/>
      <c r="J24" s="7"/>
      <c r="K24" s="7"/>
      <c r="L24" s="7"/>
      <c r="M24" s="7"/>
      <c r="N24" s="7"/>
      <c r="O24" s="7"/>
      <c r="P24" s="7"/>
      <c r="Q24" s="8"/>
    </row>
  </sheetData>
  <mergeCells count="30">
    <mergeCell ref="J18:Q18"/>
    <mergeCell ref="J19:J20"/>
    <mergeCell ref="K19:O19"/>
    <mergeCell ref="P19:P20"/>
    <mergeCell ref="Q19:Q20"/>
    <mergeCell ref="B18:I18"/>
    <mergeCell ref="B19:B20"/>
    <mergeCell ref="C19:G19"/>
    <mergeCell ref="H19:H20"/>
    <mergeCell ref="I19:I20"/>
    <mergeCell ref="J2:Q2"/>
    <mergeCell ref="J3:J4"/>
    <mergeCell ref="K3:O3"/>
    <mergeCell ref="P3:P4"/>
    <mergeCell ref="Q3:Q4"/>
    <mergeCell ref="B2:I2"/>
    <mergeCell ref="C3:G3"/>
    <mergeCell ref="H3:H4"/>
    <mergeCell ref="I3:I4"/>
    <mergeCell ref="B3:B4"/>
    <mergeCell ref="B10:I10"/>
    <mergeCell ref="J10:Q10"/>
    <mergeCell ref="B11:B12"/>
    <mergeCell ref="C11:G11"/>
    <mergeCell ref="H11:H12"/>
    <mergeCell ref="I11:I12"/>
    <mergeCell ref="J11:J12"/>
    <mergeCell ref="K11:O11"/>
    <mergeCell ref="P11:P12"/>
    <mergeCell ref="Q11:Q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張哲維</dc:creator>
  <cp:lastModifiedBy>張哲維</cp:lastModifiedBy>
  <dcterms:created xsi:type="dcterms:W3CDTF">2015-06-05T18:19:34Z</dcterms:created>
  <dcterms:modified xsi:type="dcterms:W3CDTF">2023-04-16T02:33:52Z</dcterms:modified>
</cp:coreProperties>
</file>