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seymerbler/Downloads/"/>
    </mc:Choice>
  </mc:AlternateContent>
  <xr:revisionPtr revIDLastSave="0" documentId="8_{CFC6B314-36A6-9646-9EBB-C6D4AB25008D}" xr6:coauthVersionLast="43" xr6:coauthVersionMax="43" xr10:uidLastSave="{00000000-0000-0000-0000-000000000000}"/>
  <bookViews>
    <workbookView xWindow="-4520" yWindow="-21140" windowWidth="27120" windowHeight="1954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9" i="11" l="1"/>
  <c r="J19" i="11"/>
  <c r="I19" i="11"/>
  <c r="H19" i="11"/>
  <c r="G19" i="11"/>
  <c r="F19" i="11"/>
  <c r="E19" i="11"/>
  <c r="K17" i="11"/>
  <c r="J17" i="11"/>
  <c r="I17" i="11"/>
  <c r="H17" i="11"/>
  <c r="G17" i="11"/>
  <c r="F17" i="11"/>
  <c r="E17" i="11"/>
  <c r="K15" i="11"/>
  <c r="J15" i="11"/>
  <c r="I15" i="11"/>
  <c r="H15" i="11"/>
  <c r="G15" i="11"/>
  <c r="F15" i="11"/>
  <c r="E15" i="11"/>
  <c r="K13" i="11"/>
  <c r="J13" i="11"/>
  <c r="I13" i="11"/>
  <c r="H13" i="11"/>
  <c r="G13" i="11"/>
  <c r="F13" i="11"/>
  <c r="E13" i="11"/>
  <c r="K11" i="11"/>
  <c r="J11" i="11"/>
  <c r="I11" i="11"/>
  <c r="H11" i="11"/>
  <c r="G11" i="11"/>
  <c r="F11" i="11"/>
  <c r="E11" i="11"/>
  <c r="K9" i="11"/>
  <c r="J9" i="11"/>
  <c r="I9" i="11"/>
  <c r="H9" i="11"/>
  <c r="G9" i="11"/>
  <c r="F9" i="11"/>
  <c r="E9" i="11"/>
  <c r="K7" i="11"/>
  <c r="J7" i="11"/>
  <c r="I7" i="11"/>
  <c r="H7" i="11"/>
  <c r="G7" i="11"/>
  <c r="F7" i="11"/>
  <c r="E7" i="11"/>
  <c r="E20" i="11" s="1"/>
  <c r="K4" i="11"/>
  <c r="K20" i="11" s="1"/>
  <c r="J4" i="11"/>
  <c r="J20" i="11" s="1"/>
  <c r="I4" i="11"/>
  <c r="I20" i="11" s="1"/>
  <c r="H4" i="11"/>
  <c r="H20" i="11" s="1"/>
  <c r="G4" i="11"/>
  <c r="G20" i="11" s="1"/>
  <c r="F4" i="11"/>
  <c r="F20" i="11" s="1"/>
  <c r="E4" i="11"/>
  <c r="K14" i="11"/>
  <c r="K16" i="11"/>
  <c r="K18" i="11"/>
  <c r="N79" i="9"/>
  <c r="M79" i="9"/>
  <c r="L79" i="9"/>
  <c r="K79" i="9"/>
  <c r="J79" i="9"/>
  <c r="I79" i="9"/>
  <c r="H79" i="9"/>
  <c r="G79" i="9"/>
  <c r="F79" i="9"/>
  <c r="E79" i="9"/>
  <c r="N76" i="9"/>
  <c r="M76" i="9"/>
  <c r="L76" i="9"/>
  <c r="K76" i="9"/>
  <c r="J76" i="9"/>
  <c r="I76" i="9"/>
  <c r="H76" i="9"/>
  <c r="G76" i="9"/>
  <c r="F76" i="9"/>
  <c r="E76" i="9"/>
  <c r="N74" i="9"/>
  <c r="M74" i="9"/>
  <c r="L74" i="9"/>
  <c r="K74" i="9"/>
  <c r="J74" i="9"/>
  <c r="I74" i="9"/>
  <c r="H74" i="9"/>
  <c r="G74" i="9"/>
  <c r="F74" i="9"/>
  <c r="E74" i="9"/>
  <c r="N70" i="9"/>
  <c r="M70" i="9"/>
  <c r="L70" i="9"/>
  <c r="K70" i="9"/>
  <c r="J70" i="9"/>
  <c r="I70" i="9"/>
  <c r="H70" i="9"/>
  <c r="G70" i="9"/>
  <c r="F70" i="9"/>
  <c r="E70" i="9"/>
  <c r="N67" i="9"/>
  <c r="M67" i="9"/>
  <c r="L67" i="9"/>
  <c r="K67" i="9"/>
  <c r="J67" i="9"/>
  <c r="I67" i="9"/>
  <c r="H67" i="9"/>
  <c r="G67" i="9"/>
  <c r="F67" i="9"/>
  <c r="E67" i="9"/>
  <c r="N65" i="9"/>
  <c r="M65" i="9"/>
  <c r="L65" i="9"/>
  <c r="K65" i="9"/>
  <c r="J65" i="9"/>
  <c r="I65" i="9"/>
  <c r="H65" i="9"/>
  <c r="G65" i="9"/>
  <c r="F65" i="9"/>
  <c r="E65" i="9"/>
  <c r="N60" i="9"/>
  <c r="M60" i="9"/>
  <c r="L60" i="9"/>
  <c r="K60" i="9"/>
  <c r="J60" i="9"/>
  <c r="I60" i="9"/>
  <c r="H60" i="9"/>
  <c r="G60" i="9"/>
  <c r="F60" i="9"/>
  <c r="E60" i="9"/>
  <c r="N58" i="9"/>
  <c r="M58" i="9"/>
  <c r="L58" i="9"/>
  <c r="K58" i="9"/>
  <c r="J58" i="9"/>
  <c r="I58" i="9"/>
  <c r="H58" i="9"/>
  <c r="G58" i="9"/>
  <c r="F58" i="9"/>
  <c r="E58" i="9"/>
  <c r="N55" i="9"/>
  <c r="M55" i="9"/>
  <c r="L55" i="9"/>
  <c r="K55" i="9"/>
  <c r="J55" i="9"/>
  <c r="I55" i="9"/>
  <c r="H55" i="9"/>
  <c r="G55" i="9"/>
  <c r="F55" i="9"/>
  <c r="E55" i="9"/>
  <c r="N53" i="9"/>
  <c r="M53" i="9"/>
  <c r="L53" i="9"/>
  <c r="K53" i="9"/>
  <c r="J53" i="9"/>
  <c r="I53" i="9"/>
  <c r="H53" i="9"/>
  <c r="G53" i="9"/>
  <c r="F53" i="9"/>
  <c r="E53" i="9"/>
  <c r="N48" i="9"/>
  <c r="M48" i="9"/>
  <c r="L48" i="9"/>
  <c r="K48" i="9"/>
  <c r="J48" i="9"/>
  <c r="I48" i="9"/>
  <c r="H48" i="9"/>
  <c r="G48" i="9"/>
  <c r="F48" i="9"/>
  <c r="E48" i="9"/>
  <c r="N44" i="9"/>
  <c r="M44" i="9"/>
  <c r="L44" i="9"/>
  <c r="K44" i="9"/>
  <c r="J44" i="9"/>
  <c r="I44" i="9"/>
  <c r="H44" i="9"/>
  <c r="G44" i="9"/>
  <c r="F44" i="9"/>
  <c r="E44" i="9"/>
  <c r="N42" i="9"/>
  <c r="M42" i="9"/>
  <c r="L42" i="9"/>
  <c r="K42" i="9"/>
  <c r="J42" i="9"/>
  <c r="I42" i="9"/>
  <c r="H42" i="9"/>
  <c r="G42" i="9"/>
  <c r="F42" i="9"/>
  <c r="E42" i="9"/>
  <c r="N37" i="9"/>
  <c r="M37" i="9"/>
  <c r="L37" i="9"/>
  <c r="K37" i="9"/>
  <c r="J37" i="9"/>
  <c r="I37" i="9"/>
  <c r="H37" i="9"/>
  <c r="G37" i="9"/>
  <c r="F37" i="9"/>
  <c r="E37" i="9"/>
  <c r="N35" i="9"/>
  <c r="M35" i="9"/>
  <c r="L35" i="9"/>
  <c r="K35" i="9"/>
  <c r="J35" i="9"/>
  <c r="I35" i="9"/>
  <c r="H35" i="9"/>
  <c r="G35" i="9"/>
  <c r="F35" i="9"/>
  <c r="E35" i="9"/>
  <c r="N32" i="9"/>
  <c r="M32" i="9"/>
  <c r="L32" i="9"/>
  <c r="K32" i="9"/>
  <c r="J32" i="9"/>
  <c r="I32" i="9"/>
  <c r="H32" i="9"/>
  <c r="G32" i="9"/>
  <c r="F32" i="9"/>
  <c r="E32" i="9"/>
  <c r="N30" i="9"/>
  <c r="M30" i="9"/>
  <c r="L30" i="9"/>
  <c r="K30" i="9"/>
  <c r="J30" i="9"/>
  <c r="I30" i="9"/>
  <c r="H30" i="9"/>
  <c r="G30" i="9"/>
  <c r="F30" i="9"/>
  <c r="E30" i="9"/>
  <c r="N28" i="9"/>
  <c r="M28" i="9"/>
  <c r="L28" i="9"/>
  <c r="K28" i="9"/>
  <c r="J28" i="9"/>
  <c r="I28" i="9"/>
  <c r="H28" i="9"/>
  <c r="G28" i="9"/>
  <c r="F28" i="9"/>
  <c r="E28" i="9"/>
  <c r="N26" i="9"/>
  <c r="M26" i="9"/>
  <c r="L26" i="9"/>
  <c r="K26" i="9"/>
  <c r="J26" i="9"/>
  <c r="I26" i="9"/>
  <c r="H26" i="9"/>
  <c r="G26" i="9"/>
  <c r="F26" i="9"/>
  <c r="E26" i="9"/>
  <c r="N23" i="9"/>
  <c r="M23" i="9"/>
  <c r="L23" i="9"/>
  <c r="K23" i="9"/>
  <c r="J23" i="9"/>
  <c r="I23" i="9"/>
  <c r="H23" i="9"/>
  <c r="G23" i="9"/>
  <c r="F23" i="9"/>
  <c r="E23" i="9"/>
  <c r="N19" i="9"/>
  <c r="M19" i="9"/>
  <c r="L19" i="9"/>
  <c r="K19" i="9"/>
  <c r="J19" i="9"/>
  <c r="I19" i="9"/>
  <c r="H19" i="9"/>
  <c r="G19" i="9"/>
  <c r="F19" i="9"/>
  <c r="E19" i="9"/>
  <c r="N17" i="9"/>
  <c r="M17" i="9"/>
  <c r="L17" i="9"/>
  <c r="K17" i="9"/>
  <c r="J17" i="9"/>
  <c r="I17" i="9"/>
  <c r="H17" i="9"/>
  <c r="G17" i="9"/>
  <c r="F17" i="9"/>
  <c r="E17" i="9"/>
  <c r="N14" i="9"/>
  <c r="M14" i="9"/>
  <c r="L14" i="9"/>
  <c r="K14" i="9"/>
  <c r="J14" i="9"/>
  <c r="I14" i="9"/>
  <c r="H14" i="9"/>
  <c r="G14" i="9"/>
  <c r="F14" i="9"/>
  <c r="E14" i="9"/>
  <c r="N11" i="9"/>
  <c r="M11" i="9"/>
  <c r="L11" i="9"/>
  <c r="K11" i="9"/>
  <c r="J11" i="9"/>
  <c r="I11" i="9"/>
  <c r="H11" i="9"/>
  <c r="H80" i="9" s="1"/>
  <c r="G11" i="9"/>
  <c r="G80" i="9" s="1"/>
  <c r="F11" i="9"/>
  <c r="E11" i="9"/>
  <c r="N9" i="9"/>
  <c r="M9" i="9"/>
  <c r="L9" i="9"/>
  <c r="K9" i="9"/>
  <c r="J9" i="9"/>
  <c r="J80" i="9" s="1"/>
  <c r="I9" i="9"/>
  <c r="I80" i="9" s="1"/>
  <c r="H9" i="9"/>
  <c r="G9" i="9"/>
  <c r="F9" i="9"/>
  <c r="E9" i="9"/>
  <c r="N5" i="9"/>
  <c r="N80" i="9" s="1"/>
  <c r="M5" i="9"/>
  <c r="M80" i="9" s="1"/>
  <c r="L5" i="9"/>
  <c r="L80" i="9" s="1"/>
  <c r="K5" i="9"/>
  <c r="K80" i="9" s="1"/>
  <c r="J5" i="9"/>
  <c r="I5" i="9"/>
  <c r="H5" i="9"/>
  <c r="G5" i="9"/>
  <c r="F5" i="9"/>
  <c r="F80" i="9" s="1"/>
  <c r="E5" i="9"/>
  <c r="E80" i="9" s="1"/>
  <c r="N71" i="9"/>
  <c r="N72" i="9"/>
  <c r="N73" i="9"/>
  <c r="N75" i="9"/>
  <c r="N77" i="9"/>
  <c r="N78" i="9"/>
  <c r="N407" i="3"/>
  <c r="M407" i="3"/>
  <c r="L407" i="3"/>
  <c r="K407" i="3"/>
  <c r="J407" i="3"/>
  <c r="I407" i="3"/>
  <c r="H407" i="3"/>
  <c r="G407" i="3"/>
  <c r="F407" i="3"/>
  <c r="E407" i="3"/>
  <c r="N403" i="3"/>
  <c r="M403" i="3"/>
  <c r="L403" i="3"/>
  <c r="K403" i="3"/>
  <c r="J403" i="3"/>
  <c r="I403" i="3"/>
  <c r="H403" i="3"/>
  <c r="G403" i="3"/>
  <c r="F403" i="3"/>
  <c r="E403" i="3"/>
  <c r="N391" i="3"/>
  <c r="M391" i="3"/>
  <c r="L391" i="3"/>
  <c r="K391" i="3"/>
  <c r="J391" i="3"/>
  <c r="I391" i="3"/>
  <c r="H391" i="3"/>
  <c r="G391" i="3"/>
  <c r="F391" i="3"/>
  <c r="E391" i="3"/>
  <c r="N384" i="3"/>
  <c r="M384" i="3"/>
  <c r="L384" i="3"/>
  <c r="K384" i="3"/>
  <c r="J384" i="3"/>
  <c r="I384" i="3"/>
  <c r="H384" i="3"/>
  <c r="G384" i="3"/>
  <c r="F384" i="3"/>
  <c r="E384" i="3"/>
  <c r="N377" i="3"/>
  <c r="M377" i="3"/>
  <c r="L377" i="3"/>
  <c r="K377" i="3"/>
  <c r="J377" i="3"/>
  <c r="I377" i="3"/>
  <c r="H377" i="3"/>
  <c r="G377" i="3"/>
  <c r="F377" i="3"/>
  <c r="E377" i="3"/>
  <c r="N374" i="3"/>
  <c r="M374" i="3"/>
  <c r="L374" i="3"/>
  <c r="K374" i="3"/>
  <c r="J374" i="3"/>
  <c r="I374" i="3"/>
  <c r="H374" i="3"/>
  <c r="G374" i="3"/>
  <c r="F374" i="3"/>
  <c r="E374" i="3"/>
  <c r="N371" i="3"/>
  <c r="M371" i="3"/>
  <c r="L371" i="3"/>
  <c r="K371" i="3"/>
  <c r="J371" i="3"/>
  <c r="I371" i="3"/>
  <c r="H371" i="3"/>
  <c r="G371" i="3"/>
  <c r="F371" i="3"/>
  <c r="E371" i="3"/>
  <c r="N366" i="3"/>
  <c r="M366" i="3"/>
  <c r="L366" i="3"/>
  <c r="K366" i="3"/>
  <c r="J366" i="3"/>
  <c r="I366" i="3"/>
  <c r="H366" i="3"/>
  <c r="G366" i="3"/>
  <c r="F366" i="3"/>
  <c r="E366" i="3"/>
  <c r="N356" i="3"/>
  <c r="M356" i="3"/>
  <c r="L356" i="3"/>
  <c r="K356" i="3"/>
  <c r="J356" i="3"/>
  <c r="I356" i="3"/>
  <c r="H356" i="3"/>
  <c r="G356" i="3"/>
  <c r="F356" i="3"/>
  <c r="E356" i="3"/>
  <c r="N352" i="3"/>
  <c r="M352" i="3"/>
  <c r="L352" i="3"/>
  <c r="K352" i="3"/>
  <c r="J352" i="3"/>
  <c r="I352" i="3"/>
  <c r="H352" i="3"/>
  <c r="G352" i="3"/>
  <c r="F352" i="3"/>
  <c r="E352" i="3"/>
  <c r="N343" i="3"/>
  <c r="M343" i="3"/>
  <c r="L343" i="3"/>
  <c r="K343" i="3"/>
  <c r="J343" i="3"/>
  <c r="I343" i="3"/>
  <c r="H343" i="3"/>
  <c r="G343" i="3"/>
  <c r="F343" i="3"/>
  <c r="E343" i="3"/>
  <c r="N337" i="3"/>
  <c r="M337" i="3"/>
  <c r="L337" i="3"/>
  <c r="K337" i="3"/>
  <c r="J337" i="3"/>
  <c r="I337" i="3"/>
  <c r="H337" i="3"/>
  <c r="G337" i="3"/>
  <c r="F337" i="3"/>
  <c r="E337" i="3"/>
  <c r="N323" i="3"/>
  <c r="M323" i="3"/>
  <c r="L323" i="3"/>
  <c r="K323" i="3"/>
  <c r="J323" i="3"/>
  <c r="I323" i="3"/>
  <c r="H323" i="3"/>
  <c r="G323" i="3"/>
  <c r="F323" i="3"/>
  <c r="E323" i="3"/>
  <c r="N312" i="3"/>
  <c r="M312" i="3"/>
  <c r="L312" i="3"/>
  <c r="K312" i="3"/>
  <c r="J312" i="3"/>
  <c r="I312" i="3"/>
  <c r="H312" i="3"/>
  <c r="G312" i="3"/>
  <c r="F312" i="3"/>
  <c r="E312" i="3"/>
  <c r="N300" i="3"/>
  <c r="M300" i="3"/>
  <c r="L300" i="3"/>
  <c r="K300" i="3"/>
  <c r="J300" i="3"/>
  <c r="I300" i="3"/>
  <c r="H300" i="3"/>
  <c r="G300" i="3"/>
  <c r="F300" i="3"/>
  <c r="E300" i="3"/>
  <c r="N282" i="3"/>
  <c r="M282" i="3"/>
  <c r="L282" i="3"/>
  <c r="K282" i="3"/>
  <c r="J282" i="3"/>
  <c r="I282" i="3"/>
  <c r="H282" i="3"/>
  <c r="G282" i="3"/>
  <c r="F282" i="3"/>
  <c r="E282" i="3"/>
  <c r="N279" i="3"/>
  <c r="M279" i="3"/>
  <c r="L279" i="3"/>
  <c r="K279" i="3"/>
  <c r="J279" i="3"/>
  <c r="I279" i="3"/>
  <c r="H279" i="3"/>
  <c r="G279" i="3"/>
  <c r="F279" i="3"/>
  <c r="E279" i="3"/>
  <c r="N269" i="3"/>
  <c r="M269" i="3"/>
  <c r="L269" i="3"/>
  <c r="K269" i="3"/>
  <c r="J269" i="3"/>
  <c r="I269" i="3"/>
  <c r="H269" i="3"/>
  <c r="G269" i="3"/>
  <c r="F269" i="3"/>
  <c r="E269" i="3"/>
  <c r="N266" i="3"/>
  <c r="M266" i="3"/>
  <c r="L266" i="3"/>
  <c r="K266" i="3"/>
  <c r="J266" i="3"/>
  <c r="I266" i="3"/>
  <c r="H266" i="3"/>
  <c r="G266" i="3"/>
  <c r="F266" i="3"/>
  <c r="E266" i="3"/>
  <c r="N263" i="3"/>
  <c r="M263" i="3"/>
  <c r="L263" i="3"/>
  <c r="K263" i="3"/>
  <c r="J263" i="3"/>
  <c r="I263" i="3"/>
  <c r="H263" i="3"/>
  <c r="G263" i="3"/>
  <c r="F263" i="3"/>
  <c r="E263" i="3"/>
  <c r="N260" i="3"/>
  <c r="M260" i="3"/>
  <c r="L260" i="3"/>
  <c r="K260" i="3"/>
  <c r="J260" i="3"/>
  <c r="I260" i="3"/>
  <c r="H260" i="3"/>
  <c r="G260" i="3"/>
  <c r="F260" i="3"/>
  <c r="E260" i="3"/>
  <c r="N257" i="3"/>
  <c r="M257" i="3"/>
  <c r="L257" i="3"/>
  <c r="K257" i="3"/>
  <c r="J257" i="3"/>
  <c r="I257" i="3"/>
  <c r="H257" i="3"/>
  <c r="G257" i="3"/>
  <c r="F257" i="3"/>
  <c r="E257" i="3"/>
  <c r="N248" i="3"/>
  <c r="M248" i="3"/>
  <c r="L248" i="3"/>
  <c r="K248" i="3"/>
  <c r="J248" i="3"/>
  <c r="I248" i="3"/>
  <c r="H248" i="3"/>
  <c r="G248" i="3"/>
  <c r="F248" i="3"/>
  <c r="E248" i="3"/>
  <c r="N242" i="3"/>
  <c r="M242" i="3"/>
  <c r="L242" i="3"/>
  <c r="K242" i="3"/>
  <c r="J242" i="3"/>
  <c r="I242" i="3"/>
  <c r="H242" i="3"/>
  <c r="G242" i="3"/>
  <c r="F242" i="3"/>
  <c r="E242" i="3"/>
  <c r="N238" i="3"/>
  <c r="M238" i="3"/>
  <c r="L238" i="3"/>
  <c r="K238" i="3"/>
  <c r="J238" i="3"/>
  <c r="I238" i="3"/>
  <c r="H238" i="3"/>
  <c r="G238" i="3"/>
  <c r="F238" i="3"/>
  <c r="E238" i="3"/>
  <c r="N229" i="3"/>
  <c r="M229" i="3"/>
  <c r="L229" i="3"/>
  <c r="K229" i="3"/>
  <c r="J229" i="3"/>
  <c r="I229" i="3"/>
  <c r="H229" i="3"/>
  <c r="G229" i="3"/>
  <c r="F229" i="3"/>
  <c r="E229" i="3"/>
  <c r="N210" i="3"/>
  <c r="M210" i="3"/>
  <c r="L210" i="3"/>
  <c r="K210" i="3"/>
  <c r="J210" i="3"/>
  <c r="I210" i="3"/>
  <c r="H210" i="3"/>
  <c r="G210" i="3"/>
  <c r="F210" i="3"/>
  <c r="E210" i="3"/>
  <c r="N205" i="3"/>
  <c r="M205" i="3"/>
  <c r="L205" i="3"/>
  <c r="K205" i="3"/>
  <c r="J205" i="3"/>
  <c r="I205" i="3"/>
  <c r="H205" i="3"/>
  <c r="G205" i="3"/>
  <c r="F205" i="3"/>
  <c r="E205" i="3"/>
  <c r="N202" i="3"/>
  <c r="M202" i="3"/>
  <c r="L202" i="3"/>
  <c r="K202" i="3"/>
  <c r="J202" i="3"/>
  <c r="I202" i="3"/>
  <c r="H202" i="3"/>
  <c r="G202" i="3"/>
  <c r="F202" i="3"/>
  <c r="E202" i="3"/>
  <c r="N200" i="3"/>
  <c r="M200" i="3"/>
  <c r="L200" i="3"/>
  <c r="K200" i="3"/>
  <c r="J200" i="3"/>
  <c r="I200" i="3"/>
  <c r="H200" i="3"/>
  <c r="G200" i="3"/>
  <c r="F200" i="3"/>
  <c r="E200" i="3"/>
  <c r="N195" i="3"/>
  <c r="M195" i="3"/>
  <c r="L195" i="3"/>
  <c r="K195" i="3"/>
  <c r="J195" i="3"/>
  <c r="I195" i="3"/>
  <c r="H195" i="3"/>
  <c r="G195" i="3"/>
  <c r="F195" i="3"/>
  <c r="E195" i="3"/>
  <c r="N191" i="3"/>
  <c r="M191" i="3"/>
  <c r="L191" i="3"/>
  <c r="K191" i="3"/>
  <c r="J191" i="3"/>
  <c r="I191" i="3"/>
  <c r="H191" i="3"/>
  <c r="G191" i="3"/>
  <c r="F191" i="3"/>
  <c r="E191" i="3"/>
  <c r="N188" i="3"/>
  <c r="M188" i="3"/>
  <c r="L188" i="3"/>
  <c r="K188" i="3"/>
  <c r="J188" i="3"/>
  <c r="I188" i="3"/>
  <c r="H188" i="3"/>
  <c r="G188" i="3"/>
  <c r="F188" i="3"/>
  <c r="E188" i="3"/>
  <c r="N184" i="3"/>
  <c r="M184" i="3"/>
  <c r="L184" i="3"/>
  <c r="K184" i="3"/>
  <c r="J184" i="3"/>
  <c r="I184" i="3"/>
  <c r="H184" i="3"/>
  <c r="G184" i="3"/>
  <c r="F184" i="3"/>
  <c r="E184" i="3"/>
  <c r="N178" i="3"/>
  <c r="M178" i="3"/>
  <c r="L178" i="3"/>
  <c r="K178" i="3"/>
  <c r="J178" i="3"/>
  <c r="I178" i="3"/>
  <c r="H178" i="3"/>
  <c r="G178" i="3"/>
  <c r="F178" i="3"/>
  <c r="E178" i="3"/>
  <c r="N169" i="3"/>
  <c r="M169" i="3"/>
  <c r="L169" i="3"/>
  <c r="K169" i="3"/>
  <c r="J169" i="3"/>
  <c r="I169" i="3"/>
  <c r="H169" i="3"/>
  <c r="G169" i="3"/>
  <c r="F169" i="3"/>
  <c r="E169" i="3"/>
  <c r="N162" i="3"/>
  <c r="M162" i="3"/>
  <c r="L162" i="3"/>
  <c r="K162" i="3"/>
  <c r="J162" i="3"/>
  <c r="I162" i="3"/>
  <c r="H162" i="3"/>
  <c r="G162" i="3"/>
  <c r="F162" i="3"/>
  <c r="E162" i="3"/>
  <c r="N158" i="3"/>
  <c r="M158" i="3"/>
  <c r="L158" i="3"/>
  <c r="K158" i="3"/>
  <c r="J158" i="3"/>
  <c r="I158" i="3"/>
  <c r="H158" i="3"/>
  <c r="G158" i="3"/>
  <c r="F158" i="3"/>
  <c r="E158" i="3"/>
  <c r="N152" i="3"/>
  <c r="M152" i="3"/>
  <c r="L152" i="3"/>
  <c r="K152" i="3"/>
  <c r="J152" i="3"/>
  <c r="I152" i="3"/>
  <c r="H152" i="3"/>
  <c r="G152" i="3"/>
  <c r="F152" i="3"/>
  <c r="E152" i="3"/>
  <c r="N146" i="3"/>
  <c r="M146" i="3"/>
  <c r="L146" i="3"/>
  <c r="K146" i="3"/>
  <c r="J146" i="3"/>
  <c r="I146" i="3"/>
  <c r="H146" i="3"/>
  <c r="G146" i="3"/>
  <c r="F146" i="3"/>
  <c r="E146" i="3"/>
  <c r="N139" i="3"/>
  <c r="M139" i="3"/>
  <c r="L139" i="3"/>
  <c r="K139" i="3"/>
  <c r="J139" i="3"/>
  <c r="I139" i="3"/>
  <c r="H139" i="3"/>
  <c r="G139" i="3"/>
  <c r="F139" i="3"/>
  <c r="E139" i="3"/>
  <c r="N137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N126" i="3"/>
  <c r="M126" i="3"/>
  <c r="L126" i="3"/>
  <c r="K126" i="3"/>
  <c r="J126" i="3"/>
  <c r="I126" i="3"/>
  <c r="H126" i="3"/>
  <c r="G126" i="3"/>
  <c r="F126" i="3"/>
  <c r="E126" i="3"/>
  <c r="N122" i="3"/>
  <c r="M122" i="3"/>
  <c r="L122" i="3"/>
  <c r="K122" i="3"/>
  <c r="J122" i="3"/>
  <c r="I122" i="3"/>
  <c r="H122" i="3"/>
  <c r="G122" i="3"/>
  <c r="F122" i="3"/>
  <c r="E122" i="3"/>
  <c r="N116" i="3"/>
  <c r="M116" i="3"/>
  <c r="L116" i="3"/>
  <c r="K116" i="3"/>
  <c r="J116" i="3"/>
  <c r="I116" i="3"/>
  <c r="H116" i="3"/>
  <c r="G116" i="3"/>
  <c r="F116" i="3"/>
  <c r="E116" i="3"/>
  <c r="N109" i="3"/>
  <c r="M109" i="3"/>
  <c r="L109" i="3"/>
  <c r="K109" i="3"/>
  <c r="J109" i="3"/>
  <c r="I109" i="3"/>
  <c r="H109" i="3"/>
  <c r="G109" i="3"/>
  <c r="F109" i="3"/>
  <c r="E109" i="3"/>
  <c r="N102" i="3"/>
  <c r="M102" i="3"/>
  <c r="L102" i="3"/>
  <c r="K102" i="3"/>
  <c r="J102" i="3"/>
  <c r="I102" i="3"/>
  <c r="H102" i="3"/>
  <c r="G102" i="3"/>
  <c r="F102" i="3"/>
  <c r="E102" i="3"/>
  <c r="N80" i="3"/>
  <c r="M80" i="3"/>
  <c r="L80" i="3"/>
  <c r="K80" i="3"/>
  <c r="J80" i="3"/>
  <c r="I80" i="3"/>
  <c r="H80" i="3"/>
  <c r="G80" i="3"/>
  <c r="F80" i="3"/>
  <c r="E80" i="3"/>
  <c r="N73" i="3"/>
  <c r="M73" i="3"/>
  <c r="L73" i="3"/>
  <c r="K73" i="3"/>
  <c r="J73" i="3"/>
  <c r="I73" i="3"/>
  <c r="H73" i="3"/>
  <c r="G73" i="3"/>
  <c r="F73" i="3"/>
  <c r="E73" i="3"/>
  <c r="N64" i="3"/>
  <c r="M64" i="3"/>
  <c r="L64" i="3"/>
  <c r="K64" i="3"/>
  <c r="J64" i="3"/>
  <c r="I64" i="3"/>
  <c r="H64" i="3"/>
  <c r="G64" i="3"/>
  <c r="F64" i="3"/>
  <c r="E64" i="3"/>
  <c r="N60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N408" i="3" s="1"/>
  <c r="M11" i="3"/>
  <c r="M408" i="3" s="1"/>
  <c r="L11" i="3"/>
  <c r="L408" i="3" s="1"/>
  <c r="K11" i="3"/>
  <c r="K408" i="3" s="1"/>
  <c r="J11" i="3"/>
  <c r="J408" i="3" s="1"/>
  <c r="I11" i="3"/>
  <c r="I408" i="3" s="1"/>
  <c r="H11" i="3"/>
  <c r="G11" i="3"/>
  <c r="F11" i="3"/>
  <c r="F408" i="3" s="1"/>
  <c r="E11" i="3"/>
  <c r="E408" i="3" s="1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406" i="3"/>
  <c r="N375" i="3" l="1"/>
  <c r="N376" i="3"/>
  <c r="N378" i="3"/>
  <c r="N379" i="3"/>
  <c r="N380" i="3"/>
  <c r="N381" i="3"/>
  <c r="N382" i="3"/>
  <c r="N383" i="3"/>
  <c r="N66" i="9"/>
  <c r="N68" i="9"/>
  <c r="N69" i="9"/>
  <c r="B15" i="12" l="1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4" i="3"/>
  <c r="N125" i="3"/>
  <c r="N131" i="3"/>
  <c r="N132" i="3"/>
  <c r="N133" i="3"/>
  <c r="N134" i="3"/>
  <c r="N135" i="3"/>
  <c r="N136" i="3"/>
  <c r="N138" i="3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2" i="9"/>
  <c r="N13" i="9"/>
  <c r="N15" i="9"/>
  <c r="N16" i="9"/>
  <c r="N18" i="9"/>
  <c r="N20" i="9"/>
  <c r="N21" i="9"/>
  <c r="N22" i="9"/>
  <c r="N24" i="9"/>
  <c r="N25" i="9"/>
  <c r="N27" i="9"/>
  <c r="N29" i="9"/>
  <c r="N31" i="9"/>
  <c r="N33" i="9"/>
  <c r="N34" i="9"/>
  <c r="N36" i="9"/>
  <c r="N38" i="9"/>
  <c r="N39" i="9"/>
  <c r="N40" i="9"/>
  <c r="N41" i="9"/>
  <c r="N43" i="9"/>
  <c r="N45" i="9"/>
  <c r="N46" i="9"/>
  <c r="N47" i="9"/>
  <c r="N49" i="9"/>
  <c r="N50" i="9"/>
  <c r="N51" i="9"/>
  <c r="N52" i="9"/>
  <c r="N54" i="9"/>
  <c r="N56" i="9"/>
  <c r="N57" i="9"/>
  <c r="N59" i="9"/>
  <c r="N61" i="9"/>
  <c r="N62" i="9"/>
  <c r="N63" i="9"/>
  <c r="N64" i="9"/>
  <c r="K3" i="11"/>
  <c r="K5" i="11"/>
  <c r="K6" i="11"/>
  <c r="K8" i="11"/>
  <c r="K10" i="11"/>
  <c r="K12" i="11"/>
  <c r="B15" i="8"/>
  <c r="B15" i="6"/>
  <c r="B15" i="4"/>
  <c r="B15" i="2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<sst xmlns="http://schemas.openxmlformats.org/spreadsheetml/2006/main" count="579" uniqueCount="49">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</sst>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383" activePane="bottomLeft" state="frozen"/>
      <selection activeCell="A2" sqref="A2"/>
      <selection pane="bottomLeft" activeCell="G412" sqref="G412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s="28" customFormat="1">
      <c r="A2" s="70" t="s">
        <v>0</v>
      </c>
      <c r="B2" s="70" t="s">
        <v>10</v>
      </c>
      <c r="C2" s="60" t="s">
        <v>29</v>
      </c>
      <c r="D2" s="70" t="s">
        <v>1</v>
      </c>
      <c r="E2" s="71" t="s">
        <v>8</v>
      </c>
      <c r="F2" s="61" t="s">
        <v>9</v>
      </c>
      <c r="G2" s="72" t="s">
        <v>2</v>
      </c>
      <c r="H2" s="72" t="s">
        <v>3</v>
      </c>
      <c r="I2" s="72" t="s">
        <v>4</v>
      </c>
      <c r="J2" s="72" t="s">
        <v>5</v>
      </c>
      <c r="K2" s="72" t="s">
        <v>6</v>
      </c>
      <c r="L2" s="72" t="s">
        <v>7</v>
      </c>
      <c r="M2" s="72" t="s">
        <v>19</v>
      </c>
      <c r="N2" s="61" t="s">
        <v>24</v>
      </c>
      <c r="O2" s="73"/>
    </row>
    <row r="3" spans="1:15" outlineLevel="2">
      <c r="A3" s="74">
        <v>1</v>
      </c>
      <c r="B3" s="74" t="s">
        <v>11</v>
      </c>
      <c r="C3" s="43">
        <v>2014</v>
      </c>
      <c r="D3" s="75">
        <v>41775</v>
      </c>
      <c r="E3" s="76">
        <v>4.3099999999999996</v>
      </c>
      <c r="F3" s="44">
        <v>18</v>
      </c>
      <c r="G3" s="77">
        <v>1450</v>
      </c>
      <c r="H3" s="77">
        <v>1820</v>
      </c>
      <c r="I3" s="77">
        <v>126000</v>
      </c>
      <c r="J3" s="77">
        <v>72</v>
      </c>
      <c r="K3" s="77">
        <v>584</v>
      </c>
      <c r="L3" s="77">
        <v>1162</v>
      </c>
      <c r="M3" s="44">
        <v>7.1999999999999993</v>
      </c>
      <c r="N3" s="44">
        <v>0</v>
      </c>
      <c r="O3" s="78"/>
    </row>
    <row r="4" spans="1:15" s="29" customFormat="1" outlineLevel="2">
      <c r="A4" s="74">
        <v>2</v>
      </c>
      <c r="B4" s="74" t="s">
        <v>11</v>
      </c>
      <c r="C4" s="43">
        <v>2014</v>
      </c>
      <c r="D4" s="75">
        <v>41775</v>
      </c>
      <c r="E4" s="76">
        <v>2.74</v>
      </c>
      <c r="F4" s="44">
        <v>13</v>
      </c>
      <c r="G4" s="77">
        <v>1120</v>
      </c>
      <c r="H4" s="77">
        <v>1030</v>
      </c>
      <c r="I4" s="77">
        <v>91000</v>
      </c>
      <c r="J4" s="77">
        <v>42</v>
      </c>
      <c r="K4" s="77">
        <v>496</v>
      </c>
      <c r="L4" s="77">
        <v>874</v>
      </c>
      <c r="M4" s="44">
        <v>5.2</v>
      </c>
      <c r="N4" s="44">
        <v>0</v>
      </c>
      <c r="O4" s="79"/>
    </row>
    <row r="5" spans="1:15" outlineLevel="2">
      <c r="A5" s="74">
        <v>3</v>
      </c>
      <c r="B5" s="74" t="s">
        <v>12</v>
      </c>
      <c r="C5" s="43">
        <v>2014</v>
      </c>
      <c r="D5" s="75">
        <v>41775</v>
      </c>
      <c r="E5" s="76">
        <v>3.45</v>
      </c>
      <c r="F5" s="44">
        <v>15</v>
      </c>
      <c r="G5" s="77">
        <v>2450</v>
      </c>
      <c r="H5" s="77">
        <v>3100</v>
      </c>
      <c r="I5" s="77">
        <v>105000</v>
      </c>
      <c r="J5" s="77">
        <v>50</v>
      </c>
      <c r="K5" s="77">
        <v>1080</v>
      </c>
      <c r="L5" s="77">
        <v>2032</v>
      </c>
      <c r="M5" s="44">
        <v>6</v>
      </c>
      <c r="N5" s="44">
        <v>0</v>
      </c>
      <c r="O5" s="78"/>
    </row>
    <row r="6" spans="1:15" outlineLevel="2">
      <c r="A6" s="74">
        <v>4</v>
      </c>
      <c r="B6" s="74" t="s">
        <v>12</v>
      </c>
      <c r="C6" s="43">
        <v>2014</v>
      </c>
      <c r="D6" s="75">
        <v>41776</v>
      </c>
      <c r="E6" s="76">
        <v>3.1</v>
      </c>
      <c r="F6" s="44">
        <v>15</v>
      </c>
      <c r="G6" s="77">
        <v>2380</v>
      </c>
      <c r="H6" s="77">
        <v>2730</v>
      </c>
      <c r="I6" s="77">
        <v>100000</v>
      </c>
      <c r="J6" s="77">
        <v>52</v>
      </c>
      <c r="K6" s="77">
        <v>896</v>
      </c>
      <c r="L6" s="77">
        <v>1971</v>
      </c>
      <c r="M6" s="44">
        <v>6</v>
      </c>
      <c r="N6" s="44">
        <v>0</v>
      </c>
      <c r="O6" s="78"/>
    </row>
    <row r="7" spans="1:15" outlineLevel="2">
      <c r="A7" s="74">
        <v>5</v>
      </c>
      <c r="B7" s="74" t="s">
        <v>12</v>
      </c>
      <c r="C7" s="43">
        <v>2014</v>
      </c>
      <c r="D7" s="75">
        <v>41776</v>
      </c>
      <c r="E7" s="76">
        <v>4.0599999999999996</v>
      </c>
      <c r="F7" s="44">
        <v>18</v>
      </c>
      <c r="G7" s="77">
        <v>980</v>
      </c>
      <c r="H7" s="77">
        <v>870</v>
      </c>
      <c r="I7" s="77">
        <v>120000</v>
      </c>
      <c r="J7" s="77">
        <v>72</v>
      </c>
      <c r="K7" s="77">
        <v>368</v>
      </c>
      <c r="L7" s="77">
        <v>753</v>
      </c>
      <c r="M7" s="44">
        <v>7.1999999999999993</v>
      </c>
      <c r="N7" s="44">
        <v>0</v>
      </c>
      <c r="O7" s="78"/>
    </row>
    <row r="8" spans="1:15" outlineLevel="2">
      <c r="A8" s="74">
        <v>6</v>
      </c>
      <c r="B8" s="74" t="s">
        <v>12</v>
      </c>
      <c r="C8" s="43">
        <v>2014</v>
      </c>
      <c r="D8" s="75">
        <v>41779</v>
      </c>
      <c r="E8" s="76">
        <v>2.71</v>
      </c>
      <c r="F8" s="44">
        <v>13</v>
      </c>
      <c r="G8" s="77">
        <v>1430</v>
      </c>
      <c r="H8" s="77">
        <v>2140</v>
      </c>
      <c r="I8" s="77">
        <v>90000</v>
      </c>
      <c r="J8" s="77">
        <v>46</v>
      </c>
      <c r="K8" s="77">
        <v>672</v>
      </c>
      <c r="L8" s="77">
        <v>1144</v>
      </c>
      <c r="M8" s="44">
        <v>5.2</v>
      </c>
      <c r="N8" s="44">
        <v>0</v>
      </c>
      <c r="O8" s="78"/>
    </row>
    <row r="9" spans="1:15" outlineLevel="2">
      <c r="A9" s="74">
        <v>7</v>
      </c>
      <c r="B9" s="74" t="s">
        <v>12</v>
      </c>
      <c r="C9" s="43">
        <v>2014</v>
      </c>
      <c r="D9" s="75">
        <v>41780</v>
      </c>
      <c r="E9" s="76">
        <v>1.91</v>
      </c>
      <c r="F9" s="44">
        <v>8</v>
      </c>
      <c r="G9" s="77">
        <v>910</v>
      </c>
      <c r="H9" s="77">
        <v>1090</v>
      </c>
      <c r="I9" s="77">
        <v>56000</v>
      </c>
      <c r="J9" s="77">
        <v>32</v>
      </c>
      <c r="K9" s="77">
        <v>416</v>
      </c>
      <c r="L9" s="77">
        <v>692</v>
      </c>
      <c r="M9" s="44">
        <v>3.2</v>
      </c>
      <c r="N9" s="44">
        <v>0</v>
      </c>
      <c r="O9" s="78"/>
    </row>
    <row r="10" spans="1:15" outlineLevel="2">
      <c r="A10" s="74">
        <v>8</v>
      </c>
      <c r="B10" s="74" t="s">
        <v>12</v>
      </c>
      <c r="C10" s="43">
        <v>2014</v>
      </c>
      <c r="D10" s="75">
        <v>41787</v>
      </c>
      <c r="E10" s="76">
        <v>3.7</v>
      </c>
      <c r="F10" s="44">
        <v>16</v>
      </c>
      <c r="G10" s="77">
        <v>3580</v>
      </c>
      <c r="H10" s="77">
        <v>4310</v>
      </c>
      <c r="I10" s="77">
        <v>112000</v>
      </c>
      <c r="J10" s="77">
        <v>58</v>
      </c>
      <c r="K10" s="77">
        <v>1552</v>
      </c>
      <c r="L10" s="77">
        <v>3015</v>
      </c>
      <c r="M10" s="44">
        <v>6.4</v>
      </c>
      <c r="N10" s="44">
        <v>0</v>
      </c>
      <c r="O10" s="78"/>
    </row>
    <row r="11" spans="1:15" s="28" customFormat="1" outlineLevel="1">
      <c r="A11" s="70"/>
      <c r="B11" s="70" t="s">
        <v>32</v>
      </c>
      <c r="C11" s="60"/>
      <c r="D11" s="107"/>
      <c r="E11" s="71">
        <f>SUBTOTAL(9,E3:E10)</f>
        <v>25.98</v>
      </c>
      <c r="F11" s="61">
        <f>SUBTOTAL(9,F3:F10)</f>
        <v>116</v>
      </c>
      <c r="G11" s="72">
        <f>SUBTOTAL(9,G3:G10)</f>
        <v>14300</v>
      </c>
      <c r="H11" s="72">
        <f>SUBTOTAL(9,H3:H10)</f>
        <v>17090</v>
      </c>
      <c r="I11" s="72">
        <f>SUBTOTAL(9,I3:I10)</f>
        <v>800000</v>
      </c>
      <c r="J11" s="72">
        <f>SUBTOTAL(9,J3:J10)</f>
        <v>424</v>
      </c>
      <c r="K11" s="72">
        <f>SUBTOTAL(9,K3:K10)</f>
        <v>6064</v>
      </c>
      <c r="L11" s="72">
        <f>SUBTOTAL(9,L3:L10)</f>
        <v>11643</v>
      </c>
      <c r="M11" s="61">
        <f>SUBTOTAL(9,M3:M10)</f>
        <v>46.4</v>
      </c>
      <c r="N11" s="61">
        <f>SUBTOTAL(9,N3:N10)</f>
        <v>0</v>
      </c>
      <c r="O11" s="73"/>
    </row>
    <row r="12" spans="1:15" s="29" customFormat="1" outlineLevel="2">
      <c r="A12" s="74">
        <v>9</v>
      </c>
      <c r="B12" s="74" t="s">
        <v>13</v>
      </c>
      <c r="C12" s="43">
        <v>2014</v>
      </c>
      <c r="D12" s="75">
        <v>41795</v>
      </c>
      <c r="E12" s="76">
        <v>2.52</v>
      </c>
      <c r="F12" s="44">
        <v>14</v>
      </c>
      <c r="G12" s="77">
        <v>2400</v>
      </c>
      <c r="H12" s="77">
        <v>2790</v>
      </c>
      <c r="I12" s="77">
        <v>98000</v>
      </c>
      <c r="J12" s="77">
        <v>49</v>
      </c>
      <c r="K12" s="77">
        <v>984</v>
      </c>
      <c r="L12" s="77">
        <v>1988</v>
      </c>
      <c r="M12" s="44">
        <v>5.6</v>
      </c>
      <c r="N12" s="44">
        <v>0</v>
      </c>
      <c r="O12" s="79"/>
    </row>
    <row r="13" spans="1:15" s="29" customFormat="1" outlineLevel="2">
      <c r="A13" s="74">
        <v>10</v>
      </c>
      <c r="B13" s="74" t="s">
        <v>13</v>
      </c>
      <c r="C13" s="43">
        <v>2014</v>
      </c>
      <c r="D13" s="75">
        <v>41801</v>
      </c>
      <c r="E13" s="76">
        <v>3.76</v>
      </c>
      <c r="F13" s="44">
        <v>18</v>
      </c>
      <c r="G13" s="77">
        <v>1340</v>
      </c>
      <c r="H13" s="77">
        <v>1730</v>
      </c>
      <c r="I13" s="77">
        <v>130000</v>
      </c>
      <c r="J13" s="77">
        <v>75</v>
      </c>
      <c r="K13" s="77">
        <v>448</v>
      </c>
      <c r="L13" s="77">
        <v>1066</v>
      </c>
      <c r="M13" s="44">
        <v>7.1999999999999993</v>
      </c>
      <c r="N13" s="44">
        <v>0</v>
      </c>
      <c r="O13" s="79"/>
    </row>
    <row r="14" spans="1:15" s="29" customFormat="1" outlineLevel="2">
      <c r="A14" s="74">
        <v>11</v>
      </c>
      <c r="B14" s="74" t="s">
        <v>13</v>
      </c>
      <c r="C14" s="43">
        <v>2014</v>
      </c>
      <c r="D14" s="75">
        <v>41801</v>
      </c>
      <c r="E14" s="76">
        <v>3.43</v>
      </c>
      <c r="F14" s="44">
        <v>15</v>
      </c>
      <c r="G14" s="77">
        <v>740</v>
      </c>
      <c r="H14" s="77">
        <v>869</v>
      </c>
      <c r="I14" s="77">
        <v>110000</v>
      </c>
      <c r="J14" s="77">
        <v>38</v>
      </c>
      <c r="K14" s="77">
        <v>344</v>
      </c>
      <c r="L14" s="77">
        <v>544</v>
      </c>
      <c r="M14" s="44">
        <v>6</v>
      </c>
      <c r="N14" s="44">
        <v>0</v>
      </c>
      <c r="O14" s="79"/>
    </row>
    <row r="15" spans="1:15" s="29" customFormat="1" outlineLevel="2">
      <c r="A15" s="74">
        <v>12</v>
      </c>
      <c r="B15" s="74" t="s">
        <v>13</v>
      </c>
      <c r="C15" s="43">
        <v>2014</v>
      </c>
      <c r="D15" s="75">
        <v>41802</v>
      </c>
      <c r="E15" s="76">
        <v>4.17</v>
      </c>
      <c r="F15" s="44">
        <v>19</v>
      </c>
      <c r="G15" s="77">
        <v>950</v>
      </c>
      <c r="H15" s="77">
        <v>1140</v>
      </c>
      <c r="I15" s="77">
        <v>133000</v>
      </c>
      <c r="J15" s="77">
        <v>45</v>
      </c>
      <c r="K15" s="77">
        <v>520</v>
      </c>
      <c r="L15" s="77">
        <v>727</v>
      </c>
      <c r="M15" s="44">
        <v>7.6</v>
      </c>
      <c r="N15" s="44">
        <v>0</v>
      </c>
      <c r="O15" s="79"/>
    </row>
    <row r="16" spans="1:15" s="29" customFormat="1" outlineLevel="2">
      <c r="A16" s="74">
        <v>13</v>
      </c>
      <c r="B16" s="74" t="s">
        <v>13</v>
      </c>
      <c r="C16" s="43">
        <v>2014</v>
      </c>
      <c r="D16" s="75">
        <v>41803</v>
      </c>
      <c r="E16" s="76">
        <v>5.13</v>
      </c>
      <c r="F16" s="44">
        <v>15</v>
      </c>
      <c r="G16" s="77">
        <v>530</v>
      </c>
      <c r="H16" s="77">
        <v>630</v>
      </c>
      <c r="I16" s="77">
        <v>104000</v>
      </c>
      <c r="J16" s="77">
        <v>58</v>
      </c>
      <c r="K16" s="77">
        <v>224</v>
      </c>
      <c r="L16" s="77">
        <v>361</v>
      </c>
      <c r="M16" s="44">
        <v>6</v>
      </c>
      <c r="N16" s="44">
        <v>0</v>
      </c>
      <c r="O16" s="79"/>
    </row>
    <row r="17" spans="1:17" s="29" customFormat="1" outlineLevel="2">
      <c r="A17" s="74">
        <v>14</v>
      </c>
      <c r="B17" s="74" t="s">
        <v>13</v>
      </c>
      <c r="C17" s="43">
        <v>2014</v>
      </c>
      <c r="D17" s="75">
        <v>41803</v>
      </c>
      <c r="E17" s="76">
        <v>4.17</v>
      </c>
      <c r="F17" s="44">
        <v>15</v>
      </c>
      <c r="G17" s="77">
        <v>840</v>
      </c>
      <c r="H17" s="77">
        <v>760</v>
      </c>
      <c r="I17" s="77">
        <v>100000</v>
      </c>
      <c r="J17" s="77">
        <v>62</v>
      </c>
      <c r="K17" s="77">
        <v>344</v>
      </c>
      <c r="L17" s="77">
        <v>631</v>
      </c>
      <c r="M17" s="44">
        <v>6</v>
      </c>
      <c r="N17" s="44">
        <v>0</v>
      </c>
      <c r="O17" s="79"/>
    </row>
    <row r="18" spans="1:17" s="29" customFormat="1" outlineLevel="2">
      <c r="A18" s="74">
        <v>15</v>
      </c>
      <c r="B18" s="74" t="s">
        <v>13</v>
      </c>
      <c r="C18" s="43">
        <v>2014</v>
      </c>
      <c r="D18" s="75">
        <v>41809</v>
      </c>
      <c r="E18" s="76">
        <v>3.28</v>
      </c>
      <c r="F18" s="44">
        <v>15</v>
      </c>
      <c r="G18" s="77">
        <v>1130</v>
      </c>
      <c r="H18" s="77">
        <v>1350</v>
      </c>
      <c r="I18" s="77">
        <v>102000</v>
      </c>
      <c r="J18" s="77">
        <v>64</v>
      </c>
      <c r="K18" s="77">
        <v>432</v>
      </c>
      <c r="L18" s="77">
        <v>883</v>
      </c>
      <c r="M18" s="44">
        <v>6</v>
      </c>
      <c r="N18" s="44">
        <v>0</v>
      </c>
      <c r="O18" s="79"/>
    </row>
    <row r="19" spans="1:17" s="29" customFormat="1" outlineLevel="2">
      <c r="A19" s="74">
        <v>16</v>
      </c>
      <c r="B19" s="74" t="s">
        <v>13</v>
      </c>
      <c r="C19" s="43">
        <v>2014</v>
      </c>
      <c r="D19" s="75">
        <v>41809</v>
      </c>
      <c r="E19" s="80">
        <v>3.05</v>
      </c>
      <c r="F19" s="44">
        <v>15</v>
      </c>
      <c r="G19" s="77">
        <v>1640</v>
      </c>
      <c r="H19" s="77">
        <v>2130</v>
      </c>
      <c r="I19" s="77">
        <v>106000</v>
      </c>
      <c r="J19" s="77">
        <v>56</v>
      </c>
      <c r="K19" s="77">
        <v>752</v>
      </c>
      <c r="L19" s="77">
        <v>1327</v>
      </c>
      <c r="M19" s="44">
        <v>6</v>
      </c>
      <c r="N19" s="44">
        <v>0</v>
      </c>
      <c r="O19" s="79"/>
    </row>
    <row r="20" spans="1:17" s="29" customFormat="1" outlineLevel="2">
      <c r="A20" s="74">
        <v>17</v>
      </c>
      <c r="B20" s="74" t="s">
        <v>13</v>
      </c>
      <c r="C20" s="43">
        <v>2014</v>
      </c>
      <c r="D20" s="75">
        <v>41818</v>
      </c>
      <c r="E20" s="80">
        <v>2.4900000000000002</v>
      </c>
      <c r="F20" s="81">
        <v>13</v>
      </c>
      <c r="G20" s="77">
        <v>1350</v>
      </c>
      <c r="H20" s="77">
        <v>1620</v>
      </c>
      <c r="I20" s="77">
        <v>89000</v>
      </c>
      <c r="J20" s="77">
        <v>47</v>
      </c>
      <c r="K20" s="77">
        <v>696</v>
      </c>
      <c r="L20" s="77">
        <v>1075</v>
      </c>
      <c r="M20" s="44">
        <v>5.2</v>
      </c>
      <c r="N20" s="44">
        <v>0</v>
      </c>
      <c r="O20" s="79"/>
    </row>
    <row r="21" spans="1:17" s="28" customFormat="1" outlineLevel="1">
      <c r="A21" s="70"/>
      <c r="B21" s="70" t="s">
        <v>33</v>
      </c>
      <c r="C21" s="60"/>
      <c r="D21" s="107"/>
      <c r="E21" s="103">
        <f>SUBTOTAL(9,E12:E20)</f>
        <v>32</v>
      </c>
      <c r="F21" s="97">
        <f>SUBTOTAL(9,F12:F20)</f>
        <v>139</v>
      </c>
      <c r="G21" s="72">
        <f>SUBTOTAL(9,G12:G20)</f>
        <v>10920</v>
      </c>
      <c r="H21" s="72">
        <f>SUBTOTAL(9,H12:H20)</f>
        <v>13019</v>
      </c>
      <c r="I21" s="72">
        <f>SUBTOTAL(9,I12:I20)</f>
        <v>972000</v>
      </c>
      <c r="J21" s="72">
        <f>SUBTOTAL(9,J12:J20)</f>
        <v>494</v>
      </c>
      <c r="K21" s="72">
        <f>SUBTOTAL(9,K12:K20)</f>
        <v>4744</v>
      </c>
      <c r="L21" s="72">
        <f>SUBTOTAL(9,L12:L20)</f>
        <v>8602</v>
      </c>
      <c r="M21" s="61">
        <f>SUBTOTAL(9,M12:M20)</f>
        <v>55.6</v>
      </c>
      <c r="N21" s="61">
        <f>SUBTOTAL(9,N12:N20)</f>
        <v>0</v>
      </c>
      <c r="O21" s="73"/>
    </row>
    <row r="22" spans="1:17" s="29" customFormat="1" outlineLevel="2">
      <c r="A22" s="74">
        <v>18</v>
      </c>
      <c r="B22" s="74" t="s">
        <v>14</v>
      </c>
      <c r="C22" s="43">
        <v>2014</v>
      </c>
      <c r="D22" s="75">
        <v>41823</v>
      </c>
      <c r="E22" s="80">
        <v>2.54</v>
      </c>
      <c r="F22" s="81">
        <v>15</v>
      </c>
      <c r="G22" s="77">
        <v>1640</v>
      </c>
      <c r="H22" s="77">
        <v>1960</v>
      </c>
      <c r="I22" s="77">
        <v>108000</v>
      </c>
      <c r="J22" s="77">
        <v>65</v>
      </c>
      <c r="K22" s="77">
        <v>744</v>
      </c>
      <c r="L22" s="77">
        <v>1327</v>
      </c>
      <c r="M22" s="44">
        <v>6</v>
      </c>
      <c r="N22" s="44">
        <v>0</v>
      </c>
      <c r="O22" s="79"/>
    </row>
    <row r="23" spans="1:17" s="29" customFormat="1" outlineLevel="2">
      <c r="A23" s="74">
        <v>19</v>
      </c>
      <c r="B23" s="74" t="s">
        <v>14</v>
      </c>
      <c r="C23" s="43">
        <v>2014</v>
      </c>
      <c r="D23" s="75">
        <v>41827</v>
      </c>
      <c r="E23" s="80">
        <v>2.41</v>
      </c>
      <c r="F23" s="81">
        <v>15</v>
      </c>
      <c r="G23" s="77">
        <v>1730</v>
      </c>
      <c r="H23" s="77">
        <v>2100</v>
      </c>
      <c r="I23" s="77">
        <v>107000</v>
      </c>
      <c r="J23" s="77">
        <v>63</v>
      </c>
      <c r="K23" s="77">
        <v>896</v>
      </c>
      <c r="L23" s="77">
        <v>1405</v>
      </c>
      <c r="M23" s="44">
        <v>6</v>
      </c>
      <c r="N23" s="44">
        <v>0</v>
      </c>
      <c r="O23" s="79"/>
    </row>
    <row r="24" spans="1:17" s="29" customFormat="1" outlineLevel="2">
      <c r="A24" s="74">
        <v>20</v>
      </c>
      <c r="B24" s="74" t="s">
        <v>14</v>
      </c>
      <c r="C24" s="43">
        <v>2014</v>
      </c>
      <c r="D24" s="75">
        <v>41831</v>
      </c>
      <c r="E24" s="80">
        <v>3.83</v>
      </c>
      <c r="F24" s="81">
        <v>18</v>
      </c>
      <c r="G24" s="77">
        <v>5960</v>
      </c>
      <c r="H24" s="77">
        <v>6540</v>
      </c>
      <c r="I24" s="77">
        <v>132000</v>
      </c>
      <c r="J24" s="77">
        <v>79</v>
      </c>
      <c r="K24" s="77">
        <v>2560</v>
      </c>
      <c r="L24" s="77">
        <v>5085</v>
      </c>
      <c r="M24" s="44">
        <v>7.1999999999999993</v>
      </c>
      <c r="N24" s="44">
        <v>0</v>
      </c>
      <c r="O24" s="79"/>
      <c r="Q24" s="29" t="s">
        <v>48</v>
      </c>
    </row>
    <row r="25" spans="1:17" s="29" customFormat="1" outlineLevel="2">
      <c r="A25" s="74">
        <v>21</v>
      </c>
      <c r="B25" s="74" t="s">
        <v>14</v>
      </c>
      <c r="C25" s="43">
        <v>2014</v>
      </c>
      <c r="D25" s="75">
        <v>41834</v>
      </c>
      <c r="E25" s="80">
        <v>2.73</v>
      </c>
      <c r="F25" s="81">
        <v>15</v>
      </c>
      <c r="G25" s="77">
        <v>2170</v>
      </c>
      <c r="H25" s="77">
        <v>2620</v>
      </c>
      <c r="I25" s="77">
        <v>112000</v>
      </c>
      <c r="J25" s="77">
        <v>32</v>
      </c>
      <c r="K25" s="77">
        <v>1144</v>
      </c>
      <c r="L25" s="77">
        <v>1788</v>
      </c>
      <c r="M25" s="44">
        <v>6</v>
      </c>
      <c r="N25" s="44">
        <v>0</v>
      </c>
      <c r="O25" s="79"/>
    </row>
    <row r="26" spans="1:17" s="29" customFormat="1" outlineLevel="2">
      <c r="A26" s="74">
        <v>22</v>
      </c>
      <c r="B26" s="74" t="s">
        <v>14</v>
      </c>
      <c r="C26" s="43">
        <v>2014</v>
      </c>
      <c r="D26" s="75">
        <v>41835</v>
      </c>
      <c r="E26" s="80">
        <v>4.4000000000000004</v>
      </c>
      <c r="F26" s="81">
        <v>16</v>
      </c>
      <c r="G26" s="77">
        <v>1930</v>
      </c>
      <c r="H26" s="77">
        <v>2210</v>
      </c>
      <c r="I26" s="77">
        <v>115000</v>
      </c>
      <c r="J26" s="77">
        <v>53</v>
      </c>
      <c r="K26" s="77">
        <v>688</v>
      </c>
      <c r="L26" s="77">
        <v>1579</v>
      </c>
      <c r="M26" s="44">
        <v>6.4</v>
      </c>
      <c r="N26" s="44">
        <v>0</v>
      </c>
      <c r="O26" s="79"/>
    </row>
    <row r="27" spans="1:17" s="29" customFormat="1" outlineLevel="2">
      <c r="A27" s="74">
        <v>23</v>
      </c>
      <c r="B27" s="74" t="s">
        <v>14</v>
      </c>
      <c r="C27" s="43">
        <v>2014</v>
      </c>
      <c r="D27" s="75">
        <v>41835</v>
      </c>
      <c r="E27" s="80">
        <v>2.79</v>
      </c>
      <c r="F27" s="81">
        <v>14</v>
      </c>
      <c r="G27" s="77">
        <v>3200</v>
      </c>
      <c r="H27" s="77">
        <v>3840</v>
      </c>
      <c r="I27" s="77">
        <v>98000</v>
      </c>
      <c r="J27" s="77">
        <v>25</v>
      </c>
      <c r="K27" s="77">
        <v>1464</v>
      </c>
      <c r="L27" s="77">
        <v>2684</v>
      </c>
      <c r="M27" s="44">
        <v>5.6</v>
      </c>
      <c r="N27" s="44">
        <v>0</v>
      </c>
      <c r="O27" s="79"/>
    </row>
    <row r="28" spans="1:17" s="29" customFormat="1" outlineLevel="2">
      <c r="A28" s="74">
        <v>24</v>
      </c>
      <c r="B28" s="74" t="s">
        <v>14</v>
      </c>
      <c r="C28" s="43">
        <v>2014</v>
      </c>
      <c r="D28" s="75">
        <v>41845</v>
      </c>
      <c r="E28" s="80">
        <v>2.5</v>
      </c>
      <c r="F28" s="81">
        <v>13</v>
      </c>
      <c r="G28" s="77">
        <v>2500</v>
      </c>
      <c r="H28" s="77">
        <v>3040</v>
      </c>
      <c r="I28" s="77">
        <v>85000</v>
      </c>
      <c r="J28" s="77">
        <v>18</v>
      </c>
      <c r="K28" s="77">
        <v>1248</v>
      </c>
      <c r="L28" s="77">
        <v>2075</v>
      </c>
      <c r="M28" s="44">
        <v>5.2</v>
      </c>
      <c r="N28" s="44">
        <v>0</v>
      </c>
      <c r="O28" s="79"/>
    </row>
    <row r="29" spans="1:17" s="28" customFormat="1" outlineLevel="1">
      <c r="A29" s="70"/>
      <c r="B29" s="70" t="s">
        <v>34</v>
      </c>
      <c r="C29" s="60"/>
      <c r="D29" s="107"/>
      <c r="E29" s="103">
        <f>SUBTOTAL(9,E22:E28)</f>
        <v>21.200000000000003</v>
      </c>
      <c r="F29" s="97">
        <f>SUBTOTAL(9,F22:F28)</f>
        <v>106</v>
      </c>
      <c r="G29" s="72">
        <f>SUBTOTAL(9,G22:G28)</f>
        <v>19130</v>
      </c>
      <c r="H29" s="72">
        <f>SUBTOTAL(9,H22:H28)</f>
        <v>22310</v>
      </c>
      <c r="I29" s="72">
        <f>SUBTOTAL(9,I22:I28)</f>
        <v>757000</v>
      </c>
      <c r="J29" s="72">
        <f>SUBTOTAL(9,J22:J28)</f>
        <v>335</v>
      </c>
      <c r="K29" s="72">
        <f>SUBTOTAL(9,K22:K28)</f>
        <v>8744</v>
      </c>
      <c r="L29" s="72">
        <f>SUBTOTAL(9,L22:L28)</f>
        <v>15943</v>
      </c>
      <c r="M29" s="61">
        <f>SUBTOTAL(9,M22:M28)</f>
        <v>42.400000000000006</v>
      </c>
      <c r="N29" s="61">
        <f>SUBTOTAL(9,N22:N28)</f>
        <v>0</v>
      </c>
      <c r="O29" s="73"/>
    </row>
    <row r="30" spans="1:17" s="29" customFormat="1" outlineLevel="2">
      <c r="A30" s="74">
        <v>25</v>
      </c>
      <c r="B30" s="74" t="s">
        <v>15</v>
      </c>
      <c r="C30" s="43">
        <v>2014</v>
      </c>
      <c r="D30" s="75">
        <v>41855</v>
      </c>
      <c r="E30" s="80">
        <v>4.3899999999999997</v>
      </c>
      <c r="F30" s="81">
        <v>16</v>
      </c>
      <c r="G30" s="77">
        <v>2140</v>
      </c>
      <c r="H30" s="77">
        <v>2050</v>
      </c>
      <c r="I30" s="77">
        <v>118000</v>
      </c>
      <c r="J30" s="77">
        <v>68</v>
      </c>
      <c r="K30" s="77">
        <v>904</v>
      </c>
      <c r="L30" s="77">
        <v>1762</v>
      </c>
      <c r="M30" s="44">
        <v>6.4</v>
      </c>
      <c r="N30" s="44">
        <v>0</v>
      </c>
      <c r="O30" s="79"/>
    </row>
    <row r="31" spans="1:17" s="29" customFormat="1" outlineLevel="2">
      <c r="A31" s="74">
        <v>26</v>
      </c>
      <c r="B31" s="74" t="s">
        <v>15</v>
      </c>
      <c r="C31" s="43">
        <v>2014</v>
      </c>
      <c r="D31" s="75">
        <v>41855</v>
      </c>
      <c r="E31" s="80">
        <v>5.33</v>
      </c>
      <c r="F31" s="81">
        <v>17</v>
      </c>
      <c r="G31" s="77">
        <v>1630</v>
      </c>
      <c r="H31" s="77">
        <v>1950</v>
      </c>
      <c r="I31" s="77">
        <v>123000</v>
      </c>
      <c r="J31" s="77">
        <v>75</v>
      </c>
      <c r="K31" s="77">
        <v>512</v>
      </c>
      <c r="L31" s="77">
        <v>1318</v>
      </c>
      <c r="M31" s="44">
        <v>6.8</v>
      </c>
      <c r="N31" s="44">
        <v>0</v>
      </c>
      <c r="O31" s="79"/>
    </row>
    <row r="32" spans="1:17" s="29" customFormat="1" outlineLevel="2">
      <c r="A32" s="74">
        <v>27</v>
      </c>
      <c r="B32" s="74" t="s">
        <v>15</v>
      </c>
      <c r="C32" s="43">
        <v>2014</v>
      </c>
      <c r="D32" s="75">
        <v>41864</v>
      </c>
      <c r="E32" s="80">
        <v>3.58</v>
      </c>
      <c r="F32" s="81">
        <v>20</v>
      </c>
      <c r="G32" s="77">
        <v>3640</v>
      </c>
      <c r="H32" s="77">
        <v>4360</v>
      </c>
      <c r="I32" s="77">
        <v>141000</v>
      </c>
      <c r="J32" s="77">
        <v>82</v>
      </c>
      <c r="K32" s="77">
        <v>1560</v>
      </c>
      <c r="L32" s="77">
        <v>3067</v>
      </c>
      <c r="M32" s="44">
        <v>8</v>
      </c>
      <c r="N32" s="44">
        <v>0</v>
      </c>
      <c r="O32" s="79"/>
    </row>
    <row r="33" spans="1:15" s="29" customFormat="1" outlineLevel="2">
      <c r="A33" s="74">
        <v>28</v>
      </c>
      <c r="B33" s="74" t="s">
        <v>15</v>
      </c>
      <c r="C33" s="43">
        <v>2014</v>
      </c>
      <c r="D33" s="75">
        <v>41864</v>
      </c>
      <c r="E33" s="80">
        <v>3.1</v>
      </c>
      <c r="F33" s="81">
        <v>17</v>
      </c>
      <c r="G33" s="77">
        <v>1430</v>
      </c>
      <c r="H33" s="77">
        <v>1870</v>
      </c>
      <c r="I33" s="77">
        <v>121000</v>
      </c>
      <c r="J33" s="77">
        <v>63</v>
      </c>
      <c r="K33" s="77">
        <v>552</v>
      </c>
      <c r="L33" s="77">
        <v>1144</v>
      </c>
      <c r="M33" s="44">
        <v>6.8</v>
      </c>
      <c r="N33" s="44">
        <v>0</v>
      </c>
      <c r="O33" s="79"/>
    </row>
    <row r="34" spans="1:15" s="29" customFormat="1" outlineLevel="2">
      <c r="A34" s="82">
        <v>29</v>
      </c>
      <c r="B34" s="74" t="s">
        <v>15</v>
      </c>
      <c r="C34" s="43">
        <v>2014</v>
      </c>
      <c r="D34" s="42">
        <v>41870</v>
      </c>
      <c r="E34" s="80">
        <v>1.77</v>
      </c>
      <c r="F34" s="81">
        <v>10</v>
      </c>
      <c r="G34" s="81">
        <v>570</v>
      </c>
      <c r="H34" s="81">
        <v>780</v>
      </c>
      <c r="I34" s="81">
        <v>32000</v>
      </c>
      <c r="J34" s="81">
        <v>21</v>
      </c>
      <c r="K34" s="81">
        <v>310</v>
      </c>
      <c r="L34" s="81">
        <v>1440</v>
      </c>
      <c r="M34" s="44">
        <v>4</v>
      </c>
      <c r="N34" s="44">
        <v>0</v>
      </c>
      <c r="O34" s="79"/>
    </row>
    <row r="35" spans="1:15" s="28" customFormat="1" outlineLevel="1">
      <c r="A35" s="96"/>
      <c r="B35" s="70" t="s">
        <v>35</v>
      </c>
      <c r="C35" s="60"/>
      <c r="D35" s="48"/>
      <c r="E35" s="103">
        <f>SUBTOTAL(9,E30:E34)</f>
        <v>18.169999999999998</v>
      </c>
      <c r="F35" s="97">
        <f>SUBTOTAL(9,F30:F34)</f>
        <v>80</v>
      </c>
      <c r="G35" s="97">
        <f>SUBTOTAL(9,G30:G34)</f>
        <v>9410</v>
      </c>
      <c r="H35" s="97">
        <f>SUBTOTAL(9,H30:H34)</f>
        <v>11010</v>
      </c>
      <c r="I35" s="97">
        <f>SUBTOTAL(9,I30:I34)</f>
        <v>535000</v>
      </c>
      <c r="J35" s="97">
        <f>SUBTOTAL(9,J30:J34)</f>
        <v>309</v>
      </c>
      <c r="K35" s="97">
        <f>SUBTOTAL(9,K30:K34)</f>
        <v>3838</v>
      </c>
      <c r="L35" s="97">
        <f>SUBTOTAL(9,L30:L34)</f>
        <v>8731</v>
      </c>
      <c r="M35" s="61">
        <f>SUBTOTAL(9,M30:M34)</f>
        <v>32</v>
      </c>
      <c r="N35" s="61">
        <f>SUBTOTAL(9,N30:N34)</f>
        <v>0</v>
      </c>
      <c r="O35" s="73"/>
    </row>
    <row r="36" spans="1:15" s="29" customFormat="1" outlineLevel="2">
      <c r="A36" s="82">
        <v>30</v>
      </c>
      <c r="B36" s="82" t="s">
        <v>16</v>
      </c>
      <c r="C36" s="43">
        <v>2014</v>
      </c>
      <c r="D36" s="42">
        <v>41885</v>
      </c>
      <c r="E36" s="80">
        <v>3.76</v>
      </c>
      <c r="F36" s="81">
        <v>18</v>
      </c>
      <c r="G36" s="81">
        <v>4800</v>
      </c>
      <c r="H36" s="81">
        <v>3640</v>
      </c>
      <c r="I36" s="81">
        <v>310000</v>
      </c>
      <c r="J36" s="81">
        <v>110</v>
      </c>
      <c r="K36" s="81">
        <v>1880</v>
      </c>
      <c r="L36" s="81">
        <v>2200</v>
      </c>
      <c r="M36" s="44">
        <v>7.1999999999999993</v>
      </c>
      <c r="N36" s="44">
        <v>0</v>
      </c>
      <c r="O36" s="79"/>
    </row>
    <row r="37" spans="1:15" s="29" customFormat="1" outlineLevel="2">
      <c r="A37" s="82">
        <v>31</v>
      </c>
      <c r="B37" s="82" t="s">
        <v>16</v>
      </c>
      <c r="C37" s="43">
        <v>2014</v>
      </c>
      <c r="D37" s="42">
        <v>41906</v>
      </c>
      <c r="E37" s="80">
        <v>1.24</v>
      </c>
      <c r="F37" s="81">
        <v>8</v>
      </c>
      <c r="G37" s="81">
        <v>550</v>
      </c>
      <c r="H37" s="81">
        <v>860</v>
      </c>
      <c r="I37" s="81">
        <v>18000</v>
      </c>
      <c r="J37" s="81">
        <v>11</v>
      </c>
      <c r="K37" s="81">
        <v>420</v>
      </c>
      <c r="L37" s="81">
        <v>1040</v>
      </c>
      <c r="M37" s="44">
        <v>3.2</v>
      </c>
      <c r="N37" s="44">
        <v>0</v>
      </c>
      <c r="O37" s="79"/>
    </row>
    <row r="38" spans="1:15" s="29" customFormat="1" outlineLevel="2">
      <c r="A38" s="82">
        <v>32</v>
      </c>
      <c r="B38" s="82" t="s">
        <v>16</v>
      </c>
      <c r="C38" s="43">
        <v>2014</v>
      </c>
      <c r="D38" s="42">
        <v>41908</v>
      </c>
      <c r="E38" s="80">
        <v>3.14</v>
      </c>
      <c r="F38" s="81">
        <v>15</v>
      </c>
      <c r="G38" s="81">
        <v>2240</v>
      </c>
      <c r="H38" s="81">
        <v>2880</v>
      </c>
      <c r="I38" s="81">
        <v>112000</v>
      </c>
      <c r="J38" s="81">
        <v>42</v>
      </c>
      <c r="K38" s="81">
        <v>1200</v>
      </c>
      <c r="L38" s="81">
        <v>1860</v>
      </c>
      <c r="M38" s="44">
        <v>6</v>
      </c>
      <c r="N38" s="44">
        <v>0</v>
      </c>
      <c r="O38" s="79"/>
    </row>
    <row r="39" spans="1:15" s="28" customFormat="1" outlineLevel="1">
      <c r="A39" s="96"/>
      <c r="B39" s="96" t="s">
        <v>36</v>
      </c>
      <c r="C39" s="60"/>
      <c r="D39" s="48"/>
      <c r="E39" s="103">
        <f>SUBTOTAL(9,E36:E38)</f>
        <v>8.14</v>
      </c>
      <c r="F39" s="97">
        <f>SUBTOTAL(9,F36:F38)</f>
        <v>41</v>
      </c>
      <c r="G39" s="97">
        <f>SUBTOTAL(9,G36:G38)</f>
        <v>7590</v>
      </c>
      <c r="H39" s="97">
        <f>SUBTOTAL(9,H36:H38)</f>
        <v>7380</v>
      </c>
      <c r="I39" s="97">
        <f>SUBTOTAL(9,I36:I38)</f>
        <v>440000</v>
      </c>
      <c r="J39" s="97">
        <f>SUBTOTAL(9,J36:J38)</f>
        <v>163</v>
      </c>
      <c r="K39" s="97">
        <f>SUBTOTAL(9,K36:K38)</f>
        <v>3500</v>
      </c>
      <c r="L39" s="97">
        <f>SUBTOTAL(9,L36:L38)</f>
        <v>5100</v>
      </c>
      <c r="M39" s="61">
        <f>SUBTOTAL(9,M36:M38)</f>
        <v>16.399999999999999</v>
      </c>
      <c r="N39" s="61">
        <f>SUBTOTAL(9,N36:N38)</f>
        <v>0</v>
      </c>
      <c r="O39" s="73"/>
    </row>
    <row r="40" spans="1:15" s="29" customFormat="1" outlineLevel="2">
      <c r="A40" s="82">
        <v>33</v>
      </c>
      <c r="B40" s="82" t="s">
        <v>17</v>
      </c>
      <c r="C40" s="43">
        <v>2014</v>
      </c>
      <c r="D40" s="42">
        <v>41915</v>
      </c>
      <c r="E40" s="80">
        <v>2.71</v>
      </c>
      <c r="F40" s="81">
        <v>16</v>
      </c>
      <c r="G40" s="81">
        <v>4220</v>
      </c>
      <c r="H40" s="81">
        <v>4840</v>
      </c>
      <c r="I40" s="81">
        <v>84000</v>
      </c>
      <c r="J40" s="81">
        <v>38</v>
      </c>
      <c r="K40" s="81">
        <v>1400</v>
      </c>
      <c r="L40" s="81">
        <v>2140</v>
      </c>
      <c r="M40" s="44">
        <v>6.4</v>
      </c>
      <c r="N40" s="44">
        <v>0</v>
      </c>
      <c r="O40" s="79"/>
    </row>
    <row r="41" spans="1:15" s="29" customFormat="1" outlineLevel="2">
      <c r="A41" s="82">
        <v>34</v>
      </c>
      <c r="B41" s="82" t="s">
        <v>17</v>
      </c>
      <c r="C41" s="43">
        <v>2014</v>
      </c>
      <c r="D41" s="42">
        <v>41921</v>
      </c>
      <c r="E41" s="80">
        <v>2.11</v>
      </c>
      <c r="F41" s="81">
        <v>14</v>
      </c>
      <c r="G41" s="81">
        <v>1400</v>
      </c>
      <c r="H41" s="81">
        <v>1650</v>
      </c>
      <c r="I41" s="81">
        <v>80000</v>
      </c>
      <c r="J41" s="81">
        <v>18</v>
      </c>
      <c r="K41" s="81">
        <v>1450</v>
      </c>
      <c r="L41" s="81">
        <v>2030</v>
      </c>
      <c r="M41" s="44">
        <v>5.6</v>
      </c>
      <c r="N41" s="44">
        <v>0</v>
      </c>
      <c r="O41" s="79"/>
    </row>
    <row r="42" spans="1:15" s="29" customFormat="1" outlineLevel="2">
      <c r="A42" s="82">
        <v>35</v>
      </c>
      <c r="B42" s="82" t="s">
        <v>17</v>
      </c>
      <c r="C42" s="43">
        <v>2014</v>
      </c>
      <c r="D42" s="42">
        <v>41932</v>
      </c>
      <c r="E42" s="80">
        <v>4.09</v>
      </c>
      <c r="F42" s="81">
        <v>18</v>
      </c>
      <c r="G42" s="81">
        <v>2820</v>
      </c>
      <c r="H42" s="81">
        <v>3010</v>
      </c>
      <c r="I42" s="81">
        <v>78000</v>
      </c>
      <c r="J42" s="81">
        <v>7</v>
      </c>
      <c r="K42" s="81">
        <v>990</v>
      </c>
      <c r="L42" s="81">
        <v>1450</v>
      </c>
      <c r="M42" s="44">
        <v>7.1999999999999993</v>
      </c>
      <c r="N42" s="44">
        <v>0</v>
      </c>
      <c r="O42" s="79"/>
    </row>
    <row r="43" spans="1:15" s="29" customFormat="1" outlineLevel="2">
      <c r="A43" s="82">
        <v>36</v>
      </c>
      <c r="B43" s="82" t="s">
        <v>17</v>
      </c>
      <c r="C43" s="43">
        <v>2014</v>
      </c>
      <c r="D43" s="42">
        <v>41932</v>
      </c>
      <c r="E43" s="80">
        <v>2.31</v>
      </c>
      <c r="F43" s="81">
        <v>14</v>
      </c>
      <c r="G43" s="81">
        <v>1900</v>
      </c>
      <c r="H43" s="81">
        <v>2240</v>
      </c>
      <c r="I43" s="81">
        <v>81000</v>
      </c>
      <c r="J43" s="81">
        <v>22</v>
      </c>
      <c r="K43" s="81">
        <v>840</v>
      </c>
      <c r="L43" s="81">
        <v>1260</v>
      </c>
      <c r="M43" s="44">
        <v>5.6</v>
      </c>
      <c r="N43" s="44">
        <v>0</v>
      </c>
      <c r="O43" s="79"/>
    </row>
    <row r="44" spans="1:15" s="29" customFormat="1" outlineLevel="2">
      <c r="A44" s="82">
        <v>37</v>
      </c>
      <c r="B44" s="82" t="s">
        <v>17</v>
      </c>
      <c r="C44" s="43">
        <v>2014</v>
      </c>
      <c r="D44" s="42">
        <v>41936</v>
      </c>
      <c r="E44" s="80">
        <v>3.5</v>
      </c>
      <c r="F44" s="81">
        <v>15</v>
      </c>
      <c r="G44" s="81">
        <v>3650</v>
      </c>
      <c r="H44" s="81">
        <v>3880</v>
      </c>
      <c r="I44" s="81">
        <v>94000</v>
      </c>
      <c r="J44" s="81">
        <v>51</v>
      </c>
      <c r="K44" s="81">
        <v>1210</v>
      </c>
      <c r="L44" s="81">
        <v>1840</v>
      </c>
      <c r="M44" s="44">
        <v>6</v>
      </c>
      <c r="N44" s="44">
        <v>0</v>
      </c>
      <c r="O44" s="79"/>
    </row>
    <row r="45" spans="1:15" s="28" customFormat="1" outlineLevel="1">
      <c r="A45" s="96"/>
      <c r="B45" s="96" t="s">
        <v>37</v>
      </c>
      <c r="C45" s="60"/>
      <c r="D45" s="48"/>
      <c r="E45" s="103">
        <f>SUBTOTAL(9,E40:E44)</f>
        <v>14.72</v>
      </c>
      <c r="F45" s="97">
        <f>SUBTOTAL(9,F40:F44)</f>
        <v>77</v>
      </c>
      <c r="G45" s="97">
        <f>SUBTOTAL(9,G40:G44)</f>
        <v>13990</v>
      </c>
      <c r="H45" s="97">
        <f>SUBTOTAL(9,H40:H44)</f>
        <v>15620</v>
      </c>
      <c r="I45" s="97">
        <f>SUBTOTAL(9,I40:I44)</f>
        <v>417000</v>
      </c>
      <c r="J45" s="97">
        <f>SUBTOTAL(9,J40:J44)</f>
        <v>136</v>
      </c>
      <c r="K45" s="97">
        <f>SUBTOTAL(9,K40:K44)</f>
        <v>5890</v>
      </c>
      <c r="L45" s="97">
        <f>SUBTOTAL(9,L40:L44)</f>
        <v>8720</v>
      </c>
      <c r="M45" s="61">
        <f>SUBTOTAL(9,M40:M44)</f>
        <v>30.799999999999997</v>
      </c>
      <c r="N45" s="61">
        <f>SUBTOTAL(9,N40:N44)</f>
        <v>0</v>
      </c>
      <c r="O45" s="73"/>
    </row>
    <row r="46" spans="1:15" outlineLevel="2">
      <c r="A46" s="81">
        <v>38</v>
      </c>
      <c r="B46" s="81" t="s">
        <v>18</v>
      </c>
      <c r="C46" s="43">
        <v>2014</v>
      </c>
      <c r="D46" s="83">
        <v>41949</v>
      </c>
      <c r="E46" s="80">
        <v>2.7</v>
      </c>
      <c r="F46" s="81">
        <v>15</v>
      </c>
      <c r="G46" s="81">
        <v>760</v>
      </c>
      <c r="H46" s="81">
        <v>1680</v>
      </c>
      <c r="I46" s="81">
        <v>22000</v>
      </c>
      <c r="J46" s="81">
        <v>18</v>
      </c>
      <c r="K46" s="81">
        <v>960</v>
      </c>
      <c r="L46" s="81">
        <v>1720</v>
      </c>
      <c r="M46" s="44">
        <v>6</v>
      </c>
      <c r="N46" s="44">
        <v>0</v>
      </c>
      <c r="O46" s="78"/>
    </row>
    <row r="47" spans="1:15" outlineLevel="2">
      <c r="A47" s="81">
        <v>39</v>
      </c>
      <c r="B47" s="81" t="s">
        <v>18</v>
      </c>
      <c r="C47" s="43">
        <v>2014</v>
      </c>
      <c r="D47" s="83">
        <v>41960</v>
      </c>
      <c r="E47" s="80">
        <v>3.25</v>
      </c>
      <c r="F47" s="81">
        <v>18</v>
      </c>
      <c r="G47" s="81">
        <v>1250</v>
      </c>
      <c r="H47" s="81">
        <v>2730</v>
      </c>
      <c r="I47" s="81">
        <v>46000</v>
      </c>
      <c r="J47" s="81">
        <v>28</v>
      </c>
      <c r="K47" s="81">
        <v>1130</v>
      </c>
      <c r="L47" s="81">
        <v>2340</v>
      </c>
      <c r="M47" s="44">
        <v>7.1999999999999993</v>
      </c>
      <c r="N47" s="44">
        <v>0</v>
      </c>
      <c r="O47" s="78"/>
    </row>
    <row r="48" spans="1:15" outlineLevel="2">
      <c r="A48" s="81">
        <v>40</v>
      </c>
      <c r="B48" s="81" t="s">
        <v>18</v>
      </c>
      <c r="C48" s="43">
        <v>2014</v>
      </c>
      <c r="D48" s="83">
        <v>41963</v>
      </c>
      <c r="E48" s="80">
        <v>3.84</v>
      </c>
      <c r="F48" s="81">
        <v>15</v>
      </c>
      <c r="G48" s="81">
        <v>880</v>
      </c>
      <c r="H48" s="81">
        <v>1840</v>
      </c>
      <c r="I48" s="81">
        <v>35000</v>
      </c>
      <c r="J48" s="81">
        <v>14</v>
      </c>
      <c r="K48" s="81">
        <v>730</v>
      </c>
      <c r="L48" s="81">
        <v>1760</v>
      </c>
      <c r="M48" s="44">
        <v>6</v>
      </c>
      <c r="N48" s="44">
        <v>0</v>
      </c>
      <c r="O48" s="78"/>
    </row>
    <row r="49" spans="1:15" outlineLevel="2">
      <c r="A49" s="81">
        <v>41</v>
      </c>
      <c r="B49" s="81" t="s">
        <v>18</v>
      </c>
      <c r="C49" s="84">
        <v>2014</v>
      </c>
      <c r="D49" s="83">
        <v>41971</v>
      </c>
      <c r="E49" s="80">
        <v>2.88</v>
      </c>
      <c r="F49" s="81">
        <v>15</v>
      </c>
      <c r="G49" s="44">
        <v>1800</v>
      </c>
      <c r="H49" s="81">
        <v>3970</v>
      </c>
      <c r="I49" s="81">
        <v>52000</v>
      </c>
      <c r="J49" s="81">
        <v>32</v>
      </c>
      <c r="K49" s="81">
        <v>560</v>
      </c>
      <c r="L49" s="81">
        <v>1850</v>
      </c>
      <c r="M49" s="44">
        <v>6</v>
      </c>
      <c r="N49" s="44">
        <v>0</v>
      </c>
      <c r="O49" s="78"/>
    </row>
    <row r="50" spans="1:15" s="28" customFormat="1" outlineLevel="1">
      <c r="A50" s="97"/>
      <c r="B50" s="97" t="s">
        <v>38</v>
      </c>
      <c r="C50" s="105"/>
      <c r="D50" s="106"/>
      <c r="E50" s="103">
        <f>SUBTOTAL(9,E46:E49)</f>
        <v>12.669999999999998</v>
      </c>
      <c r="F50" s="97">
        <f>SUBTOTAL(9,F46:F49)</f>
        <v>63</v>
      </c>
      <c r="G50" s="61">
        <f>SUBTOTAL(9,G46:G49)</f>
        <v>4690</v>
      </c>
      <c r="H50" s="97">
        <f>SUBTOTAL(9,H46:H49)</f>
        <v>10220</v>
      </c>
      <c r="I50" s="97">
        <f>SUBTOTAL(9,I46:I49)</f>
        <v>155000</v>
      </c>
      <c r="J50" s="97">
        <f>SUBTOTAL(9,J46:J49)</f>
        <v>92</v>
      </c>
      <c r="K50" s="97">
        <f>SUBTOTAL(9,K46:K49)</f>
        <v>3380</v>
      </c>
      <c r="L50" s="97">
        <f>SUBTOTAL(9,L46:L49)</f>
        <v>7670</v>
      </c>
      <c r="M50" s="61">
        <f>SUBTOTAL(9,M46:M49)</f>
        <v>25.2</v>
      </c>
      <c r="N50" s="61">
        <f>SUBTOTAL(9,N46:N49)</f>
        <v>0</v>
      </c>
      <c r="O50" s="73"/>
    </row>
    <row r="51" spans="1:15" outlineLevel="2">
      <c r="A51" s="81">
        <v>42</v>
      </c>
      <c r="B51" s="81" t="s">
        <v>21</v>
      </c>
      <c r="C51" s="43">
        <v>2014</v>
      </c>
      <c r="D51" s="42">
        <v>41974</v>
      </c>
      <c r="E51" s="125">
        <v>1.81</v>
      </c>
      <c r="F51" s="126">
        <v>17</v>
      </c>
      <c r="G51" s="126">
        <v>1370</v>
      </c>
      <c r="H51" s="126">
        <v>3140</v>
      </c>
      <c r="I51" s="126">
        <v>38000</v>
      </c>
      <c r="J51" s="126">
        <v>28</v>
      </c>
      <c r="K51" s="126">
        <v>950</v>
      </c>
      <c r="L51" s="126">
        <v>1620</v>
      </c>
      <c r="M51" s="44">
        <v>6.8</v>
      </c>
      <c r="N51" s="44">
        <v>0</v>
      </c>
      <c r="O51" s="78"/>
    </row>
    <row r="52" spans="1:15" outlineLevel="2">
      <c r="A52" s="81">
        <v>43</v>
      </c>
      <c r="B52" s="81" t="s">
        <v>21</v>
      </c>
      <c r="C52" s="43">
        <v>2014</v>
      </c>
      <c r="D52" s="42">
        <v>41990</v>
      </c>
      <c r="E52" s="76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8"/>
    </row>
    <row r="53" spans="1:15" outlineLevel="2">
      <c r="A53" s="81">
        <v>44</v>
      </c>
      <c r="B53" s="81" t="s">
        <v>21</v>
      </c>
      <c r="C53" s="43">
        <v>2014</v>
      </c>
      <c r="D53" s="42">
        <v>42003</v>
      </c>
      <c r="E53" s="76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8"/>
    </row>
    <row r="54" spans="1:15" s="28" customFormat="1" outlineLevel="1">
      <c r="A54" s="97"/>
      <c r="B54" s="97" t="s">
        <v>39</v>
      </c>
      <c r="C54" s="60"/>
      <c r="D54" s="48"/>
      <c r="E54" s="71">
        <f>SUBTOTAL(9,E51:E53)</f>
        <v>8.4700000000000006</v>
      </c>
      <c r="F54" s="61">
        <f>SUBTOTAL(9,F51:F53)</f>
        <v>47</v>
      </c>
      <c r="G54" s="61">
        <f>SUBTOTAL(9,G51:G53)</f>
        <v>2560</v>
      </c>
      <c r="H54" s="61">
        <f>SUBTOTAL(9,H51:H53)</f>
        <v>6260</v>
      </c>
      <c r="I54" s="61">
        <f>SUBTOTAL(9,I51:I53)</f>
        <v>86000</v>
      </c>
      <c r="J54" s="61">
        <f>SUBTOTAL(9,J51:J53)</f>
        <v>104</v>
      </c>
      <c r="K54" s="61">
        <f>SUBTOTAL(9,K51:K53)</f>
        <v>2570</v>
      </c>
      <c r="L54" s="61">
        <f>SUBTOTAL(9,L51:L53)</f>
        <v>4440</v>
      </c>
      <c r="M54" s="61">
        <f>SUBTOTAL(9,M51:M53)</f>
        <v>18.8</v>
      </c>
      <c r="N54" s="61">
        <f>SUBTOTAL(9,N51:N53)</f>
        <v>0</v>
      </c>
      <c r="O54" s="73"/>
    </row>
    <row r="55" spans="1:15" outlineLevel="2">
      <c r="A55" s="41">
        <v>45</v>
      </c>
      <c r="B55" s="81" t="s">
        <v>22</v>
      </c>
      <c r="C55" s="84">
        <v>2015</v>
      </c>
      <c r="D55" s="42">
        <v>42016</v>
      </c>
      <c r="E55" s="76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8"/>
    </row>
    <row r="56" spans="1:15" outlineLevel="2">
      <c r="A56" s="41">
        <v>46</v>
      </c>
      <c r="B56" s="81" t="s">
        <v>22</v>
      </c>
      <c r="C56" s="84">
        <v>2015</v>
      </c>
      <c r="D56" s="42">
        <v>42027</v>
      </c>
      <c r="E56" s="76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8"/>
    </row>
    <row r="57" spans="1:15" outlineLevel="2">
      <c r="A57" s="41">
        <v>47</v>
      </c>
      <c r="B57" s="81" t="s">
        <v>22</v>
      </c>
      <c r="C57" s="84">
        <v>2015</v>
      </c>
      <c r="D57" s="42">
        <v>42030</v>
      </c>
      <c r="E57" s="76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8"/>
    </row>
    <row r="58" spans="1:15" s="28" customFormat="1" outlineLevel="1">
      <c r="A58" s="49"/>
      <c r="B58" s="97" t="s">
        <v>40</v>
      </c>
      <c r="C58" s="105"/>
      <c r="D58" s="48"/>
      <c r="E58" s="71">
        <f>SUBTOTAL(9,E55:E57)</f>
        <v>7.01</v>
      </c>
      <c r="F58" s="61">
        <f>SUBTOTAL(9,F55:F57)</f>
        <v>44</v>
      </c>
      <c r="G58" s="61">
        <f>SUBTOTAL(9,G55:G57)</f>
        <v>4070</v>
      </c>
      <c r="H58" s="61">
        <f>SUBTOTAL(9,H55:H57)</f>
        <v>7300</v>
      </c>
      <c r="I58" s="61">
        <f>SUBTOTAL(9,I55:I57)</f>
        <v>92000</v>
      </c>
      <c r="J58" s="61">
        <f>SUBTOTAL(9,J55:J57)</f>
        <v>143</v>
      </c>
      <c r="K58" s="61">
        <f>SUBTOTAL(9,K55:K57)</f>
        <v>1930</v>
      </c>
      <c r="L58" s="61">
        <f>SUBTOTAL(9,L55:L57)</f>
        <v>4530</v>
      </c>
      <c r="M58" s="61">
        <f>SUBTOTAL(9,M55:M57)</f>
        <v>18</v>
      </c>
      <c r="N58" s="61">
        <f>SUBTOTAL(9,N55:N57)</f>
        <v>0</v>
      </c>
      <c r="O58" s="73"/>
    </row>
    <row r="59" spans="1:15" outlineLevel="2">
      <c r="A59" s="41">
        <v>48</v>
      </c>
      <c r="B59" s="81" t="s">
        <v>23</v>
      </c>
      <c r="C59" s="84">
        <v>2015</v>
      </c>
      <c r="D59" s="42">
        <v>42039</v>
      </c>
      <c r="E59" s="76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8"/>
    </row>
    <row r="60" spans="1:15" s="28" customFormat="1" outlineLevel="1">
      <c r="A60" s="49"/>
      <c r="B60" s="97" t="s">
        <v>41</v>
      </c>
      <c r="C60" s="105"/>
      <c r="D60" s="48"/>
      <c r="E60" s="71">
        <f>SUBTOTAL(9,E59:E59)</f>
        <v>2.54</v>
      </c>
      <c r="F60" s="61">
        <f>SUBTOTAL(9,F59:F59)</f>
        <v>15</v>
      </c>
      <c r="G60" s="61">
        <f>SUBTOTAL(9,G59:G59)</f>
        <v>1740</v>
      </c>
      <c r="H60" s="61">
        <f>SUBTOTAL(9,H59:H59)</f>
        <v>2250</v>
      </c>
      <c r="I60" s="61">
        <f>SUBTOTAL(9,I59:I59)</f>
        <v>22000</v>
      </c>
      <c r="J60" s="61">
        <f>SUBTOTAL(9,J59:J59)</f>
        <v>38</v>
      </c>
      <c r="K60" s="61">
        <f>SUBTOTAL(9,K59:K59)</f>
        <v>320</v>
      </c>
      <c r="L60" s="61">
        <f>SUBTOTAL(9,L59:L59)</f>
        <v>980</v>
      </c>
      <c r="M60" s="61">
        <f>SUBTOTAL(9,M59:M59)</f>
        <v>3</v>
      </c>
      <c r="N60" s="61">
        <f>SUBTOTAL(9,N59:N59)</f>
        <v>42.333333333333336</v>
      </c>
      <c r="O60" s="73"/>
    </row>
    <row r="61" spans="1:15" outlineLevel="2">
      <c r="A61" s="41">
        <v>49</v>
      </c>
      <c r="B61" s="41" t="s">
        <v>26</v>
      </c>
      <c r="C61" s="84">
        <v>2015</v>
      </c>
      <c r="D61" s="42">
        <v>42072</v>
      </c>
      <c r="E61" s="76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8"/>
    </row>
    <row r="62" spans="1:15" outlineLevel="2">
      <c r="A62" s="41">
        <v>50</v>
      </c>
      <c r="B62" s="41" t="s">
        <v>26</v>
      </c>
      <c r="C62" s="84">
        <v>2015</v>
      </c>
      <c r="D62" s="42">
        <v>42076</v>
      </c>
      <c r="E62" s="76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8"/>
    </row>
    <row r="63" spans="1:15" outlineLevel="2">
      <c r="A63" s="41">
        <v>51</v>
      </c>
      <c r="B63" s="41" t="s">
        <v>26</v>
      </c>
      <c r="C63" s="84">
        <v>2015</v>
      </c>
      <c r="D63" s="42">
        <v>42090</v>
      </c>
      <c r="E63" s="76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8"/>
    </row>
    <row r="64" spans="1:15" s="28" customFormat="1" outlineLevel="1">
      <c r="A64" s="49"/>
      <c r="B64" s="49" t="s">
        <v>42</v>
      </c>
      <c r="C64" s="105"/>
      <c r="D64" s="48"/>
      <c r="E64" s="71">
        <f>SUBTOTAL(9,E61:E63)</f>
        <v>7.67</v>
      </c>
      <c r="F64" s="61">
        <f>SUBTOTAL(9,F61:F63)</f>
        <v>48</v>
      </c>
      <c r="G64" s="61">
        <f>SUBTOTAL(9,G61:G63)</f>
        <v>8770</v>
      </c>
      <c r="H64" s="61">
        <f>SUBTOTAL(9,H61:H63)</f>
        <v>13650</v>
      </c>
      <c r="I64" s="61">
        <f>SUBTOTAL(9,I61:I63)</f>
        <v>83000</v>
      </c>
      <c r="J64" s="61">
        <f>SUBTOTAL(9,J61:J63)</f>
        <v>127</v>
      </c>
      <c r="K64" s="61">
        <f>SUBTOTAL(9,K61:K63)</f>
        <v>1660</v>
      </c>
      <c r="L64" s="61">
        <f>SUBTOTAL(9,L61:L63)</f>
        <v>2940</v>
      </c>
      <c r="M64" s="61">
        <f>SUBTOTAL(9,M61:M63)</f>
        <v>38</v>
      </c>
      <c r="N64" s="61">
        <f>SUBTOTAL(9,N61:N63)</f>
        <v>127.83333333333331</v>
      </c>
      <c r="O64" s="73"/>
    </row>
    <row r="65" spans="1:15" outlineLevel="2">
      <c r="A65" s="41">
        <v>52</v>
      </c>
      <c r="B65" s="82" t="s">
        <v>27</v>
      </c>
      <c r="C65" s="84">
        <v>2015</v>
      </c>
      <c r="D65" s="42">
        <v>42102</v>
      </c>
      <c r="E65" s="76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8"/>
    </row>
    <row r="66" spans="1:15" outlineLevel="2">
      <c r="A66" s="41">
        <v>53</v>
      </c>
      <c r="B66" s="82" t="s">
        <v>27</v>
      </c>
      <c r="C66" s="84">
        <v>2015</v>
      </c>
      <c r="D66" s="42">
        <v>42104</v>
      </c>
      <c r="E66" s="76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8"/>
    </row>
    <row r="67" spans="1:15" outlineLevel="2">
      <c r="A67" s="41">
        <v>54</v>
      </c>
      <c r="B67" s="82" t="s">
        <v>27</v>
      </c>
      <c r="C67" s="84">
        <v>2015</v>
      </c>
      <c r="D67" s="42">
        <v>42113</v>
      </c>
      <c r="E67" s="76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8"/>
    </row>
    <row r="68" spans="1:15" outlineLevel="2">
      <c r="A68" s="41">
        <v>55</v>
      </c>
      <c r="B68" s="82" t="s">
        <v>27</v>
      </c>
      <c r="C68" s="84">
        <v>2015</v>
      </c>
      <c r="D68" s="42">
        <v>42114</v>
      </c>
      <c r="E68" s="76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8"/>
    </row>
    <row r="69" spans="1:15" outlineLevel="2">
      <c r="A69" s="41">
        <v>56</v>
      </c>
      <c r="B69" s="82" t="s">
        <v>27</v>
      </c>
      <c r="C69" s="84">
        <v>2015</v>
      </c>
      <c r="D69" s="42">
        <v>42114</v>
      </c>
      <c r="E69" s="76">
        <v>3.22</v>
      </c>
      <c r="F69" s="44">
        <v>15</v>
      </c>
      <c r="G69" s="44">
        <v>1150</v>
      </c>
      <c r="H69" s="126">
        <v>1420</v>
      </c>
      <c r="I69" s="44">
        <v>19000</v>
      </c>
      <c r="J69" s="126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8"/>
    </row>
    <row r="70" spans="1:15" outlineLevel="2">
      <c r="A70" s="41">
        <v>57</v>
      </c>
      <c r="B70" s="82" t="s">
        <v>27</v>
      </c>
      <c r="C70" s="84">
        <v>2015</v>
      </c>
      <c r="D70" s="42">
        <v>42114</v>
      </c>
      <c r="E70" s="76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8" t="s">
        <v>30</v>
      </c>
    </row>
    <row r="71" spans="1:15" outlineLevel="2">
      <c r="A71" s="41">
        <v>58</v>
      </c>
      <c r="B71" s="82" t="s">
        <v>27</v>
      </c>
      <c r="C71" s="84">
        <v>2015</v>
      </c>
      <c r="D71" s="42">
        <v>42114</v>
      </c>
      <c r="E71" s="76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8" t="s">
        <v>30</v>
      </c>
    </row>
    <row r="72" spans="1:15" outlineLevel="2">
      <c r="A72" s="41">
        <v>59</v>
      </c>
      <c r="B72" s="82" t="s">
        <v>27</v>
      </c>
      <c r="C72" s="84">
        <v>2015</v>
      </c>
      <c r="D72" s="42">
        <v>42114</v>
      </c>
      <c r="E72" s="76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8"/>
    </row>
    <row r="73" spans="1:15" s="28" customFormat="1" outlineLevel="1">
      <c r="A73" s="49"/>
      <c r="B73" s="96" t="s">
        <v>43</v>
      </c>
      <c r="C73" s="105"/>
      <c r="D73" s="48"/>
      <c r="E73" s="71">
        <f>SUBTOTAL(9,E65:E72)</f>
        <v>24.01</v>
      </c>
      <c r="F73" s="61">
        <f>SUBTOTAL(9,F65:F72)</f>
        <v>125</v>
      </c>
      <c r="G73" s="61">
        <f>SUBTOTAL(9,G65:G72)</f>
        <v>13330</v>
      </c>
      <c r="H73" s="61">
        <f>SUBTOTAL(9,H65:H72)</f>
        <v>16250</v>
      </c>
      <c r="I73" s="61">
        <f>SUBTOTAL(9,I65:I72)</f>
        <v>177000</v>
      </c>
      <c r="J73" s="61">
        <f>SUBTOTAL(9,J65:J72)</f>
        <v>188</v>
      </c>
      <c r="K73" s="61">
        <f>SUBTOTAL(9,K65:K72)</f>
        <v>2760</v>
      </c>
      <c r="L73" s="61">
        <f>SUBTOTAL(9,L65:L72)</f>
        <v>6180</v>
      </c>
      <c r="M73" s="61">
        <f>SUBTOTAL(9,M65:M72)</f>
        <v>74</v>
      </c>
      <c r="N73" s="61">
        <f>SUBTOTAL(9,N65:N72)</f>
        <v>305.66666666666663</v>
      </c>
      <c r="O73" s="73"/>
    </row>
    <row r="74" spans="1:15" outlineLevel="2">
      <c r="A74" s="41">
        <v>60</v>
      </c>
      <c r="B74" s="82" t="s">
        <v>11</v>
      </c>
      <c r="C74" s="84">
        <v>2015</v>
      </c>
      <c r="D74" s="42">
        <v>42139</v>
      </c>
      <c r="E74" s="76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0">SUM((E74*500)/30)</f>
        <v>32.5</v>
      </c>
      <c r="O74" s="78"/>
    </row>
    <row r="75" spans="1:15" outlineLevel="2">
      <c r="A75" s="41">
        <v>61</v>
      </c>
      <c r="B75" s="82" t="s">
        <v>11</v>
      </c>
      <c r="C75" s="84">
        <v>2015</v>
      </c>
      <c r="D75" s="42">
        <v>42141</v>
      </c>
      <c r="E75" s="76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0"/>
        <v>70.833333333333329</v>
      </c>
      <c r="O75" s="78"/>
    </row>
    <row r="76" spans="1:15" outlineLevel="2">
      <c r="A76" s="41">
        <v>62</v>
      </c>
      <c r="B76" s="82" t="s">
        <v>12</v>
      </c>
      <c r="C76" s="84">
        <v>2015</v>
      </c>
      <c r="D76" s="42">
        <v>42141</v>
      </c>
      <c r="E76" s="76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0"/>
        <v>93.666666666666671</v>
      </c>
      <c r="O76" s="78"/>
    </row>
    <row r="77" spans="1:15" outlineLevel="2">
      <c r="A77" s="41">
        <v>63</v>
      </c>
      <c r="B77" s="82" t="s">
        <v>12</v>
      </c>
      <c r="C77" s="84">
        <v>2015</v>
      </c>
      <c r="D77" s="42">
        <v>42142</v>
      </c>
      <c r="E77" s="76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0"/>
        <v>63.5</v>
      </c>
      <c r="O77" s="78"/>
    </row>
    <row r="78" spans="1:15" outlineLevel="2">
      <c r="A78" s="41">
        <v>64</v>
      </c>
      <c r="B78" s="82" t="s">
        <v>12</v>
      </c>
      <c r="C78" s="84">
        <v>2015</v>
      </c>
      <c r="D78" s="42">
        <v>42143</v>
      </c>
      <c r="E78" s="76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0"/>
        <v>57.5</v>
      </c>
      <c r="O78" s="78"/>
    </row>
    <row r="79" spans="1:15" outlineLevel="2">
      <c r="A79" s="41">
        <v>65</v>
      </c>
      <c r="B79" s="82" t="s">
        <v>12</v>
      </c>
      <c r="C79" s="84">
        <v>2015</v>
      </c>
      <c r="D79" s="42">
        <v>42143</v>
      </c>
      <c r="E79" s="76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0"/>
        <v>55.666666666666664</v>
      </c>
      <c r="O79" s="78"/>
    </row>
    <row r="80" spans="1:15" s="28" customFormat="1" outlineLevel="1">
      <c r="A80" s="49"/>
      <c r="B80" s="96" t="s">
        <v>32</v>
      </c>
      <c r="C80" s="105"/>
      <c r="D80" s="48"/>
      <c r="E80" s="71">
        <f>SUBTOTAL(9,E74:E79)</f>
        <v>22.42</v>
      </c>
      <c r="F80" s="61">
        <f>SUBTOTAL(9,F74:F79)</f>
        <v>90</v>
      </c>
      <c r="G80" s="61">
        <f>SUBTOTAL(9,G74:G79)</f>
        <v>13170</v>
      </c>
      <c r="H80" s="61">
        <f>SUBTOTAL(9,H74:H79)</f>
        <v>18560</v>
      </c>
      <c r="I80" s="61">
        <f>SUBTOTAL(9,I74:I79)</f>
        <v>231000</v>
      </c>
      <c r="J80" s="61">
        <f>SUBTOTAL(9,J74:J79)</f>
        <v>172</v>
      </c>
      <c r="K80" s="61">
        <f>SUBTOTAL(9,K74:K79)</f>
        <v>5010</v>
      </c>
      <c r="L80" s="61">
        <f>SUBTOTAL(9,L74:L79)</f>
        <v>7950</v>
      </c>
      <c r="M80" s="61">
        <f>SUBTOTAL(9,M74:M79)</f>
        <v>133</v>
      </c>
      <c r="N80" s="61">
        <f>SUBTOTAL(9,N74:N79)</f>
        <v>373.66666666666669</v>
      </c>
      <c r="O80" s="73"/>
    </row>
    <row r="81" spans="1:15" outlineLevel="2">
      <c r="A81" s="41">
        <v>66</v>
      </c>
      <c r="B81" s="82" t="s">
        <v>13</v>
      </c>
      <c r="C81" s="84">
        <v>2015</v>
      </c>
      <c r="D81" s="42">
        <v>42156</v>
      </c>
      <c r="E81" s="76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8"/>
    </row>
    <row r="82" spans="1:15" outlineLevel="2">
      <c r="A82" s="41">
        <v>67</v>
      </c>
      <c r="B82" s="82" t="s">
        <v>13</v>
      </c>
      <c r="C82" s="84">
        <v>2015</v>
      </c>
      <c r="D82" s="42">
        <v>42164</v>
      </c>
      <c r="E82" s="76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8"/>
    </row>
    <row r="83" spans="1:15" outlineLevel="2">
      <c r="A83" s="41">
        <v>68</v>
      </c>
      <c r="B83" s="82" t="s">
        <v>13</v>
      </c>
      <c r="C83" s="85">
        <v>2015</v>
      </c>
      <c r="D83" s="42">
        <v>42164</v>
      </c>
      <c r="E83" s="76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8"/>
    </row>
    <row r="84" spans="1:15" outlineLevel="2">
      <c r="A84" s="41">
        <v>69</v>
      </c>
      <c r="B84" s="82" t="s">
        <v>13</v>
      </c>
      <c r="C84" s="85">
        <v>2015</v>
      </c>
      <c r="D84" s="42">
        <v>42164</v>
      </c>
      <c r="E84" s="76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8"/>
    </row>
    <row r="85" spans="1:15" outlineLevel="2">
      <c r="A85" s="41">
        <v>70</v>
      </c>
      <c r="B85" s="82" t="s">
        <v>13</v>
      </c>
      <c r="C85" s="85">
        <v>2015</v>
      </c>
      <c r="D85" s="42">
        <v>42164</v>
      </c>
      <c r="E85" s="76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8"/>
    </row>
    <row r="86" spans="1:15" outlineLevel="2">
      <c r="A86" s="41">
        <v>71</v>
      </c>
      <c r="B86" s="82" t="s">
        <v>13</v>
      </c>
      <c r="C86" s="85">
        <v>2015</v>
      </c>
      <c r="D86" s="42">
        <v>42164</v>
      </c>
      <c r="E86" s="76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8" t="s">
        <v>30</v>
      </c>
    </row>
    <row r="87" spans="1:15" outlineLevel="2">
      <c r="A87" s="41">
        <v>72</v>
      </c>
      <c r="B87" s="82" t="s">
        <v>13</v>
      </c>
      <c r="C87" s="85">
        <v>2015</v>
      </c>
      <c r="D87" s="42">
        <v>42165</v>
      </c>
      <c r="E87" s="76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8"/>
    </row>
    <row r="88" spans="1:15" outlineLevel="2">
      <c r="A88" s="41">
        <v>73</v>
      </c>
      <c r="B88" s="82" t="s">
        <v>13</v>
      </c>
      <c r="C88" s="85">
        <v>2015</v>
      </c>
      <c r="D88" s="42">
        <v>42165</v>
      </c>
      <c r="E88" s="76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8" t="s">
        <v>30</v>
      </c>
    </row>
    <row r="89" spans="1:15" outlineLevel="2">
      <c r="A89" s="41">
        <v>74</v>
      </c>
      <c r="B89" s="82" t="s">
        <v>13</v>
      </c>
      <c r="C89" s="85">
        <v>2015</v>
      </c>
      <c r="D89" s="42">
        <v>42165</v>
      </c>
      <c r="E89" s="76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8" t="s">
        <v>30</v>
      </c>
    </row>
    <row r="90" spans="1:15" outlineLevel="2">
      <c r="A90" s="41">
        <v>75</v>
      </c>
      <c r="B90" s="82" t="s">
        <v>13</v>
      </c>
      <c r="C90" s="85">
        <v>2015</v>
      </c>
      <c r="D90" s="42">
        <v>42165</v>
      </c>
      <c r="E90" s="76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8" t="s">
        <v>30</v>
      </c>
    </row>
    <row r="91" spans="1:15" outlineLevel="2">
      <c r="A91" s="41">
        <v>76</v>
      </c>
      <c r="B91" s="82" t="s">
        <v>13</v>
      </c>
      <c r="C91" s="85">
        <v>2015</v>
      </c>
      <c r="D91" s="42">
        <v>42165</v>
      </c>
      <c r="E91" s="76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8" t="s">
        <v>30</v>
      </c>
    </row>
    <row r="92" spans="1:15" outlineLevel="2">
      <c r="A92" s="41">
        <v>77</v>
      </c>
      <c r="B92" s="82" t="s">
        <v>13</v>
      </c>
      <c r="C92" s="85">
        <v>2015</v>
      </c>
      <c r="D92" s="42">
        <v>42165</v>
      </c>
      <c r="E92" s="76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8"/>
    </row>
    <row r="93" spans="1:15" outlineLevel="2">
      <c r="A93" s="41">
        <v>78</v>
      </c>
      <c r="B93" s="82" t="s">
        <v>13</v>
      </c>
      <c r="C93" s="85">
        <v>2015</v>
      </c>
      <c r="D93" s="42">
        <v>42167</v>
      </c>
      <c r="E93" s="76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8" t="s">
        <v>30</v>
      </c>
    </row>
    <row r="94" spans="1:15" outlineLevel="2">
      <c r="A94" s="41">
        <v>79</v>
      </c>
      <c r="B94" s="82" t="s">
        <v>13</v>
      </c>
      <c r="C94" s="85">
        <v>2015</v>
      </c>
      <c r="D94" s="42">
        <v>42170</v>
      </c>
      <c r="E94" s="76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">SUM((E94*500)/30)</f>
        <v>40.666666666666664</v>
      </c>
      <c r="O94" s="78"/>
    </row>
    <row r="95" spans="1:15" outlineLevel="2">
      <c r="A95" s="41">
        <v>80</v>
      </c>
      <c r="B95" s="82" t="s">
        <v>13</v>
      </c>
      <c r="C95" s="85">
        <v>2015</v>
      </c>
      <c r="D95" s="42">
        <v>42173</v>
      </c>
      <c r="E95" s="76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"/>
        <v>47.5</v>
      </c>
      <c r="O95" s="78"/>
    </row>
    <row r="96" spans="1:15" outlineLevel="2">
      <c r="A96" s="41">
        <v>81</v>
      </c>
      <c r="B96" s="82" t="s">
        <v>13</v>
      </c>
      <c r="C96" s="85">
        <v>2015</v>
      </c>
      <c r="D96" s="42">
        <v>42179</v>
      </c>
      <c r="E96" s="76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"/>
        <v>57.166666666666664</v>
      </c>
      <c r="O96" s="78"/>
    </row>
    <row r="97" spans="1:15" outlineLevel="2">
      <c r="A97" s="41">
        <v>82</v>
      </c>
      <c r="B97" s="82" t="s">
        <v>13</v>
      </c>
      <c r="C97" s="85">
        <v>2015</v>
      </c>
      <c r="D97" s="42">
        <v>42179</v>
      </c>
      <c r="E97" s="76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"/>
        <v>71.333333333333329</v>
      </c>
      <c r="O97" s="78"/>
    </row>
    <row r="98" spans="1:15" outlineLevel="2">
      <c r="A98" s="41">
        <v>83</v>
      </c>
      <c r="B98" s="82" t="s">
        <v>13</v>
      </c>
      <c r="C98" s="85">
        <v>2015</v>
      </c>
      <c r="D98" s="42">
        <v>42179</v>
      </c>
      <c r="E98" s="76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"/>
        <v>65.666666666666671</v>
      </c>
      <c r="O98" s="78"/>
    </row>
    <row r="99" spans="1:15" outlineLevel="2">
      <c r="A99" s="41">
        <v>84</v>
      </c>
      <c r="B99" s="82" t="s">
        <v>13</v>
      </c>
      <c r="C99" s="85">
        <v>2015</v>
      </c>
      <c r="D99" s="42">
        <v>42183</v>
      </c>
      <c r="E99" s="76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"/>
        <v>56.333333333333336</v>
      </c>
      <c r="O99" s="78"/>
    </row>
    <row r="100" spans="1:15" outlineLevel="2">
      <c r="A100" s="41">
        <v>85</v>
      </c>
      <c r="B100" s="82" t="s">
        <v>13</v>
      </c>
      <c r="C100" s="85">
        <v>2015</v>
      </c>
      <c r="D100" s="42">
        <v>42183</v>
      </c>
      <c r="E100" s="76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"/>
        <v>57.5</v>
      </c>
      <c r="O100" s="78"/>
    </row>
    <row r="101" spans="1:15" outlineLevel="2">
      <c r="A101" s="41">
        <v>86</v>
      </c>
      <c r="B101" s="82" t="s">
        <v>13</v>
      </c>
      <c r="C101" s="85">
        <v>2015</v>
      </c>
      <c r="D101" s="42">
        <v>42184</v>
      </c>
      <c r="E101" s="76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"/>
        <v>65.5</v>
      </c>
      <c r="O101" s="78"/>
    </row>
    <row r="102" spans="1:15" s="28" customFormat="1" outlineLevel="1">
      <c r="A102" s="49"/>
      <c r="B102" s="96" t="s">
        <v>33</v>
      </c>
      <c r="C102" s="98"/>
      <c r="D102" s="48"/>
      <c r="E102" s="71">
        <f>SUBTOTAL(9,E81:E101)</f>
        <v>76.890000000000015</v>
      </c>
      <c r="F102" s="61">
        <f>SUBTOTAL(9,F81:F101)</f>
        <v>336</v>
      </c>
      <c r="G102" s="61">
        <f>SUBTOTAL(9,G81:G101)</f>
        <v>35290</v>
      </c>
      <c r="H102" s="61">
        <f>SUBTOTAL(9,H81:H101)</f>
        <v>45740</v>
      </c>
      <c r="I102" s="61">
        <f>SUBTOTAL(9,I81:I101)</f>
        <v>999000</v>
      </c>
      <c r="J102" s="61">
        <f>SUBTOTAL(9,J81:J101)</f>
        <v>639</v>
      </c>
      <c r="K102" s="61">
        <f>SUBTOTAL(9,K81:K101)</f>
        <v>32640</v>
      </c>
      <c r="L102" s="61">
        <f>SUBTOTAL(9,L81:L101)</f>
        <v>39240</v>
      </c>
      <c r="M102" s="61">
        <f>SUBTOTAL(9,M81:M101)</f>
        <v>420</v>
      </c>
      <c r="N102" s="61">
        <f>SUBTOTAL(9,N81:N101)</f>
        <v>823.16666666666674</v>
      </c>
      <c r="O102" s="73"/>
    </row>
    <row r="103" spans="1:15" outlineLevel="2">
      <c r="A103" s="82">
        <v>87</v>
      </c>
      <c r="B103" s="82" t="s">
        <v>14</v>
      </c>
      <c r="C103" s="85">
        <v>2015</v>
      </c>
      <c r="D103" s="42">
        <v>42192</v>
      </c>
      <c r="E103" s="76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2">SUM((E103*500)/30)</f>
        <v>67.833333333333343</v>
      </c>
      <c r="O103" s="78"/>
    </row>
    <row r="104" spans="1:15" outlineLevel="2">
      <c r="A104" s="41">
        <v>88</v>
      </c>
      <c r="B104" s="82" t="s">
        <v>14</v>
      </c>
      <c r="C104" s="85">
        <v>2015</v>
      </c>
      <c r="D104" s="42">
        <v>42193</v>
      </c>
      <c r="E104" s="76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2"/>
        <v>50.5</v>
      </c>
      <c r="O104" s="78"/>
    </row>
    <row r="105" spans="1:15" outlineLevel="2">
      <c r="A105" s="82">
        <v>89</v>
      </c>
      <c r="B105" s="82" t="s">
        <v>14</v>
      </c>
      <c r="C105" s="85">
        <v>2015</v>
      </c>
      <c r="D105" s="42">
        <v>42199</v>
      </c>
      <c r="E105" s="76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2"/>
        <v>58.666666666666664</v>
      </c>
      <c r="O105" s="78"/>
    </row>
    <row r="106" spans="1:15" outlineLevel="2">
      <c r="A106" s="41">
        <v>90</v>
      </c>
      <c r="B106" s="82" t="s">
        <v>14</v>
      </c>
      <c r="C106" s="85">
        <v>2015</v>
      </c>
      <c r="D106" s="42">
        <v>42199</v>
      </c>
      <c r="E106" s="76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2"/>
        <v>58.5</v>
      </c>
      <c r="O106" s="78"/>
    </row>
    <row r="107" spans="1:15" outlineLevel="2">
      <c r="A107" s="82">
        <v>91</v>
      </c>
      <c r="B107" s="82" t="s">
        <v>14</v>
      </c>
      <c r="C107" s="85">
        <v>2015</v>
      </c>
      <c r="D107" s="42">
        <v>42212</v>
      </c>
      <c r="E107" s="76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2"/>
        <v>61.333333333333336</v>
      </c>
      <c r="O107" s="78"/>
    </row>
    <row r="108" spans="1:15" outlineLevel="2">
      <c r="A108" s="41">
        <v>92</v>
      </c>
      <c r="B108" s="82" t="s">
        <v>14</v>
      </c>
      <c r="C108" s="85">
        <v>2015</v>
      </c>
      <c r="D108" s="42">
        <v>42214</v>
      </c>
      <c r="E108" s="76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2"/>
        <v>56.666666666666664</v>
      </c>
      <c r="O108" s="78"/>
    </row>
    <row r="109" spans="1:15" s="28" customFormat="1" outlineLevel="1">
      <c r="A109" s="49"/>
      <c r="B109" s="96" t="s">
        <v>34</v>
      </c>
      <c r="C109" s="98"/>
      <c r="D109" s="48"/>
      <c r="E109" s="71">
        <f>SUBTOTAL(9,E103:E108)</f>
        <v>21.209999999999997</v>
      </c>
      <c r="F109" s="61">
        <f>SUBTOTAL(9,F103:F108)</f>
        <v>96</v>
      </c>
      <c r="G109" s="61">
        <f>SUBTOTAL(9,G103:G108)</f>
        <v>16370</v>
      </c>
      <c r="H109" s="61">
        <f>SUBTOTAL(9,H103:H108)</f>
        <v>21110</v>
      </c>
      <c r="I109" s="61">
        <f>SUBTOTAL(9,I103:I108)</f>
        <v>448000</v>
      </c>
      <c r="J109" s="61">
        <f>SUBTOTAL(9,J103:J108)</f>
        <v>196</v>
      </c>
      <c r="K109" s="61">
        <f>SUBTOTAL(9,K103:K108)</f>
        <v>11290</v>
      </c>
      <c r="L109" s="61">
        <f>SUBTOTAL(9,L103:L108)</f>
        <v>16400</v>
      </c>
      <c r="M109" s="61">
        <f>SUBTOTAL(9,M103:M108)</f>
        <v>128</v>
      </c>
      <c r="N109" s="61">
        <f>SUBTOTAL(9,N103:N108)</f>
        <v>353.5</v>
      </c>
      <c r="O109" s="73"/>
    </row>
    <row r="110" spans="1:15" outlineLevel="2">
      <c r="A110" s="82">
        <v>93</v>
      </c>
      <c r="B110" s="82" t="s">
        <v>15</v>
      </c>
      <c r="C110" s="85">
        <v>2015</v>
      </c>
      <c r="D110" s="42">
        <v>42220</v>
      </c>
      <c r="E110" s="76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8"/>
    </row>
    <row r="111" spans="1:15" outlineLevel="2">
      <c r="A111" s="41">
        <v>94</v>
      </c>
      <c r="B111" s="82" t="s">
        <v>15</v>
      </c>
      <c r="C111" s="85">
        <v>2015</v>
      </c>
      <c r="D111" s="42">
        <v>42234</v>
      </c>
      <c r="E111" s="76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8"/>
    </row>
    <row r="112" spans="1:15" outlineLevel="2">
      <c r="A112" s="82">
        <v>95</v>
      </c>
      <c r="B112" s="82" t="s">
        <v>15</v>
      </c>
      <c r="C112" s="85">
        <v>2015</v>
      </c>
      <c r="D112" s="42">
        <v>42237</v>
      </c>
      <c r="E112" s="76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8"/>
    </row>
    <row r="113" spans="1:15" outlineLevel="2">
      <c r="A113" s="41">
        <v>96</v>
      </c>
      <c r="B113" s="82" t="s">
        <v>15</v>
      </c>
      <c r="C113" s="85">
        <v>2015</v>
      </c>
      <c r="D113" s="42">
        <v>42241</v>
      </c>
      <c r="E113" s="76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8"/>
    </row>
    <row r="114" spans="1:15" outlineLevel="2">
      <c r="A114" s="82">
        <v>97</v>
      </c>
      <c r="B114" s="82" t="s">
        <v>15</v>
      </c>
      <c r="C114" s="85">
        <v>2015</v>
      </c>
      <c r="D114" s="42">
        <v>42241</v>
      </c>
      <c r="E114" s="76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8" t="s">
        <v>30</v>
      </c>
    </row>
    <row r="115" spans="1:15" outlineLevel="2">
      <c r="A115" s="41">
        <v>98</v>
      </c>
      <c r="B115" s="82" t="s">
        <v>15</v>
      </c>
      <c r="C115" s="85">
        <v>2015</v>
      </c>
      <c r="D115" s="42">
        <v>42242</v>
      </c>
      <c r="E115" s="76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8" t="s">
        <v>30</v>
      </c>
    </row>
    <row r="116" spans="1:15" s="28" customFormat="1" outlineLevel="1">
      <c r="A116" s="49"/>
      <c r="B116" s="96" t="s">
        <v>35</v>
      </c>
      <c r="C116" s="98"/>
      <c r="D116" s="48"/>
      <c r="E116" s="71">
        <f>SUBTOTAL(9,E110:E115)</f>
        <v>20.580000000000002</v>
      </c>
      <c r="F116" s="61">
        <f>SUBTOTAL(9,F110:F115)</f>
        <v>87</v>
      </c>
      <c r="G116" s="61">
        <f>SUBTOTAL(9,G110:G115)</f>
        <v>9760</v>
      </c>
      <c r="H116" s="61">
        <f>SUBTOTAL(9,H110:H115)</f>
        <v>11200</v>
      </c>
      <c r="I116" s="61">
        <f>SUBTOTAL(9,I110:I115)</f>
        <v>252000</v>
      </c>
      <c r="J116" s="61">
        <f>SUBTOTAL(9,J110:J115)</f>
        <v>130</v>
      </c>
      <c r="K116" s="61">
        <f>SUBTOTAL(9,K110:K115)</f>
        <v>6980</v>
      </c>
      <c r="L116" s="61">
        <f>SUBTOTAL(9,L110:L115)</f>
        <v>8840</v>
      </c>
      <c r="M116" s="61">
        <f>SUBTOTAL(9,M110:M115)</f>
        <v>136</v>
      </c>
      <c r="N116" s="61">
        <f>SUBTOTAL(9,N110:N115)</f>
        <v>214.83333333333337</v>
      </c>
      <c r="O116" s="73"/>
    </row>
    <row r="117" spans="1:15" outlineLevel="2">
      <c r="A117" s="82">
        <v>99</v>
      </c>
      <c r="B117" s="82" t="s">
        <v>16</v>
      </c>
      <c r="C117" s="85">
        <v>2015</v>
      </c>
      <c r="D117" s="42">
        <v>42258</v>
      </c>
      <c r="E117" s="76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8" t="s">
        <v>30</v>
      </c>
    </row>
    <row r="118" spans="1:15" s="29" customFormat="1" outlineLevel="2">
      <c r="A118" s="41">
        <v>100</v>
      </c>
      <c r="B118" s="82" t="s">
        <v>16</v>
      </c>
      <c r="C118" s="85">
        <v>2015</v>
      </c>
      <c r="D118" s="42">
        <v>42258</v>
      </c>
      <c r="E118" s="76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8" t="s">
        <v>30</v>
      </c>
    </row>
    <row r="119" spans="1:15" outlineLevel="2">
      <c r="A119" s="41">
        <v>101</v>
      </c>
      <c r="B119" s="82" t="s">
        <v>16</v>
      </c>
      <c r="C119" s="85">
        <v>2015</v>
      </c>
      <c r="D119" s="42">
        <v>42269</v>
      </c>
      <c r="E119" s="76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8" t="s">
        <v>30</v>
      </c>
    </row>
    <row r="120" spans="1:15" outlineLevel="2">
      <c r="A120" s="82">
        <v>102</v>
      </c>
      <c r="B120" s="82" t="s">
        <v>16</v>
      </c>
      <c r="C120" s="85">
        <v>2015</v>
      </c>
      <c r="D120" s="42">
        <v>42277</v>
      </c>
      <c r="E120" s="76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8" t="s">
        <v>30</v>
      </c>
    </row>
    <row r="121" spans="1:15" outlineLevel="2">
      <c r="A121" s="41">
        <v>103</v>
      </c>
      <c r="B121" s="82" t="s">
        <v>16</v>
      </c>
      <c r="C121" s="85">
        <v>2015</v>
      </c>
      <c r="D121" s="42">
        <v>42277</v>
      </c>
      <c r="E121" s="76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8"/>
    </row>
    <row r="122" spans="1:15" s="28" customFormat="1" outlineLevel="1">
      <c r="A122" s="49"/>
      <c r="B122" s="96" t="s">
        <v>36</v>
      </c>
      <c r="C122" s="98"/>
      <c r="D122" s="48"/>
      <c r="E122" s="71">
        <f>SUBTOTAL(9,E117:E121)</f>
        <v>17.649999999999999</v>
      </c>
      <c r="F122" s="61">
        <f>SUBTOTAL(9,F117:F121)</f>
        <v>73</v>
      </c>
      <c r="G122" s="61">
        <f>SUBTOTAL(9,G117:G121)</f>
        <v>6890</v>
      </c>
      <c r="H122" s="61">
        <f>SUBTOTAL(9,H117:H121)</f>
        <v>8120</v>
      </c>
      <c r="I122" s="61">
        <f>SUBTOTAL(9,I117:I121)</f>
        <v>182000</v>
      </c>
      <c r="J122" s="61">
        <f>SUBTOTAL(9,J117:J121)</f>
        <v>155</v>
      </c>
      <c r="K122" s="61">
        <f>SUBTOTAL(9,K117:K121)</f>
        <v>5760</v>
      </c>
      <c r="L122" s="61">
        <f>SUBTOTAL(9,L117:L121)</f>
        <v>6960</v>
      </c>
      <c r="M122" s="61">
        <f>SUBTOTAL(9,M117:M121)</f>
        <v>57</v>
      </c>
      <c r="N122" s="61">
        <f>SUBTOTAL(9,N117:N121)</f>
        <v>55.166666666666664</v>
      </c>
      <c r="O122" s="73"/>
    </row>
    <row r="123" spans="1:15" outlineLevel="2">
      <c r="A123" s="41">
        <v>104</v>
      </c>
      <c r="B123" s="82" t="s">
        <v>17</v>
      </c>
      <c r="C123" s="85">
        <v>2015</v>
      </c>
      <c r="D123" s="42">
        <v>42289</v>
      </c>
      <c r="E123" s="76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8" t="s">
        <v>30</v>
      </c>
    </row>
    <row r="124" spans="1:15" outlineLevel="2">
      <c r="A124" s="82">
        <v>105</v>
      </c>
      <c r="B124" s="82" t="s">
        <v>17</v>
      </c>
      <c r="C124" s="85">
        <v>2015</v>
      </c>
      <c r="D124" s="42">
        <v>42304</v>
      </c>
      <c r="E124" s="76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8"/>
    </row>
    <row r="125" spans="1:15" outlineLevel="2">
      <c r="A125" s="41">
        <v>106</v>
      </c>
      <c r="B125" s="82" t="s">
        <v>17</v>
      </c>
      <c r="C125" s="85">
        <v>2015</v>
      </c>
      <c r="D125" s="42">
        <v>42308</v>
      </c>
      <c r="E125" s="76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8"/>
    </row>
    <row r="126" spans="1:15" s="28" customFormat="1" outlineLevel="1">
      <c r="A126" s="49"/>
      <c r="B126" s="96" t="s">
        <v>37</v>
      </c>
      <c r="C126" s="98"/>
      <c r="D126" s="48"/>
      <c r="E126" s="71">
        <f>SUBTOTAL(9,E123:E125)</f>
        <v>8.25</v>
      </c>
      <c r="F126" s="61">
        <f>SUBTOTAL(9,F123:F125)</f>
        <v>48</v>
      </c>
      <c r="G126" s="61">
        <f>SUBTOTAL(9,G123:G125)</f>
        <v>7340</v>
      </c>
      <c r="H126" s="61">
        <f>SUBTOTAL(9,H123:H125)</f>
        <v>8160</v>
      </c>
      <c r="I126" s="61">
        <f>SUBTOTAL(9,I123:I125)</f>
        <v>112000</v>
      </c>
      <c r="J126" s="61">
        <f>SUBTOTAL(9,J123:J125)</f>
        <v>132</v>
      </c>
      <c r="K126" s="61">
        <f>SUBTOTAL(9,K123:K125)</f>
        <v>6650</v>
      </c>
      <c r="L126" s="61">
        <f>SUBTOTAL(9,L123:L125)</f>
        <v>8400</v>
      </c>
      <c r="M126" s="61">
        <f>SUBTOTAL(9,M123:M125)</f>
        <v>72</v>
      </c>
      <c r="N126" s="61">
        <f>SUBTOTAL(9,N123:N125)</f>
        <v>89.166666666666657</v>
      </c>
      <c r="O126" s="73"/>
    </row>
    <row r="127" spans="1:15" s="29" customFormat="1" outlineLevel="2">
      <c r="A127" s="82">
        <v>107</v>
      </c>
      <c r="B127" s="82" t="s">
        <v>18</v>
      </c>
      <c r="C127" s="84">
        <v>2015</v>
      </c>
      <c r="D127" s="42">
        <v>42328</v>
      </c>
      <c r="E127" s="76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9" t="s">
        <v>30</v>
      </c>
    </row>
    <row r="128" spans="1:15" s="28" customFormat="1" outlineLevel="1">
      <c r="A128" s="96"/>
      <c r="B128" s="96" t="s">
        <v>38</v>
      </c>
      <c r="C128" s="105"/>
      <c r="D128" s="48"/>
      <c r="E128" s="71">
        <f>SUBTOTAL(9,E127:E127)</f>
        <v>4.46</v>
      </c>
      <c r="F128" s="61">
        <f>SUBTOTAL(9,F127:F127)</f>
        <v>15</v>
      </c>
      <c r="G128" s="61">
        <f>SUBTOTAL(9,G127:G127)</f>
        <v>1940</v>
      </c>
      <c r="H128" s="61">
        <f>SUBTOTAL(9,H127:H127)</f>
        <v>2230</v>
      </c>
      <c r="I128" s="61">
        <f>SUBTOTAL(9,I127:I127)</f>
        <v>28000</v>
      </c>
      <c r="J128" s="61">
        <f>SUBTOTAL(9,J127:J127)</f>
        <v>47</v>
      </c>
      <c r="K128" s="61">
        <f>SUBTOTAL(9,K127:K127)</f>
        <v>2960</v>
      </c>
      <c r="L128" s="61">
        <f>SUBTOTAL(9,L127:L127)</f>
        <v>3320</v>
      </c>
      <c r="M128" s="61">
        <f>SUBTOTAL(9,M127:M127)</f>
        <v>27</v>
      </c>
      <c r="N128" s="61">
        <f>SUBTOTAL(9,N127:N127)</f>
        <v>0</v>
      </c>
      <c r="O128" s="73"/>
    </row>
    <row r="129" spans="1:15" outlineLevel="2">
      <c r="A129" s="41">
        <v>108</v>
      </c>
      <c r="B129" s="82" t="s">
        <v>21</v>
      </c>
      <c r="C129" s="84">
        <v>2015</v>
      </c>
      <c r="D129" s="42">
        <v>42340</v>
      </c>
      <c r="E129" s="76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8" t="s">
        <v>30</v>
      </c>
    </row>
    <row r="130" spans="1:15" outlineLevel="2">
      <c r="A130" s="82">
        <v>109</v>
      </c>
      <c r="B130" s="82" t="s">
        <v>21</v>
      </c>
      <c r="C130" s="84">
        <v>2015</v>
      </c>
      <c r="D130" s="42">
        <v>42340</v>
      </c>
      <c r="E130" s="76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8" t="s">
        <v>30</v>
      </c>
    </row>
    <row r="131" spans="1:15" outlineLevel="2">
      <c r="A131" s="41">
        <v>110</v>
      </c>
      <c r="B131" s="82" t="s">
        <v>21</v>
      </c>
      <c r="C131" s="84">
        <v>2015</v>
      </c>
      <c r="D131" s="42">
        <v>42361</v>
      </c>
      <c r="E131" s="76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3">SUM((E131*500)/30)</f>
        <v>32</v>
      </c>
      <c r="O131" s="78"/>
    </row>
    <row r="132" spans="1:15" outlineLevel="2">
      <c r="A132" s="41">
        <v>111</v>
      </c>
      <c r="B132" s="82" t="s">
        <v>21</v>
      </c>
      <c r="C132" s="84">
        <v>2015</v>
      </c>
      <c r="D132" s="42">
        <v>42362</v>
      </c>
      <c r="E132" s="76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3"/>
        <v>48.333333333333336</v>
      </c>
      <c r="O132" s="78"/>
    </row>
    <row r="133" spans="1:15" outlineLevel="2">
      <c r="A133" s="41">
        <v>112</v>
      </c>
      <c r="B133" s="82" t="s">
        <v>21</v>
      </c>
      <c r="C133" s="84">
        <v>2015</v>
      </c>
      <c r="D133" s="42">
        <v>42364</v>
      </c>
      <c r="E133" s="76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3"/>
        <v>54</v>
      </c>
      <c r="O133" s="78"/>
    </row>
    <row r="134" spans="1:15" outlineLevel="2">
      <c r="A134" s="82">
        <v>113</v>
      </c>
      <c r="B134" s="82" t="s">
        <v>21</v>
      </c>
      <c r="C134" s="84">
        <v>2015</v>
      </c>
      <c r="D134" s="42">
        <v>42364</v>
      </c>
      <c r="E134" s="76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3"/>
        <v>73.5</v>
      </c>
      <c r="O134" s="78"/>
    </row>
    <row r="135" spans="1:15" outlineLevel="2">
      <c r="A135" s="41">
        <v>114</v>
      </c>
      <c r="B135" s="82" t="s">
        <v>21</v>
      </c>
      <c r="C135" s="84">
        <v>2015</v>
      </c>
      <c r="D135" s="42">
        <v>42364</v>
      </c>
      <c r="E135" s="76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3"/>
        <v>56.5</v>
      </c>
      <c r="O135" s="78"/>
    </row>
    <row r="136" spans="1:15" s="29" customFormat="1" outlineLevel="2">
      <c r="A136" s="41">
        <v>115</v>
      </c>
      <c r="B136" s="82" t="s">
        <v>21</v>
      </c>
      <c r="C136" s="84">
        <v>2015</v>
      </c>
      <c r="D136" s="42">
        <v>42364</v>
      </c>
      <c r="E136" s="76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3"/>
        <v>54.5</v>
      </c>
      <c r="O136" s="79"/>
    </row>
    <row r="137" spans="1:15" s="28" customFormat="1" outlineLevel="1">
      <c r="A137" s="49"/>
      <c r="B137" s="96" t="s">
        <v>39</v>
      </c>
      <c r="C137" s="105"/>
      <c r="D137" s="48"/>
      <c r="E137" s="71">
        <f>SUBTOTAL(9,E129:E136)</f>
        <v>26.110000000000003</v>
      </c>
      <c r="F137" s="61">
        <f>SUBTOTAL(9,F129:F136)</f>
        <v>126</v>
      </c>
      <c r="G137" s="61">
        <f>SUBTOTAL(9,G129:G136)</f>
        <v>17460</v>
      </c>
      <c r="H137" s="61">
        <f>SUBTOTAL(9,H129:H136)</f>
        <v>23140</v>
      </c>
      <c r="I137" s="61">
        <f>SUBTOTAL(9,I129:I136)</f>
        <v>230000</v>
      </c>
      <c r="J137" s="61">
        <f>SUBTOTAL(9,J129:J136)</f>
        <v>360</v>
      </c>
      <c r="K137" s="61">
        <f>SUBTOTAL(9,K129:K136)</f>
        <v>20880</v>
      </c>
      <c r="L137" s="61">
        <f>SUBTOTAL(9,L129:L136)</f>
        <v>25550</v>
      </c>
      <c r="M137" s="61">
        <f>SUBTOTAL(9,M129:M136)</f>
        <v>132</v>
      </c>
      <c r="N137" s="61">
        <f>SUBTOTAL(9,N129:N136)</f>
        <v>318.83333333333337</v>
      </c>
      <c r="O137" s="73"/>
    </row>
    <row r="138" spans="1:15" outlineLevel="2">
      <c r="A138" s="41">
        <v>116</v>
      </c>
      <c r="B138" s="82" t="s">
        <v>22</v>
      </c>
      <c r="C138" s="84">
        <v>2016</v>
      </c>
      <c r="D138" s="42">
        <v>42379</v>
      </c>
      <c r="E138" s="76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8"/>
    </row>
    <row r="139" spans="1:15" s="28" customFormat="1" outlineLevel="1">
      <c r="A139" s="49"/>
      <c r="B139" s="96" t="s">
        <v>40</v>
      </c>
      <c r="C139" s="105"/>
      <c r="D139" s="48"/>
      <c r="E139" s="71">
        <f>SUBTOTAL(9,E138:E138)</f>
        <v>3.6</v>
      </c>
      <c r="F139" s="61">
        <f>SUBTOTAL(9,F138:F138)</f>
        <v>15</v>
      </c>
      <c r="G139" s="61">
        <f>SUBTOTAL(9,G138:G138)</f>
        <v>3240</v>
      </c>
      <c r="H139" s="61">
        <f>SUBTOTAL(9,H138:H138)</f>
        <v>4160</v>
      </c>
      <c r="I139" s="61">
        <f>SUBTOTAL(9,I138:I138)</f>
        <v>28000</v>
      </c>
      <c r="J139" s="61">
        <f>SUBTOTAL(9,J138:J138)</f>
        <v>54</v>
      </c>
      <c r="K139" s="61">
        <f>SUBTOTAL(9,K138:K138)</f>
        <v>1360</v>
      </c>
      <c r="L139" s="61">
        <f>SUBTOTAL(9,L138:L138)</f>
        <v>2580</v>
      </c>
      <c r="M139" s="61">
        <f>SUBTOTAL(9,M138:M138)</f>
        <v>17</v>
      </c>
      <c r="N139" s="61">
        <f>SUBTOTAL(9,N138:N138)</f>
        <v>60</v>
      </c>
      <c r="O139" s="73"/>
    </row>
    <row r="140" spans="1:15" outlineLevel="2">
      <c r="A140" s="41">
        <v>117</v>
      </c>
      <c r="B140" s="82" t="s">
        <v>23</v>
      </c>
      <c r="C140" s="84">
        <v>2016</v>
      </c>
      <c r="D140" s="42">
        <v>42402</v>
      </c>
      <c r="E140" s="76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4">SUM((E140*500)/30)</f>
        <v>67.666666666666657</v>
      </c>
      <c r="O140" s="78"/>
    </row>
    <row r="141" spans="1:15" outlineLevel="2">
      <c r="A141" s="82">
        <v>118</v>
      </c>
      <c r="B141" s="82" t="s">
        <v>23</v>
      </c>
      <c r="C141" s="84">
        <v>2016</v>
      </c>
      <c r="D141" s="42">
        <v>42403</v>
      </c>
      <c r="E141" s="76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4"/>
        <v>35.166666666666664</v>
      </c>
      <c r="O141" s="78"/>
    </row>
    <row r="142" spans="1:15" outlineLevel="2">
      <c r="A142" s="41">
        <v>119</v>
      </c>
      <c r="B142" s="82" t="s">
        <v>23</v>
      </c>
      <c r="C142" s="84">
        <v>2016</v>
      </c>
      <c r="D142" s="42">
        <v>42405</v>
      </c>
      <c r="E142" s="76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4"/>
        <v>50.166666666666664</v>
      </c>
      <c r="O142" s="78"/>
    </row>
    <row r="143" spans="1:15" outlineLevel="2">
      <c r="A143" s="41">
        <v>120</v>
      </c>
      <c r="B143" s="82" t="s">
        <v>23</v>
      </c>
      <c r="C143" s="84">
        <v>2016</v>
      </c>
      <c r="D143" s="42">
        <v>42417</v>
      </c>
      <c r="E143" s="76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4"/>
        <v>56.833333333333336</v>
      </c>
      <c r="O143" s="78"/>
    </row>
    <row r="144" spans="1:15" outlineLevel="2">
      <c r="A144" s="41">
        <v>121</v>
      </c>
      <c r="B144" s="82" t="s">
        <v>23</v>
      </c>
      <c r="C144" s="84">
        <v>2016</v>
      </c>
      <c r="D144" s="42">
        <v>42419</v>
      </c>
      <c r="E144" s="76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4"/>
        <v>61</v>
      </c>
      <c r="O144" s="78"/>
    </row>
    <row r="145" spans="1:15" outlineLevel="2">
      <c r="A145" s="41">
        <v>122</v>
      </c>
      <c r="B145" s="82" t="s">
        <v>23</v>
      </c>
      <c r="C145" s="84">
        <v>2016</v>
      </c>
      <c r="D145" s="42">
        <v>42425</v>
      </c>
      <c r="E145" s="76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4"/>
        <v>75.166666666666671</v>
      </c>
      <c r="O145" s="78"/>
    </row>
    <row r="146" spans="1:15" s="28" customFormat="1" outlineLevel="1">
      <c r="A146" s="49"/>
      <c r="B146" s="96" t="s">
        <v>41</v>
      </c>
      <c r="C146" s="105"/>
      <c r="D146" s="48"/>
      <c r="E146" s="71">
        <f>SUBTOTAL(9,E140:E145)</f>
        <v>20.759999999999998</v>
      </c>
      <c r="F146" s="61">
        <f>SUBTOTAL(9,F140:F145)</f>
        <v>96</v>
      </c>
      <c r="G146" s="61">
        <f>SUBTOTAL(9,G140:G145)</f>
        <v>12860</v>
      </c>
      <c r="H146" s="61">
        <f>SUBTOTAL(9,H140:H145)</f>
        <v>18080</v>
      </c>
      <c r="I146" s="61">
        <f>SUBTOTAL(9,I140:I145)</f>
        <v>163000</v>
      </c>
      <c r="J146" s="61">
        <f>SUBTOTAL(9,J140:J145)</f>
        <v>246</v>
      </c>
      <c r="K146" s="61">
        <f>SUBTOTAL(9,K140:K145)</f>
        <v>11250</v>
      </c>
      <c r="L146" s="61">
        <f>SUBTOTAL(9,L140:L145)</f>
        <v>14000</v>
      </c>
      <c r="M146" s="61">
        <f>SUBTOTAL(9,M140:M145)</f>
        <v>87</v>
      </c>
      <c r="N146" s="61">
        <f>SUBTOTAL(9,N140:N145)</f>
        <v>346</v>
      </c>
      <c r="O146" s="73"/>
    </row>
    <row r="147" spans="1:15" outlineLevel="2">
      <c r="A147" s="41">
        <v>123</v>
      </c>
      <c r="B147" s="82" t="s">
        <v>31</v>
      </c>
      <c r="C147" s="127">
        <v>2016</v>
      </c>
      <c r="D147" s="42">
        <v>42430</v>
      </c>
      <c r="E147" s="76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8"/>
    </row>
    <row r="148" spans="1:15" outlineLevel="2">
      <c r="A148" s="41">
        <v>124</v>
      </c>
      <c r="B148" s="82" t="s">
        <v>26</v>
      </c>
      <c r="C148" s="127">
        <v>2016</v>
      </c>
      <c r="D148" s="42">
        <v>42440</v>
      </c>
      <c r="E148" s="76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8"/>
    </row>
    <row r="149" spans="1:15" outlineLevel="2">
      <c r="A149" s="41">
        <v>125</v>
      </c>
      <c r="B149" s="82" t="s">
        <v>26</v>
      </c>
      <c r="C149" s="127">
        <v>2016</v>
      </c>
      <c r="D149" s="42">
        <v>42441</v>
      </c>
      <c r="E149" s="76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8"/>
    </row>
    <row r="150" spans="1:15" outlineLevel="2">
      <c r="A150" s="41">
        <v>126</v>
      </c>
      <c r="B150" s="82" t="s">
        <v>26</v>
      </c>
      <c r="C150" s="127">
        <v>2016</v>
      </c>
      <c r="D150" s="42">
        <v>42444</v>
      </c>
      <c r="E150" s="76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8"/>
    </row>
    <row r="151" spans="1:15" outlineLevel="2">
      <c r="A151" s="41">
        <v>127</v>
      </c>
      <c r="B151" s="82" t="s">
        <v>26</v>
      </c>
      <c r="C151" s="127">
        <v>2016</v>
      </c>
      <c r="D151" s="42">
        <v>42458</v>
      </c>
      <c r="E151" s="76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8"/>
    </row>
    <row r="152" spans="1:15" s="28" customFormat="1" outlineLevel="1">
      <c r="A152" s="49"/>
      <c r="B152" s="96" t="s">
        <v>44</v>
      </c>
      <c r="C152" s="104"/>
      <c r="D152" s="48"/>
      <c r="E152" s="71">
        <f>SUBTOTAL(9,E147:E151)</f>
        <v>15.28</v>
      </c>
      <c r="F152" s="61">
        <f>SUBTOTAL(9,F147:F151)</f>
        <v>81</v>
      </c>
      <c r="G152" s="61">
        <f>SUBTOTAL(9,G147:G151)</f>
        <v>12700</v>
      </c>
      <c r="H152" s="61">
        <f>SUBTOTAL(9,H147:H151)</f>
        <v>13930</v>
      </c>
      <c r="I152" s="61">
        <f>SUBTOTAL(9,I147:I151)</f>
        <v>152000</v>
      </c>
      <c r="J152" s="61">
        <f>SUBTOTAL(9,J147:J151)</f>
        <v>205</v>
      </c>
      <c r="K152" s="61">
        <f>SUBTOTAL(9,K147:K151)</f>
        <v>12930</v>
      </c>
      <c r="L152" s="61">
        <f>SUBTOTAL(9,L147:L151)</f>
        <v>14440</v>
      </c>
      <c r="M152" s="61">
        <f>SUBTOTAL(9,M147:M151)</f>
        <v>149</v>
      </c>
      <c r="N152" s="61">
        <f>SUBTOTAL(9,N147:N151)</f>
        <v>254.66666666666666</v>
      </c>
      <c r="O152" s="73"/>
    </row>
    <row r="153" spans="1:15" outlineLevel="2">
      <c r="A153" s="128">
        <v>128</v>
      </c>
      <c r="B153" s="85" t="s">
        <v>27</v>
      </c>
      <c r="C153" s="85">
        <v>2016</v>
      </c>
      <c r="D153" s="86">
        <v>42468</v>
      </c>
      <c r="E153" s="87">
        <v>2.79</v>
      </c>
      <c r="F153" s="88">
        <v>15</v>
      </c>
      <c r="G153" s="88">
        <v>2460</v>
      </c>
      <c r="H153" s="88">
        <v>3150</v>
      </c>
      <c r="I153" s="88">
        <v>38000</v>
      </c>
      <c r="J153" s="88">
        <v>46</v>
      </c>
      <c r="K153" s="88">
        <v>3540</v>
      </c>
      <c r="L153" s="88">
        <v>3840</v>
      </c>
      <c r="M153" s="88">
        <v>24</v>
      </c>
      <c r="N153" s="44">
        <f>SUM((E153*500)/30)</f>
        <v>46.5</v>
      </c>
      <c r="O153" s="78"/>
    </row>
    <row r="154" spans="1:15" outlineLevel="2">
      <c r="A154" s="128">
        <v>129</v>
      </c>
      <c r="B154" s="85" t="s">
        <v>27</v>
      </c>
      <c r="C154" s="85">
        <v>2016</v>
      </c>
      <c r="D154" s="86">
        <v>42490</v>
      </c>
      <c r="E154" s="87">
        <v>4.21</v>
      </c>
      <c r="F154" s="88">
        <v>18</v>
      </c>
      <c r="G154" s="88">
        <v>3860</v>
      </c>
      <c r="H154" s="88">
        <v>4240</v>
      </c>
      <c r="I154" s="88">
        <v>47000</v>
      </c>
      <c r="J154" s="88">
        <v>18</v>
      </c>
      <c r="K154" s="88">
        <v>3200</v>
      </c>
      <c r="L154" s="88">
        <v>3470</v>
      </c>
      <c r="M154" s="88">
        <v>36</v>
      </c>
      <c r="N154" s="44">
        <f>SUM((E154*500)/30)</f>
        <v>70.166666666666671</v>
      </c>
      <c r="O154" s="78"/>
    </row>
    <row r="155" spans="1:15" outlineLevel="2">
      <c r="A155" s="128">
        <v>130</v>
      </c>
      <c r="B155" s="85" t="s">
        <v>27</v>
      </c>
      <c r="C155" s="85">
        <v>2016</v>
      </c>
      <c r="D155" s="86">
        <v>42490</v>
      </c>
      <c r="E155" s="87">
        <v>4.88</v>
      </c>
      <c r="F155" s="88">
        <v>15</v>
      </c>
      <c r="G155" s="88">
        <v>3230</v>
      </c>
      <c r="H155" s="88">
        <v>3640</v>
      </c>
      <c r="I155" s="88">
        <v>52000</v>
      </c>
      <c r="J155" s="88">
        <v>27</v>
      </c>
      <c r="K155" s="88">
        <v>3750</v>
      </c>
      <c r="L155" s="88">
        <v>3940</v>
      </c>
      <c r="M155" s="88">
        <v>42</v>
      </c>
      <c r="N155" s="44">
        <f>SUM((E155*500)/30)</f>
        <v>81.333333333333329</v>
      </c>
      <c r="O155" s="78"/>
    </row>
    <row r="156" spans="1:15" outlineLevel="2">
      <c r="A156" s="41">
        <v>131</v>
      </c>
      <c r="B156" s="85" t="s">
        <v>27</v>
      </c>
      <c r="C156" s="85">
        <v>2016</v>
      </c>
      <c r="D156" s="42">
        <v>42490</v>
      </c>
      <c r="E156" s="76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>
      <c r="A157" s="41">
        <v>132</v>
      </c>
      <c r="B157" s="85" t="s">
        <v>27</v>
      </c>
      <c r="C157" s="85">
        <v>2016</v>
      </c>
      <c r="D157" s="42">
        <v>42490</v>
      </c>
      <c r="E157" s="76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>
      <c r="A158" s="49"/>
      <c r="B158" s="98" t="s">
        <v>43</v>
      </c>
      <c r="C158" s="98"/>
      <c r="D158" s="48"/>
      <c r="E158" s="71">
        <f>SUBTOTAL(9,E153:E157)</f>
        <v>19.639999999999997</v>
      </c>
      <c r="F158" s="61">
        <f>SUBTOTAL(9,F153:F157)</f>
        <v>81</v>
      </c>
      <c r="G158" s="61">
        <f>SUBTOTAL(9,G153:G157)</f>
        <v>16950</v>
      </c>
      <c r="H158" s="61">
        <f>SUBTOTAL(9,H153:H157)</f>
        <v>18700</v>
      </c>
      <c r="I158" s="61">
        <f>SUBTOTAL(9,I153:I157)</f>
        <v>234000</v>
      </c>
      <c r="J158" s="61">
        <f>SUBTOTAL(9,J153:J157)</f>
        <v>164</v>
      </c>
      <c r="K158" s="61">
        <f>SUBTOTAL(9,K153:K157)</f>
        <v>15860</v>
      </c>
      <c r="L158" s="61">
        <f>SUBTOTAL(9,L153:L157)</f>
        <v>17460</v>
      </c>
      <c r="M158" s="61">
        <f>SUBTOTAL(9,M153:M157)</f>
        <v>159</v>
      </c>
      <c r="N158" s="61">
        <f>SUBTOTAL(9,N153:N157)</f>
        <v>327.33333333333331</v>
      </c>
      <c r="O158" s="7"/>
    </row>
    <row r="159" spans="1:15" outlineLevel="2">
      <c r="A159" s="41">
        <v>133</v>
      </c>
      <c r="B159" s="89" t="s">
        <v>11</v>
      </c>
      <c r="C159" s="85">
        <v>2016</v>
      </c>
      <c r="D159" s="42">
        <v>42497</v>
      </c>
      <c r="E159" s="76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>
      <c r="A160" s="41">
        <v>134</v>
      </c>
      <c r="B160" s="89" t="s">
        <v>12</v>
      </c>
      <c r="C160" s="85">
        <v>2016</v>
      </c>
      <c r="D160" s="42">
        <v>42502</v>
      </c>
      <c r="E160" s="76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>
      <c r="A161" s="41">
        <v>135</v>
      </c>
      <c r="B161" s="89" t="s">
        <v>11</v>
      </c>
      <c r="C161" s="85">
        <v>2016</v>
      </c>
      <c r="D161" s="42">
        <v>42521</v>
      </c>
      <c r="E161" s="76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>
      <c r="A162" s="49"/>
      <c r="B162" s="99" t="s">
        <v>32</v>
      </c>
      <c r="C162" s="98"/>
      <c r="D162" s="48"/>
      <c r="E162" s="71">
        <f>SUBTOTAL(9,E159:E161)</f>
        <v>9.4600000000000009</v>
      </c>
      <c r="F162" s="61">
        <f>SUBTOTAL(9,F159:F161)</f>
        <v>48</v>
      </c>
      <c r="G162" s="61">
        <f>SUBTOTAL(9,G159:G161)</f>
        <v>11560</v>
      </c>
      <c r="H162" s="61">
        <f>SUBTOTAL(9,H159:H161)</f>
        <v>12580</v>
      </c>
      <c r="I162" s="61">
        <f>SUBTOTAL(9,I159:I161)</f>
        <v>156000</v>
      </c>
      <c r="J162" s="61">
        <f>SUBTOTAL(9,J159:J161)</f>
        <v>141</v>
      </c>
      <c r="K162" s="61">
        <f>SUBTOTAL(9,K159:K161)</f>
        <v>6167</v>
      </c>
      <c r="L162" s="61">
        <f>SUBTOTAL(9,L159:L161)</f>
        <v>8530</v>
      </c>
      <c r="M162" s="61">
        <f>SUBTOTAL(9,M159:M161)</f>
        <v>96</v>
      </c>
      <c r="N162" s="61">
        <f>SUBTOTAL(9,N159:N161)</f>
        <v>157.66666666666666</v>
      </c>
      <c r="O162" s="7"/>
    </row>
    <row r="163" spans="1:15" outlineLevel="2">
      <c r="A163" s="41">
        <v>136</v>
      </c>
      <c r="B163" s="89" t="s">
        <v>13</v>
      </c>
      <c r="C163" s="85">
        <v>2016</v>
      </c>
      <c r="D163" s="42">
        <v>42536</v>
      </c>
      <c r="E163" s="76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5">SUM((E163*500)/30)</f>
        <v>42.833333333333336</v>
      </c>
      <c r="O163" s="15"/>
    </row>
    <row r="164" spans="1:15" outlineLevel="2">
      <c r="A164" s="41">
        <v>137</v>
      </c>
      <c r="B164" s="89" t="s">
        <v>13</v>
      </c>
      <c r="C164" s="85">
        <v>2016</v>
      </c>
      <c r="D164" s="42">
        <v>42537</v>
      </c>
      <c r="E164" s="76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5"/>
        <v>39.833333333333336</v>
      </c>
      <c r="O164" s="15"/>
    </row>
    <row r="165" spans="1:15" outlineLevel="2">
      <c r="A165" s="41">
        <v>138</v>
      </c>
      <c r="B165" s="41" t="s">
        <v>13</v>
      </c>
      <c r="C165" s="90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5"/>
        <v>66.333333333333329</v>
      </c>
      <c r="O165" s="15"/>
    </row>
    <row r="166" spans="1:15" outlineLevel="2">
      <c r="A166" s="41">
        <v>139</v>
      </c>
      <c r="B166" s="41" t="s">
        <v>13</v>
      </c>
      <c r="C166" s="90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5"/>
        <v>57.833333333333336</v>
      </c>
      <c r="O166" s="15"/>
    </row>
    <row r="167" spans="1:15" outlineLevel="2">
      <c r="A167" s="41">
        <v>140</v>
      </c>
      <c r="B167" s="41" t="s">
        <v>13</v>
      </c>
      <c r="C167" s="90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5"/>
        <v>66.166666666666671</v>
      </c>
      <c r="O167" s="15"/>
    </row>
    <row r="168" spans="1:15" outlineLevel="2">
      <c r="A168" s="41">
        <v>141</v>
      </c>
      <c r="B168" s="89" t="s">
        <v>13</v>
      </c>
      <c r="C168" s="85">
        <v>2016</v>
      </c>
      <c r="D168" s="42">
        <v>42551</v>
      </c>
      <c r="E168" s="76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5"/>
        <v>52</v>
      </c>
      <c r="O168" s="15"/>
    </row>
    <row r="169" spans="1:15" s="28" customFormat="1" outlineLevel="1">
      <c r="A169" s="49"/>
      <c r="B169" s="99" t="s">
        <v>33</v>
      </c>
      <c r="C169" s="98"/>
      <c r="D169" s="48"/>
      <c r="E169" s="71">
        <f>SUBTOTAL(9,E163:E168)</f>
        <v>19.5</v>
      </c>
      <c r="F169" s="61">
        <f>SUBTOTAL(9,F163:F168)</f>
        <v>96</v>
      </c>
      <c r="G169" s="61">
        <f>SUBTOTAL(9,G163:G168)</f>
        <v>24950</v>
      </c>
      <c r="H169" s="61">
        <f>SUBTOTAL(9,H163:H168)</f>
        <v>24740</v>
      </c>
      <c r="I169" s="61">
        <f>SUBTOTAL(9,I163:I168)</f>
        <v>282000</v>
      </c>
      <c r="J169" s="61">
        <f>SUBTOTAL(9,J163:J168)</f>
        <v>249</v>
      </c>
      <c r="K169" s="61">
        <f>SUBTOTAL(9,K163:K168)</f>
        <v>10180</v>
      </c>
      <c r="L169" s="61">
        <f>SUBTOTAL(9,L163:L168)</f>
        <v>12240</v>
      </c>
      <c r="M169" s="61">
        <f>SUBTOTAL(9,M163:M168)</f>
        <v>195</v>
      </c>
      <c r="N169" s="61">
        <f>SUBTOTAL(9,N163:N168)</f>
        <v>325</v>
      </c>
      <c r="O169" s="7"/>
    </row>
    <row r="170" spans="1:15" outlineLevel="2">
      <c r="A170" s="41">
        <v>142</v>
      </c>
      <c r="B170" s="89" t="s">
        <v>14</v>
      </c>
      <c r="C170" s="85">
        <v>2016</v>
      </c>
      <c r="D170" s="42">
        <v>42552</v>
      </c>
      <c r="E170" s="76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6">SUM((E170*500)/30)</f>
        <v>52.833333333333336</v>
      </c>
      <c r="O170" s="15"/>
    </row>
    <row r="171" spans="1:15" outlineLevel="2">
      <c r="A171" s="41">
        <v>143</v>
      </c>
      <c r="B171" s="89" t="s">
        <v>14</v>
      </c>
      <c r="C171" s="85">
        <v>2016</v>
      </c>
      <c r="D171" s="42">
        <v>42564</v>
      </c>
      <c r="E171" s="76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6"/>
        <v>35.333333333333336</v>
      </c>
      <c r="O171" s="15"/>
    </row>
    <row r="172" spans="1:15" outlineLevel="2">
      <c r="A172" s="41">
        <v>144</v>
      </c>
      <c r="B172" s="89" t="s">
        <v>14</v>
      </c>
      <c r="C172" s="85">
        <v>2016</v>
      </c>
      <c r="D172" s="42">
        <v>42574</v>
      </c>
      <c r="E172" s="76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6"/>
        <v>38.5</v>
      </c>
      <c r="O172" s="15"/>
    </row>
    <row r="173" spans="1:15" outlineLevel="2">
      <c r="A173" s="41">
        <v>145</v>
      </c>
      <c r="B173" s="89" t="s">
        <v>14</v>
      </c>
      <c r="C173" s="85">
        <v>2016</v>
      </c>
      <c r="D173" s="42">
        <v>42579</v>
      </c>
      <c r="E173" s="76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6"/>
        <v>52.666666666666664</v>
      </c>
      <c r="O173" s="15"/>
    </row>
    <row r="174" spans="1:15" outlineLevel="2">
      <c r="A174" s="41">
        <v>146</v>
      </c>
      <c r="B174" s="89" t="s">
        <v>14</v>
      </c>
      <c r="C174" s="85">
        <v>2016</v>
      </c>
      <c r="D174" s="42">
        <v>42580</v>
      </c>
      <c r="E174" s="76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6"/>
        <v>66.999999999999986</v>
      </c>
      <c r="O174" s="15"/>
    </row>
    <row r="175" spans="1:15" outlineLevel="2">
      <c r="A175" s="41">
        <v>147</v>
      </c>
      <c r="B175" s="89" t="s">
        <v>14</v>
      </c>
      <c r="C175" s="85">
        <v>2016</v>
      </c>
      <c r="D175" s="42">
        <v>42580</v>
      </c>
      <c r="E175" s="76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6"/>
        <v>54.333333333333336</v>
      </c>
      <c r="O175" s="15"/>
    </row>
    <row r="176" spans="1:15" outlineLevel="2">
      <c r="A176" s="41">
        <v>148</v>
      </c>
      <c r="B176" s="89" t="s">
        <v>14</v>
      </c>
      <c r="C176" s="85">
        <v>2016</v>
      </c>
      <c r="D176" s="42">
        <v>42582</v>
      </c>
      <c r="E176" s="76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6"/>
        <v>63.666666666666664</v>
      </c>
      <c r="O176" s="15"/>
    </row>
    <row r="177" spans="1:15" outlineLevel="2">
      <c r="A177" s="41">
        <v>149</v>
      </c>
      <c r="B177" s="89" t="s">
        <v>14</v>
      </c>
      <c r="C177" s="85">
        <v>2016</v>
      </c>
      <c r="D177" s="42">
        <v>42582</v>
      </c>
      <c r="E177" s="76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6"/>
        <v>81.333333333333329</v>
      </c>
      <c r="O177" s="15"/>
    </row>
    <row r="178" spans="1:15" s="28" customFormat="1" outlineLevel="1">
      <c r="A178" s="49"/>
      <c r="B178" s="99" t="s">
        <v>34</v>
      </c>
      <c r="C178" s="98"/>
      <c r="D178" s="48"/>
      <c r="E178" s="71">
        <f>SUBTOTAL(9,E170:E177)</f>
        <v>26.74</v>
      </c>
      <c r="F178" s="61">
        <f>SUBTOTAL(9,F170:F177)</f>
        <v>126</v>
      </c>
      <c r="G178" s="61">
        <f>SUBTOTAL(9,G170:G177)</f>
        <v>27350</v>
      </c>
      <c r="H178" s="61">
        <f>SUBTOTAL(9,H170:H177)</f>
        <v>29270</v>
      </c>
      <c r="I178" s="61">
        <f>SUBTOTAL(9,I170:I177)</f>
        <v>399000</v>
      </c>
      <c r="J178" s="61">
        <f>SUBTOTAL(9,J170:J177)</f>
        <v>338</v>
      </c>
      <c r="K178" s="61">
        <f>SUBTOTAL(9,K170:K177)</f>
        <v>17790</v>
      </c>
      <c r="L178" s="61">
        <f>SUBTOTAL(9,L170:L177)</f>
        <v>19810</v>
      </c>
      <c r="M178" s="61">
        <f>SUBTOTAL(9,M170:M177)</f>
        <v>222</v>
      </c>
      <c r="N178" s="61">
        <f>SUBTOTAL(9,N170:N177)</f>
        <v>445.66666666666663</v>
      </c>
      <c r="O178" s="7"/>
    </row>
    <row r="179" spans="1:15" outlineLevel="2">
      <c r="A179" s="41">
        <v>150</v>
      </c>
      <c r="B179" s="89" t="s">
        <v>15</v>
      </c>
      <c r="C179" s="85">
        <v>2016</v>
      </c>
      <c r="D179" s="42">
        <v>42586</v>
      </c>
      <c r="E179" s="76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>
      <c r="A180" s="41">
        <v>151</v>
      </c>
      <c r="B180" s="89" t="s">
        <v>15</v>
      </c>
      <c r="C180" s="85">
        <v>2016</v>
      </c>
      <c r="D180" s="42">
        <v>42598</v>
      </c>
      <c r="E180" s="76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>
      <c r="A181" s="41">
        <v>152</v>
      </c>
      <c r="B181" s="89" t="s">
        <v>15</v>
      </c>
      <c r="C181" s="85">
        <v>2016</v>
      </c>
      <c r="D181" s="42">
        <v>42599</v>
      </c>
      <c r="E181" s="76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>
      <c r="A182" s="41">
        <v>153</v>
      </c>
      <c r="B182" s="89" t="s">
        <v>15</v>
      </c>
      <c r="C182" s="85">
        <v>2016</v>
      </c>
      <c r="D182" s="42">
        <v>42601</v>
      </c>
      <c r="E182" s="76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>
      <c r="A183" s="41">
        <v>154</v>
      </c>
      <c r="B183" s="89" t="s">
        <v>15</v>
      </c>
      <c r="C183" s="85">
        <v>2016</v>
      </c>
      <c r="D183" s="91">
        <v>42606</v>
      </c>
      <c r="E183" s="80">
        <v>3.18</v>
      </c>
      <c r="F183" s="81">
        <v>15</v>
      </c>
      <c r="G183" s="81">
        <v>2530</v>
      </c>
      <c r="H183" s="81">
        <v>2740</v>
      </c>
      <c r="I183" s="81">
        <v>52000</v>
      </c>
      <c r="J183" s="81">
        <v>38</v>
      </c>
      <c r="K183" s="81">
        <v>2810</v>
      </c>
      <c r="L183" s="81">
        <v>3150</v>
      </c>
      <c r="M183" s="81">
        <v>32</v>
      </c>
      <c r="N183" s="44">
        <f>SUM((E183*500)/30)</f>
        <v>53</v>
      </c>
      <c r="O183" s="15"/>
    </row>
    <row r="184" spans="1:15" s="28" customFormat="1" outlineLevel="1">
      <c r="A184" s="49"/>
      <c r="B184" s="99" t="s">
        <v>35</v>
      </c>
      <c r="C184" s="98"/>
      <c r="D184" s="102"/>
      <c r="E184" s="103">
        <f>SUBTOTAL(9,E179:E183)</f>
        <v>18.5</v>
      </c>
      <c r="F184" s="97">
        <f>SUBTOTAL(9,F179:F183)</f>
        <v>81</v>
      </c>
      <c r="G184" s="97">
        <f>SUBTOTAL(9,G179:G183)</f>
        <v>13570</v>
      </c>
      <c r="H184" s="97">
        <f>SUBTOTAL(9,H179:H183)</f>
        <v>14590</v>
      </c>
      <c r="I184" s="97">
        <f>SUBTOTAL(9,I179:I183)</f>
        <v>182000</v>
      </c>
      <c r="J184" s="97">
        <f>SUBTOTAL(9,J179:J183)</f>
        <v>201</v>
      </c>
      <c r="K184" s="97">
        <f>SUBTOTAL(9,K179:K183)</f>
        <v>11310</v>
      </c>
      <c r="L184" s="97">
        <f>SUBTOTAL(9,L179:L183)</f>
        <v>13210</v>
      </c>
      <c r="M184" s="97">
        <f>SUBTOTAL(9,M179:M183)</f>
        <v>128</v>
      </c>
      <c r="N184" s="61">
        <f>SUBTOTAL(9,N179:N183)</f>
        <v>308.33333333333337</v>
      </c>
      <c r="O184" s="7"/>
    </row>
    <row r="185" spans="1:15" outlineLevel="2">
      <c r="A185" s="41">
        <v>155</v>
      </c>
      <c r="B185" s="89" t="s">
        <v>16</v>
      </c>
      <c r="C185" s="85">
        <v>2016</v>
      </c>
      <c r="D185" s="42">
        <v>42615</v>
      </c>
      <c r="E185" s="76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8"/>
    </row>
    <row r="186" spans="1:15" outlineLevel="2">
      <c r="A186" s="41">
        <v>156</v>
      </c>
      <c r="B186" s="89" t="s">
        <v>16</v>
      </c>
      <c r="C186" s="90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>
      <c r="A187" s="41">
        <v>157</v>
      </c>
      <c r="B187" s="89" t="s">
        <v>16</v>
      </c>
      <c r="C187" s="90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8"/>
    </row>
    <row r="188" spans="1:15" s="28" customFormat="1" outlineLevel="1">
      <c r="A188" s="49"/>
      <c r="B188" s="99" t="s">
        <v>36</v>
      </c>
      <c r="C188" s="101"/>
      <c r="D188" s="48"/>
      <c r="E188" s="49">
        <f>SUBTOTAL(9,E185:E187)</f>
        <v>8.64</v>
      </c>
      <c r="F188" s="49">
        <f>SUBTOTAL(9,F185:F187)</f>
        <v>48</v>
      </c>
      <c r="G188" s="49">
        <f>SUBTOTAL(9,G185:G187)</f>
        <v>8050</v>
      </c>
      <c r="H188" s="49">
        <f>SUBTOTAL(9,H185:H187)</f>
        <v>9460</v>
      </c>
      <c r="I188" s="49">
        <f>SUBTOTAL(9,I185:I187)</f>
        <v>83000</v>
      </c>
      <c r="J188" s="49">
        <f>SUBTOTAL(9,J185:J187)</f>
        <v>91</v>
      </c>
      <c r="K188" s="49">
        <f>SUBTOTAL(9,K185:K187)</f>
        <v>6640</v>
      </c>
      <c r="L188" s="49">
        <f>SUBTOTAL(9,L185:L187)</f>
        <v>8080</v>
      </c>
      <c r="M188" s="49">
        <f>SUBTOTAL(9,M185:M187)</f>
        <v>76</v>
      </c>
      <c r="N188" s="61">
        <f>SUBTOTAL(9,N185:N187)</f>
        <v>144</v>
      </c>
      <c r="O188" s="73"/>
    </row>
    <row r="189" spans="1:15" outlineLevel="2">
      <c r="A189" s="41">
        <v>158</v>
      </c>
      <c r="B189" s="89" t="s">
        <v>17</v>
      </c>
      <c r="C189" s="90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8"/>
    </row>
    <row r="190" spans="1:15" outlineLevel="2">
      <c r="A190" s="41">
        <v>159</v>
      </c>
      <c r="B190" s="89" t="s">
        <v>17</v>
      </c>
      <c r="C190" s="90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8"/>
    </row>
    <row r="191" spans="1:15" s="28" customFormat="1" outlineLevel="1">
      <c r="A191" s="49"/>
      <c r="B191" s="99" t="s">
        <v>37</v>
      </c>
      <c r="C191" s="101"/>
      <c r="D191" s="48"/>
      <c r="E191" s="49">
        <f>SUBTOTAL(9,E189:E190)</f>
        <v>5.9</v>
      </c>
      <c r="F191" s="49">
        <f>SUBTOTAL(9,F189:F190)</f>
        <v>33</v>
      </c>
      <c r="G191" s="49">
        <f>SUBTOTAL(9,G189:G190)</f>
        <v>4216</v>
      </c>
      <c r="H191" s="49">
        <f>SUBTOTAL(9,H189:H190)</f>
        <v>7140</v>
      </c>
      <c r="I191" s="49">
        <f>SUBTOTAL(9,I189:I190)</f>
        <v>46600</v>
      </c>
      <c r="J191" s="49">
        <f>SUBTOTAL(9,J189:J190)</f>
        <v>56</v>
      </c>
      <c r="K191" s="49">
        <f>SUBTOTAL(9,K189:K190)</f>
        <v>3710</v>
      </c>
      <c r="L191" s="49">
        <f>SUBTOTAL(9,L189:L190)</f>
        <v>4790</v>
      </c>
      <c r="M191" s="49">
        <f>SUBTOTAL(9,M189:M190)</f>
        <v>48</v>
      </c>
      <c r="N191" s="61">
        <f>SUBTOTAL(9,N189:N190)</f>
        <v>98.333333333333343</v>
      </c>
      <c r="O191" s="73"/>
    </row>
    <row r="192" spans="1:15" outlineLevel="2">
      <c r="A192" s="41">
        <v>160</v>
      </c>
      <c r="B192" s="89" t="s">
        <v>18</v>
      </c>
      <c r="C192" s="90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8"/>
    </row>
    <row r="193" spans="1:15" outlineLevel="2">
      <c r="A193" s="41">
        <v>161</v>
      </c>
      <c r="B193" s="89" t="s">
        <v>18</v>
      </c>
      <c r="C193" s="90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8"/>
    </row>
    <row r="194" spans="1:15" outlineLevel="2">
      <c r="A194" s="41">
        <v>162</v>
      </c>
      <c r="B194" s="89" t="s">
        <v>18</v>
      </c>
      <c r="C194" s="90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8"/>
    </row>
    <row r="195" spans="1:15" s="28" customFormat="1" outlineLevel="1">
      <c r="A195" s="49"/>
      <c r="B195" s="99" t="s">
        <v>38</v>
      </c>
      <c r="C195" s="101"/>
      <c r="D195" s="48"/>
      <c r="E195" s="49">
        <f>SUBTOTAL(9,E192:E194)</f>
        <v>6.74</v>
      </c>
      <c r="F195" s="49">
        <f>SUBTOTAL(9,F192:F194)</f>
        <v>48</v>
      </c>
      <c r="G195" s="49">
        <f>SUBTOTAL(9,G192:G194)</f>
        <v>8684</v>
      </c>
      <c r="H195" s="49">
        <f>SUBTOTAL(9,H192:H194)</f>
        <v>14658</v>
      </c>
      <c r="I195" s="49">
        <f>SUBTOTAL(9,I192:I194)</f>
        <v>79000</v>
      </c>
      <c r="J195" s="49">
        <f>SUBTOTAL(9,J192:J194)</f>
        <v>124</v>
      </c>
      <c r="K195" s="49">
        <f>SUBTOTAL(9,K192:K194)</f>
        <v>8540</v>
      </c>
      <c r="L195" s="49">
        <f>SUBTOTAL(9,L192:L194)</f>
        <v>8740</v>
      </c>
      <c r="M195" s="49">
        <f>SUBTOTAL(9,M192:M194)</f>
        <v>67</v>
      </c>
      <c r="N195" s="61">
        <f>SUBTOTAL(9,N192:N194)</f>
        <v>112.33333333333334</v>
      </c>
      <c r="O195" s="73"/>
    </row>
    <row r="196" spans="1:15" outlineLevel="2">
      <c r="A196" s="41">
        <v>163</v>
      </c>
      <c r="B196" s="89" t="s">
        <v>21</v>
      </c>
      <c r="C196" s="90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8"/>
    </row>
    <row r="197" spans="1:15" outlineLevel="2">
      <c r="A197" s="41">
        <v>164</v>
      </c>
      <c r="B197" s="89" t="s">
        <v>21</v>
      </c>
      <c r="C197" s="90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8"/>
    </row>
    <row r="198" spans="1:15" s="29" customFormat="1" outlineLevel="2">
      <c r="A198" s="41">
        <v>165</v>
      </c>
      <c r="B198" s="89" t="s">
        <v>21</v>
      </c>
      <c r="C198" s="90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9"/>
    </row>
    <row r="199" spans="1:15" s="29" customFormat="1" outlineLevel="2">
      <c r="A199" s="41">
        <v>166</v>
      </c>
      <c r="B199" s="89" t="s">
        <v>21</v>
      </c>
      <c r="C199" s="90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9"/>
    </row>
    <row r="200" spans="1:15" s="28" customFormat="1" outlineLevel="1">
      <c r="A200" s="49"/>
      <c r="B200" s="99" t="s">
        <v>39</v>
      </c>
      <c r="C200" s="101"/>
      <c r="D200" s="48"/>
      <c r="E200" s="49">
        <f>SUBTOTAL(9,E196:E199)</f>
        <v>9.83</v>
      </c>
      <c r="F200" s="61">
        <f>SUBTOTAL(9,F196:F199)</f>
        <v>63</v>
      </c>
      <c r="G200" s="61">
        <f>SUBTOTAL(9,G196:G199)</f>
        <v>7540</v>
      </c>
      <c r="H200" s="49">
        <f>SUBTOTAL(9,H196:H199)</f>
        <v>14240</v>
      </c>
      <c r="I200" s="49">
        <f>SUBTOTAL(9,I196:I199)</f>
        <v>115000</v>
      </c>
      <c r="J200" s="49">
        <f>SUBTOTAL(9,J196:J199)</f>
        <v>189</v>
      </c>
      <c r="K200" s="49">
        <f>SUBTOTAL(9,K196:K199)</f>
        <v>11160</v>
      </c>
      <c r="L200" s="49">
        <f>SUBTOTAL(9,L196:L199)</f>
        <v>16490</v>
      </c>
      <c r="M200" s="49">
        <f>SUBTOTAL(9,M196:M199)</f>
        <v>65</v>
      </c>
      <c r="N200" s="61">
        <f>SUBTOTAL(9,N196:N199)</f>
        <v>163.83333333333334</v>
      </c>
      <c r="O200" s="73"/>
    </row>
    <row r="201" spans="1:15" outlineLevel="2">
      <c r="A201" s="41">
        <v>167</v>
      </c>
      <c r="B201" s="89" t="s">
        <v>22</v>
      </c>
      <c r="C201" s="90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8"/>
    </row>
    <row r="202" spans="1:15" s="28" customFormat="1" outlineLevel="1">
      <c r="A202" s="49"/>
      <c r="B202" s="99" t="s">
        <v>40</v>
      </c>
      <c r="C202" s="101"/>
      <c r="D202" s="48"/>
      <c r="E202" s="49">
        <f>SUBTOTAL(9,E201:E201)</f>
        <v>2.4300000000000002</v>
      </c>
      <c r="F202" s="61">
        <f>SUBTOTAL(9,F201:F201)</f>
        <v>15</v>
      </c>
      <c r="G202" s="61">
        <f>SUBTOTAL(9,G201:G201)</f>
        <v>2260</v>
      </c>
      <c r="H202" s="49">
        <f>SUBTOTAL(9,H201:H201)</f>
        <v>2780</v>
      </c>
      <c r="I202" s="49">
        <f>SUBTOTAL(9,I201:I201)</f>
        <v>28000</v>
      </c>
      <c r="J202" s="49">
        <f>SUBTOTAL(9,J201:J201)</f>
        <v>36</v>
      </c>
      <c r="K202" s="49">
        <f>SUBTOTAL(9,K201:K201)</f>
        <v>2870</v>
      </c>
      <c r="L202" s="49">
        <f>SUBTOTAL(9,L201:L201)</f>
        <v>3640</v>
      </c>
      <c r="M202" s="49">
        <f>SUBTOTAL(9,M201:M201)</f>
        <v>22</v>
      </c>
      <c r="N202" s="61">
        <f>SUBTOTAL(9,N201:N201)</f>
        <v>40.5</v>
      </c>
      <c r="O202" s="73"/>
    </row>
    <row r="203" spans="1:15" outlineLevel="2">
      <c r="A203" s="41">
        <v>168</v>
      </c>
      <c r="B203" s="41" t="s">
        <v>23</v>
      </c>
      <c r="C203" s="90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8"/>
    </row>
    <row r="204" spans="1:15" outlineLevel="2">
      <c r="A204" s="41">
        <v>169</v>
      </c>
      <c r="B204" s="41" t="s">
        <v>23</v>
      </c>
      <c r="C204" s="90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8"/>
    </row>
    <row r="205" spans="1:15" s="28" customFormat="1" outlineLevel="1">
      <c r="A205" s="49"/>
      <c r="B205" s="49" t="s">
        <v>41</v>
      </c>
      <c r="C205" s="101"/>
      <c r="D205" s="48"/>
      <c r="E205" s="49">
        <f>SUBTOTAL(9,E203:E204)</f>
        <v>6.04</v>
      </c>
      <c r="F205" s="49">
        <f>SUBTOTAL(9,F203:F204)</f>
        <v>33</v>
      </c>
      <c r="G205" s="49">
        <f>SUBTOTAL(9,G203:G204)</f>
        <v>5030</v>
      </c>
      <c r="H205" s="49">
        <f>SUBTOTAL(9,H203:H204)</f>
        <v>4330</v>
      </c>
      <c r="I205" s="49">
        <f>SUBTOTAL(9,I203:I204)</f>
        <v>45000</v>
      </c>
      <c r="J205" s="49">
        <f>SUBTOTAL(9,J203:J204)</f>
        <v>45</v>
      </c>
      <c r="K205" s="49">
        <f>SUBTOTAL(9,K203:K204)</f>
        <v>4650</v>
      </c>
      <c r="L205" s="49">
        <f>SUBTOTAL(9,L203:L204)</f>
        <v>5700</v>
      </c>
      <c r="M205" s="49">
        <f>SUBTOTAL(9,M203:M204)</f>
        <v>31</v>
      </c>
      <c r="N205" s="61">
        <f>SUBTOTAL(9,N203:N204)</f>
        <v>100.66666666666666</v>
      </c>
      <c r="O205" s="73"/>
    </row>
    <row r="206" spans="1:15" outlineLevel="2">
      <c r="A206" s="41">
        <v>170</v>
      </c>
      <c r="B206" s="41" t="s">
        <v>31</v>
      </c>
      <c r="C206" s="90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8"/>
    </row>
    <row r="207" spans="1:15" outlineLevel="2">
      <c r="A207" s="41">
        <v>171</v>
      </c>
      <c r="B207" s="41" t="s">
        <v>31</v>
      </c>
      <c r="C207" s="90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8"/>
    </row>
    <row r="208" spans="1:15" outlineLevel="2">
      <c r="A208" s="41">
        <v>172</v>
      </c>
      <c r="B208" s="41" t="s">
        <v>31</v>
      </c>
      <c r="C208" s="90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8"/>
    </row>
    <row r="209" spans="1:15" outlineLevel="2">
      <c r="A209" s="41">
        <v>173</v>
      </c>
      <c r="B209" s="41" t="s">
        <v>31</v>
      </c>
      <c r="C209" s="90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8"/>
    </row>
    <row r="210" spans="1:15" s="28" customFormat="1" outlineLevel="1">
      <c r="A210" s="49"/>
      <c r="B210" s="49" t="s">
        <v>44</v>
      </c>
      <c r="C210" s="101"/>
      <c r="D210" s="48"/>
      <c r="E210" s="49">
        <f>SUBTOTAL(9,E206:E209)</f>
        <v>9.6000000000000014</v>
      </c>
      <c r="F210" s="49">
        <f>SUBTOTAL(9,F206:F209)</f>
        <v>63</v>
      </c>
      <c r="G210" s="49">
        <f>SUBTOTAL(9,G206:G209)</f>
        <v>8410</v>
      </c>
      <c r="H210" s="49">
        <f>SUBTOTAL(9,H206:H209)</f>
        <v>9480</v>
      </c>
      <c r="I210" s="49">
        <f>SUBTOTAL(9,I206:I209)</f>
        <v>60000</v>
      </c>
      <c r="J210" s="49">
        <f>SUBTOTAL(9,J206:J209)</f>
        <v>74</v>
      </c>
      <c r="K210" s="49">
        <f>SUBTOTAL(9,K206:K209)</f>
        <v>8380</v>
      </c>
      <c r="L210" s="49">
        <f>SUBTOTAL(9,L206:L209)</f>
        <v>9250</v>
      </c>
      <c r="M210" s="49">
        <f>SUBTOTAL(9,M206:M209)</f>
        <v>48</v>
      </c>
      <c r="N210" s="61">
        <f>SUBTOTAL(9,N206:N209)</f>
        <v>160</v>
      </c>
      <c r="O210" s="73"/>
    </row>
    <row r="211" spans="1:15" outlineLevel="2">
      <c r="A211" s="41">
        <v>174</v>
      </c>
      <c r="B211" s="41" t="s">
        <v>27</v>
      </c>
      <c r="C211" s="90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7">SUM((E211*500)/30)</f>
        <v>44.5</v>
      </c>
      <c r="O211" s="78"/>
    </row>
    <row r="212" spans="1:15" outlineLevel="2">
      <c r="A212" s="41">
        <v>175</v>
      </c>
      <c r="B212" s="41" t="s">
        <v>27</v>
      </c>
      <c r="C212" s="90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7"/>
        <v>44.5</v>
      </c>
      <c r="O212" s="78"/>
    </row>
    <row r="213" spans="1:15" outlineLevel="2">
      <c r="A213" s="41">
        <v>176</v>
      </c>
      <c r="B213" s="41" t="s">
        <v>27</v>
      </c>
      <c r="C213" s="90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7"/>
        <v>59.166666666666664</v>
      </c>
      <c r="O213" s="78"/>
    </row>
    <row r="214" spans="1:15" outlineLevel="2">
      <c r="A214" s="41">
        <v>177</v>
      </c>
      <c r="B214" s="41" t="s">
        <v>27</v>
      </c>
      <c r="C214" s="90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7"/>
        <v>64.833333333333329</v>
      </c>
      <c r="O214" s="78"/>
    </row>
    <row r="215" spans="1:15" outlineLevel="2">
      <c r="A215" s="41">
        <v>178</v>
      </c>
      <c r="B215" s="41" t="s">
        <v>27</v>
      </c>
      <c r="C215" s="90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7"/>
        <v>59.833333333333336</v>
      </c>
      <c r="O215" s="78"/>
    </row>
    <row r="216" spans="1:15" outlineLevel="2">
      <c r="A216" s="41">
        <v>179</v>
      </c>
      <c r="B216" s="41" t="s">
        <v>27</v>
      </c>
      <c r="C216" s="90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7"/>
        <v>52.166666666666664</v>
      </c>
      <c r="O216" s="78"/>
    </row>
    <row r="217" spans="1:15" outlineLevel="2">
      <c r="A217" s="41">
        <v>180</v>
      </c>
      <c r="B217" s="41" t="s">
        <v>27</v>
      </c>
      <c r="C217" s="90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7"/>
        <v>55.5</v>
      </c>
      <c r="O217" s="78"/>
    </row>
    <row r="218" spans="1:15" outlineLevel="2">
      <c r="A218" s="41">
        <v>181</v>
      </c>
      <c r="B218" s="41" t="s">
        <v>27</v>
      </c>
      <c r="C218" s="90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7"/>
        <v>51.833333333333336</v>
      </c>
      <c r="O218" s="78"/>
    </row>
    <row r="219" spans="1:15" outlineLevel="2">
      <c r="A219" s="41">
        <v>182</v>
      </c>
      <c r="B219" s="41" t="s">
        <v>27</v>
      </c>
      <c r="C219" s="90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7"/>
        <v>50.666666666666664</v>
      </c>
      <c r="O219" s="78"/>
    </row>
    <row r="220" spans="1:15" outlineLevel="2">
      <c r="A220" s="41">
        <v>183</v>
      </c>
      <c r="B220" s="41" t="s">
        <v>27</v>
      </c>
      <c r="C220" s="90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7"/>
        <v>53.5</v>
      </c>
      <c r="O220" s="78"/>
    </row>
    <row r="221" spans="1:15" outlineLevel="2">
      <c r="A221" s="41">
        <v>184</v>
      </c>
      <c r="B221" s="41" t="s">
        <v>27</v>
      </c>
      <c r="C221" s="90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7"/>
        <v>68</v>
      </c>
      <c r="O221" s="78"/>
    </row>
    <row r="222" spans="1:15" outlineLevel="2">
      <c r="A222" s="41">
        <v>185</v>
      </c>
      <c r="B222" s="41" t="s">
        <v>27</v>
      </c>
      <c r="C222" s="90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7"/>
        <v>54.333333333333336</v>
      </c>
      <c r="O222" s="78"/>
    </row>
    <row r="223" spans="1:15" outlineLevel="2">
      <c r="A223" s="41">
        <v>186</v>
      </c>
      <c r="B223" s="41" t="s">
        <v>27</v>
      </c>
      <c r="C223" s="90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7"/>
        <v>56</v>
      </c>
      <c r="O223" s="78"/>
    </row>
    <row r="224" spans="1:15" outlineLevel="2">
      <c r="A224" s="41">
        <v>187</v>
      </c>
      <c r="B224" s="41" t="s">
        <v>27</v>
      </c>
      <c r="C224" s="90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7"/>
        <v>60.333333333333336</v>
      </c>
      <c r="O224" s="78"/>
    </row>
    <row r="225" spans="1:15" outlineLevel="2">
      <c r="A225" s="41">
        <v>188</v>
      </c>
      <c r="B225" s="41" t="s">
        <v>27</v>
      </c>
      <c r="C225" s="90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7"/>
        <v>71.166666666666671</v>
      </c>
      <c r="O225" s="78"/>
    </row>
    <row r="226" spans="1:15" outlineLevel="2">
      <c r="A226" s="41">
        <v>189</v>
      </c>
      <c r="B226" s="41" t="s">
        <v>27</v>
      </c>
      <c r="C226" s="90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7"/>
        <v>66.833333333333329</v>
      </c>
      <c r="O226" s="78"/>
    </row>
    <row r="227" spans="1:15" outlineLevel="2">
      <c r="A227" s="41">
        <v>190</v>
      </c>
      <c r="B227" s="41" t="s">
        <v>27</v>
      </c>
      <c r="C227" s="90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7"/>
        <v>64.666666666666671</v>
      </c>
      <c r="O227" s="78"/>
    </row>
    <row r="228" spans="1:15" outlineLevel="2">
      <c r="A228" s="41">
        <v>191</v>
      </c>
      <c r="B228" s="41" t="s">
        <v>27</v>
      </c>
      <c r="C228" s="90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7"/>
        <v>77.833333333333329</v>
      </c>
      <c r="O228" s="78"/>
    </row>
    <row r="229" spans="1:15" s="28" customFormat="1" outlineLevel="1">
      <c r="A229" s="49"/>
      <c r="B229" s="49" t="s">
        <v>43</v>
      </c>
      <c r="C229" s="101"/>
      <c r="D229" s="48"/>
      <c r="E229" s="49">
        <f>SUBTOTAL(9,E211:E228)</f>
        <v>63.339999999999989</v>
      </c>
      <c r="F229" s="49">
        <f>SUBTOTAL(9,F211:F228)</f>
        <v>291</v>
      </c>
      <c r="G229" s="49">
        <f>SUBTOTAL(9,G211:G228)</f>
        <v>15330</v>
      </c>
      <c r="H229" s="49">
        <f>SUBTOTAL(9,H211:H228)</f>
        <v>17340</v>
      </c>
      <c r="I229" s="49">
        <f>SUBTOTAL(9,I211:I228)</f>
        <v>70000</v>
      </c>
      <c r="J229" s="49">
        <f>SUBTOTAL(9,J211:J228)</f>
        <v>248</v>
      </c>
      <c r="K229" s="49">
        <f>SUBTOTAL(9,K211:K228)</f>
        <v>21340</v>
      </c>
      <c r="L229" s="49">
        <f>SUBTOTAL(9,L211:L228)</f>
        <v>24640</v>
      </c>
      <c r="M229" s="49">
        <f>SUBTOTAL(9,M211:M228)</f>
        <v>110</v>
      </c>
      <c r="N229" s="61">
        <f>SUBTOTAL(9,N211:N228)</f>
        <v>1055.6666666666667</v>
      </c>
      <c r="O229" s="73"/>
    </row>
    <row r="230" spans="1:15" outlineLevel="2">
      <c r="A230" s="41">
        <v>192</v>
      </c>
      <c r="B230" s="41" t="s">
        <v>11</v>
      </c>
      <c r="C230" s="90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8">SUM((E230*500)/30)</f>
        <v>58.833333333333336</v>
      </c>
      <c r="O230" s="78"/>
    </row>
    <row r="231" spans="1:15" outlineLevel="2">
      <c r="A231" s="41">
        <v>193</v>
      </c>
      <c r="B231" s="41" t="s">
        <v>11</v>
      </c>
      <c r="C231" s="90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8"/>
        <v>67.833333333333343</v>
      </c>
      <c r="O231" s="78"/>
    </row>
    <row r="232" spans="1:15" outlineLevel="2">
      <c r="A232" s="41">
        <v>194</v>
      </c>
      <c r="B232" s="41" t="s">
        <v>11</v>
      </c>
      <c r="C232" s="90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8"/>
        <v>65.5</v>
      </c>
      <c r="O232" s="78"/>
    </row>
    <row r="233" spans="1:15" outlineLevel="2">
      <c r="A233" s="41">
        <v>195</v>
      </c>
      <c r="B233" s="41" t="s">
        <v>11</v>
      </c>
      <c r="C233" s="90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8"/>
        <v>43.166666666666664</v>
      </c>
      <c r="O233" s="78"/>
    </row>
    <row r="234" spans="1:15" outlineLevel="2">
      <c r="A234" s="41">
        <v>196</v>
      </c>
      <c r="B234" s="41" t="s">
        <v>11</v>
      </c>
      <c r="C234" s="90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8"/>
        <v>63.5</v>
      </c>
      <c r="O234" s="78"/>
    </row>
    <row r="235" spans="1:15" outlineLevel="2">
      <c r="A235" s="41">
        <v>197</v>
      </c>
      <c r="B235" s="41" t="s">
        <v>11</v>
      </c>
      <c r="C235" s="90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8"/>
        <v>55</v>
      </c>
      <c r="O235" s="78"/>
    </row>
    <row r="236" spans="1:15" outlineLevel="2">
      <c r="A236" s="41">
        <v>198</v>
      </c>
      <c r="B236" s="41" t="s">
        <v>11</v>
      </c>
      <c r="C236" s="90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8"/>
        <v>64</v>
      </c>
      <c r="O236" s="78"/>
    </row>
    <row r="237" spans="1:15" outlineLevel="2">
      <c r="A237" s="41">
        <v>199</v>
      </c>
      <c r="B237" s="41" t="s">
        <v>11</v>
      </c>
      <c r="C237" s="90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8"/>
        <v>68.333333333333329</v>
      </c>
      <c r="O237" s="78"/>
    </row>
    <row r="238" spans="1:15" s="28" customFormat="1" outlineLevel="1">
      <c r="A238" s="49"/>
      <c r="B238" s="49" t="s">
        <v>32</v>
      </c>
      <c r="C238" s="101"/>
      <c r="D238" s="48"/>
      <c r="E238" s="49">
        <f>SUBTOTAL(9,E230:E237)</f>
        <v>29.17</v>
      </c>
      <c r="F238" s="49">
        <f>SUBTOTAL(9,F230:F237)</f>
        <v>129</v>
      </c>
      <c r="G238" s="49">
        <f>SUBTOTAL(9,G230:G237)</f>
        <v>20340</v>
      </c>
      <c r="H238" s="49">
        <f>SUBTOTAL(9,H230:H237)</f>
        <v>20730</v>
      </c>
      <c r="I238" s="49">
        <f>SUBTOTAL(9,I230:I237)</f>
        <v>128000</v>
      </c>
      <c r="J238" s="49">
        <f>SUBTOTAL(9,J230:J237)</f>
        <v>151</v>
      </c>
      <c r="K238" s="49">
        <f>SUBTOTAL(9,K230:K237)</f>
        <v>23110</v>
      </c>
      <c r="L238" s="49">
        <f>SUBTOTAL(9,L230:L237)</f>
        <v>25050</v>
      </c>
      <c r="M238" s="49">
        <f>SUBTOTAL(9,M230:M237)</f>
        <v>78</v>
      </c>
      <c r="N238" s="61">
        <f>SUBTOTAL(9,N230:N237)</f>
        <v>486.16666666666669</v>
      </c>
      <c r="O238" s="73"/>
    </row>
    <row r="239" spans="1:15" s="34" customFormat="1" outlineLevel="2">
      <c r="A239" s="41">
        <v>200</v>
      </c>
      <c r="B239" s="41" t="s">
        <v>13</v>
      </c>
      <c r="C239" s="90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2"/>
    </row>
    <row r="240" spans="1:15" outlineLevel="2">
      <c r="A240" s="41">
        <v>201</v>
      </c>
      <c r="B240" s="41" t="s">
        <v>13</v>
      </c>
      <c r="C240" s="90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8"/>
    </row>
    <row r="241" spans="1:15" outlineLevel="2">
      <c r="A241" s="41">
        <v>202</v>
      </c>
      <c r="B241" s="41" t="s">
        <v>13</v>
      </c>
      <c r="C241" s="90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8"/>
    </row>
    <row r="242" spans="1:15" s="28" customFormat="1" outlineLevel="1">
      <c r="A242" s="49"/>
      <c r="B242" s="49" t="s">
        <v>33</v>
      </c>
      <c r="C242" s="101"/>
      <c r="D242" s="48"/>
      <c r="E242" s="49">
        <f>SUBTOTAL(9,E239:E241)</f>
        <v>8.5699999999999985</v>
      </c>
      <c r="F242" s="49">
        <f>SUBTOTAL(9,F239:F241)</f>
        <v>48</v>
      </c>
      <c r="G242" s="49">
        <f>SUBTOTAL(9,G239:G241)</f>
        <v>9440</v>
      </c>
      <c r="H242" s="49">
        <f>SUBTOTAL(9,H239:H241)</f>
        <v>8660</v>
      </c>
      <c r="I242" s="49">
        <f>SUBTOTAL(9,I239:I241)</f>
        <v>64000</v>
      </c>
      <c r="J242" s="49">
        <f>SUBTOTAL(9,J239:J241)</f>
        <v>60</v>
      </c>
      <c r="K242" s="49">
        <f>SUBTOTAL(9,K239:K241)</f>
        <v>8530</v>
      </c>
      <c r="L242" s="49">
        <f>SUBTOTAL(9,L239:L241)</f>
        <v>9440</v>
      </c>
      <c r="M242" s="49">
        <f>SUBTOTAL(9,M239:M241)</f>
        <v>27</v>
      </c>
      <c r="N242" s="61">
        <f>SUBTOTAL(9,N239:N241)</f>
        <v>142.83333333333331</v>
      </c>
      <c r="O242" s="73"/>
    </row>
    <row r="243" spans="1:15" outlineLevel="2">
      <c r="A243" s="41">
        <v>203</v>
      </c>
      <c r="B243" s="41" t="s">
        <v>14</v>
      </c>
      <c r="C243" s="90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8"/>
    </row>
    <row r="244" spans="1:15" outlineLevel="2">
      <c r="A244" s="41">
        <v>204</v>
      </c>
      <c r="B244" s="41" t="s">
        <v>14</v>
      </c>
      <c r="C244" s="90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8"/>
    </row>
    <row r="245" spans="1:15" outlineLevel="2">
      <c r="A245" s="41">
        <v>205</v>
      </c>
      <c r="B245" s="41" t="s">
        <v>14</v>
      </c>
      <c r="C245" s="90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8"/>
    </row>
    <row r="246" spans="1:15" outlineLevel="2">
      <c r="A246" s="41">
        <v>206</v>
      </c>
      <c r="B246" s="41" t="s">
        <v>14</v>
      </c>
      <c r="C246" s="90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8">
        <v>2890</v>
      </c>
      <c r="L246" s="41">
        <v>3250</v>
      </c>
      <c r="M246" s="41">
        <v>13</v>
      </c>
      <c r="N246" s="44">
        <f>SUM((E246*500)/30)</f>
        <v>36.833333333333336</v>
      </c>
      <c r="O246" s="78"/>
    </row>
    <row r="247" spans="1:15" outlineLevel="2">
      <c r="A247" s="41">
        <v>207</v>
      </c>
      <c r="B247" s="41" t="s">
        <v>14</v>
      </c>
      <c r="C247" s="90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8"/>
    </row>
    <row r="248" spans="1:15" s="28" customFormat="1" outlineLevel="1">
      <c r="A248" s="49"/>
      <c r="B248" s="49" t="s">
        <v>34</v>
      </c>
      <c r="C248" s="101"/>
      <c r="D248" s="48"/>
      <c r="E248" s="49">
        <f>SUBTOTAL(9,E243:E247)</f>
        <v>14.96</v>
      </c>
      <c r="F248" s="49">
        <f>SUBTOTAL(9,F243:F247)</f>
        <v>81</v>
      </c>
      <c r="G248" s="49">
        <f>SUBTOTAL(9,G243:G247)</f>
        <v>13350</v>
      </c>
      <c r="H248" s="49">
        <f>SUBTOTAL(9,H243:H247)</f>
        <v>12260</v>
      </c>
      <c r="I248" s="49">
        <f>SUBTOTAL(9,I243:I247)</f>
        <v>89000</v>
      </c>
      <c r="J248" s="49">
        <f>SUBTOTAL(9,J243:J247)</f>
        <v>122</v>
      </c>
      <c r="K248" s="49">
        <f>SUBTOTAL(9,K243:K247)</f>
        <v>11680</v>
      </c>
      <c r="L248" s="49">
        <f>SUBTOTAL(9,L243:L247)</f>
        <v>13650</v>
      </c>
      <c r="M248" s="49">
        <f>SUBTOTAL(9,M243:M247)</f>
        <v>85</v>
      </c>
      <c r="N248" s="61">
        <f>SUBTOTAL(9,N243:N247)</f>
        <v>249.33333333333331</v>
      </c>
      <c r="O248" s="73"/>
    </row>
    <row r="249" spans="1:15" outlineLevel="2">
      <c r="A249" s="41">
        <v>208</v>
      </c>
      <c r="B249" s="41" t="s">
        <v>15</v>
      </c>
      <c r="C249" s="90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9">SUM((E249*500)/30)</f>
        <v>64.5</v>
      </c>
      <c r="O249" s="78"/>
    </row>
    <row r="250" spans="1:15" outlineLevel="2">
      <c r="A250" s="41">
        <v>209</v>
      </c>
      <c r="B250" s="41" t="s">
        <v>15</v>
      </c>
      <c r="C250" s="90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9"/>
        <v>61.333333333333336</v>
      </c>
      <c r="O250" s="78"/>
    </row>
    <row r="251" spans="1:15" outlineLevel="2">
      <c r="A251" s="41">
        <v>210</v>
      </c>
      <c r="B251" s="41" t="s">
        <v>15</v>
      </c>
      <c r="C251" s="90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9"/>
        <v>36.166666666666664</v>
      </c>
      <c r="O251" s="78"/>
    </row>
    <row r="252" spans="1:15" outlineLevel="2">
      <c r="A252" s="41">
        <v>211</v>
      </c>
      <c r="B252" s="41" t="s">
        <v>15</v>
      </c>
      <c r="C252" s="90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9"/>
        <v>35</v>
      </c>
      <c r="O252" s="78"/>
    </row>
    <row r="253" spans="1:15" outlineLevel="2">
      <c r="A253" s="41">
        <v>212</v>
      </c>
      <c r="B253" s="41" t="s">
        <v>15</v>
      </c>
      <c r="C253" s="90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9"/>
        <v>61.666666666666664</v>
      </c>
      <c r="O253" s="78"/>
    </row>
    <row r="254" spans="1:15" outlineLevel="2">
      <c r="A254" s="41">
        <v>213</v>
      </c>
      <c r="B254" s="41" t="s">
        <v>15</v>
      </c>
      <c r="C254" s="90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9"/>
        <v>56.5</v>
      </c>
      <c r="O254" s="78"/>
    </row>
    <row r="255" spans="1:15" outlineLevel="2">
      <c r="A255" s="41">
        <v>214</v>
      </c>
      <c r="B255" s="41" t="s">
        <v>15</v>
      </c>
      <c r="C255" s="90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9"/>
        <v>52.333333333333336</v>
      </c>
      <c r="O255" s="78"/>
    </row>
    <row r="256" spans="1:15" outlineLevel="2">
      <c r="A256" s="41">
        <v>215</v>
      </c>
      <c r="B256" s="41" t="s">
        <v>15</v>
      </c>
      <c r="C256" s="90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9"/>
        <v>59</v>
      </c>
      <c r="O256" s="78"/>
    </row>
    <row r="257" spans="1:15" s="28" customFormat="1" outlineLevel="1">
      <c r="A257" s="49"/>
      <c r="B257" s="49" t="s">
        <v>35</v>
      </c>
      <c r="C257" s="101"/>
      <c r="D257" s="48"/>
      <c r="E257" s="49">
        <f>SUBTOTAL(9,E249:E256)</f>
        <v>25.59</v>
      </c>
      <c r="F257" s="49">
        <f>SUBTOTAL(9,F249:F256)</f>
        <v>129</v>
      </c>
      <c r="G257" s="49">
        <f>SUBTOTAL(9,G249:G256)</f>
        <v>19050</v>
      </c>
      <c r="H257" s="49">
        <f>SUBTOTAL(9,H249:H256)</f>
        <v>17320</v>
      </c>
      <c r="I257" s="49">
        <f>SUBTOTAL(9,I249:I256)</f>
        <v>146000</v>
      </c>
      <c r="J257" s="49">
        <f>SUBTOTAL(9,J249:J256)</f>
        <v>233</v>
      </c>
      <c r="K257" s="49">
        <f>SUBTOTAL(9,K249:K256)</f>
        <v>15820</v>
      </c>
      <c r="L257" s="49">
        <f>SUBTOTAL(9,L249:L256)</f>
        <v>18630</v>
      </c>
      <c r="M257" s="49">
        <f>SUBTOTAL(9,M249:M256)</f>
        <v>72</v>
      </c>
      <c r="N257" s="61">
        <f>SUBTOTAL(9,N249:N256)</f>
        <v>426.5</v>
      </c>
      <c r="O257" s="73"/>
    </row>
    <row r="258" spans="1:15" outlineLevel="2">
      <c r="A258" s="41">
        <v>216</v>
      </c>
      <c r="B258" s="41" t="s">
        <v>16</v>
      </c>
      <c r="C258" s="90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8"/>
    </row>
    <row r="259" spans="1:15" outlineLevel="2">
      <c r="A259" s="41">
        <v>217</v>
      </c>
      <c r="B259" s="41" t="s">
        <v>16</v>
      </c>
      <c r="C259" s="90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8"/>
    </row>
    <row r="260" spans="1:15" s="28" customFormat="1" outlineLevel="1">
      <c r="A260" s="49"/>
      <c r="B260" s="49" t="s">
        <v>36</v>
      </c>
      <c r="C260" s="101"/>
      <c r="D260" s="48"/>
      <c r="E260" s="49">
        <f>SUBTOTAL(9,E258:E259)</f>
        <v>5.22</v>
      </c>
      <c r="F260" s="49">
        <f>SUBTOTAL(9,F258:F259)</f>
        <v>33</v>
      </c>
      <c r="G260" s="49">
        <f>SUBTOTAL(9,G258:G259)</f>
        <v>5690</v>
      </c>
      <c r="H260" s="49">
        <f>SUBTOTAL(9,H258:H259)</f>
        <v>5430</v>
      </c>
      <c r="I260" s="49">
        <f>SUBTOTAL(9,I258:I259)</f>
        <v>25000</v>
      </c>
      <c r="J260" s="49">
        <f>SUBTOTAL(9,J258:J259)</f>
        <v>53</v>
      </c>
      <c r="K260" s="49">
        <f>SUBTOTAL(9,K258:K259)</f>
        <v>3330</v>
      </c>
      <c r="L260" s="49">
        <f>SUBTOTAL(9,L258:L259)</f>
        <v>4010</v>
      </c>
      <c r="M260" s="49">
        <f>SUBTOTAL(9,M258:M259)</f>
        <v>18</v>
      </c>
      <c r="N260" s="61">
        <f>SUBTOTAL(9,N258:N259)</f>
        <v>87</v>
      </c>
      <c r="O260" s="73"/>
    </row>
    <row r="261" spans="1:15" outlineLevel="2">
      <c r="A261" s="41">
        <v>218</v>
      </c>
      <c r="B261" s="41" t="s">
        <v>17</v>
      </c>
      <c r="C261" s="90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8"/>
    </row>
    <row r="262" spans="1:15" ht="18" customHeight="1" outlineLevel="2">
      <c r="A262" s="41">
        <v>219</v>
      </c>
      <c r="B262" s="41" t="s">
        <v>17</v>
      </c>
      <c r="C262" s="90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8"/>
    </row>
    <row r="263" spans="1:15" s="28" customFormat="1" ht="18" customHeight="1" outlineLevel="1">
      <c r="A263" s="49"/>
      <c r="B263" s="49" t="s">
        <v>37</v>
      </c>
      <c r="C263" s="101"/>
      <c r="D263" s="48"/>
      <c r="E263" s="49">
        <f>SUBTOTAL(9,E261:E262)</f>
        <v>5.52</v>
      </c>
      <c r="F263" s="49">
        <f>SUBTOTAL(9,F261:F262)</f>
        <v>33</v>
      </c>
      <c r="G263" s="49">
        <f>SUBTOTAL(9,G261:G262)</f>
        <v>5710</v>
      </c>
      <c r="H263" s="49">
        <f>SUBTOTAL(9,H261:H262)</f>
        <v>5230</v>
      </c>
      <c r="I263" s="49">
        <f>SUBTOTAL(9,I261:I262)</f>
        <v>21000</v>
      </c>
      <c r="J263" s="49">
        <f>SUBTOTAL(9,J261:J262)</f>
        <v>53</v>
      </c>
      <c r="K263" s="49">
        <f>SUBTOTAL(9,K261:K262)</f>
        <v>3420</v>
      </c>
      <c r="L263" s="49">
        <f>SUBTOTAL(9,L261:L262)</f>
        <v>4480</v>
      </c>
      <c r="M263" s="49">
        <f>SUBTOTAL(9,M261:M262)</f>
        <v>15</v>
      </c>
      <c r="N263" s="61">
        <f>SUBTOTAL(9,N261:N262)</f>
        <v>92</v>
      </c>
      <c r="O263" s="73"/>
    </row>
    <row r="264" spans="1:15" s="36" customFormat="1" outlineLevel="2">
      <c r="A264" s="41">
        <v>220</v>
      </c>
      <c r="B264" s="74" t="s">
        <v>18</v>
      </c>
      <c r="C264" s="90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3"/>
    </row>
    <row r="265" spans="1:15" s="32" customFormat="1" outlineLevel="2">
      <c r="A265" s="41">
        <v>221</v>
      </c>
      <c r="B265" s="41" t="s">
        <v>18</v>
      </c>
      <c r="C265" s="90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4"/>
    </row>
    <row r="266" spans="1:15" s="32" customFormat="1" outlineLevel="1">
      <c r="A266" s="49"/>
      <c r="B266" s="49" t="s">
        <v>38</v>
      </c>
      <c r="C266" s="101"/>
      <c r="D266" s="48"/>
      <c r="E266" s="49">
        <f>SUBTOTAL(9,E264:E265)</f>
        <v>4.4000000000000004</v>
      </c>
      <c r="F266" s="49">
        <f>SUBTOTAL(9,F264:F265)</f>
        <v>30</v>
      </c>
      <c r="G266" s="49">
        <f>SUBTOTAL(9,G264:G265)</f>
        <v>5270</v>
      </c>
      <c r="H266" s="49">
        <f>SUBTOTAL(9,H264:H265)</f>
        <v>5850</v>
      </c>
      <c r="I266" s="49">
        <f>SUBTOTAL(9,I264:I265)</f>
        <v>23000</v>
      </c>
      <c r="J266" s="49">
        <f>SUBTOTAL(9,J264:J265)</f>
        <v>55</v>
      </c>
      <c r="K266" s="49">
        <f>SUBTOTAL(9,K264:K265)</f>
        <v>3510</v>
      </c>
      <c r="L266" s="49">
        <f>SUBTOTAL(9,L264:L265)</f>
        <v>4550</v>
      </c>
      <c r="M266" s="49">
        <f>SUBTOTAL(9,M264:M265)</f>
        <v>24</v>
      </c>
      <c r="N266" s="61">
        <f>SUBTOTAL(9,N264:N265)</f>
        <v>73.333333333333329</v>
      </c>
      <c r="O266" s="94"/>
    </row>
    <row r="267" spans="1:15" outlineLevel="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8"/>
    </row>
    <row r="268" spans="1:15" outlineLevel="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8"/>
    </row>
    <row r="269" spans="1:15" s="28" customFormat="1" outlineLevel="1">
      <c r="A269" s="49"/>
      <c r="B269" s="49" t="s">
        <v>40</v>
      </c>
      <c r="C269" s="49"/>
      <c r="D269" s="48"/>
      <c r="E269" s="49">
        <f>SUBTOTAL(9,E267:E268)</f>
        <v>4.25</v>
      </c>
      <c r="F269" s="49">
        <f>SUBTOTAL(9,F267:F268)</f>
        <v>30</v>
      </c>
      <c r="G269" s="49">
        <f>SUBTOTAL(9,G267:G268)</f>
        <v>4910</v>
      </c>
      <c r="H269" s="49">
        <f>SUBTOTAL(9,H267:H268)</f>
        <v>5950</v>
      </c>
      <c r="I269" s="49">
        <f>SUBTOTAL(9,I267:I268)</f>
        <v>36000</v>
      </c>
      <c r="J269" s="49">
        <f>SUBTOTAL(9,J267:J268)</f>
        <v>40</v>
      </c>
      <c r="K269" s="49">
        <f>SUBTOTAL(9,K267:K268)</f>
        <v>3760</v>
      </c>
      <c r="L269" s="49">
        <f>SUBTOTAL(9,L267:L268)</f>
        <v>5320</v>
      </c>
      <c r="M269" s="49">
        <f>SUBTOTAL(9,M267:M268)</f>
        <v>20</v>
      </c>
      <c r="N269" s="61">
        <f>SUBTOTAL(9,N267:N268)</f>
        <v>70.833333333333329</v>
      </c>
      <c r="O269" s="73"/>
    </row>
    <row r="270" spans="1:15" outlineLevel="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10">SUM((E270*500)/30)</f>
        <v>52</v>
      </c>
      <c r="O270" s="78"/>
    </row>
    <row r="271" spans="1:15" outlineLevel="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10"/>
        <v>40.833333333333336</v>
      </c>
      <c r="O271" s="78"/>
    </row>
    <row r="272" spans="1:15" outlineLevel="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10"/>
        <v>62</v>
      </c>
      <c r="O272" s="78"/>
    </row>
    <row r="273" spans="1:15" outlineLevel="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10"/>
        <v>66.666666666666671</v>
      </c>
      <c r="O273" s="78"/>
    </row>
    <row r="274" spans="1:15" outlineLevel="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10"/>
        <v>59</v>
      </c>
      <c r="O274" s="78"/>
    </row>
    <row r="275" spans="1:15" outlineLevel="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10"/>
        <v>53.166666666666664</v>
      </c>
      <c r="O275" s="78"/>
    </row>
    <row r="276" spans="1:15" outlineLevel="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10"/>
        <v>75.166666666666671</v>
      </c>
      <c r="O276" s="78"/>
    </row>
    <row r="277" spans="1:15" outlineLevel="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10"/>
        <v>49.5</v>
      </c>
      <c r="O277" s="78"/>
    </row>
    <row r="278" spans="1:15" outlineLevel="2">
      <c r="A278" s="41">
        <v>232</v>
      </c>
      <c r="B278" s="41" t="s">
        <v>23</v>
      </c>
      <c r="C278" s="41">
        <v>2018</v>
      </c>
      <c r="D278" s="42">
        <v>43144</v>
      </c>
      <c r="E278" s="129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10"/>
        <v>63</v>
      </c>
      <c r="O278" s="78"/>
    </row>
    <row r="279" spans="1:15" s="28" customFormat="1" outlineLevel="1">
      <c r="A279" s="49"/>
      <c r="B279" s="49" t="s">
        <v>41</v>
      </c>
      <c r="C279" s="49"/>
      <c r="D279" s="48"/>
      <c r="E279" s="130">
        <f>SUBTOTAL(9,E270:E278)</f>
        <v>31.28</v>
      </c>
      <c r="F279" s="49">
        <f>SUBTOTAL(9,F270:F278)</f>
        <v>144</v>
      </c>
      <c r="G279" s="49">
        <f>SUBTOTAL(9,G270:G278)</f>
        <v>13510</v>
      </c>
      <c r="H279" s="49">
        <f>SUBTOTAL(9,H270:H278)</f>
        <v>17140</v>
      </c>
      <c r="I279" s="49">
        <f>SUBTOTAL(9,I270:I278)</f>
        <v>145000</v>
      </c>
      <c r="J279" s="49">
        <f>SUBTOTAL(9,J270:J278)</f>
        <v>85</v>
      </c>
      <c r="K279" s="49">
        <f>SUBTOTAL(9,K270:K278)</f>
        <v>9000</v>
      </c>
      <c r="L279" s="49">
        <f>SUBTOTAL(9,L270:L278)</f>
        <v>15610</v>
      </c>
      <c r="M279" s="49">
        <f>SUBTOTAL(9,M270:M278)</f>
        <v>62</v>
      </c>
      <c r="N279" s="61">
        <f>SUBTOTAL(9,N270:N278)</f>
        <v>521.33333333333337</v>
      </c>
      <c r="O279" s="73"/>
    </row>
    <row r="280" spans="1:15" s="29" customFormat="1" outlineLevel="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9"/>
    </row>
    <row r="281" spans="1:15" outlineLevel="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8"/>
    </row>
    <row r="282" spans="1:15" s="28" customFormat="1" outlineLevel="1">
      <c r="A282" s="49"/>
      <c r="B282" s="49" t="s">
        <v>42</v>
      </c>
      <c r="C282" s="49"/>
      <c r="D282" s="48"/>
      <c r="E282" s="49">
        <f>SUBTOTAL(9,E280:E281)</f>
        <v>5.3000000000000007</v>
      </c>
      <c r="F282" s="49">
        <f>SUBTOTAL(9,F280:F281)</f>
        <v>30</v>
      </c>
      <c r="G282" s="49">
        <f>SUBTOTAL(9,G280:G281)</f>
        <v>4680</v>
      </c>
      <c r="H282" s="49">
        <f>SUBTOTAL(9,H280:H281)</f>
        <v>5460</v>
      </c>
      <c r="I282" s="49">
        <f>SUBTOTAL(9,I280:I281)</f>
        <v>37000</v>
      </c>
      <c r="J282" s="49">
        <f>SUBTOTAL(9,J280:J281)</f>
        <v>24</v>
      </c>
      <c r="K282" s="49">
        <f>SUBTOTAL(9,K280:K281)</f>
        <v>2960</v>
      </c>
      <c r="L282" s="49">
        <f>SUBTOTAL(9,L280:L281)</f>
        <v>3690</v>
      </c>
      <c r="M282" s="49">
        <f>SUBTOTAL(9,M280:M281)</f>
        <v>17</v>
      </c>
      <c r="N282" s="61">
        <f>SUBTOTAL(9,N280:N281)</f>
        <v>88.333333333333343</v>
      </c>
      <c r="O282" s="73"/>
    </row>
    <row r="283" spans="1:15" outlineLevel="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11">SUM((E283*500)/30)</f>
        <v>71.666666666666671</v>
      </c>
      <c r="O283" s="78"/>
    </row>
    <row r="284" spans="1:15" outlineLevel="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11"/>
        <v>48.5</v>
      </c>
      <c r="O284" s="78"/>
    </row>
    <row r="285" spans="1:15" outlineLevel="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11"/>
        <v>60.333333333333336</v>
      </c>
      <c r="O285" s="78"/>
    </row>
    <row r="286" spans="1:15" outlineLevel="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11"/>
        <v>40</v>
      </c>
      <c r="O286" s="78"/>
    </row>
    <row r="287" spans="1:15" outlineLevel="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11"/>
        <v>53.166666666666664</v>
      </c>
      <c r="O287" s="78"/>
    </row>
    <row r="288" spans="1:15" outlineLevel="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11"/>
        <v>50.5</v>
      </c>
      <c r="O288" s="78"/>
    </row>
    <row r="289" spans="1:15" outlineLevel="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11"/>
        <v>54.333333333333336</v>
      </c>
      <c r="O289" s="78"/>
    </row>
    <row r="290" spans="1:15" outlineLevel="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11"/>
        <v>50.666666666666664</v>
      </c>
      <c r="O290" s="78"/>
    </row>
    <row r="291" spans="1:15" outlineLevel="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11"/>
        <v>51.5</v>
      </c>
      <c r="O291" s="78"/>
    </row>
    <row r="292" spans="1:15" outlineLevel="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11"/>
        <v>45.333333333333336</v>
      </c>
      <c r="O292" s="78"/>
    </row>
    <row r="293" spans="1:15" outlineLevel="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11"/>
        <v>60.833333333333336</v>
      </c>
      <c r="O293" s="78"/>
    </row>
    <row r="294" spans="1:15" outlineLevel="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11"/>
        <v>56.333333333333336</v>
      </c>
      <c r="O294" s="78"/>
    </row>
    <row r="295" spans="1:15" outlineLevel="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11"/>
        <v>57.333333333333336</v>
      </c>
      <c r="O295" s="78"/>
    </row>
    <row r="296" spans="1:15" outlineLevel="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11"/>
        <v>42.833333333333336</v>
      </c>
      <c r="O296" s="78"/>
    </row>
    <row r="297" spans="1:15" outlineLevel="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11"/>
        <v>56</v>
      </c>
      <c r="O297" s="78"/>
    </row>
    <row r="298" spans="1:15" outlineLevel="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11"/>
        <v>45.333333333333336</v>
      </c>
      <c r="O298" s="78"/>
    </row>
    <row r="299" spans="1:15" outlineLevel="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11"/>
        <v>63.5</v>
      </c>
      <c r="O299" s="78"/>
    </row>
    <row r="300" spans="1:15" s="28" customFormat="1" outlineLevel="1">
      <c r="A300" s="49"/>
      <c r="B300" s="49" t="s">
        <v>43</v>
      </c>
      <c r="C300" s="49"/>
      <c r="D300" s="48"/>
      <c r="E300" s="49">
        <f>SUBTOTAL(9,E283:E299)</f>
        <v>54.49</v>
      </c>
      <c r="F300" s="49">
        <f>SUBTOTAL(9,F283:F299)</f>
        <v>252</v>
      </c>
      <c r="G300" s="49">
        <f>SUBTOTAL(9,G283:G299)</f>
        <v>15340</v>
      </c>
      <c r="H300" s="49">
        <f>SUBTOTAL(9,H283:H299)</f>
        <v>17690</v>
      </c>
      <c r="I300" s="49">
        <f>SUBTOTAL(9,I283:I299)</f>
        <v>135000</v>
      </c>
      <c r="J300" s="49">
        <f>SUBTOTAL(9,J283:J299)</f>
        <v>83</v>
      </c>
      <c r="K300" s="49">
        <f>SUBTOTAL(9,K283:K299)</f>
        <v>5760</v>
      </c>
      <c r="L300" s="49">
        <f>SUBTOTAL(9,L283:L299)</f>
        <v>13090</v>
      </c>
      <c r="M300" s="49">
        <f>SUBTOTAL(9,M283:M299)</f>
        <v>59</v>
      </c>
      <c r="N300" s="61">
        <f>SUBTOTAL(9,N283:N299)</f>
        <v>908.16666666666686</v>
      </c>
      <c r="O300" s="73"/>
    </row>
    <row r="301" spans="1:15" outlineLevel="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12">SUM((E301*500)/30)</f>
        <v>56</v>
      </c>
      <c r="O301" s="95"/>
    </row>
    <row r="302" spans="1:15" outlineLevel="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12"/>
        <v>71.5</v>
      </c>
      <c r="O302" s="95"/>
    </row>
    <row r="303" spans="1:15" outlineLevel="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12"/>
        <v>71.5</v>
      </c>
      <c r="O303" s="95"/>
    </row>
    <row r="304" spans="1:15" outlineLevel="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12"/>
        <v>66.666666666666671</v>
      </c>
      <c r="O304" s="95"/>
    </row>
    <row r="305" spans="1:15" outlineLevel="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12"/>
        <v>54.166666666666664</v>
      </c>
      <c r="O305" s="78"/>
    </row>
    <row r="306" spans="1:15" outlineLevel="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12"/>
        <v>26.666666666666668</v>
      </c>
      <c r="O306" s="78"/>
    </row>
    <row r="307" spans="1:15" outlineLevel="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12"/>
        <v>60.333333333333336</v>
      </c>
      <c r="O307" s="78"/>
    </row>
    <row r="308" spans="1:15" outlineLevel="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12"/>
        <v>53.166666666666664</v>
      </c>
      <c r="O308" s="78"/>
    </row>
    <row r="309" spans="1:15" outlineLevel="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12"/>
        <v>47.666666666666664</v>
      </c>
      <c r="O309" s="78"/>
    </row>
    <row r="310" spans="1:15" outlineLevel="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12"/>
        <v>68.333333333333329</v>
      </c>
      <c r="O310" s="78"/>
    </row>
    <row r="311" spans="1:15" s="29" customFormat="1" outlineLevel="2">
      <c r="A311" s="128">
        <v>262</v>
      </c>
      <c r="B311" s="41" t="s">
        <v>12</v>
      </c>
      <c r="C311" s="41">
        <v>2018</v>
      </c>
      <c r="D311" s="131">
        <v>43251</v>
      </c>
      <c r="E311" s="128">
        <v>3.38</v>
      </c>
      <c r="F311" s="128">
        <v>15</v>
      </c>
      <c r="G311" s="128">
        <v>2130</v>
      </c>
      <c r="H311" s="128">
        <v>2240</v>
      </c>
      <c r="I311" s="128">
        <v>11000</v>
      </c>
      <c r="J311" s="128">
        <v>9</v>
      </c>
      <c r="K311" s="128">
        <v>650</v>
      </c>
      <c r="L311" s="128">
        <v>2350</v>
      </c>
      <c r="M311" s="128">
        <v>2</v>
      </c>
      <c r="N311" s="44">
        <f t="shared" si="12"/>
        <v>56.333333333333336</v>
      </c>
      <c r="O311" s="79"/>
    </row>
    <row r="312" spans="1:15" s="28" customFormat="1" outlineLevel="1">
      <c r="A312" s="132"/>
      <c r="B312" s="49" t="s">
        <v>45</v>
      </c>
      <c r="C312" s="49"/>
      <c r="D312" s="133"/>
      <c r="E312" s="132">
        <f>SUBTOTAL(9,E301:E311)</f>
        <v>37.940000000000005</v>
      </c>
      <c r="F312" s="132">
        <f>SUBTOTAL(9,F301:F311)</f>
        <v>165</v>
      </c>
      <c r="G312" s="132">
        <f>SUBTOTAL(9,G301:G311)</f>
        <v>17120</v>
      </c>
      <c r="H312" s="132">
        <f>SUBTOTAL(9,H301:H311)</f>
        <v>17100</v>
      </c>
      <c r="I312" s="132">
        <f>SUBTOTAL(9,I301:I311)</f>
        <v>102000</v>
      </c>
      <c r="J312" s="132">
        <f>SUBTOTAL(9,J301:J311)</f>
        <v>50</v>
      </c>
      <c r="K312" s="132">
        <f>SUBTOTAL(9,K301:K311)</f>
        <v>7720</v>
      </c>
      <c r="L312" s="132">
        <f>SUBTOTAL(9,L301:L311)</f>
        <v>19360</v>
      </c>
      <c r="M312" s="132">
        <f>SUBTOTAL(9,M301:M311)</f>
        <v>27</v>
      </c>
      <c r="N312" s="61">
        <f>SUBTOTAL(9,N301:N311)</f>
        <v>632.33333333333348</v>
      </c>
      <c r="O312" s="73"/>
    </row>
    <row r="313" spans="1:15" outlineLevel="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13">SUM((E313*500)/30)</f>
        <v>55.833333333333336</v>
      </c>
      <c r="O313" s="78"/>
    </row>
    <row r="314" spans="1:15" outlineLevel="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13"/>
        <v>52.833333333333336</v>
      </c>
      <c r="O314" s="78"/>
    </row>
    <row r="315" spans="1:15" outlineLevel="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13"/>
        <v>69.833333333333329</v>
      </c>
      <c r="O315" s="78"/>
    </row>
    <row r="316" spans="1:15" outlineLevel="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13"/>
        <v>43.333333333333336</v>
      </c>
      <c r="O316" s="78"/>
    </row>
    <row r="317" spans="1:15" outlineLevel="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13"/>
        <v>69.166666666666671</v>
      </c>
      <c r="O317" s="78"/>
    </row>
    <row r="318" spans="1:15" outlineLevel="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13"/>
        <v>70.5</v>
      </c>
      <c r="O318" s="78"/>
    </row>
    <row r="319" spans="1:15" outlineLevel="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13"/>
        <v>69.166666666666671</v>
      </c>
      <c r="O319" s="78"/>
    </row>
    <row r="320" spans="1:15" outlineLevel="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13"/>
        <v>74</v>
      </c>
      <c r="O320" s="78"/>
    </row>
    <row r="321" spans="1:15" outlineLevel="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13"/>
        <v>52</v>
      </c>
      <c r="O321" s="78"/>
    </row>
    <row r="322" spans="1:15" outlineLevel="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13"/>
        <v>16</v>
      </c>
      <c r="O322" s="78"/>
    </row>
    <row r="323" spans="1:15" s="28" customFormat="1" outlineLevel="1">
      <c r="A323" s="49"/>
      <c r="B323" s="49" t="s">
        <v>33</v>
      </c>
      <c r="C323" s="49"/>
      <c r="D323" s="48"/>
      <c r="E323" s="49">
        <f>SUBTOTAL(9,E313:E322)</f>
        <v>34.360000000000007</v>
      </c>
      <c r="F323" s="49">
        <f>SUBTOTAL(9,F313:F322)</f>
        <v>150</v>
      </c>
      <c r="G323" s="49">
        <f>SUBTOTAL(9,G313:G322)</f>
        <v>13780</v>
      </c>
      <c r="H323" s="49">
        <f>SUBTOTAL(9,H313:H322)</f>
        <v>15550</v>
      </c>
      <c r="I323" s="49">
        <f>SUBTOTAL(9,I313:I322)</f>
        <v>101000</v>
      </c>
      <c r="J323" s="49">
        <f>SUBTOTAL(9,J313:J322)</f>
        <v>52</v>
      </c>
      <c r="K323" s="49">
        <f>SUBTOTAL(9,K313:K322)</f>
        <v>8600</v>
      </c>
      <c r="L323" s="49">
        <f>SUBTOTAL(9,L313:L322)</f>
        <v>13800</v>
      </c>
      <c r="M323" s="49">
        <f>SUBTOTAL(9,M313:M322)</f>
        <v>35</v>
      </c>
      <c r="N323" s="61">
        <f>SUBTOTAL(9,N313:N322)</f>
        <v>572.66666666666674</v>
      </c>
      <c r="O323" s="73"/>
    </row>
    <row r="324" spans="1:15" outlineLevel="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14">SUM((E324*500)/30)</f>
        <v>49.833333333333336</v>
      </c>
      <c r="O324" s="78"/>
    </row>
    <row r="325" spans="1:15" outlineLevel="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14"/>
        <v>58.166666666666664</v>
      </c>
      <c r="O325" s="78"/>
    </row>
    <row r="326" spans="1:15" outlineLevel="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14"/>
        <v>73.166666666666671</v>
      </c>
      <c r="O326" s="78"/>
    </row>
    <row r="327" spans="1:15" outlineLevel="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14"/>
        <v>59.5</v>
      </c>
      <c r="O327" s="78"/>
    </row>
    <row r="328" spans="1:15" outlineLevel="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14"/>
        <v>63.166666666666664</v>
      </c>
      <c r="O328" s="78"/>
    </row>
    <row r="329" spans="1:15" outlineLevel="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14"/>
        <v>70.666666666666671</v>
      </c>
      <c r="O329" s="78"/>
    </row>
    <row r="330" spans="1:15" outlineLevel="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14"/>
        <v>58.166666666666664</v>
      </c>
      <c r="O330" s="78"/>
    </row>
    <row r="331" spans="1:15" outlineLevel="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14"/>
        <v>69.333333333333329</v>
      </c>
      <c r="O331" s="78"/>
    </row>
    <row r="332" spans="1:15" outlineLevel="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14"/>
        <v>52.833333333333336</v>
      </c>
      <c r="O332" s="78"/>
    </row>
    <row r="333" spans="1:15" outlineLevel="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14"/>
        <v>55.166666666666664</v>
      </c>
      <c r="O333" s="78"/>
    </row>
    <row r="334" spans="1:15" outlineLevel="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14"/>
        <v>55.333333333333336</v>
      </c>
      <c r="O334" s="78"/>
    </row>
    <row r="335" spans="1:15" outlineLevel="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14"/>
        <v>66.333333333333329</v>
      </c>
      <c r="O335" s="78"/>
    </row>
    <row r="336" spans="1:15" outlineLevel="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14"/>
        <v>64</v>
      </c>
      <c r="O336" s="78"/>
    </row>
    <row r="337" spans="1:15" s="28" customFormat="1" outlineLevel="1">
      <c r="A337" s="49"/>
      <c r="B337" s="49" t="s">
        <v>34</v>
      </c>
      <c r="C337" s="49"/>
      <c r="D337" s="48"/>
      <c r="E337" s="49">
        <f>SUBTOTAL(9,E324:E336)</f>
        <v>47.739999999999995</v>
      </c>
      <c r="F337" s="49">
        <f>SUBTOTAL(9,F324:F336)</f>
        <v>195</v>
      </c>
      <c r="G337" s="49">
        <f>SUBTOTAL(9,G324:G336)</f>
        <v>11570</v>
      </c>
      <c r="H337" s="49">
        <f>SUBTOTAL(9,H324:H336)</f>
        <v>10970</v>
      </c>
      <c r="I337" s="49">
        <f>SUBTOTAL(9,I324:I336)</f>
        <v>97000</v>
      </c>
      <c r="J337" s="49">
        <f>SUBTOTAL(9,J324:J336)</f>
        <v>69</v>
      </c>
      <c r="K337" s="49">
        <f>SUBTOTAL(9,K324:K336)</f>
        <v>5470</v>
      </c>
      <c r="L337" s="49">
        <f>SUBTOTAL(9,L324:L336)</f>
        <v>10940</v>
      </c>
      <c r="M337" s="49">
        <f>SUBTOTAL(9,M324:M336)</f>
        <v>44</v>
      </c>
      <c r="N337" s="61">
        <f>SUBTOTAL(9,N324:N336)</f>
        <v>795.66666666666674</v>
      </c>
      <c r="O337" s="73"/>
    </row>
    <row r="338" spans="1:15" outlineLevel="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8"/>
    </row>
    <row r="339" spans="1:15" outlineLevel="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8"/>
    </row>
    <row r="340" spans="1:15" outlineLevel="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8"/>
    </row>
    <row r="341" spans="1:15" outlineLevel="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8"/>
    </row>
    <row r="342" spans="1:15" outlineLevel="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8"/>
    </row>
    <row r="343" spans="1:15" s="28" customFormat="1" outlineLevel="1">
      <c r="A343" s="49"/>
      <c r="B343" s="49" t="s">
        <v>35</v>
      </c>
      <c r="C343" s="49"/>
      <c r="D343" s="48"/>
      <c r="E343" s="49">
        <f>SUBTOTAL(9,E338:E342)</f>
        <v>17.98</v>
      </c>
      <c r="F343" s="49">
        <f>SUBTOTAL(9,F338:F342)</f>
        <v>81</v>
      </c>
      <c r="G343" s="49">
        <f>SUBTOTAL(9,G338:G342)</f>
        <v>9030</v>
      </c>
      <c r="H343" s="49">
        <f>SUBTOTAL(9,H338:H342)</f>
        <v>4900</v>
      </c>
      <c r="I343" s="49">
        <f>SUBTOTAL(9,I338:I342)</f>
        <v>29600</v>
      </c>
      <c r="J343" s="49">
        <f>SUBTOTAL(9,J338:J342)</f>
        <v>65</v>
      </c>
      <c r="K343" s="49">
        <f>SUBTOTAL(9,K338:K342)</f>
        <v>6260</v>
      </c>
      <c r="L343" s="49">
        <f>SUBTOTAL(9,L338:L342)</f>
        <v>6060</v>
      </c>
      <c r="M343" s="49">
        <f>SUBTOTAL(9,M338:M342)</f>
        <v>18</v>
      </c>
      <c r="N343" s="61">
        <f>SUBTOTAL(9,N338:N342)</f>
        <v>299.66666666666669</v>
      </c>
      <c r="O343" s="73"/>
    </row>
    <row r="344" spans="1:15" outlineLevel="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15">SUM((E344*500)/30)</f>
        <v>40.5</v>
      </c>
      <c r="O344" s="78"/>
    </row>
    <row r="345" spans="1:15" outlineLevel="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15"/>
        <v>55.833333333333336</v>
      </c>
      <c r="O345" s="78"/>
    </row>
    <row r="346" spans="1:15" outlineLevel="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15"/>
        <v>58.333333333333336</v>
      </c>
      <c r="O346" s="78"/>
    </row>
    <row r="347" spans="1:15" outlineLevel="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15"/>
        <v>70.833333333333329</v>
      </c>
      <c r="O347" s="78"/>
    </row>
    <row r="348" spans="1:15" outlineLevel="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15"/>
        <v>62.833333333333336</v>
      </c>
      <c r="O348" s="78"/>
    </row>
    <row r="349" spans="1:15" outlineLevel="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15"/>
        <v>37.666666666666664</v>
      </c>
      <c r="O349" s="78"/>
    </row>
    <row r="350" spans="1:15" outlineLevel="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15"/>
        <v>51.5</v>
      </c>
      <c r="O350" s="78"/>
    </row>
    <row r="351" spans="1:15" outlineLevel="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15"/>
        <v>49.166666666666664</v>
      </c>
      <c r="O351" s="78"/>
    </row>
    <row r="352" spans="1:15" s="28" customFormat="1" outlineLevel="1">
      <c r="A352" s="49"/>
      <c r="B352" s="49" t="s">
        <v>36</v>
      </c>
      <c r="C352" s="49"/>
      <c r="D352" s="48"/>
      <c r="E352" s="49">
        <f>SUBTOTAL(9,E344:E351)</f>
        <v>25.6</v>
      </c>
      <c r="F352" s="49">
        <f>SUBTOTAL(9,F344:F351)</f>
        <v>126</v>
      </c>
      <c r="G352" s="49">
        <f>SUBTOTAL(9,G344:G351)</f>
        <v>14350</v>
      </c>
      <c r="H352" s="49">
        <f>SUBTOTAL(9,H344:H351)</f>
        <v>7980</v>
      </c>
      <c r="I352" s="49">
        <f>SUBTOTAL(9,I344:I351)</f>
        <v>48700</v>
      </c>
      <c r="J352" s="49">
        <f>SUBTOTAL(9,J344:J351)</f>
        <v>155</v>
      </c>
      <c r="K352" s="49">
        <f>SUBTOTAL(9,K344:K351)</f>
        <v>7070</v>
      </c>
      <c r="L352" s="49">
        <f>SUBTOTAL(9,L344:L351)</f>
        <v>12020</v>
      </c>
      <c r="M352" s="49">
        <f>SUBTOTAL(9,M344:M351)</f>
        <v>74</v>
      </c>
      <c r="N352" s="61">
        <f>SUBTOTAL(9,N344:N351)</f>
        <v>426.66666666666669</v>
      </c>
      <c r="O352" s="73"/>
    </row>
    <row r="353" spans="1:116" outlineLevel="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8"/>
    </row>
    <row r="354" spans="1:116" outlineLevel="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8"/>
    </row>
    <row r="355" spans="1:116" outlineLevel="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8"/>
    </row>
    <row r="356" spans="1:116" s="28" customFormat="1" outlineLevel="1">
      <c r="A356" s="49"/>
      <c r="B356" s="49" t="s">
        <v>37</v>
      </c>
      <c r="C356" s="49"/>
      <c r="D356" s="48"/>
      <c r="E356" s="49">
        <f>SUBTOTAL(9,E353:E355)</f>
        <v>9.42</v>
      </c>
      <c r="F356" s="49">
        <f>SUBTOTAL(9,F353:F355)</f>
        <v>48</v>
      </c>
      <c r="G356" s="49">
        <f>SUBTOTAL(9,G353:G355)</f>
        <v>4360</v>
      </c>
      <c r="H356" s="49">
        <f>SUBTOTAL(9,H353:H355)</f>
        <v>2120</v>
      </c>
      <c r="I356" s="49">
        <f>SUBTOTAL(9,I353:I355)</f>
        <v>18000</v>
      </c>
      <c r="J356" s="49">
        <f>SUBTOTAL(9,J353:J355)</f>
        <v>75</v>
      </c>
      <c r="K356" s="49">
        <f>SUBTOTAL(9,K353:K355)</f>
        <v>3570</v>
      </c>
      <c r="L356" s="49">
        <f>SUBTOTAL(9,L353:L355)</f>
        <v>5560</v>
      </c>
      <c r="M356" s="49">
        <f>SUBTOTAL(9,M353:M355)</f>
        <v>27</v>
      </c>
      <c r="N356" s="61">
        <f>SUBTOTAL(9,N353:N355)</f>
        <v>157</v>
      </c>
      <c r="O356" s="73"/>
    </row>
    <row r="357" spans="1:116" outlineLevel="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16">SUM((E357*500)/30)</f>
        <v>51.833333333333336</v>
      </c>
      <c r="O357" s="78"/>
    </row>
    <row r="358" spans="1:116" outlineLevel="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16"/>
        <v>37.666666666666664</v>
      </c>
      <c r="O358" s="78"/>
    </row>
    <row r="359" spans="1:116" outlineLevel="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16"/>
        <v>57.666666666666664</v>
      </c>
      <c r="O359" s="78"/>
    </row>
    <row r="360" spans="1:116" outlineLevel="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16"/>
        <v>75.666666666666671</v>
      </c>
      <c r="O360" s="78"/>
    </row>
    <row r="361" spans="1:116" outlineLevel="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16"/>
        <v>53.166666666666664</v>
      </c>
      <c r="O361" s="78"/>
    </row>
    <row r="362" spans="1:116" outlineLevel="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16"/>
        <v>52.833333333333336</v>
      </c>
      <c r="O362" s="78"/>
    </row>
    <row r="363" spans="1:116" outlineLevel="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16"/>
        <v>46.333333333333336</v>
      </c>
      <c r="O363" s="78"/>
    </row>
    <row r="364" spans="1:116" outlineLevel="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16"/>
        <v>46.166666666666664</v>
      </c>
      <c r="O364" s="92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16"/>
        <v>54.333333333333336</v>
      </c>
      <c r="O365" s="78"/>
    </row>
    <row r="366" spans="1:116" s="28" customFormat="1" outlineLevel="1">
      <c r="A366" s="49"/>
      <c r="B366" s="49" t="s">
        <v>38</v>
      </c>
      <c r="C366" s="49"/>
      <c r="D366" s="48"/>
      <c r="E366" s="49">
        <f>SUBTOTAL(9,E357:E365)</f>
        <v>28.54</v>
      </c>
      <c r="F366" s="49">
        <f>SUBTOTAL(9,F357:F365)</f>
        <v>141</v>
      </c>
      <c r="G366" s="49">
        <f>SUBTOTAL(9,G357:G365)</f>
        <v>12350</v>
      </c>
      <c r="H366" s="49">
        <f>SUBTOTAL(9,H357:H365)</f>
        <v>10820</v>
      </c>
      <c r="I366" s="49">
        <f>SUBTOTAL(9,I357:I365)</f>
        <v>43500</v>
      </c>
      <c r="J366" s="49">
        <f>SUBTOTAL(9,J357:J365)</f>
        <v>140</v>
      </c>
      <c r="K366" s="49">
        <f>SUBTOTAL(9,K357:K365)</f>
        <v>7740</v>
      </c>
      <c r="L366" s="49">
        <f>SUBTOTAL(9,L357:L365)</f>
        <v>10790</v>
      </c>
      <c r="M366" s="49">
        <f>SUBTOTAL(9,M357:M365)</f>
        <v>45</v>
      </c>
      <c r="N366" s="61">
        <f>SUBTOTAL(9,N357:N365)</f>
        <v>475.66666666666663</v>
      </c>
      <c r="O366" s="73"/>
    </row>
    <row r="367" spans="1:116" outlineLevel="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8"/>
    </row>
    <row r="368" spans="1:116" outlineLevel="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8"/>
    </row>
    <row r="369" spans="1:116" outlineLevel="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8"/>
    </row>
    <row r="370" spans="1:116" s="33" customFormat="1" ht="18" customHeight="1" outlineLevel="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8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>
      <c r="A371" s="49"/>
      <c r="B371" s="49" t="s">
        <v>39</v>
      </c>
      <c r="C371" s="49"/>
      <c r="D371" s="48"/>
      <c r="E371" s="49">
        <f>SUBTOTAL(9,E367:E370)</f>
        <v>13.490000000000002</v>
      </c>
      <c r="F371" s="49">
        <f>SUBTOTAL(9,F367:F370)</f>
        <v>63</v>
      </c>
      <c r="G371" s="49">
        <f>SUBTOTAL(9,G367:G370)</f>
        <v>2800</v>
      </c>
      <c r="H371" s="49">
        <f>SUBTOTAL(9,H367:H370)</f>
        <v>2870</v>
      </c>
      <c r="I371" s="49">
        <f>SUBTOTAL(9,I367:I370)</f>
        <v>10500</v>
      </c>
      <c r="J371" s="49">
        <f>SUBTOTAL(9,J367:J370)</f>
        <v>58</v>
      </c>
      <c r="K371" s="49">
        <f>SUBTOTAL(9,K367:K370)</f>
        <v>2040</v>
      </c>
      <c r="L371" s="49">
        <f>SUBTOTAL(9,L367:L370)</f>
        <v>2740</v>
      </c>
      <c r="M371" s="49">
        <f>SUBTOTAL(9,M367:M370)</f>
        <v>20</v>
      </c>
      <c r="N371" s="61">
        <f>SUBTOTAL(9,N367:N370)</f>
        <v>224.83333333333334</v>
      </c>
      <c r="O371" s="73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17">SUM((E372*500)/30)</f>
        <v>41.666666666666664</v>
      </c>
      <c r="O372" s="78"/>
    </row>
    <row r="373" spans="1:116" outlineLevel="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17"/>
        <v>51.166666666666664</v>
      </c>
      <c r="O373" s="78"/>
    </row>
    <row r="374" spans="1:116" s="28" customFormat="1" outlineLevel="1">
      <c r="A374" s="49"/>
      <c r="B374" s="49" t="s">
        <v>40</v>
      </c>
      <c r="C374" s="49"/>
      <c r="D374" s="48"/>
      <c r="E374" s="49">
        <f>SUBTOTAL(9,E372:E373)</f>
        <v>5.57</v>
      </c>
      <c r="F374" s="61">
        <f>SUBTOTAL(9,F372:F373)</f>
        <v>30</v>
      </c>
      <c r="G374" s="49">
        <f>SUBTOTAL(9,G372:G373)</f>
        <v>2100</v>
      </c>
      <c r="H374" s="49">
        <f>SUBTOTAL(9,H372:H373)</f>
        <v>3580</v>
      </c>
      <c r="I374" s="49">
        <f>SUBTOTAL(9,I372:I373)</f>
        <v>10500</v>
      </c>
      <c r="J374" s="49">
        <f>SUBTOTAL(9,J372:J373)</f>
        <v>27</v>
      </c>
      <c r="K374" s="49">
        <f>SUBTOTAL(9,K372:K373)</f>
        <v>2000</v>
      </c>
      <c r="L374" s="49">
        <f>SUBTOTAL(9,L372:L373)</f>
        <v>1980</v>
      </c>
      <c r="M374" s="49">
        <f>SUBTOTAL(9,M372:M373)</f>
        <v>30</v>
      </c>
      <c r="N374" s="61">
        <f>SUBTOTAL(9,N372:N373)</f>
        <v>92.833333333333329</v>
      </c>
      <c r="O374" s="73"/>
    </row>
    <row r="375" spans="1:116" outlineLevel="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17"/>
        <v>38.833333333333336</v>
      </c>
      <c r="O375" s="78"/>
    </row>
    <row r="376" spans="1:116" outlineLevel="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17"/>
        <v>54</v>
      </c>
      <c r="O376" s="78"/>
    </row>
    <row r="377" spans="1:116" s="28" customFormat="1" outlineLevel="1">
      <c r="A377" s="49"/>
      <c r="B377" s="49" t="s">
        <v>41</v>
      </c>
      <c r="C377" s="49"/>
      <c r="D377" s="48"/>
      <c r="E377" s="49">
        <f>SUBTOTAL(9,E375:E376)</f>
        <v>5.57</v>
      </c>
      <c r="F377" s="49">
        <f>SUBTOTAL(9,F375:F376)</f>
        <v>30</v>
      </c>
      <c r="G377" s="49">
        <f>SUBTOTAL(9,G375:G376)</f>
        <v>2780</v>
      </c>
      <c r="H377" s="49">
        <f>SUBTOTAL(9,H375:H376)</f>
        <v>3640</v>
      </c>
      <c r="I377" s="49">
        <f>SUBTOTAL(9,I375:I376)</f>
        <v>8000</v>
      </c>
      <c r="J377" s="49">
        <f>SUBTOTAL(9,J375:J376)</f>
        <v>4</v>
      </c>
      <c r="K377" s="49">
        <f>SUBTOTAL(9,K375:K376)</f>
        <v>2150</v>
      </c>
      <c r="L377" s="49">
        <f>SUBTOTAL(9,L375:L376)</f>
        <v>2850</v>
      </c>
      <c r="M377" s="49">
        <f>SUBTOTAL(9,M375:M376)</f>
        <v>13</v>
      </c>
      <c r="N377" s="61">
        <f>SUBTOTAL(9,N375:N376)</f>
        <v>92.833333333333343</v>
      </c>
      <c r="O377" s="73"/>
    </row>
    <row r="378" spans="1:116" outlineLevel="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17"/>
        <v>42</v>
      </c>
      <c r="O378" s="78"/>
    </row>
    <row r="379" spans="1:116" outlineLevel="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17"/>
        <v>37.833333333333336</v>
      </c>
      <c r="O379" s="78"/>
    </row>
    <row r="380" spans="1:116" outlineLevel="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17"/>
        <v>51</v>
      </c>
      <c r="O380" s="78"/>
    </row>
    <row r="381" spans="1:116" outlineLevel="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17"/>
        <v>55.5</v>
      </c>
      <c r="O381" s="78"/>
    </row>
    <row r="382" spans="1:116" outlineLevel="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17"/>
        <v>50.5</v>
      </c>
      <c r="O382" s="78"/>
    </row>
    <row r="383" spans="1:116" outlineLevel="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17"/>
        <v>43.333333333333336</v>
      </c>
      <c r="O383" s="78"/>
    </row>
    <row r="384" spans="1:116" s="28" customFormat="1" outlineLevel="1">
      <c r="A384" s="49"/>
      <c r="B384" s="49" t="s">
        <v>42</v>
      </c>
      <c r="C384" s="49"/>
      <c r="D384" s="48"/>
      <c r="E384" s="49">
        <f>SUBTOTAL(9,E378:E383)</f>
        <v>16.809999999999999</v>
      </c>
      <c r="F384" s="49">
        <f>SUBTOTAL(9,F378:F383)</f>
        <v>89</v>
      </c>
      <c r="G384" s="49">
        <f>SUBTOTAL(9,G378:G383)</f>
        <v>6760</v>
      </c>
      <c r="H384" s="49">
        <f>SUBTOTAL(9,H378:H383)</f>
        <v>8880</v>
      </c>
      <c r="I384" s="49">
        <f>SUBTOTAL(9,I378:I383)</f>
        <v>24100</v>
      </c>
      <c r="J384" s="49">
        <f>SUBTOTAL(9,J378:J383)</f>
        <v>28</v>
      </c>
      <c r="K384" s="49">
        <f>SUBTOTAL(9,K378:K383)</f>
        <v>3055</v>
      </c>
      <c r="L384" s="49">
        <f>SUBTOTAL(9,L378:L383)</f>
        <v>5490</v>
      </c>
      <c r="M384" s="49">
        <f>SUBTOTAL(9,M378:M383)</f>
        <v>38</v>
      </c>
      <c r="N384" s="61">
        <f>SUBTOTAL(9,N378:N383)</f>
        <v>280.16666666666669</v>
      </c>
      <c r="O384" s="73"/>
    </row>
    <row r="385" spans="1:15" s="34" customFormat="1" outlineLevel="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17"/>
        <v>37.666666666666664</v>
      </c>
      <c r="O385" s="92"/>
    </row>
    <row r="386" spans="1:15" s="66" customFormat="1" outlineLevel="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17"/>
        <v>58.666666666666664</v>
      </c>
      <c r="O386" s="65"/>
    </row>
    <row r="387" spans="1:15" s="34" customFormat="1" outlineLevel="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17"/>
        <v>64</v>
      </c>
      <c r="O387" s="92"/>
    </row>
    <row r="388" spans="1:15" s="67" customFormat="1" outlineLevel="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17"/>
        <v>59.5</v>
      </c>
      <c r="O388" s="69"/>
    </row>
    <row r="389" spans="1:15" s="34" customFormat="1" outlineLevel="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17"/>
        <v>85</v>
      </c>
      <c r="O389" s="92"/>
    </row>
    <row r="390" spans="1:15" s="34" customFormat="1" outlineLevel="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17"/>
        <v>58.833333333333336</v>
      </c>
      <c r="O390" s="92"/>
    </row>
    <row r="391" spans="1:15" s="36" customFormat="1" outlineLevel="1">
      <c r="A391" s="49"/>
      <c r="B391" s="49" t="s">
        <v>43</v>
      </c>
      <c r="C391" s="49"/>
      <c r="D391" s="48"/>
      <c r="E391" s="49">
        <f>SUBTOTAL(9,E385:E390)</f>
        <v>21.82</v>
      </c>
      <c r="F391" s="49">
        <f>SUBTOTAL(9,F385:F390)</f>
        <v>90</v>
      </c>
      <c r="G391" s="49">
        <f>SUBTOTAL(9,G385:G390)</f>
        <v>7055</v>
      </c>
      <c r="H391" s="49">
        <f>SUBTOTAL(9,H385:H390)</f>
        <v>7340</v>
      </c>
      <c r="I391" s="49">
        <f>SUBTOTAL(9,I385:I390)</f>
        <v>30250</v>
      </c>
      <c r="J391" s="49">
        <f>SUBTOTAL(9,J385:J390)</f>
        <v>39</v>
      </c>
      <c r="K391" s="49">
        <f>SUBTOTAL(9,K385:K390)</f>
        <v>3320</v>
      </c>
      <c r="L391" s="49">
        <f>SUBTOTAL(9,L385:L390)</f>
        <v>4155</v>
      </c>
      <c r="M391" s="49">
        <f>SUBTOTAL(9,M385:M390)</f>
        <v>42</v>
      </c>
      <c r="N391" s="61">
        <f>SUBTOTAL(9,N385:N390)</f>
        <v>363.66666666666663</v>
      </c>
      <c r="O391" s="93"/>
    </row>
    <row r="392" spans="1:15" s="34" customFormat="1" outlineLevel="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17"/>
        <v>50.666666666666664</v>
      </c>
      <c r="O392" s="92"/>
    </row>
    <row r="393" spans="1:15" s="34" customFormat="1" outlineLevel="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17"/>
        <v>51.166666666666664</v>
      </c>
      <c r="O393" s="92"/>
    </row>
    <row r="394" spans="1:15" s="34" customFormat="1" outlineLevel="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17"/>
        <v>53.833333333333336</v>
      </c>
      <c r="O394" s="92"/>
    </row>
    <row r="395" spans="1:15" s="34" customFormat="1" outlineLevel="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17"/>
        <v>62.166666666666664</v>
      </c>
      <c r="O395" s="92"/>
    </row>
    <row r="396" spans="1:15" outlineLevel="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17"/>
        <v>56.333333333333336</v>
      </c>
      <c r="O396" s="78"/>
    </row>
    <row r="397" spans="1:15" outlineLevel="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17"/>
        <v>48.666666666666664</v>
      </c>
      <c r="O397" s="78"/>
    </row>
    <row r="398" spans="1:15" outlineLevel="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17"/>
        <v>47.166666666666664</v>
      </c>
      <c r="O398" s="78"/>
    </row>
    <row r="399" spans="1:15" outlineLevel="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17"/>
        <v>46</v>
      </c>
      <c r="O399" s="78"/>
    </row>
    <row r="400" spans="1:15" outlineLevel="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17"/>
        <v>41.833333333333336</v>
      </c>
      <c r="O400" s="78"/>
    </row>
    <row r="401" spans="1:15" outlineLevel="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17"/>
        <v>45.333333333333336</v>
      </c>
      <c r="O401" s="78"/>
    </row>
    <row r="402" spans="1:15" outlineLevel="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17"/>
        <v>53.166666666666664</v>
      </c>
      <c r="O402" s="78"/>
    </row>
    <row r="403" spans="1:15" s="28" customFormat="1" outlineLevel="1">
      <c r="A403" s="49"/>
      <c r="B403" s="49" t="s">
        <v>45</v>
      </c>
      <c r="C403" s="49"/>
      <c r="D403" s="48"/>
      <c r="E403" s="49">
        <f>SUBTOTAL(9,E392:E402)</f>
        <v>33.379999999999988</v>
      </c>
      <c r="F403" s="49">
        <f>SUBTOTAL(9,F392:F402)</f>
        <v>165</v>
      </c>
      <c r="G403" s="49">
        <f>SUBTOTAL(9,G392:G402)</f>
        <v>13700</v>
      </c>
      <c r="H403" s="49">
        <f>SUBTOTAL(9,H392:H402)</f>
        <v>15300</v>
      </c>
      <c r="I403" s="49">
        <f>SUBTOTAL(9,I392:I402)</f>
        <v>44570</v>
      </c>
      <c r="J403" s="49">
        <f>SUBTOTAL(9,J392:J402)</f>
        <v>115</v>
      </c>
      <c r="K403" s="49">
        <f>SUBTOTAL(9,K392:K402)</f>
        <v>7330</v>
      </c>
      <c r="L403" s="49">
        <f>SUBTOTAL(9,L392:L402)</f>
        <v>8360</v>
      </c>
      <c r="M403" s="49">
        <f>SUBTOTAL(9,M392:M402)</f>
        <v>108</v>
      </c>
      <c r="N403" s="61">
        <f>SUBTOTAL(9,N392:N402)</f>
        <v>556.33333333333326</v>
      </c>
      <c r="O403" s="73"/>
    </row>
    <row r="404" spans="1:15" outlineLevel="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17"/>
        <v>53.833333333333336</v>
      </c>
      <c r="O404" s="78"/>
    </row>
    <row r="405" spans="1:15" outlineLevel="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17"/>
        <v>51.333333333333336</v>
      </c>
      <c r="O405" s="78"/>
    </row>
    <row r="406" spans="1:15" outlineLevel="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17"/>
        <v>50.333333333333336</v>
      </c>
      <c r="O406" s="78"/>
    </row>
    <row r="407" spans="1:15" s="28" customFormat="1" outlineLevel="1">
      <c r="A407" s="49"/>
      <c r="B407" s="49" t="s">
        <v>33</v>
      </c>
      <c r="C407" s="49"/>
      <c r="D407" s="48"/>
      <c r="E407" s="49">
        <f>SUBTOTAL(9,E404:E406)</f>
        <v>9.33</v>
      </c>
      <c r="F407" s="49">
        <f>SUBTOTAL(9,F404:F406)</f>
        <v>45</v>
      </c>
      <c r="G407" s="49">
        <f>SUBTOTAL(9,G404:G406)</f>
        <v>7900</v>
      </c>
      <c r="H407" s="49">
        <f>SUBTOTAL(9,H404:H406)</f>
        <v>6840</v>
      </c>
      <c r="I407" s="49">
        <f>SUBTOTAL(9,I404:I406)</f>
        <v>22100</v>
      </c>
      <c r="J407" s="49">
        <f>SUBTOTAL(9,J404:J406)</f>
        <v>43</v>
      </c>
      <c r="K407" s="49">
        <f>SUBTOTAL(9,K404:K406)</f>
        <v>2150</v>
      </c>
      <c r="L407" s="49">
        <f>SUBTOTAL(9,L404:L406)</f>
        <v>5050</v>
      </c>
      <c r="M407" s="49">
        <f>SUBTOTAL(9,M404:M406)</f>
        <v>41</v>
      </c>
      <c r="N407" s="61">
        <f>SUBTOTAL(9,N404:N406)</f>
        <v>155.5</v>
      </c>
      <c r="O407" s="73"/>
    </row>
    <row r="408" spans="1:15" s="32" customFormat="1">
      <c r="A408" s="57"/>
      <c r="B408" s="57" t="s">
        <v>46</v>
      </c>
      <c r="C408" s="57"/>
      <c r="D408" s="59"/>
      <c r="E408" s="57">
        <f>SUBTOTAL(9,E3:E406)</f>
        <v>1122.4499999999991</v>
      </c>
      <c r="F408" s="57">
        <f>SUBTOTAL(9,F3:F406)</f>
        <v>5347</v>
      </c>
      <c r="G408" s="57">
        <f>SUBTOTAL(9,G3:G406)</f>
        <v>644365</v>
      </c>
      <c r="H408" s="57">
        <f>SUBTOTAL(9,H3:H406)</f>
        <v>735707</v>
      </c>
      <c r="I408" s="57">
        <f>SUBTOTAL(9,I3:I406)</f>
        <v>10579420</v>
      </c>
      <c r="J408" s="57">
        <f>SUBTOTAL(9,J3:J406)</f>
        <v>8724</v>
      </c>
      <c r="K408" s="57">
        <f>SUBTOTAL(9,K3:K406)</f>
        <v>451062</v>
      </c>
      <c r="L408" s="57">
        <f>SUBTOTAL(9,L3:L406)</f>
        <v>612414</v>
      </c>
      <c r="M408" s="57">
        <f>SUBTOTAL(9,M3:M406)</f>
        <v>4064.6</v>
      </c>
      <c r="N408" s="56">
        <f>SUBTOTAL(9,N3:N406)</f>
        <v>15075.833333333332</v>
      </c>
      <c r="O408" s="100"/>
    </row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/>
    <row r="434" spans="3:14" outlineLevel="1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/>
    <row r="454" spans="2:2" outlineLevel="1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54" activePane="bottomLeft" state="frozen"/>
      <selection pane="bottomLeft" activeCell="O19" sqref="O19"/>
    </sheetView>
  </sheetViews>
  <sheetFormatPr baseColWidth="10" defaultRowHeight="16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5" s="36" customFormat="1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>
      <c r="A5" s="11"/>
      <c r="B5" s="16" t="s">
        <v>40</v>
      </c>
      <c r="C5" s="17"/>
      <c r="D5" s="12"/>
      <c r="E5" s="11">
        <f>SUBTOTAL(9,E3:E4)</f>
        <v>3.37</v>
      </c>
      <c r="F5" s="11">
        <f>SUBTOTAL(9,F3:F4)</f>
        <v>30</v>
      </c>
      <c r="G5" s="11">
        <f>SUBTOTAL(9,G3:G4)</f>
        <v>11490</v>
      </c>
      <c r="H5" s="11">
        <f>SUBTOTAL(9,H3:H4)</f>
        <v>17310</v>
      </c>
      <c r="I5" s="11">
        <f>SUBTOTAL(9,I3:I4)</f>
        <v>37300</v>
      </c>
      <c r="J5" s="11">
        <f>SUBTOTAL(9,J3:J4)</f>
        <v>22</v>
      </c>
      <c r="K5" s="11">
        <f>SUBTOTAL(9,K3:K4)</f>
        <v>8730</v>
      </c>
      <c r="L5" s="11">
        <f>SUBTOTAL(9,L3:L4)</f>
        <v>32300</v>
      </c>
      <c r="M5" s="11">
        <f>SUBTOTAL(9,M3:M4)</f>
        <v>7.1999999999999993</v>
      </c>
      <c r="N5" s="13">
        <f>SUBTOTAL(9,N3:N4)</f>
        <v>56.166666666666664</v>
      </c>
    </row>
    <row r="6" spans="1:15" s="38" customFormat="1" outlineLevel="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0">SUM((E6*500)/30)</f>
        <v>38.666666666666664</v>
      </c>
    </row>
    <row r="7" spans="1:15" s="34" customFormat="1" outlineLevel="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0"/>
        <v>62</v>
      </c>
    </row>
    <row r="8" spans="1:15" s="34" customFormat="1" outlineLevel="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0"/>
        <v>24.166666666666668</v>
      </c>
    </row>
    <row r="9" spans="1:15" s="36" customFormat="1" outlineLevel="1">
      <c r="A9" s="11"/>
      <c r="B9" s="11" t="s">
        <v>41</v>
      </c>
      <c r="C9" s="17"/>
      <c r="D9" s="12"/>
      <c r="E9" s="11">
        <f>SUBTOTAL(9,E6:E8)</f>
        <v>7.49</v>
      </c>
      <c r="F9" s="11">
        <f>SUBTOTAL(9,F6:F8)</f>
        <v>48</v>
      </c>
      <c r="G9" s="11">
        <f>SUBTOTAL(9,G6:G8)</f>
        <v>24770</v>
      </c>
      <c r="H9" s="11">
        <f>SUBTOTAL(9,H6:H8)</f>
        <v>20190</v>
      </c>
      <c r="I9" s="11">
        <f>SUBTOTAL(9,I6:I8)</f>
        <v>41000</v>
      </c>
      <c r="J9" s="11">
        <f>SUBTOTAL(9,J6:J8)</f>
        <v>58</v>
      </c>
      <c r="K9" s="11">
        <f>SUBTOTAL(9,K6:K8)</f>
        <v>19750</v>
      </c>
      <c r="L9" s="11">
        <f>SUBTOTAL(9,L6:L8)</f>
        <v>38770</v>
      </c>
      <c r="M9" s="11">
        <f>SUBTOTAL(9,M6:M8)</f>
        <v>0</v>
      </c>
      <c r="N9" s="13">
        <f>SUBTOTAL(9,N6:N8)</f>
        <v>124.83333333333333</v>
      </c>
    </row>
    <row r="10" spans="1:15" s="34" customFormat="1" outlineLevel="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0"/>
        <v>28.5</v>
      </c>
    </row>
    <row r="11" spans="1:15" s="36" customFormat="1" outlineLevel="1">
      <c r="A11" s="11"/>
      <c r="B11" s="11" t="s">
        <v>42</v>
      </c>
      <c r="C11" s="17"/>
      <c r="D11" s="12"/>
      <c r="E11" s="11">
        <f>SUBTOTAL(9,E10:E10)</f>
        <v>1.71</v>
      </c>
      <c r="F11" s="11">
        <f>SUBTOTAL(9,F10:F10)</f>
        <v>15</v>
      </c>
      <c r="G11" s="11">
        <f>SUBTOTAL(9,G10:G10)</f>
        <v>8210</v>
      </c>
      <c r="H11" s="11">
        <f>SUBTOTAL(9,H10:H10)</f>
        <v>10340</v>
      </c>
      <c r="I11" s="11">
        <f>SUBTOTAL(9,I10:I10)</f>
        <v>14000</v>
      </c>
      <c r="J11" s="11">
        <f>SUBTOTAL(9,J10:J10)</f>
        <v>23</v>
      </c>
      <c r="K11" s="11">
        <f>SUBTOTAL(9,K10:K10)</f>
        <v>9560</v>
      </c>
      <c r="L11" s="11">
        <f>SUBTOTAL(9,L10:L10)</f>
        <v>13470</v>
      </c>
      <c r="M11" s="11">
        <f>SUBTOTAL(9,M10:M10)</f>
        <v>0</v>
      </c>
      <c r="N11" s="13">
        <f>SUBTOTAL(9,N10:N10)</f>
        <v>28.5</v>
      </c>
    </row>
    <row r="12" spans="1:15" s="36" customFormat="1" outlineLevel="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0"/>
        <v>30.333333333333332</v>
      </c>
    </row>
    <row r="13" spans="1:15" s="39" customFormat="1" outlineLevel="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0"/>
        <v>39.5</v>
      </c>
    </row>
    <row r="14" spans="1:15" s="36" customFormat="1" outlineLevel="1">
      <c r="A14" s="11"/>
      <c r="B14" s="11" t="s">
        <v>43</v>
      </c>
      <c r="C14" s="17"/>
      <c r="D14" s="12"/>
      <c r="E14" s="11">
        <f>SUBTOTAL(9,E12:E13)</f>
        <v>4.1900000000000004</v>
      </c>
      <c r="F14" s="11">
        <f>SUBTOTAL(9,F12:F13)</f>
        <v>30</v>
      </c>
      <c r="G14" s="11">
        <f>SUBTOTAL(9,G12:G13)</f>
        <v>19070</v>
      </c>
      <c r="H14" s="11">
        <f>SUBTOTAL(9,H12:H13)</f>
        <v>19780</v>
      </c>
      <c r="I14" s="11">
        <f>SUBTOTAL(9,I12:I13)</f>
        <v>32000</v>
      </c>
      <c r="J14" s="11">
        <f>SUBTOTAL(9,J12:J13)</f>
        <v>40</v>
      </c>
      <c r="K14" s="11">
        <f>SUBTOTAL(9,K12:K13)</f>
        <v>21470</v>
      </c>
      <c r="L14" s="11">
        <f>SUBTOTAL(9,L12:L13)</f>
        <v>33290</v>
      </c>
      <c r="M14" s="11">
        <f>SUBTOTAL(9,M12:M13)</f>
        <v>0</v>
      </c>
      <c r="N14" s="13">
        <f>SUBTOTAL(9,N12:N13)</f>
        <v>69.833333333333329</v>
      </c>
    </row>
    <row r="15" spans="1:15" outlineLevel="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0"/>
        <v>44</v>
      </c>
    </row>
    <row r="16" spans="1:15" s="29" customFormat="1" outlineLevel="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0"/>
        <v>46.333333333333336</v>
      </c>
    </row>
    <row r="17" spans="1:14" s="28" customFormat="1" outlineLevel="1">
      <c r="A17" s="11"/>
      <c r="B17" s="11" t="s">
        <v>45</v>
      </c>
      <c r="C17" s="17"/>
      <c r="D17" s="12"/>
      <c r="E17" s="11">
        <f>SUBTOTAL(9,E15:E16)</f>
        <v>5.42</v>
      </c>
      <c r="F17" s="11">
        <f>SUBTOTAL(9,F15:F16)</f>
        <v>30</v>
      </c>
      <c r="G17" s="11">
        <f>SUBTOTAL(9,G15:G16)</f>
        <v>17770</v>
      </c>
      <c r="H17" s="11">
        <f>SUBTOTAL(9,H15:H16)</f>
        <v>16610</v>
      </c>
      <c r="I17" s="11">
        <f>SUBTOTAL(9,I15:I16)</f>
        <v>30000</v>
      </c>
      <c r="J17" s="11">
        <f>SUBTOTAL(9,J15:J16)</f>
        <v>50</v>
      </c>
      <c r="K17" s="11">
        <f>SUBTOTAL(9,K15:K16)</f>
        <v>25790</v>
      </c>
      <c r="L17" s="11">
        <f>SUBTOTAL(9,L15:L16)</f>
        <v>33800</v>
      </c>
      <c r="M17" s="11">
        <f>SUBTOTAL(9,M15:M16)</f>
        <v>0</v>
      </c>
      <c r="N17" s="13">
        <f>SUBTOTAL(9,N15:N16)</f>
        <v>90.333333333333343</v>
      </c>
    </row>
    <row r="18" spans="1:14" s="29" customFormat="1" outlineLevel="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>
      <c r="A19" s="11"/>
      <c r="B19" s="11" t="s">
        <v>33</v>
      </c>
      <c r="C19" s="17"/>
      <c r="D19" s="12"/>
      <c r="E19" s="11">
        <f>SUBTOTAL(9,E18:E18)</f>
        <v>2.34</v>
      </c>
      <c r="F19" s="11">
        <f>SUBTOTAL(9,F18:F18)</f>
        <v>15</v>
      </c>
      <c r="G19" s="11">
        <f>SUBTOTAL(9,G18:G18)</f>
        <v>7540</v>
      </c>
      <c r="H19" s="11">
        <f>SUBTOTAL(9,H18:H18)</f>
        <v>8260</v>
      </c>
      <c r="I19" s="11">
        <f>SUBTOTAL(9,I18:I18)</f>
        <v>14000</v>
      </c>
      <c r="J19" s="11">
        <f>SUBTOTAL(9,J18:J18)</f>
        <v>12</v>
      </c>
      <c r="K19" s="11">
        <f>SUBTOTAL(9,K18:K18)</f>
        <v>10320</v>
      </c>
      <c r="L19" s="11">
        <f>SUBTOTAL(9,L18:L18)</f>
        <v>15430</v>
      </c>
      <c r="M19" s="11">
        <f>SUBTOTAL(9,M18:M18)</f>
        <v>0</v>
      </c>
      <c r="N19" s="13">
        <f>SUBTOTAL(9,N18:N18)</f>
        <v>39</v>
      </c>
    </row>
    <row r="20" spans="1:14" s="29" customFormat="1" outlineLevel="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1">SUM((E20*500)/30)</f>
        <v>27.166666666666668</v>
      </c>
    </row>
    <row r="21" spans="1:14" s="29" customFormat="1" outlineLevel="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1"/>
        <v>39.5</v>
      </c>
    </row>
    <row r="22" spans="1:14" s="29" customFormat="1" outlineLevel="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1"/>
        <v>28.166666666666668</v>
      </c>
    </row>
    <row r="23" spans="1:14" s="28" customFormat="1" outlineLevel="1">
      <c r="A23" s="49"/>
      <c r="B23" s="49" t="s">
        <v>34</v>
      </c>
      <c r="C23" s="60"/>
      <c r="D23" s="48"/>
      <c r="E23" s="49">
        <f>SUBTOTAL(9,E20:E22)</f>
        <v>5.6899999999999995</v>
      </c>
      <c r="F23" s="49">
        <f>SUBTOTAL(9,F20:F22)</f>
        <v>45</v>
      </c>
      <c r="G23" s="49">
        <f>SUBTOTAL(9,G20:G22)</f>
        <v>26060</v>
      </c>
      <c r="H23" s="49">
        <f>SUBTOTAL(9,H20:H22)</f>
        <v>25360</v>
      </c>
      <c r="I23" s="49">
        <f>SUBTOTAL(9,I20:I22)</f>
        <v>47000</v>
      </c>
      <c r="J23" s="49">
        <f>SUBTOTAL(9,J20:J22)</f>
        <v>68</v>
      </c>
      <c r="K23" s="49">
        <f>SUBTOTAL(9,K20:K22)</f>
        <v>31810</v>
      </c>
      <c r="L23" s="49">
        <f>SUBTOTAL(9,L20:L22)</f>
        <v>38000</v>
      </c>
      <c r="M23" s="49">
        <f>SUBTOTAL(9,M20:M22)</f>
        <v>0</v>
      </c>
      <c r="N23" s="61">
        <f>SUBTOTAL(9,N20:N22)</f>
        <v>94.833333333333343</v>
      </c>
    </row>
    <row r="24" spans="1:14" s="29" customFormat="1" outlineLevel="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1"/>
        <v>48.833333333333336</v>
      </c>
    </row>
    <row r="25" spans="1:14" s="29" customFormat="1" outlineLevel="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1"/>
        <v>20.166666666666668</v>
      </c>
    </row>
    <row r="26" spans="1:14" s="28" customFormat="1" outlineLevel="1">
      <c r="A26" s="49"/>
      <c r="B26" s="49" t="s">
        <v>35</v>
      </c>
      <c r="C26" s="60"/>
      <c r="D26" s="48"/>
      <c r="E26" s="49">
        <f>SUBTOTAL(9,E24:E25)</f>
        <v>4.1400000000000006</v>
      </c>
      <c r="F26" s="49">
        <f>SUBTOTAL(9,F24:F25)</f>
        <v>30</v>
      </c>
      <c r="G26" s="49">
        <f>SUBTOTAL(9,G24:G25)</f>
        <v>16290</v>
      </c>
      <c r="H26" s="49">
        <f>SUBTOTAL(9,H24:H25)</f>
        <v>15810</v>
      </c>
      <c r="I26" s="49">
        <f>SUBTOTAL(9,I24:I25)</f>
        <v>36000</v>
      </c>
      <c r="J26" s="49">
        <f>SUBTOTAL(9,J24:J25)</f>
        <v>50</v>
      </c>
      <c r="K26" s="49">
        <f>SUBTOTAL(9,K24:K25)</f>
        <v>21310</v>
      </c>
      <c r="L26" s="49">
        <f>SUBTOTAL(9,L24:L25)</f>
        <v>29700</v>
      </c>
      <c r="M26" s="49">
        <f>SUBTOTAL(9,M24:M25)</f>
        <v>0</v>
      </c>
      <c r="N26" s="61">
        <f>SUBTOTAL(9,N24:N25)</f>
        <v>69</v>
      </c>
    </row>
    <row r="27" spans="1:14" s="29" customFormat="1" outlineLevel="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1"/>
        <v>24.5</v>
      </c>
    </row>
    <row r="28" spans="1:14" s="28" customFormat="1" outlineLevel="1">
      <c r="A28" s="49"/>
      <c r="B28" s="49" t="s">
        <v>36</v>
      </c>
      <c r="C28" s="49"/>
      <c r="D28" s="48"/>
      <c r="E28" s="49">
        <f>SUBTOTAL(9,E27:E27)</f>
        <v>1.47</v>
      </c>
      <c r="F28" s="49">
        <f>SUBTOTAL(9,F27:F27)</f>
        <v>15</v>
      </c>
      <c r="G28" s="49">
        <f>SUBTOTAL(9,G27:G27)</f>
        <v>8250</v>
      </c>
      <c r="H28" s="49">
        <f>SUBTOTAL(9,H27:H27)</f>
        <v>7860</v>
      </c>
      <c r="I28" s="49">
        <f>SUBTOTAL(9,I27:I27)</f>
        <v>14000</v>
      </c>
      <c r="J28" s="49">
        <f>SUBTOTAL(9,J27:J27)</f>
        <v>24</v>
      </c>
      <c r="K28" s="49">
        <f>SUBTOTAL(9,K27:K27)</f>
        <v>8940</v>
      </c>
      <c r="L28" s="49">
        <f>SUBTOTAL(9,L27:L27)</f>
        <v>12500</v>
      </c>
      <c r="M28" s="49">
        <f>SUBTOTAL(9,M27:M27)</f>
        <v>0</v>
      </c>
      <c r="N28" s="49">
        <f>SUBTOTAL(9,N27:N27)</f>
        <v>24.5</v>
      </c>
    </row>
    <row r="29" spans="1:14" s="29" customFormat="1" outlineLevel="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1"/>
        <v>12.5</v>
      </c>
    </row>
    <row r="30" spans="1:14" s="28" customFormat="1" outlineLevel="1">
      <c r="A30" s="49"/>
      <c r="B30" s="49" t="s">
        <v>38</v>
      </c>
      <c r="C30" s="49"/>
      <c r="D30" s="48"/>
      <c r="E30" s="49">
        <f>SUBTOTAL(9,E29:E29)</f>
        <v>0.75</v>
      </c>
      <c r="F30" s="49">
        <f>SUBTOTAL(9,F29:F29)</f>
        <v>8</v>
      </c>
      <c r="G30" s="49">
        <f>SUBTOTAL(9,G29:G29)</f>
        <v>8472</v>
      </c>
      <c r="H30" s="49">
        <f>SUBTOTAL(9,H29:H29)</f>
        <v>11528</v>
      </c>
      <c r="I30" s="61">
        <f>SUBTOTAL(9,I29:I29)</f>
        <v>33320</v>
      </c>
      <c r="J30" s="49">
        <f>SUBTOTAL(9,J29:J29)</f>
        <v>0</v>
      </c>
      <c r="K30" s="49">
        <f>SUBTOTAL(9,K29:K29)</f>
        <v>656</v>
      </c>
      <c r="L30" s="49">
        <f>SUBTOTAL(9,L29:L29)</f>
        <v>5392</v>
      </c>
      <c r="M30" s="49">
        <f>SUBTOTAL(9,M29:M29)</f>
        <v>7</v>
      </c>
      <c r="N30" s="49">
        <f>SUBTOTAL(9,N29:N29)</f>
        <v>12.5</v>
      </c>
    </row>
    <row r="31" spans="1:14" s="29" customFormat="1" outlineLevel="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1"/>
        <v>16.5</v>
      </c>
    </row>
    <row r="32" spans="1:14" s="28" customFormat="1" outlineLevel="1">
      <c r="A32" s="49"/>
      <c r="B32" s="49" t="s">
        <v>40</v>
      </c>
      <c r="C32" s="49"/>
      <c r="D32" s="48"/>
      <c r="E32" s="49">
        <f>SUBTOTAL(9,E31:E31)</f>
        <v>0.99</v>
      </c>
      <c r="F32" s="49">
        <f>SUBTOTAL(9,F31:F31)</f>
        <v>15</v>
      </c>
      <c r="G32" s="49">
        <f>SUBTOTAL(9,G31:G31)</f>
        <v>7530</v>
      </c>
      <c r="H32" s="49">
        <f>SUBTOTAL(9,H31:H31)</f>
        <v>9240</v>
      </c>
      <c r="I32" s="49">
        <f>SUBTOTAL(9,I31:I31)</f>
        <v>22400</v>
      </c>
      <c r="J32" s="49">
        <f>SUBTOTAL(9,J31:J31)</f>
        <v>6</v>
      </c>
      <c r="K32" s="49">
        <f>SUBTOTAL(9,K31:K31)</f>
        <v>940</v>
      </c>
      <c r="L32" s="49">
        <f>SUBTOTAL(9,L31:L31)</f>
        <v>7650</v>
      </c>
      <c r="M32" s="49">
        <f>SUBTOTAL(9,M31:M31)</f>
        <v>0</v>
      </c>
      <c r="N32" s="49">
        <f>SUBTOTAL(9,N31:N31)</f>
        <v>16.5</v>
      </c>
    </row>
    <row r="33" spans="1:15" s="29" customFormat="1" outlineLevel="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1"/>
        <v>26.333333333333332</v>
      </c>
    </row>
    <row r="34" spans="1:15" s="29" customFormat="1" outlineLevel="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1"/>
        <v>20.5</v>
      </c>
    </row>
    <row r="35" spans="1:15" s="28" customFormat="1" outlineLevel="1">
      <c r="A35" s="49"/>
      <c r="B35" s="11" t="s">
        <v>41</v>
      </c>
      <c r="C35" s="49"/>
      <c r="D35" s="48"/>
      <c r="E35" s="49">
        <f>SUBTOTAL(9,E33:E34)</f>
        <v>2.81</v>
      </c>
      <c r="F35" s="49">
        <f>SUBTOTAL(9,F33:F34)</f>
        <v>30</v>
      </c>
      <c r="G35" s="49">
        <f>SUBTOTAL(9,G33:G34)</f>
        <v>4550</v>
      </c>
      <c r="H35" s="49">
        <f>SUBTOTAL(9,H33:H34)</f>
        <v>7340</v>
      </c>
      <c r="I35" s="49">
        <f>SUBTOTAL(9,I33:I34)</f>
        <v>45000</v>
      </c>
      <c r="J35" s="49">
        <f>SUBTOTAL(9,J33:J34)</f>
        <v>7</v>
      </c>
      <c r="K35" s="49">
        <f>SUBTOTAL(9,K33:K34)</f>
        <v>3620</v>
      </c>
      <c r="L35" s="49">
        <f>SUBTOTAL(9,L33:L34)</f>
        <v>33200</v>
      </c>
      <c r="M35" s="11">
        <f>SUBTOTAL(9,M33:M34)</f>
        <v>0</v>
      </c>
      <c r="N35" s="62">
        <f>SUBTOTAL(9,N33:N34)</f>
        <v>46.833333333333329</v>
      </c>
    </row>
    <row r="36" spans="1:15" s="29" customFormat="1" outlineLevel="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1"/>
        <v>38.666666666666664</v>
      </c>
    </row>
    <row r="37" spans="1:15" s="28" customFormat="1" outlineLevel="1">
      <c r="A37" s="49"/>
      <c r="B37" s="11" t="s">
        <v>42</v>
      </c>
      <c r="C37" s="49"/>
      <c r="D37" s="48"/>
      <c r="E37" s="49">
        <f>SUBTOTAL(9,E36:E36)</f>
        <v>2.3199999999999998</v>
      </c>
      <c r="F37" s="49">
        <f>SUBTOTAL(9,F36:F36)</f>
        <v>15</v>
      </c>
      <c r="G37" s="49">
        <f>SUBTOTAL(9,G36:G36)</f>
        <v>2670</v>
      </c>
      <c r="H37" s="49">
        <f>SUBTOTAL(9,H36:H36)</f>
        <v>3750</v>
      </c>
      <c r="I37" s="49">
        <f>SUBTOTAL(9,I36:I36)</f>
        <v>26000</v>
      </c>
      <c r="J37" s="49">
        <f>SUBTOTAL(9,J36:J36)</f>
        <v>4</v>
      </c>
      <c r="K37" s="49">
        <f>SUBTOTAL(9,K36:K36)</f>
        <v>1890</v>
      </c>
      <c r="L37" s="49">
        <f>SUBTOTAL(9,L36:L36)</f>
        <v>20100</v>
      </c>
      <c r="M37" s="11">
        <f>SUBTOTAL(9,M36:M36)</f>
        <v>0</v>
      </c>
      <c r="N37" s="62">
        <f>SUBTOTAL(9,N36:N36)</f>
        <v>38.666666666666664</v>
      </c>
    </row>
    <row r="38" spans="1:15" s="29" customFormat="1" outlineLevel="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1"/>
        <v>28.833333333333332</v>
      </c>
    </row>
    <row r="39" spans="1:15" s="29" customFormat="1" outlineLevel="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1"/>
        <v>29.666666666666668</v>
      </c>
    </row>
    <row r="40" spans="1:15" s="29" customFormat="1" outlineLevel="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1"/>
        <v>33</v>
      </c>
    </row>
    <row r="41" spans="1:15" s="29" customFormat="1" outlineLevel="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1"/>
        <v>22.833333333333332</v>
      </c>
    </row>
    <row r="42" spans="1:15" s="28" customFormat="1" outlineLevel="1">
      <c r="A42" s="49"/>
      <c r="B42" s="11" t="s">
        <v>43</v>
      </c>
      <c r="C42" s="49"/>
      <c r="D42" s="48"/>
      <c r="E42" s="49">
        <f>SUBTOTAL(9,E38:E41)</f>
        <v>6.86</v>
      </c>
      <c r="F42" s="49">
        <f>SUBTOTAL(9,F38:F41)</f>
        <v>45</v>
      </c>
      <c r="G42" s="49">
        <f>SUBTOTAL(9,G38:G41)</f>
        <v>12397</v>
      </c>
      <c r="H42" s="49">
        <f>SUBTOTAL(9,H38:H41)</f>
        <v>16759</v>
      </c>
      <c r="I42" s="49">
        <f>SUBTOTAL(9,I38:I41)</f>
        <v>70380</v>
      </c>
      <c r="J42" s="49">
        <f>SUBTOTAL(9,J38:J41)</f>
        <v>6</v>
      </c>
      <c r="K42" s="49">
        <f>SUBTOTAL(9,K38:K41)</f>
        <v>4891</v>
      </c>
      <c r="L42" s="49">
        <f>SUBTOTAL(9,L38:L41)</f>
        <v>43710</v>
      </c>
      <c r="M42" s="11">
        <f>SUBTOTAL(9,M38:M41)</f>
        <v>0</v>
      </c>
      <c r="N42" s="62">
        <f>SUBTOTAL(9,N38:N41)</f>
        <v>114.33333333333333</v>
      </c>
    </row>
    <row r="43" spans="1:15" s="29" customFormat="1" outlineLevel="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1"/>
        <v>30.833333333333332</v>
      </c>
    </row>
    <row r="44" spans="1:15" s="28" customFormat="1" outlineLevel="1">
      <c r="A44" s="49"/>
      <c r="B44" s="11" t="s">
        <v>45</v>
      </c>
      <c r="C44" s="49"/>
      <c r="D44" s="48"/>
      <c r="E44" s="49">
        <f>SUBTOTAL(9,E43:E43)</f>
        <v>1.85</v>
      </c>
      <c r="F44" s="49">
        <f>SUBTOTAL(9,F43:F43)</f>
        <v>15</v>
      </c>
      <c r="G44" s="49">
        <f>SUBTOTAL(9,G43:G43)</f>
        <v>9230</v>
      </c>
      <c r="H44" s="49">
        <f>SUBTOTAL(9,H43:H43)</f>
        <v>8950</v>
      </c>
      <c r="I44" s="49">
        <f>SUBTOTAL(9,I43:I43)</f>
        <v>28000</v>
      </c>
      <c r="J44" s="49">
        <f>SUBTOTAL(9,J43:J43)</f>
        <v>2</v>
      </c>
      <c r="K44" s="49">
        <f>SUBTOTAL(9,K43:K43)</f>
        <v>850</v>
      </c>
      <c r="L44" s="49">
        <f>SUBTOTAL(9,L43:L43)</f>
        <v>7340</v>
      </c>
      <c r="M44" s="11">
        <f>SUBTOTAL(9,M43:M43)</f>
        <v>0</v>
      </c>
      <c r="N44" s="62">
        <f>SUBTOTAL(9,N43:N43)</f>
        <v>30.833333333333332</v>
      </c>
    </row>
    <row r="45" spans="1:15" s="36" customFormat="1" outlineLevel="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1"/>
        <v>47.333333333333336</v>
      </c>
      <c r="O45" s="37"/>
    </row>
    <row r="46" spans="1:15" s="28" customFormat="1" outlineLevel="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1"/>
        <v>21.666666666666668</v>
      </c>
    </row>
    <row r="47" spans="1:15" outlineLevel="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1"/>
        <v>30.166666666666668</v>
      </c>
      <c r="O47" s="27"/>
    </row>
    <row r="48" spans="1:15" s="28" customFormat="1" outlineLevel="1">
      <c r="A48" s="11"/>
      <c r="B48" s="11" t="s">
        <v>33</v>
      </c>
      <c r="C48" s="11"/>
      <c r="D48" s="12"/>
      <c r="E48" s="11">
        <f>SUBTOTAL(9,E45:E47)</f>
        <v>5.9499999999999993</v>
      </c>
      <c r="F48" s="11">
        <f>SUBTOTAL(9,F45:F47)</f>
        <v>45</v>
      </c>
      <c r="G48" s="11">
        <f>SUBTOTAL(9,G45:G47)</f>
        <v>3060</v>
      </c>
      <c r="H48" s="11">
        <f>SUBTOTAL(9,H45:H47)</f>
        <v>27690</v>
      </c>
      <c r="I48" s="11">
        <f>SUBTOTAL(9,I45:I47)</f>
        <v>74000</v>
      </c>
      <c r="J48" s="11">
        <f>SUBTOTAL(9,J45:J47)</f>
        <v>11</v>
      </c>
      <c r="K48" s="11">
        <f>SUBTOTAL(9,K45:K47)</f>
        <v>2760</v>
      </c>
      <c r="L48" s="11">
        <f>SUBTOTAL(9,L45:L47)</f>
        <v>24220</v>
      </c>
      <c r="M48" s="11">
        <f>SUBTOTAL(9,M45:M47)</f>
        <v>0</v>
      </c>
      <c r="N48" s="63">
        <f>SUBTOTAL(9,N45:N47)</f>
        <v>99.166666666666671</v>
      </c>
    </row>
    <row r="49" spans="1:15" outlineLevel="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1"/>
        <v>27.666666666666668</v>
      </c>
      <c r="O49" s="27"/>
    </row>
    <row r="50" spans="1:15" outlineLevel="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1"/>
        <v>35.333333333333336</v>
      </c>
      <c r="O50" s="27"/>
    </row>
    <row r="51" spans="1:15" outlineLevel="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1"/>
        <v>20.5</v>
      </c>
      <c r="O51" s="27"/>
    </row>
    <row r="52" spans="1:15" s="28" customFormat="1" outlineLevel="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1"/>
        <v>30</v>
      </c>
    </row>
    <row r="53" spans="1:15" s="28" customFormat="1" outlineLevel="1">
      <c r="A53" s="11"/>
      <c r="B53" s="11" t="s">
        <v>34</v>
      </c>
      <c r="C53" s="11"/>
      <c r="D53" s="12"/>
      <c r="E53" s="11">
        <f>SUBTOTAL(9,E49:E52)</f>
        <v>6.81</v>
      </c>
      <c r="F53" s="11">
        <f>SUBTOTAL(9,F49:F52)</f>
        <v>60</v>
      </c>
      <c r="G53" s="11">
        <f>SUBTOTAL(9,G49:G52)</f>
        <v>4560</v>
      </c>
      <c r="H53" s="11">
        <f>SUBTOTAL(9,H49:H52)</f>
        <v>31940</v>
      </c>
      <c r="I53" s="11">
        <f>SUBTOTAL(9,I49:I52)</f>
        <v>93000</v>
      </c>
      <c r="J53" s="11">
        <f>SUBTOTAL(9,J49:J52)</f>
        <v>13</v>
      </c>
      <c r="K53" s="11">
        <f>SUBTOTAL(9,K49:K52)</f>
        <v>3540</v>
      </c>
      <c r="L53" s="11">
        <f>SUBTOTAL(9,L49:L52)</f>
        <v>37630</v>
      </c>
      <c r="M53" s="11">
        <f>SUBTOTAL(9,M49:M52)</f>
        <v>0</v>
      </c>
      <c r="N53" s="63">
        <f>SUBTOTAL(9,N49:N52)</f>
        <v>113.5</v>
      </c>
    </row>
    <row r="54" spans="1:15" outlineLevel="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1"/>
        <v>41</v>
      </c>
      <c r="O54" s="27"/>
    </row>
    <row r="55" spans="1:15" s="28" customFormat="1" outlineLevel="1">
      <c r="A55" s="11"/>
      <c r="B55" s="11" t="s">
        <v>35</v>
      </c>
      <c r="C55" s="11"/>
      <c r="D55" s="12"/>
      <c r="E55" s="11">
        <f>SUBTOTAL(9,E54:E54)</f>
        <v>2.46</v>
      </c>
      <c r="F55" s="11">
        <f>SUBTOTAL(9,F54:F54)</f>
        <v>15</v>
      </c>
      <c r="G55" s="11">
        <f>SUBTOTAL(9,G54:G54)</f>
        <v>3150</v>
      </c>
      <c r="H55" s="11">
        <f>SUBTOTAL(9,H54:H54)</f>
        <v>4330</v>
      </c>
      <c r="I55" s="11">
        <f>SUBTOTAL(9,I54:I54)</f>
        <v>18000</v>
      </c>
      <c r="J55" s="11">
        <f>SUBTOTAL(9,J54:J54)</f>
        <v>14</v>
      </c>
      <c r="K55" s="11">
        <f>SUBTOTAL(9,K54:K54)</f>
        <v>1120</v>
      </c>
      <c r="L55" s="11">
        <f>SUBTOTAL(9,L54:L54)</f>
        <v>8800</v>
      </c>
      <c r="M55" s="11">
        <f>SUBTOTAL(9,M54:M54)</f>
        <v>0</v>
      </c>
      <c r="N55" s="63">
        <f>SUBTOTAL(9,N54:N54)</f>
        <v>41</v>
      </c>
    </row>
    <row r="56" spans="1:15" outlineLevel="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1"/>
        <v>26.333333333333332</v>
      </c>
      <c r="O56" s="27"/>
    </row>
    <row r="57" spans="1:15" outlineLevel="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1"/>
        <v>16.166666666666668</v>
      </c>
      <c r="O57" s="27"/>
    </row>
    <row r="58" spans="1:15" s="28" customFormat="1" outlineLevel="1">
      <c r="A58" s="11"/>
      <c r="B58" s="11" t="s">
        <v>36</v>
      </c>
      <c r="C58" s="11"/>
      <c r="D58" s="12"/>
      <c r="E58" s="11">
        <f>SUBTOTAL(9,E56:E57)</f>
        <v>2.5499999999999998</v>
      </c>
      <c r="F58" s="11">
        <f>SUBTOTAL(9,F56:F57)</f>
        <v>30</v>
      </c>
      <c r="G58" s="11">
        <f>SUBTOTAL(9,G56:G57)</f>
        <v>16070</v>
      </c>
      <c r="H58" s="11">
        <f>SUBTOTAL(9,H56:H57)</f>
        <v>6950</v>
      </c>
      <c r="I58" s="11">
        <f>SUBTOTAL(9,I56:I57)</f>
        <v>23000</v>
      </c>
      <c r="J58" s="11">
        <f>SUBTOTAL(9,J56:J57)</f>
        <v>13</v>
      </c>
      <c r="K58" s="11">
        <f>SUBTOTAL(9,K56:K57)</f>
        <v>2050</v>
      </c>
      <c r="L58" s="11">
        <f>SUBTOTAL(9,L56:L57)</f>
        <v>20580</v>
      </c>
      <c r="M58" s="11">
        <f>SUBTOTAL(9,M56:M57)</f>
        <v>0</v>
      </c>
      <c r="N58" s="63">
        <f>SUBTOTAL(9,N56:N57)</f>
        <v>42.5</v>
      </c>
    </row>
    <row r="59" spans="1:15" s="28" customFormat="1" outlineLevel="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1"/>
        <v>26.166666666666668</v>
      </c>
    </row>
    <row r="60" spans="1:15" s="28" customFormat="1" outlineLevel="1">
      <c r="A60" s="11"/>
      <c r="B60" s="11" t="s">
        <v>37</v>
      </c>
      <c r="C60" s="11"/>
      <c r="D60" s="12"/>
      <c r="E60" s="11">
        <f>SUBTOTAL(9,E59:E59)</f>
        <v>1.57</v>
      </c>
      <c r="F60" s="11">
        <f>SUBTOTAL(9,F59:F59)</f>
        <v>15</v>
      </c>
      <c r="G60" s="11">
        <f>SUBTOTAL(9,G59:G59)</f>
        <v>8400</v>
      </c>
      <c r="H60" s="11">
        <f>SUBTOTAL(9,H59:H59)</f>
        <v>4400</v>
      </c>
      <c r="I60" s="11">
        <f>SUBTOTAL(9,I59:I59)</f>
        <v>11000</v>
      </c>
      <c r="J60" s="11">
        <f>SUBTOTAL(9,J59:J59)</f>
        <v>9</v>
      </c>
      <c r="K60" s="11">
        <f>SUBTOTAL(9,K59:K59)</f>
        <v>1240</v>
      </c>
      <c r="L60" s="11">
        <f>SUBTOTAL(9,L59:L59)</f>
        <v>10400</v>
      </c>
      <c r="M60" s="11">
        <f>SUBTOTAL(9,M59:M59)</f>
        <v>0</v>
      </c>
      <c r="N60" s="63">
        <f>SUBTOTAL(9,N59:N59)</f>
        <v>26.166666666666668</v>
      </c>
    </row>
    <row r="61" spans="1:15" outlineLevel="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1"/>
        <v>40.166666666666664</v>
      </c>
      <c r="O61" s="27"/>
    </row>
    <row r="62" spans="1:15" outlineLevel="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1"/>
        <v>53</v>
      </c>
      <c r="O62" s="27"/>
    </row>
    <row r="63" spans="1:15" outlineLevel="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1"/>
        <v>38</v>
      </c>
      <c r="O63" s="27"/>
    </row>
    <row r="64" spans="1:15" s="28" customFormat="1" outlineLevel="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1"/>
        <v>29.5</v>
      </c>
    </row>
    <row r="65" spans="1:15" s="28" customFormat="1" outlineLevel="1">
      <c r="A65" s="11"/>
      <c r="B65" s="11" t="s">
        <v>38</v>
      </c>
      <c r="C65" s="11"/>
      <c r="D65" s="12"/>
      <c r="E65" s="11">
        <f>SUBTOTAL(9,E61:E64)</f>
        <v>9.6399999999999988</v>
      </c>
      <c r="F65" s="11">
        <f>SUBTOTAL(9,F61:F64)</f>
        <v>60</v>
      </c>
      <c r="G65" s="11">
        <f>SUBTOTAL(9,G61:G64)</f>
        <v>18500</v>
      </c>
      <c r="H65" s="11">
        <f>SUBTOTAL(9,H61:H64)</f>
        <v>24250</v>
      </c>
      <c r="I65" s="11">
        <f>SUBTOTAL(9,I61:I64)</f>
        <v>39400</v>
      </c>
      <c r="J65" s="11">
        <f>SUBTOTAL(9,J61:J64)</f>
        <v>42</v>
      </c>
      <c r="K65" s="11">
        <f>SUBTOTAL(9,K61:K64)</f>
        <v>14700</v>
      </c>
      <c r="L65" s="11">
        <f>SUBTOTAL(9,L61:L64)</f>
        <v>25650</v>
      </c>
      <c r="M65" s="11">
        <f>SUBTOTAL(9,M61:M64)</f>
        <v>0</v>
      </c>
      <c r="N65" s="63">
        <f>SUBTOTAL(9,N61:N64)</f>
        <v>160.66666666666666</v>
      </c>
    </row>
    <row r="66" spans="1:15" outlineLevel="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1"/>
        <v>31.333333333333332</v>
      </c>
      <c r="O66" s="27"/>
    </row>
    <row r="67" spans="1:15" s="28" customFormat="1" outlineLevel="1">
      <c r="A67" s="11"/>
      <c r="B67" s="11" t="s">
        <v>41</v>
      </c>
      <c r="C67" s="11"/>
      <c r="D67" s="12"/>
      <c r="E67" s="11">
        <f>SUBTOTAL(9,E66:E66)</f>
        <v>1.88</v>
      </c>
      <c r="F67" s="11">
        <f>SUBTOTAL(9,F66:F66)</f>
        <v>15</v>
      </c>
      <c r="G67" s="11">
        <f>SUBTOTAL(9,G66:G66)</f>
        <v>3700</v>
      </c>
      <c r="H67" s="11">
        <f>SUBTOTAL(9,H66:H66)</f>
        <v>5500</v>
      </c>
      <c r="I67" s="11">
        <f>SUBTOTAL(9,I66:I66)</f>
        <v>9000</v>
      </c>
      <c r="J67" s="11">
        <f>SUBTOTAL(9,J66:J66)</f>
        <v>5</v>
      </c>
      <c r="K67" s="11">
        <f>SUBTOTAL(9,K66:K66)</f>
        <v>1800</v>
      </c>
      <c r="L67" s="11">
        <f>SUBTOTAL(9,L66:L66)</f>
        <v>4300</v>
      </c>
      <c r="M67" s="11">
        <f>SUBTOTAL(9,M66:M66)</f>
        <v>0</v>
      </c>
      <c r="N67" s="63">
        <f>SUBTOTAL(9,N66:N66)</f>
        <v>31.333333333333332</v>
      </c>
    </row>
    <row r="68" spans="1:15" s="28" customFormat="1" outlineLevel="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1"/>
        <v>12.166666666666666</v>
      </c>
    </row>
    <row r="69" spans="1:15" outlineLevel="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1"/>
        <v>22.833333333333332</v>
      </c>
      <c r="O69" s="27"/>
    </row>
    <row r="70" spans="1:15" s="28" customFormat="1" outlineLevel="1">
      <c r="A70" s="11"/>
      <c r="B70" s="11" t="s">
        <v>42</v>
      </c>
      <c r="C70" s="11"/>
      <c r="D70" s="12"/>
      <c r="E70" s="11">
        <f>SUBTOTAL(9,E68:E69)</f>
        <v>2.1</v>
      </c>
      <c r="F70" s="11">
        <f>SUBTOTAL(9,F68:F69)</f>
        <v>23</v>
      </c>
      <c r="G70" s="11">
        <f>SUBTOTAL(9,G68:G69)</f>
        <v>12857</v>
      </c>
      <c r="H70" s="11">
        <f>SUBTOTAL(9,H68:H69)</f>
        <v>10198</v>
      </c>
      <c r="I70" s="11">
        <f>SUBTOTAL(9,I68:I69)</f>
        <v>25078</v>
      </c>
      <c r="J70" s="11">
        <f>SUBTOTAL(9,J68:J69)</f>
        <v>6</v>
      </c>
      <c r="K70" s="11">
        <f>SUBTOTAL(9,K68:K69)</f>
        <v>3637</v>
      </c>
      <c r="L70" s="11">
        <f>SUBTOTAL(9,L68:L69)</f>
        <v>23800</v>
      </c>
      <c r="M70" s="11">
        <f>SUBTOTAL(9,M68:M69)</f>
        <v>0</v>
      </c>
      <c r="N70" s="63">
        <f>SUBTOTAL(9,N68:N69)</f>
        <v>35</v>
      </c>
    </row>
    <row r="71" spans="1:15" outlineLevel="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1"/>
        <v>43.166666666666664</v>
      </c>
      <c r="O71" s="27"/>
    </row>
    <row r="72" spans="1:15" outlineLevel="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1"/>
        <v>31.5</v>
      </c>
      <c r="O72" s="27"/>
    </row>
    <row r="73" spans="1:15" s="28" customFormat="1" outlineLevel="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1"/>
        <v>43</v>
      </c>
    </row>
    <row r="74" spans="1:15" s="28" customFormat="1" outlineLevel="1">
      <c r="A74" s="11"/>
      <c r="B74" s="11" t="s">
        <v>43</v>
      </c>
      <c r="C74" s="11"/>
      <c r="D74" s="12"/>
      <c r="E74" s="11">
        <f>SUBTOTAL(9,E71:E73)</f>
        <v>7.06</v>
      </c>
      <c r="F74" s="11">
        <f>SUBTOTAL(9,F71:F73)</f>
        <v>45</v>
      </c>
      <c r="G74" s="11">
        <f>SUBTOTAL(9,G71:G73)</f>
        <v>20200</v>
      </c>
      <c r="H74" s="11">
        <f>SUBTOTAL(9,H71:H73)</f>
        <v>17700</v>
      </c>
      <c r="I74" s="11">
        <f>SUBTOTAL(9,I71:I73)</f>
        <v>25500</v>
      </c>
      <c r="J74" s="11">
        <f>SUBTOTAL(9,J71:J73)</f>
        <v>30</v>
      </c>
      <c r="K74" s="11">
        <f>SUBTOTAL(9,K71:K73)</f>
        <v>5450</v>
      </c>
      <c r="L74" s="11">
        <f>SUBTOTAL(9,L71:L73)</f>
        <v>17900</v>
      </c>
      <c r="M74" s="11">
        <f>SUBTOTAL(9,M71:M73)</f>
        <v>0</v>
      </c>
      <c r="N74" s="63">
        <f>SUBTOTAL(9,N71:N73)</f>
        <v>117.66666666666666</v>
      </c>
    </row>
    <row r="75" spans="1:15" outlineLevel="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1"/>
        <v>33.499999999999993</v>
      </c>
      <c r="O75" s="27"/>
    </row>
    <row r="76" spans="1:15" s="28" customFormat="1" outlineLevel="1">
      <c r="A76" s="11"/>
      <c r="B76" s="11" t="s">
        <v>45</v>
      </c>
      <c r="C76" s="11"/>
      <c r="D76" s="12"/>
      <c r="E76" s="11">
        <f>SUBTOTAL(9,E75:E75)</f>
        <v>2.0099999999999998</v>
      </c>
      <c r="F76" s="11">
        <f>SUBTOTAL(9,F75:F75)</f>
        <v>15</v>
      </c>
      <c r="G76" s="11">
        <f>SUBTOTAL(9,G75:G75)</f>
        <v>8000</v>
      </c>
      <c r="H76" s="11">
        <f>SUBTOTAL(9,H75:H75)</f>
        <v>8400</v>
      </c>
      <c r="I76" s="11">
        <f>SUBTOTAL(9,I75:I75)</f>
        <v>12400</v>
      </c>
      <c r="J76" s="11">
        <f>SUBTOTAL(9,J75:J75)</f>
        <v>18</v>
      </c>
      <c r="K76" s="11">
        <f>SUBTOTAL(9,K75:K75)</f>
        <v>1400</v>
      </c>
      <c r="L76" s="11">
        <f>SUBTOTAL(9,L75:L75)</f>
        <v>2900</v>
      </c>
      <c r="M76" s="11">
        <f>SUBTOTAL(9,M75:M75)</f>
        <v>0</v>
      </c>
      <c r="N76" s="63">
        <f>SUBTOTAL(9,N75:N75)</f>
        <v>33.499999999999993</v>
      </c>
    </row>
    <row r="77" spans="1:15" outlineLevel="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1"/>
        <v>31.833333333333332</v>
      </c>
      <c r="O77" s="27"/>
    </row>
    <row r="78" spans="1:15" outlineLevel="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1"/>
        <v>18.333333333333332</v>
      </c>
      <c r="O78" s="27"/>
    </row>
    <row r="79" spans="1:15" s="28" customFormat="1" outlineLevel="1">
      <c r="A79" s="11"/>
      <c r="B79" s="11" t="s">
        <v>33</v>
      </c>
      <c r="C79" s="11"/>
      <c r="D79" s="12"/>
      <c r="E79" s="11">
        <f>SUBTOTAL(9,E77:E78)</f>
        <v>3.01</v>
      </c>
      <c r="F79" s="11">
        <f>SUBTOTAL(9,F77:F78)</f>
        <v>30</v>
      </c>
      <c r="G79" s="11">
        <f>SUBTOTAL(9,G77:G78)</f>
        <v>11000</v>
      </c>
      <c r="H79" s="11">
        <f>SUBTOTAL(9,H77:H78)</f>
        <v>9600</v>
      </c>
      <c r="I79" s="11">
        <f>SUBTOTAL(9,I77:I78)</f>
        <v>18500</v>
      </c>
      <c r="J79" s="11">
        <f>SUBTOTAL(9,J77:J78)</f>
        <v>12</v>
      </c>
      <c r="K79" s="11">
        <f>SUBTOTAL(9,K77:K78)</f>
        <v>2380</v>
      </c>
      <c r="L79" s="11">
        <f>SUBTOTAL(9,L77:L78)</f>
        <v>8900</v>
      </c>
      <c r="M79" s="11">
        <f>SUBTOTAL(9,M77:M78)</f>
        <v>0</v>
      </c>
      <c r="N79" s="63">
        <f>SUBTOTAL(9,N77:N78)</f>
        <v>50.166666666666664</v>
      </c>
    </row>
    <row r="80" spans="1:15" s="32" customFormat="1">
      <c r="A80" s="58"/>
      <c r="B80" s="58" t="s">
        <v>46</v>
      </c>
      <c r="C80" s="58"/>
      <c r="D80" s="108"/>
      <c r="E80" s="58">
        <f>SUBTOTAL(9,E3:E78)</f>
        <v>96.439999999999969</v>
      </c>
      <c r="F80" s="58">
        <f>SUBTOTAL(9,F3:F78)</f>
        <v>739</v>
      </c>
      <c r="G80" s="58">
        <f>SUBTOTAL(9,G3:G78)</f>
        <v>293796</v>
      </c>
      <c r="H80" s="58">
        <f>SUBTOTAL(9,H3:H78)</f>
        <v>350045</v>
      </c>
      <c r="I80" s="58">
        <f>SUBTOTAL(9,I3:I78)</f>
        <v>839278</v>
      </c>
      <c r="J80" s="58">
        <f>SUBTOTAL(9,J3:J78)</f>
        <v>545</v>
      </c>
      <c r="K80" s="58">
        <f>SUBTOTAL(9,K3:K78)</f>
        <v>210604</v>
      </c>
      <c r="L80" s="58">
        <f>SUBTOTAL(9,L3:L78)</f>
        <v>549732</v>
      </c>
      <c r="M80" s="58">
        <f>SUBTOTAL(9,M3:M78)</f>
        <v>14.2</v>
      </c>
      <c r="N80" s="64">
        <f>SUBTOTAL(9,N3:N78)</f>
        <v>1607.3333333333335</v>
      </c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/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/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/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/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/>
    <row r="130" spans="3:15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/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/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/>
    <row r="140" spans="3:15" s="29" customFormat="1"/>
    <row r="141" spans="3:15" s="28" customFormat="1"/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/>
    <row r="150" spans="3:15" s="28" customFormat="1"/>
    <row r="151" spans="3:15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/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/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/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/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/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/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/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/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/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/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/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/>
    <row r="213" spans="3:15" s="32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6" t="s">
        <v>47</v>
      </c>
      <c r="K2" s="13" t="s">
        <v>24</v>
      </c>
      <c r="L2" s="51"/>
      <c r="M2" s="51"/>
    </row>
    <row r="3" spans="1:14" s="52" customFormat="1" outlineLevel="2">
      <c r="A3" s="41">
        <v>1</v>
      </c>
      <c r="B3" s="117" t="s">
        <v>13</v>
      </c>
      <c r="C3" s="117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>
      <c r="A4" s="49"/>
      <c r="B4" s="116" t="s">
        <v>33</v>
      </c>
      <c r="C4" s="116"/>
      <c r="D4" s="48"/>
      <c r="E4" s="49">
        <f>SUBTOTAL(9,E3:E3)</f>
        <v>0.96</v>
      </c>
      <c r="F4" s="49">
        <f>SUBTOTAL(9,F3:F3)</f>
        <v>10</v>
      </c>
      <c r="G4" s="49">
        <f>SUBTOTAL(9,G3:G3)</f>
        <v>1150</v>
      </c>
      <c r="H4" s="49">
        <f>SUBTOTAL(9,H3:H3)</f>
        <v>940</v>
      </c>
      <c r="I4" s="49">
        <f>SUBTOTAL(9,I3:I3)</f>
        <v>8200</v>
      </c>
      <c r="J4" s="49">
        <f>SUBTOTAL(9,J3:J3)</f>
        <v>1420</v>
      </c>
      <c r="K4" s="54">
        <f>SUBTOTAL(9,K3:K3)</f>
        <v>16</v>
      </c>
    </row>
    <row r="5" spans="1:14" outlineLevel="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8">
        <f t="shared" ref="K5:K18" si="0">SUM((E5*500)/30)</f>
        <v>24.5</v>
      </c>
    </row>
    <row r="6" spans="1:14" outlineLevel="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8">
        <f t="shared" si="0"/>
        <v>53.166666666666664</v>
      </c>
    </row>
    <row r="7" spans="1:14" s="1" customFormat="1" outlineLevel="1">
      <c r="A7" s="11"/>
      <c r="B7" s="12" t="s">
        <v>34</v>
      </c>
      <c r="C7" s="11"/>
      <c r="D7" s="12"/>
      <c r="E7" s="11">
        <f>SUBTOTAL(9,E5:E6)</f>
        <v>4.66</v>
      </c>
      <c r="F7" s="11">
        <f>SUBTOTAL(9,F5:F6)</f>
        <v>20</v>
      </c>
      <c r="G7" s="11">
        <f>SUBTOTAL(9,G5:G6)</f>
        <v>5770</v>
      </c>
      <c r="H7" s="11">
        <f>SUBTOTAL(9,H5:H6)</f>
        <v>2540</v>
      </c>
      <c r="I7" s="11">
        <f>SUBTOTAL(9,I5:I6)</f>
        <v>17000</v>
      </c>
      <c r="J7" s="11">
        <f>SUBTOTAL(9,J5:J6)</f>
        <v>4030</v>
      </c>
      <c r="K7" s="112">
        <f>SUBTOTAL(9,K5:K6)</f>
        <v>77.666666666666657</v>
      </c>
    </row>
    <row r="8" spans="1:14" outlineLevel="2">
      <c r="A8" s="25">
        <v>4</v>
      </c>
      <c r="B8" s="24" t="s">
        <v>15</v>
      </c>
      <c r="C8" s="25">
        <v>2018</v>
      </c>
      <c r="D8" s="24">
        <v>43320</v>
      </c>
      <c r="E8" s="119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8">
        <f t="shared" si="0"/>
        <v>18.5</v>
      </c>
    </row>
    <row r="9" spans="1:14" s="1" customFormat="1" outlineLevel="1">
      <c r="A9" s="11"/>
      <c r="B9" s="12" t="s">
        <v>35</v>
      </c>
      <c r="C9" s="11"/>
      <c r="D9" s="12"/>
      <c r="E9" s="120">
        <f>SUBTOTAL(9,E8:E8)</f>
        <v>1.1100000000000001</v>
      </c>
      <c r="F9" s="11">
        <f>SUBTOTAL(9,F8:F8)</f>
        <v>10</v>
      </c>
      <c r="G9" s="11">
        <f>SUBTOTAL(9,G8:G8)</f>
        <v>1490</v>
      </c>
      <c r="H9" s="11">
        <f>SUBTOTAL(9,H8:H8)</f>
        <v>840</v>
      </c>
      <c r="I9" s="11">
        <f>SUBTOTAL(9,I8:I8)</f>
        <v>5100</v>
      </c>
      <c r="J9" s="11">
        <f>SUBTOTAL(9,J8:J8)</f>
        <v>1130</v>
      </c>
      <c r="K9" s="112">
        <f>SUBTOTAL(9,K8:K8)</f>
        <v>18.5</v>
      </c>
    </row>
    <row r="10" spans="1:14" outlineLevel="2">
      <c r="A10" s="25">
        <v>5</v>
      </c>
      <c r="B10" s="24" t="s">
        <v>17</v>
      </c>
      <c r="C10" s="119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8">
        <f t="shared" si="0"/>
        <v>24</v>
      </c>
    </row>
    <row r="11" spans="1:14" s="1" customFormat="1" outlineLevel="1">
      <c r="A11" s="11"/>
      <c r="B11" s="12" t="s">
        <v>37</v>
      </c>
      <c r="C11" s="120"/>
      <c r="D11" s="12"/>
      <c r="E11" s="11">
        <f>SUBTOTAL(9,E10:E10)</f>
        <v>1.44</v>
      </c>
      <c r="F11" s="11">
        <f>SUBTOTAL(9,F10:F10)</f>
        <v>10</v>
      </c>
      <c r="G11" s="11">
        <f>SUBTOTAL(9,G10:G10)</f>
        <v>920</v>
      </c>
      <c r="H11" s="11">
        <f>SUBTOTAL(9,H10:H10)</f>
        <v>940</v>
      </c>
      <c r="I11" s="11">
        <f>SUBTOTAL(9,I10:I10)</f>
        <v>6400</v>
      </c>
      <c r="J11" s="11">
        <f>SUBTOTAL(9,J10:J10)</f>
        <v>2100</v>
      </c>
      <c r="K11" s="112">
        <f>SUBTOTAL(9,K10:K10)</f>
        <v>24</v>
      </c>
    </row>
    <row r="12" spans="1:14" outlineLevel="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8">
        <f t="shared" si="0"/>
        <v>11</v>
      </c>
    </row>
    <row r="13" spans="1:14" s="1" customFormat="1" outlineLevel="1">
      <c r="A13" s="11"/>
      <c r="B13" s="12" t="s">
        <v>39</v>
      </c>
      <c r="C13" s="11"/>
      <c r="D13" s="12"/>
      <c r="E13" s="11">
        <f>SUBTOTAL(9,E12:E12)</f>
        <v>0.66</v>
      </c>
      <c r="F13" s="11">
        <f>SUBTOTAL(9,F12:F12)</f>
        <v>8</v>
      </c>
      <c r="G13" s="11">
        <f>SUBTOTAL(9,G12:G12)</f>
        <v>1010</v>
      </c>
      <c r="H13" s="11">
        <f>SUBTOTAL(9,H12:H12)</f>
        <v>650</v>
      </c>
      <c r="I13" s="11">
        <f>SUBTOTAL(9,I12:I12)</f>
        <v>3500</v>
      </c>
      <c r="J13" s="11">
        <f>SUBTOTAL(9,J12:J12)</f>
        <v>920</v>
      </c>
      <c r="K13" s="112">
        <f>SUBTOTAL(9,K12:K12)</f>
        <v>11</v>
      </c>
    </row>
    <row r="14" spans="1:14" outlineLevel="2">
      <c r="A14" s="119">
        <v>7</v>
      </c>
      <c r="B14" s="10" t="s">
        <v>26</v>
      </c>
      <c r="C14" s="23">
        <v>2019</v>
      </c>
      <c r="D14" s="121">
        <v>43531</v>
      </c>
      <c r="E14" s="119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8">
        <f t="shared" si="0"/>
        <v>16.333333333333332</v>
      </c>
    </row>
    <row r="15" spans="1:14" s="1" customFormat="1" outlineLevel="1">
      <c r="A15" s="120"/>
      <c r="B15" s="47" t="s">
        <v>42</v>
      </c>
      <c r="C15" s="46"/>
      <c r="D15" s="122"/>
      <c r="E15" s="120">
        <f>SUBTOTAL(9,E14:E14)</f>
        <v>0.98</v>
      </c>
      <c r="F15" s="11">
        <f>SUBTOTAL(9,F14:F14)</f>
        <v>8</v>
      </c>
      <c r="G15" s="11">
        <f>SUBTOTAL(9,G14:G14)</f>
        <v>680</v>
      </c>
      <c r="H15" s="11">
        <f>SUBTOTAL(9,H14:H14)</f>
        <v>940</v>
      </c>
      <c r="I15" s="11">
        <f>SUBTOTAL(9,I14:I14)</f>
        <v>2100</v>
      </c>
      <c r="J15" s="11">
        <f>SUBTOTAL(9,J14:J14)</f>
        <v>1200</v>
      </c>
      <c r="K15" s="112">
        <f>SUBTOTAL(9,K14:K14)</f>
        <v>16.333333333333332</v>
      </c>
    </row>
    <row r="16" spans="1:14" outlineLevel="2">
      <c r="A16" s="119">
        <v>8</v>
      </c>
      <c r="B16" s="10" t="s">
        <v>27</v>
      </c>
      <c r="C16" s="23">
        <v>2019</v>
      </c>
      <c r="D16" s="121">
        <v>43579</v>
      </c>
      <c r="E16" s="119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8">
        <f t="shared" si="0"/>
        <v>30</v>
      </c>
    </row>
    <row r="17" spans="1:11" s="1" customFormat="1" outlineLevel="1">
      <c r="A17" s="120"/>
      <c r="B17" s="47" t="s">
        <v>43</v>
      </c>
      <c r="C17" s="46"/>
      <c r="D17" s="122"/>
      <c r="E17" s="120">
        <f>SUBTOTAL(9,E16:E16)</f>
        <v>1.8</v>
      </c>
      <c r="F17" s="11">
        <f>SUBTOTAL(9,F16:F16)</f>
        <v>10</v>
      </c>
      <c r="G17" s="11">
        <f>SUBTOTAL(9,G16:G16)</f>
        <v>1800</v>
      </c>
      <c r="H17" s="11">
        <f>SUBTOTAL(9,H16:H16)</f>
        <v>750</v>
      </c>
      <c r="I17" s="11">
        <f>SUBTOTAL(9,I16:I16)</f>
        <v>4200</v>
      </c>
      <c r="J17" s="11">
        <f>SUBTOTAL(9,J16:J16)</f>
        <v>1650</v>
      </c>
      <c r="K17" s="112">
        <f>SUBTOTAL(9,K16:K16)</f>
        <v>30</v>
      </c>
    </row>
    <row r="18" spans="1:11" outlineLevel="2">
      <c r="A18" s="119">
        <v>9</v>
      </c>
      <c r="B18" s="10" t="s">
        <v>12</v>
      </c>
      <c r="C18" s="23">
        <v>2019</v>
      </c>
      <c r="D18" s="121">
        <v>43616</v>
      </c>
      <c r="E18" s="119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8">
        <f t="shared" si="0"/>
        <v>36.166666666666664</v>
      </c>
    </row>
    <row r="19" spans="1:11" s="1" customFormat="1" outlineLevel="1">
      <c r="A19" s="120"/>
      <c r="B19" s="47" t="s">
        <v>45</v>
      </c>
      <c r="C19" s="46"/>
      <c r="D19" s="122"/>
      <c r="E19" s="120">
        <f>SUBTOTAL(9,E18:E18)</f>
        <v>2.17</v>
      </c>
      <c r="F19" s="11">
        <f>SUBTOTAL(9,F18:F18)</f>
        <v>10</v>
      </c>
      <c r="G19" s="11">
        <f>SUBTOTAL(9,G18:G18)</f>
        <v>2700</v>
      </c>
      <c r="H19" s="11">
        <f>SUBTOTAL(9,H18:H18)</f>
        <v>1050</v>
      </c>
      <c r="I19" s="11">
        <f>SUBTOTAL(9,I18:I18)</f>
        <v>4700</v>
      </c>
      <c r="J19" s="11">
        <f>SUBTOTAL(9,J18:J18)</f>
        <v>1900</v>
      </c>
      <c r="K19" s="112">
        <f>SUBTOTAL(9,K18:K18)</f>
        <v>36.166666666666664</v>
      </c>
    </row>
    <row r="20" spans="1:11" s="111" customFormat="1">
      <c r="A20" s="123"/>
      <c r="B20" s="113" t="s">
        <v>46</v>
      </c>
      <c r="C20" s="114"/>
      <c r="D20" s="124"/>
      <c r="E20" s="123">
        <f>SUBTOTAL(9,E3:E18)</f>
        <v>13.780000000000001</v>
      </c>
      <c r="F20" s="58">
        <f>SUBTOTAL(9,F3:F18)</f>
        <v>86</v>
      </c>
      <c r="G20" s="58">
        <f>SUBTOTAL(9,G3:G18)</f>
        <v>15520</v>
      </c>
      <c r="H20" s="58">
        <f>SUBTOTAL(9,H3:H18)</f>
        <v>8650</v>
      </c>
      <c r="I20" s="58">
        <f>SUBTOTAL(9,I3:I18)</f>
        <v>51200</v>
      </c>
      <c r="J20" s="58">
        <f>SUBTOTAL(9,J3:J18)</f>
        <v>14350</v>
      </c>
      <c r="K20" s="115">
        <f>SUBTOTAL(9,K3:K18)</f>
        <v>229.66666666666666</v>
      </c>
    </row>
    <row r="21" spans="1:11">
      <c r="A21" s="109"/>
      <c r="B21" s="110"/>
      <c r="C21" s="109"/>
    </row>
    <row r="24" spans="1:11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7" thickBot="1">
      <c r="B15" s="3">
        <f>SUM(B3:B14)</f>
        <v>16.670000000000002</v>
      </c>
    </row>
    <row r="16" spans="1:2" ht="17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7" thickBot="1">
      <c r="B15" s="3">
        <f>SUM(B3:B14)</f>
        <v>70.33</v>
      </c>
    </row>
    <row r="16" spans="1:2" ht="17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Catherine merbler</cp:lastModifiedBy>
  <dcterms:created xsi:type="dcterms:W3CDTF">2014-11-11T15:41:11Z</dcterms:created>
  <dcterms:modified xsi:type="dcterms:W3CDTF">2019-08-06T14:44:53Z</dcterms:modified>
</cp:coreProperties>
</file>