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10480" firstSheet="1"/>
  </bookViews>
  <sheets>
    <sheet name="GDP" sheetId="1" r:id="rId1"/>
    <sheet name="能源消费量" sheetId="2" r:id="rId2"/>
    <sheet name="产业能耗结构" sheetId="3" r:id="rId3"/>
    <sheet name="能耗品种结构" sheetId="4" r:id="rId4"/>
  </sheets>
  <calcPr calcId="144525"/>
</workbook>
</file>

<file path=xl/sharedStrings.xml><?xml version="1.0" encoding="utf-8"?>
<sst xmlns="http://schemas.openxmlformats.org/spreadsheetml/2006/main" count="145" uniqueCount="121">
  <si>
    <t>人口</t>
  </si>
  <si>
    <t>生产总值</t>
  </si>
  <si>
    <t>年份</t>
  </si>
  <si>
    <t>常驻人口</t>
  </si>
  <si>
    <t>各产业生产总值</t>
  </si>
  <si>
    <t>各部门生产总值</t>
  </si>
  <si>
    <t>Year</t>
  </si>
  <si>
    <t>GDP</t>
  </si>
  <si>
    <t>Primary industry</t>
  </si>
  <si>
    <t>Secondary industry</t>
  </si>
  <si>
    <t>Tertiary industry</t>
  </si>
  <si>
    <t>Agriculture and forestry</t>
  </si>
  <si>
    <t>Energy supply</t>
  </si>
  <si>
    <t>Industrial consumption</t>
  </si>
  <si>
    <t>Transportation consumption</t>
  </si>
  <si>
    <t>Construction consumption</t>
  </si>
  <si>
    <t>能源消费量</t>
  </si>
  <si>
    <t>能源消费量总量</t>
  </si>
  <si>
    <t>二产能源供应发电</t>
  </si>
  <si>
    <t>二产能源供应供热</t>
  </si>
  <si>
    <t>二产能源供应其他转换</t>
  </si>
  <si>
    <t>二产能源供应损失</t>
  </si>
  <si>
    <t>二产工业消费部门</t>
  </si>
  <si>
    <t>三产交通消费部门</t>
  </si>
  <si>
    <t>三产建筑消费部门</t>
  </si>
  <si>
    <t>三产居民生活消费</t>
  </si>
  <si>
    <t>各产业能源消费量</t>
  </si>
  <si>
    <t>各部门能源消费量</t>
  </si>
  <si>
    <t>Energy supply power</t>
  </si>
  <si>
    <t>Energy supply heating</t>
  </si>
  <si>
    <t>Other conversion of energy</t>
  </si>
  <si>
    <t>Energy supply loss</t>
  </si>
  <si>
    <t>Transportation</t>
  </si>
  <si>
    <t>Construction</t>
  </si>
  <si>
    <t>Household living</t>
  </si>
  <si>
    <t>产业能耗结构</t>
  </si>
  <si>
    <t>一产农业消费煤炭</t>
  </si>
  <si>
    <t>一产农业消费油品</t>
  </si>
  <si>
    <t>一产农业消费天然气</t>
  </si>
  <si>
    <t>一产农业热力</t>
  </si>
  <si>
    <t>一产农业消费电力</t>
  </si>
  <si>
    <t>一产农业消费其他能源</t>
  </si>
  <si>
    <t>二产总量煤炭</t>
  </si>
  <si>
    <t>二产总量油品</t>
  </si>
  <si>
    <t>二产总量天然气</t>
  </si>
  <si>
    <t>二产总量热力</t>
  </si>
  <si>
    <t>二产总量电力</t>
  </si>
  <si>
    <t>二产总量其他能源</t>
  </si>
  <si>
    <t>二产能源煤炭</t>
  </si>
  <si>
    <t>二产能源油品</t>
  </si>
  <si>
    <t>二产能源天然气</t>
  </si>
  <si>
    <t>二产能源热力</t>
  </si>
  <si>
    <t>二产能源电力</t>
  </si>
  <si>
    <t>二产能源其他</t>
  </si>
  <si>
    <t>二产工业消费煤炭</t>
  </si>
  <si>
    <t>二产工业消费油品</t>
  </si>
  <si>
    <t>二产工业消费天然气</t>
  </si>
  <si>
    <t>二产工业消费热力</t>
  </si>
  <si>
    <t>二产工业消费电力</t>
  </si>
  <si>
    <t>二产消费部门其他</t>
  </si>
  <si>
    <t>三产总量煤炭</t>
  </si>
  <si>
    <t>三产总量油品</t>
  </si>
  <si>
    <t>三产总量天然气</t>
  </si>
  <si>
    <t>三产总量热力</t>
  </si>
  <si>
    <t>三产总量电力</t>
  </si>
  <si>
    <t>三产总量其他</t>
  </si>
  <si>
    <t>三产交通煤炭</t>
  </si>
  <si>
    <t>三产交通油品</t>
  </si>
  <si>
    <t>三产交通天然气</t>
  </si>
  <si>
    <t>三产交通热力</t>
  </si>
  <si>
    <t>三产交通电力</t>
  </si>
  <si>
    <t>三产交通其他</t>
  </si>
  <si>
    <t>三产建筑煤炭</t>
  </si>
  <si>
    <t>三产建筑油品</t>
  </si>
  <si>
    <t>三产建筑天然气</t>
  </si>
  <si>
    <t>三产建筑热力</t>
  </si>
  <si>
    <t>三产建筑电力</t>
  </si>
  <si>
    <t>三产建筑其他</t>
  </si>
  <si>
    <t>居民煤炭</t>
  </si>
  <si>
    <t>居民油品</t>
  </si>
  <si>
    <t>居民天然气</t>
  </si>
  <si>
    <t>居民热力</t>
  </si>
  <si>
    <t>居民电力</t>
  </si>
  <si>
    <t>居民其他</t>
  </si>
  <si>
    <t>Primary_agriculture</t>
  </si>
  <si>
    <t>Secondary_energy</t>
  </si>
  <si>
    <t>Secondary_industry</t>
  </si>
  <si>
    <t>Secondary_traffic</t>
  </si>
  <si>
    <t>Secondary_architecture</t>
  </si>
  <si>
    <t>Coal</t>
  </si>
  <si>
    <t>Oil products</t>
  </si>
  <si>
    <t>Natural gas</t>
  </si>
  <si>
    <t>Heat</t>
  </si>
  <si>
    <t>Electricity</t>
  </si>
  <si>
    <t>Other energy sources</t>
  </si>
  <si>
    <t>能耗品种结构</t>
  </si>
  <si>
    <t>煤炭消费总量</t>
  </si>
  <si>
    <t>煤炭发电</t>
  </si>
  <si>
    <t>煤炭供热</t>
  </si>
  <si>
    <t>煤炭其他</t>
  </si>
  <si>
    <t>煤炭损失</t>
  </si>
  <si>
    <t>煤炭其他消费</t>
  </si>
  <si>
    <t>油品发电</t>
  </si>
  <si>
    <t>油品供热</t>
  </si>
  <si>
    <t>油品其他加工</t>
  </si>
  <si>
    <t>油品损失</t>
  </si>
  <si>
    <t>油品其他</t>
  </si>
  <si>
    <t>天然气发电</t>
  </si>
  <si>
    <t>天然气供热</t>
  </si>
  <si>
    <t>天然气其他加工</t>
  </si>
  <si>
    <t>天然气损失</t>
  </si>
  <si>
    <t>天然气其他</t>
  </si>
  <si>
    <t>新能源热力</t>
  </si>
  <si>
    <t>新能源电力</t>
  </si>
  <si>
    <t>外地调入电</t>
  </si>
  <si>
    <t>其他新能源</t>
  </si>
  <si>
    <t xml:space="preserve">Coal </t>
  </si>
  <si>
    <t>Oil</t>
  </si>
  <si>
    <t>Power</t>
  </si>
  <si>
    <t>Heating</t>
  </si>
  <si>
    <t>Other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</si>
</sst>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5" tint="0.79998168889431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7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8" borderId="4" applyNumberFormat="0" applyAlignment="0" applyProtection="0">
      <alignment vertical="center"/>
    </xf>
    <xf numFmtId="0" fontId="10" fillId="9" borderId="5" applyNumberFormat="0" applyAlignment="0" applyProtection="0">
      <alignment vertical="center"/>
    </xf>
    <xf numFmtId="0" fontId="11" fillId="9" borderId="4" applyNumberFormat="0" applyAlignment="0" applyProtection="0">
      <alignment vertical="center"/>
    </xf>
    <xf numFmtId="0" fontId="12" fillId="10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</cellStyleXfs>
  <cellXfs count="6">
    <xf numFmtId="0" fontId="0" fillId="0" borderId="0" xfId="0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/>
    <xf numFmtId="0" fontId="0" fillId="6" borderId="0" xfId="0" applyFill="1" applyAlignment="1">
      <alignment horizont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tabSelected="1" workbookViewId="0">
      <selection activeCell="H18" sqref="H18:L18"/>
    </sheetView>
  </sheetViews>
  <sheetFormatPr defaultColWidth="9" defaultRowHeight="14"/>
  <cols>
    <col min="7" max="11" width="12.6666666666667"/>
  </cols>
  <sheetData>
    <row r="1" spans="2:11">
      <c r="B1" s="4" t="s">
        <v>0</v>
      </c>
      <c r="C1" s="5" t="s">
        <v>1</v>
      </c>
      <c r="D1" s="5"/>
      <c r="E1" s="5"/>
      <c r="F1" s="5"/>
      <c r="G1" s="5"/>
      <c r="H1" s="5"/>
      <c r="I1" s="5"/>
      <c r="J1" s="5"/>
      <c r="K1" s="5"/>
    </row>
    <row r="2" spans="1:2">
      <c r="A2" t="s">
        <v>2</v>
      </c>
      <c r="B2" t="s">
        <v>3</v>
      </c>
    </row>
    <row r="3" spans="1:2">
      <c r="A3">
        <v>2010</v>
      </c>
      <c r="B3">
        <v>7869.3</v>
      </c>
    </row>
    <row r="4" spans="1:2">
      <c r="A4">
        <v>2011</v>
      </c>
      <c r="B4">
        <v>8023</v>
      </c>
    </row>
    <row r="5" spans="1:2">
      <c r="A5">
        <v>2012</v>
      </c>
      <c r="B5">
        <v>8119.8</v>
      </c>
    </row>
    <row r="6" spans="1:2">
      <c r="A6">
        <v>2013</v>
      </c>
      <c r="B6">
        <v>8192.4</v>
      </c>
    </row>
    <row r="7" spans="1:2">
      <c r="A7">
        <v>2014</v>
      </c>
      <c r="B7">
        <v>8281.1</v>
      </c>
    </row>
    <row r="8" spans="1:2">
      <c r="A8">
        <v>2015</v>
      </c>
      <c r="B8">
        <v>8315.1</v>
      </c>
    </row>
    <row r="9" spans="1:2">
      <c r="A9">
        <v>2016</v>
      </c>
      <c r="B9">
        <v>8381.5</v>
      </c>
    </row>
    <row r="10" spans="1:2">
      <c r="A10">
        <v>2017</v>
      </c>
      <c r="B10">
        <v>8423.5</v>
      </c>
    </row>
    <row r="11" spans="1:2">
      <c r="A11">
        <v>2018</v>
      </c>
      <c r="B11">
        <v>8446.2</v>
      </c>
    </row>
    <row r="12" spans="1:2">
      <c r="A12">
        <v>2019</v>
      </c>
      <c r="B12">
        <v>8469.1</v>
      </c>
    </row>
    <row r="13" spans="1:2">
      <c r="A13">
        <v>2020</v>
      </c>
      <c r="B13">
        <v>8477.3</v>
      </c>
    </row>
    <row r="16" spans="1:7">
      <c r="A16" t="s">
        <v>4</v>
      </c>
      <c r="G16" t="s">
        <v>5</v>
      </c>
    </row>
    <row r="18" spans="1:12">
      <c r="A18" t="s">
        <v>6</v>
      </c>
      <c r="B18" t="s">
        <v>7</v>
      </c>
      <c r="C18" t="s">
        <v>8</v>
      </c>
      <c r="D18" t="s">
        <v>9</v>
      </c>
      <c r="E18" t="s">
        <v>10</v>
      </c>
      <c r="G18" t="s">
        <v>6</v>
      </c>
      <c r="H18" t="s">
        <v>11</v>
      </c>
      <c r="I18" t="s">
        <v>12</v>
      </c>
      <c r="J18" t="s">
        <v>13</v>
      </c>
      <c r="K18" t="s">
        <v>14</v>
      </c>
      <c r="L18" t="s">
        <v>15</v>
      </c>
    </row>
    <row r="19" spans="1:12">
      <c r="A19">
        <v>2010</v>
      </c>
      <c r="B19">
        <v>41384</v>
      </c>
      <c r="C19">
        <v>2409.2</v>
      </c>
      <c r="D19">
        <v>21854</v>
      </c>
      <c r="E19">
        <v>17121</v>
      </c>
      <c r="G19">
        <v>2010</v>
      </c>
      <c r="H19">
        <v>2409.2</v>
      </c>
      <c r="I19">
        <v>904.65</v>
      </c>
      <c r="J19">
        <v>20949</v>
      </c>
      <c r="K19">
        <v>1767.2</v>
      </c>
      <c r="L19">
        <v>15354</v>
      </c>
    </row>
    <row r="20" spans="1:12">
      <c r="A20">
        <v>2011</v>
      </c>
      <c r="B20">
        <v>45953</v>
      </c>
      <c r="C20">
        <v>2736.9</v>
      </c>
      <c r="D20">
        <v>23740</v>
      </c>
      <c r="E20">
        <v>19476</v>
      </c>
      <c r="G20">
        <v>2011</v>
      </c>
      <c r="H20">
        <v>2736.9</v>
      </c>
      <c r="I20">
        <v>947.43</v>
      </c>
      <c r="J20">
        <v>22793</v>
      </c>
      <c r="K20">
        <v>1988.4</v>
      </c>
      <c r="L20">
        <v>17487</v>
      </c>
    </row>
    <row r="21" spans="1:12">
      <c r="A21">
        <v>2012</v>
      </c>
      <c r="B21">
        <v>50660</v>
      </c>
      <c r="C21">
        <v>3057.8</v>
      </c>
      <c r="D21">
        <v>25613</v>
      </c>
      <c r="E21">
        <v>21989</v>
      </c>
      <c r="G21">
        <v>2012</v>
      </c>
      <c r="H21">
        <v>3057.8</v>
      </c>
      <c r="I21">
        <v>1121.2</v>
      </c>
      <c r="J21">
        <v>24492</v>
      </c>
      <c r="K21">
        <v>2199.5</v>
      </c>
      <c r="L21">
        <v>19790</v>
      </c>
    </row>
    <row r="22" spans="1:12">
      <c r="A22">
        <v>2013</v>
      </c>
      <c r="B22">
        <v>55580</v>
      </c>
      <c r="C22">
        <v>3228.5</v>
      </c>
      <c r="D22">
        <v>27298</v>
      </c>
      <c r="E22">
        <v>25053</v>
      </c>
      <c r="G22">
        <v>2013</v>
      </c>
      <c r="H22">
        <v>3228.5</v>
      </c>
      <c r="I22">
        <v>1065.5</v>
      </c>
      <c r="J22">
        <v>26233</v>
      </c>
      <c r="K22">
        <v>2233.9</v>
      </c>
      <c r="L22">
        <v>22820</v>
      </c>
    </row>
    <row r="23" spans="1:12">
      <c r="A23">
        <v>2014</v>
      </c>
      <c r="B23">
        <v>60359</v>
      </c>
      <c r="C23">
        <v>3358.6</v>
      </c>
      <c r="D23">
        <v>28908</v>
      </c>
      <c r="E23">
        <v>28093</v>
      </c>
      <c r="G23">
        <v>2014</v>
      </c>
      <c r="H23">
        <v>3358.6</v>
      </c>
      <c r="I23">
        <v>1149.8</v>
      </c>
      <c r="J23">
        <v>27758</v>
      </c>
      <c r="K23">
        <v>2378.9</v>
      </c>
      <c r="L23">
        <v>25714</v>
      </c>
    </row>
    <row r="24" spans="1:12">
      <c r="A24">
        <v>2015</v>
      </c>
      <c r="B24">
        <v>65552</v>
      </c>
      <c r="C24">
        <v>3636.1</v>
      </c>
      <c r="D24">
        <v>30700</v>
      </c>
      <c r="E24">
        <v>31216</v>
      </c>
      <c r="G24">
        <v>2015</v>
      </c>
      <c r="H24">
        <v>3636.1</v>
      </c>
      <c r="I24">
        <v>1357.6</v>
      </c>
      <c r="J24">
        <v>29343</v>
      </c>
      <c r="K24">
        <v>2240.4</v>
      </c>
      <c r="L24">
        <v>28975</v>
      </c>
    </row>
    <row r="25" spans="1:12">
      <c r="A25">
        <v>2016</v>
      </c>
      <c r="B25">
        <v>70666</v>
      </c>
      <c r="C25">
        <v>3690.6</v>
      </c>
      <c r="D25">
        <v>32013</v>
      </c>
      <c r="E25">
        <v>34962</v>
      </c>
      <c r="G25">
        <v>2016</v>
      </c>
      <c r="H25">
        <v>3690.6</v>
      </c>
      <c r="I25">
        <v>1417.9</v>
      </c>
      <c r="J25">
        <v>30595</v>
      </c>
      <c r="K25">
        <v>2316.4</v>
      </c>
      <c r="L25">
        <v>32646</v>
      </c>
    </row>
    <row r="26" spans="1:12">
      <c r="A26">
        <v>2017</v>
      </c>
      <c r="B26">
        <v>75752</v>
      </c>
      <c r="C26">
        <v>3568.5</v>
      </c>
      <c r="D26">
        <v>34514</v>
      </c>
      <c r="E26">
        <v>37669</v>
      </c>
      <c r="G26">
        <v>2017</v>
      </c>
      <c r="H26">
        <v>3568.5</v>
      </c>
      <c r="I26">
        <v>1527</v>
      </c>
      <c r="J26">
        <v>32987</v>
      </c>
      <c r="K26">
        <v>2420.2</v>
      </c>
      <c r="L26">
        <v>35249</v>
      </c>
    </row>
    <row r="27" spans="1:12">
      <c r="A27">
        <v>2018</v>
      </c>
      <c r="B27">
        <v>80828</v>
      </c>
      <c r="C27">
        <v>3591.6</v>
      </c>
      <c r="D27">
        <v>36534</v>
      </c>
      <c r="E27">
        <v>40702</v>
      </c>
      <c r="G27">
        <v>2018</v>
      </c>
      <c r="H27">
        <v>3591.6</v>
      </c>
      <c r="I27">
        <v>1604.6</v>
      </c>
      <c r="J27">
        <v>34929</v>
      </c>
      <c r="K27">
        <v>2570.7</v>
      </c>
      <c r="L27">
        <v>38132</v>
      </c>
    </row>
    <row r="28" spans="1:12">
      <c r="A28">
        <v>2019</v>
      </c>
      <c r="B28">
        <v>85556</v>
      </c>
      <c r="C28">
        <v>3726.6</v>
      </c>
      <c r="D28">
        <v>37730</v>
      </c>
      <c r="E28">
        <v>44099</v>
      </c>
      <c r="G28">
        <v>2019</v>
      </c>
      <c r="H28">
        <v>3726.6</v>
      </c>
      <c r="I28">
        <v>1692.7</v>
      </c>
      <c r="J28">
        <v>36037</v>
      </c>
      <c r="K28">
        <v>2749.1</v>
      </c>
      <c r="L28">
        <v>41350</v>
      </c>
    </row>
    <row r="29" spans="1:12">
      <c r="A29">
        <v>2020</v>
      </c>
      <c r="B29">
        <v>88683</v>
      </c>
      <c r="C29">
        <v>3916.8</v>
      </c>
      <c r="D29">
        <v>38183</v>
      </c>
      <c r="E29">
        <v>46583</v>
      </c>
      <c r="G29">
        <v>2020</v>
      </c>
      <c r="H29">
        <v>3916.8</v>
      </c>
      <c r="I29">
        <v>1660.7</v>
      </c>
      <c r="J29">
        <v>36523</v>
      </c>
      <c r="K29">
        <v>2761.5</v>
      </c>
      <c r="L29">
        <v>43822</v>
      </c>
    </row>
  </sheetData>
  <mergeCells count="1">
    <mergeCell ref="C1:K1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0"/>
  <sheetViews>
    <sheetView workbookViewId="0">
      <selection activeCell="I19" sqref="I19:I30"/>
    </sheetView>
  </sheetViews>
  <sheetFormatPr defaultColWidth="9" defaultRowHeight="14"/>
  <sheetData>
    <row r="1" spans="2:13">
      <c r="B1" s="3" t="s">
        <v>16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</row>
    <row r="2" spans="1:13">
      <c r="A2" t="s">
        <v>2</v>
      </c>
      <c r="B2" t="s">
        <v>17</v>
      </c>
      <c r="E2" t="s">
        <v>18</v>
      </c>
      <c r="F2" t="s">
        <v>19</v>
      </c>
      <c r="G2" t="s">
        <v>20</v>
      </c>
      <c r="H2" t="s">
        <v>21</v>
      </c>
      <c r="I2" t="s">
        <v>22</v>
      </c>
      <c r="K2" t="s">
        <v>23</v>
      </c>
      <c r="L2" t="s">
        <v>24</v>
      </c>
      <c r="M2" t="s">
        <v>25</v>
      </c>
    </row>
    <row r="3" spans="1:13">
      <c r="A3">
        <v>2010</v>
      </c>
      <c r="B3">
        <v>23539</v>
      </c>
      <c r="E3">
        <v>5752.1</v>
      </c>
      <c r="F3">
        <v>204.84</v>
      </c>
      <c r="G3">
        <v>-610.67</v>
      </c>
      <c r="H3">
        <v>454.13</v>
      </c>
      <c r="I3">
        <v>14313</v>
      </c>
      <c r="K3">
        <v>1398.3</v>
      </c>
      <c r="L3">
        <v>534.58</v>
      </c>
      <c r="M3">
        <v>1148</v>
      </c>
    </row>
    <row r="4" spans="1:13">
      <c r="A4">
        <v>2011</v>
      </c>
      <c r="B4">
        <v>26860</v>
      </c>
      <c r="E4">
        <v>6992.8</v>
      </c>
      <c r="F4">
        <v>286.73</v>
      </c>
      <c r="G4">
        <v>243.37</v>
      </c>
      <c r="H4">
        <v>450.76</v>
      </c>
      <c r="I4">
        <v>15172</v>
      </c>
      <c r="K4">
        <v>1494.7</v>
      </c>
      <c r="L4">
        <v>620.83</v>
      </c>
      <c r="M4">
        <v>1205.1</v>
      </c>
    </row>
    <row r="5" spans="1:13">
      <c r="A5">
        <v>2012</v>
      </c>
      <c r="B5">
        <v>27999</v>
      </c>
      <c r="E5">
        <v>7340</v>
      </c>
      <c r="F5">
        <v>354.09</v>
      </c>
      <c r="G5">
        <v>223.05</v>
      </c>
      <c r="H5">
        <v>457.5</v>
      </c>
      <c r="I5">
        <v>15495</v>
      </c>
      <c r="K5">
        <v>1618.2</v>
      </c>
      <c r="L5">
        <v>690.81</v>
      </c>
      <c r="M5">
        <v>1372.1</v>
      </c>
    </row>
    <row r="6" spans="1:13">
      <c r="A6">
        <v>2013</v>
      </c>
      <c r="B6">
        <v>28203</v>
      </c>
      <c r="E6">
        <v>7820.6</v>
      </c>
      <c r="F6">
        <v>335.18</v>
      </c>
      <c r="G6">
        <v>-968.04</v>
      </c>
      <c r="H6">
        <v>353.57</v>
      </c>
      <c r="I6">
        <v>16348</v>
      </c>
      <c r="K6">
        <v>1743.7</v>
      </c>
      <c r="L6">
        <v>738.21</v>
      </c>
      <c r="M6">
        <v>1469.9</v>
      </c>
    </row>
    <row r="7" spans="1:13">
      <c r="A7">
        <v>2014</v>
      </c>
      <c r="B7">
        <v>28171</v>
      </c>
      <c r="E7">
        <v>6951.1</v>
      </c>
      <c r="F7">
        <v>382.1</v>
      </c>
      <c r="G7">
        <v>-1181.7</v>
      </c>
      <c r="H7">
        <v>500.15</v>
      </c>
      <c r="I7">
        <v>17019</v>
      </c>
      <c r="K7">
        <v>1915.9</v>
      </c>
      <c r="L7">
        <v>728.32</v>
      </c>
      <c r="M7">
        <v>1472.5</v>
      </c>
    </row>
    <row r="8" spans="1:13">
      <c r="A8">
        <v>2015</v>
      </c>
      <c r="B8">
        <v>29034</v>
      </c>
      <c r="E8">
        <v>7380.5</v>
      </c>
      <c r="F8">
        <v>440.86</v>
      </c>
      <c r="G8">
        <v>-1275.6</v>
      </c>
      <c r="H8">
        <v>474.01</v>
      </c>
      <c r="I8">
        <v>17242</v>
      </c>
      <c r="K8">
        <v>2019.3</v>
      </c>
      <c r="L8">
        <v>756.83</v>
      </c>
      <c r="M8">
        <v>1566.2</v>
      </c>
    </row>
    <row r="9" spans="1:13">
      <c r="A9">
        <v>2016</v>
      </c>
      <c r="B9">
        <v>29948</v>
      </c>
      <c r="E9">
        <v>7786.5</v>
      </c>
      <c r="F9">
        <v>415.01</v>
      </c>
      <c r="G9">
        <v>-1334.3</v>
      </c>
      <c r="H9">
        <v>337.92</v>
      </c>
      <c r="I9">
        <v>17725</v>
      </c>
      <c r="K9">
        <v>2083.6</v>
      </c>
      <c r="L9">
        <v>794.94</v>
      </c>
      <c r="M9">
        <v>1706.3</v>
      </c>
    </row>
    <row r="10" spans="1:13">
      <c r="A10">
        <v>2017</v>
      </c>
      <c r="B10">
        <v>30670</v>
      </c>
      <c r="E10">
        <v>8219.7</v>
      </c>
      <c r="F10">
        <v>523.98</v>
      </c>
      <c r="G10">
        <v>-1635.7</v>
      </c>
      <c r="H10">
        <v>377.27</v>
      </c>
      <c r="I10">
        <v>17832</v>
      </c>
      <c r="K10">
        <v>2188</v>
      </c>
      <c r="L10">
        <v>861.24</v>
      </c>
      <c r="M10">
        <v>1862.6</v>
      </c>
    </row>
    <row r="11" spans="1:13">
      <c r="A11">
        <v>2018</v>
      </c>
      <c r="B11">
        <v>31373</v>
      </c>
      <c r="E11">
        <v>8104.9</v>
      </c>
      <c r="F11">
        <v>1010.8</v>
      </c>
      <c r="G11">
        <v>-2028.8</v>
      </c>
      <c r="H11">
        <v>370.15</v>
      </c>
      <c r="I11">
        <v>18124</v>
      </c>
      <c r="K11">
        <v>2324.7</v>
      </c>
      <c r="L11">
        <v>976.14</v>
      </c>
      <c r="M11">
        <v>2033.7</v>
      </c>
    </row>
    <row r="12" spans="1:13">
      <c r="A12">
        <v>2019</v>
      </c>
      <c r="B12">
        <v>32228</v>
      </c>
      <c r="E12">
        <v>8131.6</v>
      </c>
      <c r="F12">
        <v>953.12</v>
      </c>
      <c r="G12">
        <v>-2376.4</v>
      </c>
      <c r="H12">
        <v>378.33</v>
      </c>
      <c r="I12">
        <v>19110</v>
      </c>
      <c r="K12">
        <v>2482.9</v>
      </c>
      <c r="L12">
        <v>1039.5</v>
      </c>
      <c r="M12">
        <v>2070.4</v>
      </c>
    </row>
    <row r="13" spans="1:13">
      <c r="A13">
        <v>2020</v>
      </c>
      <c r="B13">
        <v>31438</v>
      </c>
      <c r="E13">
        <v>7491.1</v>
      </c>
      <c r="F13">
        <v>1004</v>
      </c>
      <c r="G13">
        <v>-2414.7</v>
      </c>
      <c r="H13">
        <v>372.9</v>
      </c>
      <c r="I13">
        <v>18873</v>
      </c>
      <c r="K13">
        <v>2484.5</v>
      </c>
      <c r="L13">
        <v>1023.1</v>
      </c>
      <c r="M13">
        <v>2180.6</v>
      </c>
    </row>
    <row r="17" spans="2:8">
      <c r="B17" t="s">
        <v>26</v>
      </c>
      <c r="H17" t="s">
        <v>27</v>
      </c>
    </row>
    <row r="19" spans="2:17">
      <c r="B19" t="s">
        <v>6</v>
      </c>
      <c r="C19" t="s">
        <v>8</v>
      </c>
      <c r="D19" t="s">
        <v>9</v>
      </c>
      <c r="E19" t="s">
        <v>10</v>
      </c>
      <c r="H19" t="s">
        <v>6</v>
      </c>
      <c r="I19" t="s">
        <v>11</v>
      </c>
      <c r="J19" t="s">
        <v>28</v>
      </c>
      <c r="K19" t="s">
        <v>29</v>
      </c>
      <c r="L19" t="s">
        <v>30</v>
      </c>
      <c r="M19" t="s">
        <v>31</v>
      </c>
      <c r="N19" t="s">
        <v>13</v>
      </c>
      <c r="O19" t="s">
        <v>32</v>
      </c>
      <c r="P19" t="s">
        <v>33</v>
      </c>
      <c r="Q19" t="s">
        <v>34</v>
      </c>
    </row>
    <row r="20" spans="2:17">
      <c r="B20">
        <v>2010</v>
      </c>
      <c r="C20">
        <v>345.36</v>
      </c>
      <c r="D20">
        <v>20113</v>
      </c>
      <c r="E20">
        <v>1932.8</v>
      </c>
      <c r="H20">
        <v>2010</v>
      </c>
      <c r="I20">
        <v>345.36</v>
      </c>
      <c r="J20">
        <v>5752.1</v>
      </c>
      <c r="K20">
        <v>204.84</v>
      </c>
      <c r="L20">
        <v>-610.67</v>
      </c>
      <c r="M20">
        <v>454.13</v>
      </c>
      <c r="N20">
        <v>14313</v>
      </c>
      <c r="O20">
        <v>1398.3</v>
      </c>
      <c r="P20">
        <v>534.58</v>
      </c>
      <c r="Q20">
        <v>1148</v>
      </c>
    </row>
    <row r="21" spans="2:17">
      <c r="B21">
        <v>2011</v>
      </c>
      <c r="C21">
        <v>393.87</v>
      </c>
      <c r="D21">
        <v>23145</v>
      </c>
      <c r="E21">
        <v>2115.6</v>
      </c>
      <c r="H21">
        <v>2011</v>
      </c>
      <c r="I21">
        <v>393.87</v>
      </c>
      <c r="J21">
        <v>6992.8</v>
      </c>
      <c r="K21">
        <v>286.73</v>
      </c>
      <c r="L21">
        <v>243.37</v>
      </c>
      <c r="M21">
        <v>450.76</v>
      </c>
      <c r="N21">
        <v>15172</v>
      </c>
      <c r="O21">
        <v>1494.7</v>
      </c>
      <c r="P21">
        <v>620.83</v>
      </c>
      <c r="Q21">
        <v>1205.1</v>
      </c>
    </row>
    <row r="22" spans="2:17">
      <c r="B22">
        <v>2012</v>
      </c>
      <c r="C22">
        <v>448.95</v>
      </c>
      <c r="D22">
        <v>23869</v>
      </c>
      <c r="E22">
        <v>2309</v>
      </c>
      <c r="H22">
        <v>2012</v>
      </c>
      <c r="I22">
        <v>448.95</v>
      </c>
      <c r="J22">
        <v>7340</v>
      </c>
      <c r="K22">
        <v>354.09</v>
      </c>
      <c r="L22">
        <v>223.05</v>
      </c>
      <c r="M22">
        <v>457.5</v>
      </c>
      <c r="N22">
        <v>15495</v>
      </c>
      <c r="O22">
        <v>1618.2</v>
      </c>
      <c r="P22">
        <v>690.81</v>
      </c>
      <c r="Q22">
        <v>1372.1</v>
      </c>
    </row>
    <row r="23" spans="2:17">
      <c r="B23">
        <v>2013</v>
      </c>
      <c r="C23">
        <v>362.18</v>
      </c>
      <c r="D23">
        <v>23889</v>
      </c>
      <c r="E23">
        <v>2481.9</v>
      </c>
      <c r="H23">
        <v>2013</v>
      </c>
      <c r="I23">
        <v>362.18</v>
      </c>
      <c r="J23">
        <v>7820.6</v>
      </c>
      <c r="K23">
        <v>335.18</v>
      </c>
      <c r="L23">
        <v>-968.04</v>
      </c>
      <c r="M23">
        <v>353.57</v>
      </c>
      <c r="N23">
        <v>16348</v>
      </c>
      <c r="O23">
        <v>1743.7</v>
      </c>
      <c r="P23">
        <v>738.21</v>
      </c>
      <c r="Q23">
        <v>1469.9</v>
      </c>
    </row>
    <row r="24" spans="2:17">
      <c r="B24">
        <v>2014</v>
      </c>
      <c r="C24">
        <v>383.72</v>
      </c>
      <c r="D24">
        <v>23670</v>
      </c>
      <c r="E24">
        <v>2644.2</v>
      </c>
      <c r="H24">
        <v>2014</v>
      </c>
      <c r="I24">
        <v>383.72</v>
      </c>
      <c r="J24">
        <v>6951.1</v>
      </c>
      <c r="K24">
        <v>382.1</v>
      </c>
      <c r="L24">
        <v>-1181.7</v>
      </c>
      <c r="M24">
        <v>500.15</v>
      </c>
      <c r="N24">
        <v>17019</v>
      </c>
      <c r="O24">
        <v>1915.9</v>
      </c>
      <c r="P24">
        <v>728.32</v>
      </c>
      <c r="Q24">
        <v>1472.5</v>
      </c>
    </row>
    <row r="25" spans="2:17">
      <c r="B25">
        <v>2015</v>
      </c>
      <c r="C25">
        <v>429.37</v>
      </c>
      <c r="D25">
        <v>24262</v>
      </c>
      <c r="E25">
        <v>2776.1</v>
      </c>
      <c r="H25">
        <v>2015</v>
      </c>
      <c r="I25">
        <v>429.37</v>
      </c>
      <c r="J25">
        <v>7380.5</v>
      </c>
      <c r="K25">
        <v>440.86</v>
      </c>
      <c r="L25">
        <v>-1275.6</v>
      </c>
      <c r="M25">
        <v>474.01</v>
      </c>
      <c r="N25">
        <v>17242</v>
      </c>
      <c r="O25">
        <v>2019.3</v>
      </c>
      <c r="P25">
        <v>756.83</v>
      </c>
      <c r="Q25">
        <v>1566.2</v>
      </c>
    </row>
    <row r="26" spans="2:17">
      <c r="B26">
        <v>2016</v>
      </c>
      <c r="C26">
        <v>433.46</v>
      </c>
      <c r="D26">
        <v>24930</v>
      </c>
      <c r="E26">
        <v>2878.5</v>
      </c>
      <c r="H26">
        <v>2016</v>
      </c>
      <c r="I26">
        <v>433.46</v>
      </c>
      <c r="J26">
        <v>7786.5</v>
      </c>
      <c r="K26">
        <v>415.01</v>
      </c>
      <c r="L26">
        <v>-1334.3</v>
      </c>
      <c r="M26">
        <v>337.92</v>
      </c>
      <c r="N26">
        <v>17725</v>
      </c>
      <c r="O26">
        <v>2083.6</v>
      </c>
      <c r="P26">
        <v>794.94</v>
      </c>
      <c r="Q26">
        <v>1706.3</v>
      </c>
    </row>
    <row r="27" spans="2:17">
      <c r="B27">
        <v>2017</v>
      </c>
      <c r="C27">
        <v>440.49</v>
      </c>
      <c r="D27">
        <v>25318</v>
      </c>
      <c r="E27">
        <v>3049.2</v>
      </c>
      <c r="H27">
        <v>2017</v>
      </c>
      <c r="I27">
        <v>440.49</v>
      </c>
      <c r="J27">
        <v>8219.7</v>
      </c>
      <c r="K27">
        <v>523.98</v>
      </c>
      <c r="L27">
        <v>-1635.7</v>
      </c>
      <c r="M27">
        <v>377.27</v>
      </c>
      <c r="N27">
        <v>17832</v>
      </c>
      <c r="O27">
        <v>2188</v>
      </c>
      <c r="P27">
        <v>861.24</v>
      </c>
      <c r="Q27">
        <v>1862.6</v>
      </c>
    </row>
    <row r="28" spans="2:17">
      <c r="B28">
        <v>2018</v>
      </c>
      <c r="C28">
        <v>457.99</v>
      </c>
      <c r="D28">
        <v>25581</v>
      </c>
      <c r="E28">
        <v>3300.8</v>
      </c>
      <c r="H28">
        <v>2018</v>
      </c>
      <c r="I28">
        <v>457.99</v>
      </c>
      <c r="J28">
        <v>8104.9</v>
      </c>
      <c r="K28">
        <v>1010.8</v>
      </c>
      <c r="L28">
        <v>-2028.8</v>
      </c>
      <c r="M28">
        <v>370.15</v>
      </c>
      <c r="N28">
        <v>18124</v>
      </c>
      <c r="O28">
        <v>2324.7</v>
      </c>
      <c r="P28">
        <v>976.14</v>
      </c>
      <c r="Q28">
        <v>2033.7</v>
      </c>
    </row>
    <row r="29" spans="2:17">
      <c r="B29">
        <v>2019</v>
      </c>
      <c r="C29">
        <v>438.58</v>
      </c>
      <c r="D29">
        <v>26196</v>
      </c>
      <c r="E29">
        <v>3522.4</v>
      </c>
      <c r="H29">
        <v>2019</v>
      </c>
      <c r="I29">
        <v>438.58</v>
      </c>
      <c r="J29">
        <v>8131.6</v>
      </c>
      <c r="K29">
        <v>953.12</v>
      </c>
      <c r="L29">
        <v>-2376.4</v>
      </c>
      <c r="M29">
        <v>378.33</v>
      </c>
      <c r="N29">
        <v>19110</v>
      </c>
      <c r="O29">
        <v>2482.9</v>
      </c>
      <c r="P29">
        <v>1039.5</v>
      </c>
      <c r="Q29">
        <v>2070.4</v>
      </c>
    </row>
    <row r="30" spans="2:17">
      <c r="B30">
        <v>2020</v>
      </c>
      <c r="C30">
        <v>423.78</v>
      </c>
      <c r="D30">
        <v>25326</v>
      </c>
      <c r="E30">
        <v>3507.6</v>
      </c>
      <c r="H30">
        <v>2020</v>
      </c>
      <c r="I30">
        <v>423.78</v>
      </c>
      <c r="J30">
        <v>7491.1</v>
      </c>
      <c r="K30">
        <v>1004</v>
      </c>
      <c r="L30">
        <v>-2414.7</v>
      </c>
      <c r="M30">
        <v>372.9</v>
      </c>
      <c r="N30">
        <v>18873</v>
      </c>
      <c r="O30">
        <v>2484.5</v>
      </c>
      <c r="P30">
        <v>1023.1</v>
      </c>
      <c r="Q30">
        <v>2180.6</v>
      </c>
    </row>
  </sheetData>
  <mergeCells count="1">
    <mergeCell ref="B1:M1"/>
  </mergeCell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W26"/>
  <sheetViews>
    <sheetView workbookViewId="0">
      <selection activeCell="D20" sqref="D20:F20"/>
    </sheetView>
  </sheetViews>
  <sheetFormatPr defaultColWidth="9" defaultRowHeight="14"/>
  <cols>
    <col min="3" max="3" width="12.6666666666667"/>
    <col min="6" max="6" width="12.6666666666667"/>
    <col min="8" max="10" width="12.6666666666667"/>
    <col min="11" max="12" width="13.8333333333333"/>
    <col min="13" max="16" width="12.6666666666667"/>
    <col min="17" max="18" width="13.8333333333333"/>
    <col min="19" max="30" width="12.6666666666667"/>
    <col min="32" max="34" width="12.6666666666667"/>
    <col min="36" max="36" width="12.6666666666667"/>
    <col min="38" max="39" width="12.6666666666667"/>
    <col min="41" max="42" width="12.6666666666667"/>
    <col min="44" max="44" width="12.6666666666667"/>
    <col min="46" max="48" width="12.6666666666667"/>
  </cols>
  <sheetData>
    <row r="1" spans="2:49">
      <c r="B1" s="2" t="s">
        <v>35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</row>
    <row r="2" spans="1:49">
      <c r="A2" t="s">
        <v>2</v>
      </c>
      <c r="B2" t="s">
        <v>36</v>
      </c>
      <c r="C2" t="s">
        <v>37</v>
      </c>
      <c r="D2" t="s">
        <v>38</v>
      </c>
      <c r="E2" t="s">
        <v>39</v>
      </c>
      <c r="F2" t="s">
        <v>40</v>
      </c>
      <c r="G2" t="s">
        <v>41</v>
      </c>
      <c r="H2" t="s">
        <v>42</v>
      </c>
      <c r="I2" t="s">
        <v>43</v>
      </c>
      <c r="J2" t="s">
        <v>44</v>
      </c>
      <c r="K2" t="s">
        <v>45</v>
      </c>
      <c r="L2" t="s">
        <v>46</v>
      </c>
      <c r="M2" t="s">
        <v>47</v>
      </c>
      <c r="N2" t="s">
        <v>48</v>
      </c>
      <c r="O2" t="s">
        <v>49</v>
      </c>
      <c r="P2" t="s">
        <v>50</v>
      </c>
      <c r="Q2" t="s">
        <v>51</v>
      </c>
      <c r="R2" t="s">
        <v>52</v>
      </c>
      <c r="S2" t="s">
        <v>53</v>
      </c>
      <c r="T2" t="s">
        <v>54</v>
      </c>
      <c r="U2" t="s">
        <v>55</v>
      </c>
      <c r="V2" t="s">
        <v>56</v>
      </c>
      <c r="W2" t="s">
        <v>57</v>
      </c>
      <c r="X2" t="s">
        <v>58</v>
      </c>
      <c r="Y2" t="s">
        <v>59</v>
      </c>
      <c r="Z2" t="s">
        <v>60</v>
      </c>
      <c r="AA2" t="s">
        <v>61</v>
      </c>
      <c r="AB2" t="s">
        <v>62</v>
      </c>
      <c r="AC2" t="s">
        <v>63</v>
      </c>
      <c r="AD2" t="s">
        <v>64</v>
      </c>
      <c r="AE2" t="s">
        <v>65</v>
      </c>
      <c r="AF2" t="s">
        <v>66</v>
      </c>
      <c r="AG2" t="s">
        <v>67</v>
      </c>
      <c r="AH2" t="s">
        <v>68</v>
      </c>
      <c r="AI2" t="s">
        <v>69</v>
      </c>
      <c r="AJ2" t="s">
        <v>70</v>
      </c>
      <c r="AK2" t="s">
        <v>71</v>
      </c>
      <c r="AL2" t="s">
        <v>72</v>
      </c>
      <c r="AM2" t="s">
        <v>73</v>
      </c>
      <c r="AN2" t="s">
        <v>74</v>
      </c>
      <c r="AO2" t="s">
        <v>75</v>
      </c>
      <c r="AP2" t="s">
        <v>76</v>
      </c>
      <c r="AQ2" t="s">
        <v>77</v>
      </c>
      <c r="AR2" t="s">
        <v>78</v>
      </c>
      <c r="AS2" t="s">
        <v>79</v>
      </c>
      <c r="AT2" t="s">
        <v>80</v>
      </c>
      <c r="AU2" t="s">
        <v>81</v>
      </c>
      <c r="AV2" t="s">
        <v>82</v>
      </c>
      <c r="AW2" t="s">
        <v>83</v>
      </c>
    </row>
    <row r="3" spans="1:49">
      <c r="A3">
        <v>2010</v>
      </c>
      <c r="B3">
        <v>36.19</v>
      </c>
      <c r="C3">
        <v>274.31</v>
      </c>
      <c r="D3">
        <v>0</v>
      </c>
      <c r="E3">
        <v>0</v>
      </c>
      <c r="F3">
        <v>34.85</v>
      </c>
      <c r="G3">
        <v>0</v>
      </c>
      <c r="H3">
        <v>17866</v>
      </c>
      <c r="I3">
        <v>1574.8</v>
      </c>
      <c r="J3">
        <v>817.81</v>
      </c>
      <c r="K3">
        <v>-36.92</v>
      </c>
      <c r="L3">
        <v>-269.74</v>
      </c>
      <c r="M3">
        <v>161.41</v>
      </c>
      <c r="N3">
        <v>10530</v>
      </c>
      <c r="O3">
        <v>172.95</v>
      </c>
      <c r="P3">
        <v>373.73</v>
      </c>
      <c r="Q3">
        <v>-1669.9</v>
      </c>
      <c r="R3">
        <v>-3731.8</v>
      </c>
      <c r="S3">
        <v>125.22</v>
      </c>
      <c r="T3">
        <v>7335.5</v>
      </c>
      <c r="U3">
        <v>1401.9</v>
      </c>
      <c r="V3">
        <v>444.08</v>
      </c>
      <c r="W3">
        <v>1633</v>
      </c>
      <c r="X3">
        <v>3462.1</v>
      </c>
      <c r="Y3">
        <v>36.19</v>
      </c>
      <c r="Z3">
        <v>44.62</v>
      </c>
      <c r="AA3">
        <v>1398.3</v>
      </c>
      <c r="AB3">
        <v>33.12</v>
      </c>
      <c r="AC3">
        <v>13.07</v>
      </c>
      <c r="AD3">
        <v>443.71</v>
      </c>
      <c r="AE3">
        <v>0</v>
      </c>
      <c r="AF3">
        <v>25</v>
      </c>
      <c r="AG3">
        <v>1316.7</v>
      </c>
      <c r="AH3">
        <v>14.36</v>
      </c>
      <c r="AI3">
        <v>4.11</v>
      </c>
      <c r="AJ3">
        <v>38.11</v>
      </c>
      <c r="AK3">
        <v>0</v>
      </c>
      <c r="AL3">
        <v>19.62</v>
      </c>
      <c r="AM3">
        <v>81.64</v>
      </c>
      <c r="AN3">
        <v>18.75</v>
      </c>
      <c r="AO3">
        <v>8.97</v>
      </c>
      <c r="AP3">
        <v>405.59</v>
      </c>
      <c r="AQ3">
        <v>0</v>
      </c>
      <c r="AR3">
        <v>36.19</v>
      </c>
      <c r="AS3">
        <v>500.91</v>
      </c>
      <c r="AT3">
        <v>108.26</v>
      </c>
      <c r="AU3">
        <v>23.84</v>
      </c>
      <c r="AV3">
        <v>478.84</v>
      </c>
      <c r="AW3">
        <v>0</v>
      </c>
    </row>
    <row r="4" spans="1:49">
      <c r="A4">
        <v>2011</v>
      </c>
      <c r="B4">
        <v>40.24</v>
      </c>
      <c r="C4">
        <v>313.05</v>
      </c>
      <c r="D4">
        <v>0</v>
      </c>
      <c r="E4">
        <v>0</v>
      </c>
      <c r="F4">
        <v>40.57</v>
      </c>
      <c r="G4">
        <v>0</v>
      </c>
      <c r="H4">
        <v>20934</v>
      </c>
      <c r="I4">
        <v>1397.3</v>
      </c>
      <c r="J4">
        <v>1040.9</v>
      </c>
      <c r="K4">
        <v>-26.68</v>
      </c>
      <c r="L4">
        <v>-376.44</v>
      </c>
      <c r="M4">
        <v>176.31</v>
      </c>
      <c r="N4">
        <v>13115</v>
      </c>
      <c r="O4">
        <v>140.74</v>
      </c>
      <c r="P4">
        <v>520.16</v>
      </c>
      <c r="Q4">
        <v>-1727.7</v>
      </c>
      <c r="R4">
        <v>-4218.1</v>
      </c>
      <c r="S4">
        <v>143.15</v>
      </c>
      <c r="T4">
        <v>7818.7</v>
      </c>
      <c r="U4">
        <v>1256.5</v>
      </c>
      <c r="V4">
        <v>520.77</v>
      </c>
      <c r="W4">
        <v>1701</v>
      </c>
      <c r="X4">
        <v>3841.6</v>
      </c>
      <c r="Y4">
        <v>33.16</v>
      </c>
      <c r="Z4">
        <v>20.47</v>
      </c>
      <c r="AA4">
        <v>1492.7</v>
      </c>
      <c r="AB4">
        <v>82.06</v>
      </c>
      <c r="AC4">
        <v>9.37</v>
      </c>
      <c r="AD4">
        <v>510.97</v>
      </c>
      <c r="AE4">
        <v>0</v>
      </c>
      <c r="AF4">
        <v>2.29</v>
      </c>
      <c r="AG4">
        <v>1382.9</v>
      </c>
      <c r="AH4">
        <v>57.72</v>
      </c>
      <c r="AI4">
        <v>2.71</v>
      </c>
      <c r="AJ4">
        <v>49.15</v>
      </c>
      <c r="AK4">
        <v>0</v>
      </c>
      <c r="AL4">
        <v>18.19</v>
      </c>
      <c r="AM4">
        <v>109.82</v>
      </c>
      <c r="AN4">
        <v>24.34</v>
      </c>
      <c r="AO4">
        <v>6.66</v>
      </c>
      <c r="AP4">
        <v>461.82</v>
      </c>
      <c r="AQ4">
        <v>0</v>
      </c>
      <c r="AR4">
        <v>17.52</v>
      </c>
      <c r="AS4">
        <v>545.17</v>
      </c>
      <c r="AT4">
        <v>123.42</v>
      </c>
      <c r="AU4">
        <v>17.31</v>
      </c>
      <c r="AV4">
        <v>501.69</v>
      </c>
      <c r="AW4">
        <v>0</v>
      </c>
    </row>
    <row r="5" spans="1:49">
      <c r="A5">
        <v>2012</v>
      </c>
      <c r="B5">
        <v>38.72</v>
      </c>
      <c r="C5">
        <v>363.57</v>
      </c>
      <c r="D5">
        <v>0</v>
      </c>
      <c r="E5">
        <v>0</v>
      </c>
      <c r="F5">
        <v>46.65</v>
      </c>
      <c r="G5">
        <v>0</v>
      </c>
      <c r="H5">
        <v>21121</v>
      </c>
      <c r="I5">
        <v>1650.5</v>
      </c>
      <c r="J5">
        <v>1289.2</v>
      </c>
      <c r="K5">
        <v>-17.11</v>
      </c>
      <c r="L5">
        <v>-413.61</v>
      </c>
      <c r="M5">
        <v>239.03</v>
      </c>
      <c r="N5">
        <v>13611</v>
      </c>
      <c r="O5">
        <v>214.55</v>
      </c>
      <c r="P5">
        <v>611.67</v>
      </c>
      <c r="Q5">
        <v>-1764.3</v>
      </c>
      <c r="R5">
        <v>-4494</v>
      </c>
      <c r="S5">
        <v>195.92</v>
      </c>
      <c r="T5">
        <v>7510.4</v>
      </c>
      <c r="U5">
        <v>1435.9</v>
      </c>
      <c r="V5">
        <v>677.51</v>
      </c>
      <c r="W5">
        <v>1747.3</v>
      </c>
      <c r="X5">
        <v>4080.4</v>
      </c>
      <c r="Y5">
        <v>43.11</v>
      </c>
      <c r="Z5">
        <v>2.06</v>
      </c>
      <c r="AA5">
        <v>1647</v>
      </c>
      <c r="AB5">
        <v>78.47</v>
      </c>
      <c r="AC5">
        <v>5.57</v>
      </c>
      <c r="AD5">
        <v>575.82</v>
      </c>
      <c r="AE5">
        <v>0</v>
      </c>
      <c r="AF5">
        <v>2.06</v>
      </c>
      <c r="AG5">
        <v>1502.7</v>
      </c>
      <c r="AH5">
        <v>54.53</v>
      </c>
      <c r="AI5">
        <v>0.8</v>
      </c>
      <c r="AJ5">
        <v>58.06</v>
      </c>
      <c r="AK5">
        <v>0</v>
      </c>
      <c r="AL5">
        <v>0</v>
      </c>
      <c r="AM5">
        <v>144.33</v>
      </c>
      <c r="AN5">
        <v>23.94</v>
      </c>
      <c r="AO5">
        <v>4.77</v>
      </c>
      <c r="AP5">
        <v>517.77</v>
      </c>
      <c r="AQ5">
        <v>0</v>
      </c>
      <c r="AR5">
        <v>12.71</v>
      </c>
      <c r="AS5">
        <v>634.89</v>
      </c>
      <c r="AT5">
        <v>136.72</v>
      </c>
      <c r="AU5">
        <v>11.53</v>
      </c>
      <c r="AV5">
        <v>576.23</v>
      </c>
      <c r="AW5">
        <v>0</v>
      </c>
    </row>
    <row r="6" spans="1:49">
      <c r="A6">
        <v>2013</v>
      </c>
      <c r="B6">
        <v>36.65</v>
      </c>
      <c r="C6">
        <v>272.19</v>
      </c>
      <c r="D6">
        <v>0</v>
      </c>
      <c r="E6">
        <v>0</v>
      </c>
      <c r="F6">
        <v>53.34</v>
      </c>
      <c r="G6">
        <v>0</v>
      </c>
      <c r="H6">
        <v>21160</v>
      </c>
      <c r="I6">
        <v>1521.2</v>
      </c>
      <c r="J6">
        <v>1370.9</v>
      </c>
      <c r="K6">
        <v>-25.94</v>
      </c>
      <c r="L6">
        <v>-416.91</v>
      </c>
      <c r="M6">
        <v>280.24</v>
      </c>
      <c r="N6">
        <v>13203</v>
      </c>
      <c r="O6">
        <v>183.97</v>
      </c>
      <c r="P6">
        <v>601.83</v>
      </c>
      <c r="Q6">
        <v>-1882.9</v>
      </c>
      <c r="R6">
        <v>-4822.2</v>
      </c>
      <c r="S6">
        <v>257.97</v>
      </c>
      <c r="T6">
        <v>7957</v>
      </c>
      <c r="U6">
        <v>1337.3</v>
      </c>
      <c r="V6">
        <v>769.11</v>
      </c>
      <c r="W6">
        <v>1856.9</v>
      </c>
      <c r="X6">
        <v>4405.3</v>
      </c>
      <c r="Y6">
        <v>22.27</v>
      </c>
      <c r="Z6">
        <v>18.06</v>
      </c>
      <c r="AA6">
        <v>1725.9</v>
      </c>
      <c r="AB6">
        <v>88.31</v>
      </c>
      <c r="AC6">
        <v>8.43</v>
      </c>
      <c r="AD6">
        <v>641.13</v>
      </c>
      <c r="AE6">
        <v>0</v>
      </c>
      <c r="AF6">
        <v>2.79</v>
      </c>
      <c r="AG6">
        <v>1613.2</v>
      </c>
      <c r="AH6">
        <v>61.85</v>
      </c>
      <c r="AI6">
        <v>1.65</v>
      </c>
      <c r="AJ6">
        <v>64.23</v>
      </c>
      <c r="AK6">
        <v>0</v>
      </c>
      <c r="AL6">
        <v>15.27</v>
      </c>
      <c r="AM6">
        <v>112.79</v>
      </c>
      <c r="AN6">
        <v>26.47</v>
      </c>
      <c r="AO6">
        <v>6.78</v>
      </c>
      <c r="AP6">
        <v>576.9</v>
      </c>
      <c r="AQ6">
        <v>0</v>
      </c>
      <c r="AR6">
        <v>9.17</v>
      </c>
      <c r="AS6">
        <v>575.23</v>
      </c>
      <c r="AT6">
        <v>195.64</v>
      </c>
      <c r="AU6">
        <v>17.51</v>
      </c>
      <c r="AV6">
        <v>672.36</v>
      </c>
      <c r="AW6">
        <v>0</v>
      </c>
    </row>
    <row r="7" spans="1:49">
      <c r="A7">
        <v>2014</v>
      </c>
      <c r="B7">
        <v>36.18</v>
      </c>
      <c r="C7">
        <v>290.25</v>
      </c>
      <c r="D7">
        <v>0</v>
      </c>
      <c r="E7">
        <v>0</v>
      </c>
      <c r="F7">
        <v>57.3</v>
      </c>
      <c r="G7">
        <v>0</v>
      </c>
      <c r="H7">
        <v>20489</v>
      </c>
      <c r="I7">
        <v>1671.6</v>
      </c>
      <c r="J7">
        <v>1363.5</v>
      </c>
      <c r="K7">
        <v>-22.03</v>
      </c>
      <c r="L7">
        <v>-151.34</v>
      </c>
      <c r="M7">
        <v>319.75</v>
      </c>
      <c r="N7">
        <v>12130</v>
      </c>
      <c r="O7">
        <v>235.18</v>
      </c>
      <c r="P7">
        <v>543.31</v>
      </c>
      <c r="Q7">
        <v>-1824.5</v>
      </c>
      <c r="R7">
        <v>-4725.1</v>
      </c>
      <c r="S7">
        <v>292.18</v>
      </c>
      <c r="T7">
        <v>8358.1</v>
      </c>
      <c r="U7">
        <v>1436.4</v>
      </c>
      <c r="V7">
        <v>820.22</v>
      </c>
      <c r="W7">
        <v>1802.5</v>
      </c>
      <c r="X7">
        <v>4573.7</v>
      </c>
      <c r="Y7">
        <v>27.57</v>
      </c>
      <c r="Z7">
        <v>10.68</v>
      </c>
      <c r="AA7">
        <v>1835.8</v>
      </c>
      <c r="AB7">
        <v>124.62</v>
      </c>
      <c r="AC7">
        <v>6.5</v>
      </c>
      <c r="AD7">
        <v>666.55</v>
      </c>
      <c r="AE7">
        <v>0</v>
      </c>
      <c r="AF7">
        <v>1.76</v>
      </c>
      <c r="AG7">
        <v>1743.1</v>
      </c>
      <c r="AH7">
        <v>99.48</v>
      </c>
      <c r="AI7">
        <v>1.21</v>
      </c>
      <c r="AJ7">
        <v>70.34</v>
      </c>
      <c r="AK7">
        <v>0</v>
      </c>
      <c r="AL7">
        <v>8.92</v>
      </c>
      <c r="AM7">
        <v>92.76</v>
      </c>
      <c r="AN7">
        <v>25.14</v>
      </c>
      <c r="AO7">
        <v>5.29</v>
      </c>
      <c r="AP7">
        <v>596.21</v>
      </c>
      <c r="AQ7">
        <v>0</v>
      </c>
      <c r="AR7">
        <v>7.76</v>
      </c>
      <c r="AS7">
        <v>628.37</v>
      </c>
      <c r="AT7">
        <v>210.14</v>
      </c>
      <c r="AU7">
        <v>15.53</v>
      </c>
      <c r="AV7">
        <v>610.65</v>
      </c>
      <c r="AW7">
        <v>0</v>
      </c>
    </row>
    <row r="8" spans="1:49">
      <c r="A8">
        <v>2015</v>
      </c>
      <c r="B8">
        <v>36.05</v>
      </c>
      <c r="C8">
        <v>328.79</v>
      </c>
      <c r="D8">
        <v>0</v>
      </c>
      <c r="E8">
        <v>0</v>
      </c>
      <c r="F8">
        <v>64.53</v>
      </c>
      <c r="G8">
        <v>0</v>
      </c>
      <c r="H8">
        <v>20811</v>
      </c>
      <c r="I8">
        <v>1622.8</v>
      </c>
      <c r="J8">
        <v>1771.2</v>
      </c>
      <c r="K8">
        <v>-19.53</v>
      </c>
      <c r="L8">
        <v>-255.71</v>
      </c>
      <c r="M8">
        <v>332.36</v>
      </c>
      <c r="N8">
        <v>12427</v>
      </c>
      <c r="O8">
        <v>182.21</v>
      </c>
      <c r="P8">
        <v>847.59</v>
      </c>
      <c r="Q8">
        <v>-1865.9</v>
      </c>
      <c r="R8">
        <v>-4869.9</v>
      </c>
      <c r="S8">
        <v>298.84</v>
      </c>
      <c r="T8">
        <v>8384</v>
      </c>
      <c r="U8">
        <v>1440.6</v>
      </c>
      <c r="V8">
        <v>923.65</v>
      </c>
      <c r="W8">
        <v>1846.4</v>
      </c>
      <c r="X8">
        <v>4614.1</v>
      </c>
      <c r="Y8">
        <v>33.52</v>
      </c>
      <c r="Z8">
        <v>7.77</v>
      </c>
      <c r="AA8">
        <v>1868.3</v>
      </c>
      <c r="AB8">
        <v>182.41</v>
      </c>
      <c r="AC8">
        <v>4.26</v>
      </c>
      <c r="AD8">
        <v>713.34</v>
      </c>
      <c r="AE8">
        <v>0</v>
      </c>
      <c r="AF8">
        <v>1.84</v>
      </c>
      <c r="AG8">
        <v>1792</v>
      </c>
      <c r="AH8">
        <v>147.7</v>
      </c>
      <c r="AI8">
        <v>0.69</v>
      </c>
      <c r="AJ8">
        <v>77.08</v>
      </c>
      <c r="AK8">
        <v>0</v>
      </c>
      <c r="AL8">
        <v>5.94</v>
      </c>
      <c r="AM8">
        <v>76.34</v>
      </c>
      <c r="AN8">
        <v>34.71</v>
      </c>
      <c r="AO8">
        <v>3.58</v>
      </c>
      <c r="AP8">
        <v>636.25</v>
      </c>
      <c r="AQ8">
        <v>0</v>
      </c>
      <c r="AR8">
        <v>4.47</v>
      </c>
      <c r="AS8">
        <v>656.1</v>
      </c>
      <c r="AT8">
        <v>239.93</v>
      </c>
      <c r="AU8">
        <v>15.27</v>
      </c>
      <c r="AV8">
        <v>650.39</v>
      </c>
      <c r="AW8">
        <v>0</v>
      </c>
    </row>
    <row r="9" spans="1:49">
      <c r="A9">
        <v>2016</v>
      </c>
      <c r="B9">
        <v>35.02</v>
      </c>
      <c r="C9">
        <v>322.4</v>
      </c>
      <c r="D9">
        <v>0</v>
      </c>
      <c r="E9">
        <v>0</v>
      </c>
      <c r="F9">
        <v>76.04</v>
      </c>
      <c r="G9">
        <v>0</v>
      </c>
      <c r="H9">
        <v>21410</v>
      </c>
      <c r="I9">
        <v>1717.3</v>
      </c>
      <c r="J9">
        <v>1833.4</v>
      </c>
      <c r="K9">
        <v>-7.01</v>
      </c>
      <c r="L9">
        <v>-339.77</v>
      </c>
      <c r="M9">
        <v>315.97</v>
      </c>
      <c r="N9">
        <v>12992</v>
      </c>
      <c r="O9">
        <v>204.88</v>
      </c>
      <c r="P9">
        <v>876.8</v>
      </c>
      <c r="Q9">
        <v>-1989.9</v>
      </c>
      <c r="R9">
        <v>-5164.9</v>
      </c>
      <c r="S9">
        <v>286.27</v>
      </c>
      <c r="T9">
        <v>8417.8</v>
      </c>
      <c r="U9">
        <v>1512.4</v>
      </c>
      <c r="V9">
        <v>956.63</v>
      </c>
      <c r="W9">
        <v>1982.9</v>
      </c>
      <c r="X9">
        <v>4825.2</v>
      </c>
      <c r="Y9">
        <v>29.7</v>
      </c>
      <c r="Z9">
        <v>5.36</v>
      </c>
      <c r="AA9">
        <v>1890.3</v>
      </c>
      <c r="AB9">
        <v>182.07</v>
      </c>
      <c r="AC9">
        <v>0.79</v>
      </c>
      <c r="AD9">
        <v>800.05</v>
      </c>
      <c r="AE9">
        <v>0</v>
      </c>
      <c r="AF9">
        <v>1.56</v>
      </c>
      <c r="AG9">
        <v>1840.2</v>
      </c>
      <c r="AH9">
        <v>155.33</v>
      </c>
      <c r="AI9">
        <v>0.36</v>
      </c>
      <c r="AJ9">
        <v>86.18</v>
      </c>
      <c r="AK9">
        <v>0</v>
      </c>
      <c r="AL9">
        <v>3.81</v>
      </c>
      <c r="AM9">
        <v>50.09</v>
      </c>
      <c r="AN9">
        <v>26.73</v>
      </c>
      <c r="AO9">
        <v>0.44</v>
      </c>
      <c r="AP9">
        <v>713.88</v>
      </c>
      <c r="AQ9">
        <v>0</v>
      </c>
      <c r="AR9">
        <v>0</v>
      </c>
      <c r="AS9">
        <v>658.45</v>
      </c>
      <c r="AT9">
        <v>280.23</v>
      </c>
      <c r="AU9">
        <v>6.21</v>
      </c>
      <c r="AV9">
        <v>761.41</v>
      </c>
      <c r="AW9">
        <v>0</v>
      </c>
    </row>
    <row r="10" spans="1:49">
      <c r="A10">
        <v>2017</v>
      </c>
      <c r="B10">
        <v>34.64</v>
      </c>
      <c r="C10">
        <v>323.78</v>
      </c>
      <c r="D10">
        <v>0</v>
      </c>
      <c r="E10">
        <v>0</v>
      </c>
      <c r="F10">
        <v>82.07</v>
      </c>
      <c r="G10">
        <v>0</v>
      </c>
      <c r="H10">
        <v>21022</v>
      </c>
      <c r="I10">
        <v>1513.7</v>
      </c>
      <c r="J10">
        <v>2683.8</v>
      </c>
      <c r="K10">
        <v>-6.56</v>
      </c>
      <c r="L10">
        <v>-237.04</v>
      </c>
      <c r="M10">
        <v>341.66</v>
      </c>
      <c r="N10">
        <v>12759</v>
      </c>
      <c r="O10">
        <v>163.32</v>
      </c>
      <c r="P10">
        <v>1663.3</v>
      </c>
      <c r="Q10">
        <v>-2124.8</v>
      </c>
      <c r="R10">
        <v>-5286.4</v>
      </c>
      <c r="S10">
        <v>310.35</v>
      </c>
      <c r="T10">
        <v>8262.6</v>
      </c>
      <c r="U10">
        <v>1350.4</v>
      </c>
      <c r="V10">
        <v>1020.4</v>
      </c>
      <c r="W10">
        <v>2118.2</v>
      </c>
      <c r="X10">
        <v>5049.4</v>
      </c>
      <c r="Y10">
        <v>31.31</v>
      </c>
      <c r="Z10">
        <v>4.81</v>
      </c>
      <c r="AA10">
        <v>1961</v>
      </c>
      <c r="AB10">
        <v>174.93</v>
      </c>
      <c r="AC10">
        <v>0.72</v>
      </c>
      <c r="AD10">
        <v>907.7</v>
      </c>
      <c r="AE10">
        <v>0</v>
      </c>
      <c r="AF10">
        <v>0.73</v>
      </c>
      <c r="AG10">
        <v>1925.4</v>
      </c>
      <c r="AH10">
        <v>159.23</v>
      </c>
      <c r="AI10">
        <v>0.3</v>
      </c>
      <c r="AJ10">
        <v>102.25</v>
      </c>
      <c r="AK10">
        <v>0</v>
      </c>
      <c r="AL10">
        <v>4.09</v>
      </c>
      <c r="AM10">
        <v>35.6</v>
      </c>
      <c r="AN10">
        <v>15.69</v>
      </c>
      <c r="AO10">
        <v>0.42</v>
      </c>
      <c r="AP10">
        <v>805.45</v>
      </c>
      <c r="AQ10">
        <v>0</v>
      </c>
      <c r="AR10">
        <v>0</v>
      </c>
      <c r="AS10">
        <v>715.48</v>
      </c>
      <c r="AT10">
        <v>300.31</v>
      </c>
      <c r="AU10">
        <v>5.83</v>
      </c>
      <c r="AV10">
        <v>841.02</v>
      </c>
      <c r="AW10">
        <v>0</v>
      </c>
    </row>
    <row r="11" spans="1:49">
      <c r="A11">
        <v>2018</v>
      </c>
      <c r="B11">
        <v>33.66</v>
      </c>
      <c r="C11">
        <v>335.87</v>
      </c>
      <c r="D11">
        <v>0</v>
      </c>
      <c r="E11">
        <v>0</v>
      </c>
      <c r="F11">
        <v>88.46</v>
      </c>
      <c r="G11">
        <v>0</v>
      </c>
      <c r="H11">
        <v>20615</v>
      </c>
      <c r="I11">
        <v>1572.8</v>
      </c>
      <c r="J11">
        <v>3124.2</v>
      </c>
      <c r="K11">
        <v>-7.83</v>
      </c>
      <c r="L11">
        <v>-99.52</v>
      </c>
      <c r="M11">
        <v>376.37</v>
      </c>
      <c r="N11">
        <v>12683</v>
      </c>
      <c r="O11">
        <v>221.18</v>
      </c>
      <c r="P11">
        <v>1819.2</v>
      </c>
      <c r="Q11">
        <v>-2255.9</v>
      </c>
      <c r="R11">
        <v>-5346.8</v>
      </c>
      <c r="S11">
        <v>335.99</v>
      </c>
      <c r="T11">
        <v>7931.3</v>
      </c>
      <c r="U11">
        <v>1351.7</v>
      </c>
      <c r="V11">
        <v>1305</v>
      </c>
      <c r="W11">
        <v>2248.1</v>
      </c>
      <c r="X11">
        <v>5247.2</v>
      </c>
      <c r="Y11">
        <v>40.38</v>
      </c>
      <c r="Z11">
        <v>3.78</v>
      </c>
      <c r="AA11">
        <v>2062.8</v>
      </c>
      <c r="AB11">
        <v>191.61</v>
      </c>
      <c r="AC11">
        <v>1.3</v>
      </c>
      <c r="AD11">
        <v>1041.3</v>
      </c>
      <c r="AE11">
        <v>0</v>
      </c>
      <c r="AF11">
        <v>0.72</v>
      </c>
      <c r="AG11">
        <v>2029.1</v>
      </c>
      <c r="AH11">
        <v>182.97</v>
      </c>
      <c r="AI11">
        <v>0.33</v>
      </c>
      <c r="AJ11">
        <v>111.54</v>
      </c>
      <c r="AK11">
        <v>0</v>
      </c>
      <c r="AL11">
        <v>3.06</v>
      </c>
      <c r="AM11">
        <v>33.71</v>
      </c>
      <c r="AN11">
        <v>8.65</v>
      </c>
      <c r="AO11">
        <v>0.98</v>
      </c>
      <c r="AP11">
        <v>929.75</v>
      </c>
      <c r="AQ11">
        <v>0</v>
      </c>
      <c r="AR11">
        <v>0</v>
      </c>
      <c r="AS11">
        <v>741.33</v>
      </c>
      <c r="AT11">
        <v>353.91</v>
      </c>
      <c r="AU11">
        <v>6.53</v>
      </c>
      <c r="AV11">
        <v>931.91</v>
      </c>
      <c r="AW11">
        <v>0</v>
      </c>
    </row>
    <row r="12" spans="1:49">
      <c r="A12">
        <v>2019</v>
      </c>
      <c r="B12">
        <v>32.38</v>
      </c>
      <c r="C12">
        <v>312.03</v>
      </c>
      <c r="D12">
        <v>0</v>
      </c>
      <c r="E12">
        <v>0</v>
      </c>
      <c r="F12">
        <v>94.17</v>
      </c>
      <c r="G12">
        <v>0</v>
      </c>
      <c r="H12">
        <v>21034</v>
      </c>
      <c r="I12">
        <v>1570.6</v>
      </c>
      <c r="J12">
        <v>3151.5</v>
      </c>
      <c r="K12">
        <v>-8.53</v>
      </c>
      <c r="L12">
        <v>56.71</v>
      </c>
      <c r="M12">
        <v>391.53</v>
      </c>
      <c r="N12">
        <v>12205</v>
      </c>
      <c r="O12">
        <v>280.59</v>
      </c>
      <c r="P12">
        <v>1774.5</v>
      </c>
      <c r="Q12">
        <v>-2260.6</v>
      </c>
      <c r="R12">
        <v>-5261.7</v>
      </c>
      <c r="S12">
        <v>349.35</v>
      </c>
      <c r="T12">
        <v>8829.8</v>
      </c>
      <c r="U12">
        <v>1290.1</v>
      </c>
      <c r="V12">
        <v>1377</v>
      </c>
      <c r="W12">
        <v>2252.1</v>
      </c>
      <c r="X12">
        <v>5318.4</v>
      </c>
      <c r="Y12">
        <v>42.18</v>
      </c>
      <c r="Z12">
        <v>2.64</v>
      </c>
      <c r="AA12">
        <v>2132.4</v>
      </c>
      <c r="AB12">
        <v>273.64</v>
      </c>
      <c r="AC12">
        <v>1.09</v>
      </c>
      <c r="AD12">
        <v>1112.6</v>
      </c>
      <c r="AE12">
        <v>0</v>
      </c>
      <c r="AF12">
        <v>0.36</v>
      </c>
      <c r="AG12">
        <v>2098.1</v>
      </c>
      <c r="AH12">
        <v>264.33</v>
      </c>
      <c r="AI12">
        <v>0.19</v>
      </c>
      <c r="AJ12">
        <v>119.99</v>
      </c>
      <c r="AK12">
        <v>0</v>
      </c>
      <c r="AL12">
        <v>2.27</v>
      </c>
      <c r="AM12">
        <v>34.34</v>
      </c>
      <c r="AN12">
        <v>9.31</v>
      </c>
      <c r="AO12">
        <v>0.9</v>
      </c>
      <c r="AP12">
        <v>992.64</v>
      </c>
      <c r="AQ12">
        <v>0</v>
      </c>
      <c r="AR12">
        <v>0</v>
      </c>
      <c r="AS12">
        <v>716.9</v>
      </c>
      <c r="AT12">
        <v>402.86</v>
      </c>
      <c r="AU12">
        <v>7.44</v>
      </c>
      <c r="AV12">
        <v>943.23</v>
      </c>
      <c r="AW12">
        <v>0</v>
      </c>
    </row>
    <row r="13" spans="1:49">
      <c r="A13">
        <v>2020</v>
      </c>
      <c r="B13">
        <v>31.76</v>
      </c>
      <c r="C13">
        <v>293.32</v>
      </c>
      <c r="D13">
        <v>0</v>
      </c>
      <c r="E13">
        <v>0</v>
      </c>
      <c r="F13">
        <v>98.7</v>
      </c>
      <c r="G13">
        <v>0</v>
      </c>
      <c r="H13">
        <v>20261</v>
      </c>
      <c r="I13">
        <v>1503.4</v>
      </c>
      <c r="J13">
        <v>3034.9</v>
      </c>
      <c r="K13">
        <v>-10.26</v>
      </c>
      <c r="L13">
        <v>183.28</v>
      </c>
      <c r="M13">
        <v>354.01</v>
      </c>
      <c r="N13">
        <v>11969</v>
      </c>
      <c r="O13">
        <v>277.74</v>
      </c>
      <c r="P13">
        <v>1368.5</v>
      </c>
      <c r="Q13">
        <v>-2244.5</v>
      </c>
      <c r="R13">
        <v>-5217.6</v>
      </c>
      <c r="S13">
        <v>299.73</v>
      </c>
      <c r="T13">
        <v>8291.3</v>
      </c>
      <c r="U13">
        <v>1225.7</v>
      </c>
      <c r="V13">
        <v>1666.4</v>
      </c>
      <c r="W13">
        <v>2234.3</v>
      </c>
      <c r="X13">
        <v>5400.9</v>
      </c>
      <c r="Y13">
        <v>54.28</v>
      </c>
      <c r="Z13">
        <v>0.23</v>
      </c>
      <c r="AA13">
        <v>2167.4</v>
      </c>
      <c r="AB13">
        <v>217.4</v>
      </c>
      <c r="AC13">
        <v>0.96</v>
      </c>
      <c r="AD13">
        <v>1121.7</v>
      </c>
      <c r="AE13">
        <v>0</v>
      </c>
      <c r="AF13">
        <v>0.23</v>
      </c>
      <c r="AG13">
        <v>2156.1</v>
      </c>
      <c r="AH13">
        <v>205.96</v>
      </c>
      <c r="AI13">
        <v>0.3</v>
      </c>
      <c r="AJ13">
        <v>121.84</v>
      </c>
      <c r="AK13">
        <v>0</v>
      </c>
      <c r="AL13">
        <v>0</v>
      </c>
      <c r="AM13">
        <v>11.25</v>
      </c>
      <c r="AN13">
        <v>11.44</v>
      </c>
      <c r="AO13">
        <v>0.66</v>
      </c>
      <c r="AP13">
        <v>999.8</v>
      </c>
      <c r="AQ13">
        <v>0</v>
      </c>
      <c r="AR13">
        <v>0</v>
      </c>
      <c r="AS13">
        <v>735.81</v>
      </c>
      <c r="AT13">
        <v>455.13</v>
      </c>
      <c r="AU13">
        <v>9.3</v>
      </c>
      <c r="AV13">
        <v>980.37</v>
      </c>
      <c r="AW13">
        <v>0</v>
      </c>
    </row>
    <row r="14" spans="2:49">
      <c r="B14">
        <f>AVERAGE(B3:B13)</f>
        <v>35.59</v>
      </c>
      <c r="C14">
        <f t="shared" ref="C14:AW14" si="0">AVERAGE(C3:C13)</f>
        <v>311.778181818182</v>
      </c>
      <c r="D14">
        <f t="shared" si="0"/>
        <v>0</v>
      </c>
      <c r="E14">
        <f t="shared" si="0"/>
        <v>0</v>
      </c>
      <c r="F14">
        <f t="shared" si="0"/>
        <v>66.9709090909091</v>
      </c>
      <c r="G14">
        <f t="shared" si="0"/>
        <v>0</v>
      </c>
      <c r="H14">
        <f t="shared" si="0"/>
        <v>20611.1818181818</v>
      </c>
      <c r="I14">
        <f t="shared" si="0"/>
        <v>1574.18181818182</v>
      </c>
      <c r="J14">
        <f t="shared" si="0"/>
        <v>1952.84636363636</v>
      </c>
      <c r="K14">
        <f t="shared" si="0"/>
        <v>-17.1272727272727</v>
      </c>
      <c r="L14">
        <f t="shared" si="0"/>
        <v>-210.917272727273</v>
      </c>
      <c r="M14">
        <f t="shared" si="0"/>
        <v>298.967272727273</v>
      </c>
      <c r="N14">
        <f t="shared" si="0"/>
        <v>12511.2727272727</v>
      </c>
      <c r="O14">
        <f t="shared" si="0"/>
        <v>207.028181818182</v>
      </c>
      <c r="P14">
        <f t="shared" si="0"/>
        <v>1000.05363636364</v>
      </c>
      <c r="Q14">
        <f t="shared" si="0"/>
        <v>-1964.62727272727</v>
      </c>
      <c r="R14">
        <f t="shared" si="0"/>
        <v>-4830.77272727273</v>
      </c>
      <c r="S14">
        <f t="shared" si="0"/>
        <v>263.179090909091</v>
      </c>
      <c r="T14">
        <f t="shared" si="0"/>
        <v>8099.68181818182</v>
      </c>
      <c r="U14">
        <f t="shared" si="0"/>
        <v>1367.17272727273</v>
      </c>
      <c r="V14">
        <f t="shared" si="0"/>
        <v>952.797272727273</v>
      </c>
      <c r="W14">
        <f t="shared" si="0"/>
        <v>1947.51818181818</v>
      </c>
      <c r="X14">
        <f t="shared" si="0"/>
        <v>4619.84545454546</v>
      </c>
      <c r="Y14">
        <f t="shared" si="0"/>
        <v>35.7881818181818</v>
      </c>
      <c r="Z14">
        <f t="shared" si="0"/>
        <v>10.9527272727273</v>
      </c>
      <c r="AA14">
        <f t="shared" si="0"/>
        <v>1834.71818181818</v>
      </c>
      <c r="AB14">
        <f t="shared" si="0"/>
        <v>148.058181818182</v>
      </c>
      <c r="AC14">
        <f t="shared" si="0"/>
        <v>4.73272727272727</v>
      </c>
      <c r="AD14">
        <f t="shared" si="0"/>
        <v>775.897272727273</v>
      </c>
      <c r="AE14">
        <f t="shared" si="0"/>
        <v>0</v>
      </c>
      <c r="AF14">
        <f t="shared" si="0"/>
        <v>3.57636363636364</v>
      </c>
      <c r="AG14">
        <f t="shared" si="0"/>
        <v>1763.59090909091</v>
      </c>
      <c r="AH14">
        <f t="shared" si="0"/>
        <v>127.587272727273</v>
      </c>
      <c r="AI14">
        <f t="shared" si="0"/>
        <v>1.15</v>
      </c>
      <c r="AJ14">
        <f t="shared" si="0"/>
        <v>81.7063636363636</v>
      </c>
      <c r="AK14">
        <f t="shared" si="0"/>
        <v>0</v>
      </c>
      <c r="AL14">
        <f t="shared" si="0"/>
        <v>7.37909090909091</v>
      </c>
      <c r="AM14">
        <f t="shared" si="0"/>
        <v>71.1518181818182</v>
      </c>
      <c r="AN14">
        <f t="shared" si="0"/>
        <v>20.47</v>
      </c>
      <c r="AO14">
        <f t="shared" si="0"/>
        <v>3.58636363636364</v>
      </c>
      <c r="AP14">
        <f t="shared" si="0"/>
        <v>694.187272727273</v>
      </c>
      <c r="AQ14">
        <f t="shared" si="0"/>
        <v>0</v>
      </c>
      <c r="AR14">
        <f t="shared" si="0"/>
        <v>7.98363636363636</v>
      </c>
      <c r="AS14">
        <f t="shared" si="0"/>
        <v>646.24</v>
      </c>
      <c r="AT14">
        <f t="shared" si="0"/>
        <v>255.140909090909</v>
      </c>
      <c r="AU14">
        <f t="shared" si="0"/>
        <v>12.3909090909091</v>
      </c>
      <c r="AV14">
        <f t="shared" si="0"/>
        <v>722.554545454545</v>
      </c>
      <c r="AW14">
        <f t="shared" si="0"/>
        <v>0</v>
      </c>
    </row>
    <row r="20" spans="4:13">
      <c r="D20" t="s">
        <v>8</v>
      </c>
      <c r="E20" t="s">
        <v>9</v>
      </c>
      <c r="F20" t="s">
        <v>10</v>
      </c>
      <c r="I20" t="s">
        <v>84</v>
      </c>
      <c r="J20" t="s">
        <v>85</v>
      </c>
      <c r="K20" t="s">
        <v>86</v>
      </c>
      <c r="L20" t="s">
        <v>87</v>
      </c>
      <c r="M20" t="s">
        <v>88</v>
      </c>
    </row>
    <row r="21" spans="3:13">
      <c r="C21" t="s">
        <v>89</v>
      </c>
      <c r="D21">
        <f ca="1" t="shared" ref="D21:D26" si="1">AVERAGE(C21:XEW21)</f>
        <v>35.59</v>
      </c>
      <c r="E21">
        <f ca="1" t="shared" ref="E21:E26" si="2">AVERAGE(D21:XEX21)</f>
        <v>20611.1818181818</v>
      </c>
      <c r="F21">
        <f ca="1" t="shared" ref="F21:F26" si="3">AVERAGE(E21:XEY21)</f>
        <v>10.9527272727273</v>
      </c>
      <c r="H21" t="s">
        <v>89</v>
      </c>
      <c r="I21">
        <f ca="1" t="shared" ref="I21:I26" si="4">AVERAGE(H21:XFB21)</f>
        <v>35.59</v>
      </c>
      <c r="J21">
        <f ca="1" t="shared" ref="J21:J26" si="5">AVERAGE(I21:XFC21)</f>
        <v>12511.2727272727</v>
      </c>
      <c r="K21">
        <f ca="1" t="shared" ref="K21:K26" si="6">AVERAGE(J21:XFD21)</f>
        <v>8099.68181818182</v>
      </c>
      <c r="L21">
        <f ca="1" t="shared" ref="L21:L32" si="7">AVERAGE(A21:K21)</f>
        <v>3.57636363636364</v>
      </c>
      <c r="M21">
        <f ca="1" t="shared" ref="M21:M26" si="8">AVERAGE(B21:L21)</f>
        <v>7.37909090909091</v>
      </c>
    </row>
    <row r="22" spans="3:13">
      <c r="C22" t="s">
        <v>90</v>
      </c>
      <c r="D22">
        <f ca="1" t="shared" si="1"/>
        <v>311.778181818182</v>
      </c>
      <c r="E22">
        <f ca="1" t="shared" si="2"/>
        <v>1574.18181818182</v>
      </c>
      <c r="F22">
        <f ca="1" t="shared" si="3"/>
        <v>1834.71818181818</v>
      </c>
      <c r="H22" t="s">
        <v>90</v>
      </c>
      <c r="I22">
        <f ca="1" t="shared" si="4"/>
        <v>311.778181818182</v>
      </c>
      <c r="J22">
        <f ca="1" t="shared" si="5"/>
        <v>207.028181818182</v>
      </c>
      <c r="K22">
        <f ca="1" t="shared" si="6"/>
        <v>1367.17272727273</v>
      </c>
      <c r="L22">
        <f ca="1" t="shared" si="7"/>
        <v>1763.59090909091</v>
      </c>
      <c r="M22">
        <f ca="1" t="shared" si="8"/>
        <v>71.1518181818182</v>
      </c>
    </row>
    <row r="23" spans="3:13">
      <c r="C23" t="s">
        <v>91</v>
      </c>
      <c r="D23">
        <f ca="1" t="shared" si="1"/>
        <v>0</v>
      </c>
      <c r="E23">
        <f ca="1" t="shared" si="2"/>
        <v>1952.84636363636</v>
      </c>
      <c r="F23">
        <f ca="1" t="shared" si="3"/>
        <v>148.058181818182</v>
      </c>
      <c r="H23" t="s">
        <v>91</v>
      </c>
      <c r="I23">
        <f ca="1" t="shared" si="4"/>
        <v>0</v>
      </c>
      <c r="J23">
        <f ca="1" t="shared" si="5"/>
        <v>1000.05363636364</v>
      </c>
      <c r="K23">
        <f ca="1" t="shared" si="6"/>
        <v>952.797272727273</v>
      </c>
      <c r="L23">
        <f ca="1" t="shared" si="7"/>
        <v>127.587272727273</v>
      </c>
      <c r="M23">
        <f ca="1" t="shared" si="8"/>
        <v>20.47</v>
      </c>
    </row>
    <row r="24" spans="3:13">
      <c r="C24" t="s">
        <v>92</v>
      </c>
      <c r="D24">
        <f ca="1" t="shared" si="1"/>
        <v>0</v>
      </c>
      <c r="E24">
        <f ca="1" t="shared" si="2"/>
        <v>-17.1272727272727</v>
      </c>
      <c r="F24">
        <f ca="1" t="shared" si="3"/>
        <v>4.73272727272727</v>
      </c>
      <c r="H24" t="s">
        <v>92</v>
      </c>
      <c r="I24">
        <f ca="1" t="shared" si="4"/>
        <v>0</v>
      </c>
      <c r="J24">
        <f ca="1" t="shared" si="5"/>
        <v>-1964.62727272727</v>
      </c>
      <c r="K24">
        <f ca="1" t="shared" si="6"/>
        <v>1947.51818181818</v>
      </c>
      <c r="L24">
        <f ca="1" t="shared" si="7"/>
        <v>1.15</v>
      </c>
      <c r="M24">
        <f ca="1" t="shared" si="8"/>
        <v>3.58636363636364</v>
      </c>
    </row>
    <row r="25" spans="3:13">
      <c r="C25" t="s">
        <v>93</v>
      </c>
      <c r="D25">
        <f ca="1" t="shared" si="1"/>
        <v>66.9709090909091</v>
      </c>
      <c r="E25">
        <f ca="1" t="shared" si="2"/>
        <v>-210.917272727273</v>
      </c>
      <c r="F25">
        <f ca="1" t="shared" si="3"/>
        <v>775.897272727273</v>
      </c>
      <c r="H25" t="s">
        <v>93</v>
      </c>
      <c r="I25">
        <f ca="1" t="shared" si="4"/>
        <v>66.9709090909091</v>
      </c>
      <c r="J25">
        <f ca="1" t="shared" si="5"/>
        <v>-4830.77272727273</v>
      </c>
      <c r="K25">
        <f ca="1" t="shared" si="6"/>
        <v>4619.84545454546</v>
      </c>
      <c r="L25">
        <f ca="1" t="shared" si="7"/>
        <v>81.7063636363636</v>
      </c>
      <c r="M25">
        <f ca="1" t="shared" si="8"/>
        <v>694.187272727273</v>
      </c>
    </row>
    <row r="26" spans="3:13">
      <c r="C26" t="s">
        <v>94</v>
      </c>
      <c r="D26">
        <f ca="1" t="shared" si="1"/>
        <v>0</v>
      </c>
      <c r="E26">
        <f ca="1" t="shared" si="2"/>
        <v>298.967272727273</v>
      </c>
      <c r="F26">
        <f ca="1" t="shared" si="3"/>
        <v>0</v>
      </c>
      <c r="H26" t="s">
        <v>94</v>
      </c>
      <c r="I26">
        <f ca="1" t="shared" si="4"/>
        <v>0</v>
      </c>
      <c r="J26">
        <f ca="1" t="shared" si="5"/>
        <v>263.179090909091</v>
      </c>
      <c r="K26">
        <f ca="1" t="shared" si="6"/>
        <v>35.7881818181818</v>
      </c>
      <c r="L26">
        <f ca="1" t="shared" si="7"/>
        <v>0</v>
      </c>
      <c r="M26">
        <f ca="1" t="shared" si="8"/>
        <v>0</v>
      </c>
    </row>
  </sheetData>
  <mergeCells count="1">
    <mergeCell ref="B1:AW1"/>
  </mergeCell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33"/>
  <sheetViews>
    <sheetView workbookViewId="0">
      <selection activeCell="E30" sqref="E30"/>
    </sheetView>
  </sheetViews>
  <sheetFormatPr defaultColWidth="9" defaultRowHeight="14"/>
  <cols>
    <col min="2" max="4" width="12.6666666666667"/>
    <col min="5" max="5" width="13.8333333333333"/>
    <col min="7" max="7" width="12.6666666666667"/>
    <col min="8" max="8" width="13.8333333333333"/>
    <col min="9" max="19" width="12.6666666666667"/>
    <col min="21" max="23" width="12.6666666666667"/>
  </cols>
  <sheetData>
    <row r="1" spans="2:23">
      <c r="B1" s="1" t="s">
        <v>95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2:23">
      <c r="B2" t="s">
        <v>96</v>
      </c>
      <c r="C2" t="s">
        <v>97</v>
      </c>
      <c r="D2" t="s">
        <v>98</v>
      </c>
      <c r="E2" t="s">
        <v>99</v>
      </c>
      <c r="F2" t="s">
        <v>100</v>
      </c>
      <c r="G2" t="s">
        <v>101</v>
      </c>
      <c r="I2" t="s">
        <v>102</v>
      </c>
      <c r="J2" t="s">
        <v>103</v>
      </c>
      <c r="K2" t="s">
        <v>104</v>
      </c>
      <c r="L2" t="s">
        <v>105</v>
      </c>
      <c r="M2" t="s">
        <v>106</v>
      </c>
      <c r="O2" t="s">
        <v>107</v>
      </c>
      <c r="P2" t="s">
        <v>108</v>
      </c>
      <c r="Q2" t="s">
        <v>109</v>
      </c>
      <c r="R2" t="s">
        <v>110</v>
      </c>
      <c r="S2" t="s">
        <v>111</v>
      </c>
      <c r="T2" t="s">
        <v>112</v>
      </c>
      <c r="U2" t="s">
        <v>113</v>
      </c>
      <c r="V2" t="s">
        <v>114</v>
      </c>
      <c r="W2" t="s">
        <v>115</v>
      </c>
    </row>
    <row r="3" spans="2:23">
      <c r="B3">
        <v>17983</v>
      </c>
      <c r="C3">
        <v>9335.7</v>
      </c>
      <c r="D3">
        <v>1841</v>
      </c>
      <c r="E3">
        <v>-646.47</v>
      </c>
      <c r="F3">
        <v>0</v>
      </c>
      <c r="G3">
        <v>7452.5</v>
      </c>
      <c r="I3">
        <v>4.93</v>
      </c>
      <c r="J3">
        <v>4.07</v>
      </c>
      <c r="K3">
        <v>147.6</v>
      </c>
      <c r="L3">
        <v>16.35</v>
      </c>
      <c r="M3">
        <v>3575.4</v>
      </c>
      <c r="O3">
        <v>324.39</v>
      </c>
      <c r="P3">
        <v>37.64</v>
      </c>
      <c r="Q3">
        <v>0</v>
      </c>
      <c r="R3">
        <v>11.7</v>
      </c>
      <c r="S3">
        <v>585.46</v>
      </c>
      <c r="T3">
        <v>0</v>
      </c>
      <c r="U3">
        <v>238.98</v>
      </c>
      <c r="V3">
        <v>448.68</v>
      </c>
      <c r="W3">
        <v>161.41</v>
      </c>
    </row>
    <row r="4" spans="2:23">
      <c r="B4">
        <v>21012</v>
      </c>
      <c r="C4">
        <v>10970</v>
      </c>
      <c r="D4">
        <v>1984.6</v>
      </c>
      <c r="E4">
        <v>160.76</v>
      </c>
      <c r="F4">
        <v>0</v>
      </c>
      <c r="G4">
        <v>7897</v>
      </c>
      <c r="I4">
        <v>6.82</v>
      </c>
      <c r="J4">
        <v>5.2</v>
      </c>
      <c r="K4">
        <v>115.26</v>
      </c>
      <c r="L4">
        <v>13.45</v>
      </c>
      <c r="M4">
        <v>3607.4</v>
      </c>
      <c r="O4">
        <v>478.27</v>
      </c>
      <c r="P4">
        <v>41.36</v>
      </c>
      <c r="Q4">
        <v>0</v>
      </c>
      <c r="R4">
        <v>0.53</v>
      </c>
      <c r="S4">
        <v>726.25</v>
      </c>
      <c r="T4">
        <v>0</v>
      </c>
      <c r="U4">
        <v>248.21</v>
      </c>
      <c r="V4">
        <v>428.58</v>
      </c>
      <c r="W4">
        <v>176.31</v>
      </c>
    </row>
    <row r="5" spans="2:23">
      <c r="B5">
        <v>21175</v>
      </c>
      <c r="C5">
        <v>11409</v>
      </c>
      <c r="D5">
        <v>2145.5</v>
      </c>
      <c r="E5">
        <v>55.89</v>
      </c>
      <c r="F5">
        <v>0</v>
      </c>
      <c r="G5">
        <v>7563.9</v>
      </c>
      <c r="I5">
        <v>5.29</v>
      </c>
      <c r="J5">
        <v>3.72</v>
      </c>
      <c r="K5">
        <v>195.1</v>
      </c>
      <c r="L5">
        <v>10.45</v>
      </c>
      <c r="M5">
        <v>4081.4</v>
      </c>
      <c r="O5">
        <v>584.54</v>
      </c>
      <c r="P5">
        <v>5.85</v>
      </c>
      <c r="Q5">
        <v>0</v>
      </c>
      <c r="R5">
        <v>21.28</v>
      </c>
      <c r="S5">
        <v>892.7</v>
      </c>
      <c r="T5">
        <v>0</v>
      </c>
      <c r="U5">
        <v>265.8</v>
      </c>
      <c r="V5">
        <v>519.3</v>
      </c>
      <c r="W5">
        <v>239.03</v>
      </c>
    </row>
    <row r="6" spans="2:23">
      <c r="B6">
        <v>21223</v>
      </c>
      <c r="C6">
        <v>11937</v>
      </c>
      <c r="D6">
        <v>2156.5</v>
      </c>
      <c r="E6">
        <v>-891.05</v>
      </c>
      <c r="F6">
        <v>0</v>
      </c>
      <c r="G6">
        <v>8020.9</v>
      </c>
      <c r="I6">
        <v>4.09</v>
      </c>
      <c r="J6">
        <v>4.86</v>
      </c>
      <c r="K6">
        <v>155.08</v>
      </c>
      <c r="L6">
        <v>19.94</v>
      </c>
      <c r="M6">
        <v>3910.6</v>
      </c>
      <c r="O6">
        <v>561.79</v>
      </c>
      <c r="P6">
        <v>17.16</v>
      </c>
      <c r="Q6">
        <v>0</v>
      </c>
      <c r="R6">
        <v>22.88</v>
      </c>
      <c r="S6">
        <v>1053.1</v>
      </c>
      <c r="T6">
        <v>0</v>
      </c>
      <c r="U6">
        <v>271.92</v>
      </c>
      <c r="V6">
        <v>678</v>
      </c>
      <c r="W6">
        <v>280.24</v>
      </c>
    </row>
    <row r="7" spans="2:23">
      <c r="B7">
        <v>20543</v>
      </c>
      <c r="C7">
        <v>11082</v>
      </c>
      <c r="D7">
        <v>2208</v>
      </c>
      <c r="E7">
        <v>-1159.8</v>
      </c>
      <c r="F7">
        <v>0</v>
      </c>
      <c r="G7">
        <v>8412.7</v>
      </c>
      <c r="I7">
        <v>2.34</v>
      </c>
      <c r="J7">
        <v>2.22</v>
      </c>
      <c r="K7">
        <v>212.07</v>
      </c>
      <c r="L7">
        <v>18.54</v>
      </c>
      <c r="M7">
        <v>4190.9</v>
      </c>
      <c r="O7">
        <v>485.45</v>
      </c>
      <c r="P7">
        <v>27.93</v>
      </c>
      <c r="Q7">
        <v>0.4</v>
      </c>
      <c r="R7">
        <v>29.53</v>
      </c>
      <c r="S7">
        <v>1155</v>
      </c>
      <c r="T7">
        <v>0</v>
      </c>
      <c r="U7">
        <v>366.22</v>
      </c>
      <c r="V7">
        <v>816.94</v>
      </c>
      <c r="W7">
        <v>319.75</v>
      </c>
    </row>
    <row r="8" spans="2:23">
      <c r="B8">
        <v>20859</v>
      </c>
      <c r="C8">
        <v>11320</v>
      </c>
      <c r="D8">
        <v>2307.7</v>
      </c>
      <c r="E8">
        <v>-1200.6</v>
      </c>
      <c r="F8">
        <v>0</v>
      </c>
      <c r="G8">
        <v>8432.2</v>
      </c>
      <c r="I8">
        <v>2.35</v>
      </c>
      <c r="J8">
        <v>2.19</v>
      </c>
      <c r="K8">
        <v>158.66</v>
      </c>
      <c r="L8">
        <v>19.01</v>
      </c>
      <c r="M8">
        <v>4293.8</v>
      </c>
      <c r="O8">
        <v>769.41</v>
      </c>
      <c r="P8">
        <v>49.21</v>
      </c>
      <c r="Q8">
        <v>0.12</v>
      </c>
      <c r="R8">
        <v>28.86</v>
      </c>
      <c r="S8">
        <v>1346</v>
      </c>
      <c r="T8">
        <v>0</v>
      </c>
      <c r="U8">
        <v>326.08</v>
      </c>
      <c r="V8">
        <v>846.47</v>
      </c>
      <c r="W8">
        <v>332.36</v>
      </c>
    </row>
    <row r="9" spans="2:23">
      <c r="B9">
        <v>21450</v>
      </c>
      <c r="C9">
        <v>12021</v>
      </c>
      <c r="D9">
        <v>2232.6</v>
      </c>
      <c r="E9">
        <v>-1262</v>
      </c>
      <c r="F9">
        <v>0</v>
      </c>
      <c r="G9">
        <v>8458.1</v>
      </c>
      <c r="I9">
        <v>1.91</v>
      </c>
      <c r="J9">
        <v>1.56</v>
      </c>
      <c r="K9">
        <v>182.08</v>
      </c>
      <c r="L9">
        <v>19.32</v>
      </c>
      <c r="M9">
        <v>4383.5</v>
      </c>
      <c r="O9">
        <v>790.82</v>
      </c>
      <c r="P9">
        <v>85.92</v>
      </c>
      <c r="Q9">
        <v>0.06</v>
      </c>
      <c r="R9">
        <v>0</v>
      </c>
      <c r="S9">
        <v>1418.9</v>
      </c>
      <c r="T9">
        <v>0</v>
      </c>
      <c r="U9">
        <v>376.5</v>
      </c>
      <c r="V9">
        <v>921.23</v>
      </c>
      <c r="W9">
        <v>315.97</v>
      </c>
    </row>
    <row r="10" spans="2:23">
      <c r="B10">
        <v>21061</v>
      </c>
      <c r="C10">
        <v>11847</v>
      </c>
      <c r="D10">
        <v>2439.2</v>
      </c>
      <c r="E10">
        <v>-1526.4</v>
      </c>
      <c r="F10">
        <v>0</v>
      </c>
      <c r="G10">
        <v>8302.1</v>
      </c>
      <c r="I10">
        <v>2.34</v>
      </c>
      <c r="J10">
        <v>4.4</v>
      </c>
      <c r="K10">
        <v>147.21</v>
      </c>
      <c r="L10">
        <v>9.37</v>
      </c>
      <c r="M10">
        <v>4350.7</v>
      </c>
      <c r="O10">
        <v>1506.8</v>
      </c>
      <c r="P10">
        <v>124.22</v>
      </c>
      <c r="Q10">
        <v>0.04</v>
      </c>
      <c r="R10">
        <v>32.32</v>
      </c>
      <c r="S10">
        <v>1495.7</v>
      </c>
      <c r="T10">
        <v>0</v>
      </c>
      <c r="U10">
        <v>496.07</v>
      </c>
      <c r="V10">
        <v>1097.7</v>
      </c>
      <c r="W10">
        <v>341.66</v>
      </c>
    </row>
    <row r="11" spans="2:23">
      <c r="B11">
        <v>20652</v>
      </c>
      <c r="C11">
        <v>11650</v>
      </c>
      <c r="D11">
        <v>2826.8</v>
      </c>
      <c r="E11">
        <v>-1793.4</v>
      </c>
      <c r="F11">
        <v>0</v>
      </c>
      <c r="G11">
        <v>7968.8</v>
      </c>
      <c r="I11">
        <v>6.96</v>
      </c>
      <c r="J11">
        <v>13.6</v>
      </c>
      <c r="K11">
        <v>190.91</v>
      </c>
      <c r="L11">
        <v>9.7</v>
      </c>
      <c r="M11">
        <v>4491.7</v>
      </c>
      <c r="O11">
        <v>1538.3</v>
      </c>
      <c r="P11">
        <v>241.51</v>
      </c>
      <c r="Q11">
        <v>0</v>
      </c>
      <c r="R11">
        <v>39.37</v>
      </c>
      <c r="S11">
        <v>1850.5</v>
      </c>
      <c r="T11">
        <v>0</v>
      </c>
      <c r="U11">
        <v>697.74</v>
      </c>
      <c r="V11">
        <v>1264.4</v>
      </c>
      <c r="W11">
        <v>376.37</v>
      </c>
    </row>
    <row r="12" spans="2:23">
      <c r="B12">
        <v>21069</v>
      </c>
      <c r="C12">
        <v>11636</v>
      </c>
      <c r="D12">
        <v>2746.9</v>
      </c>
      <c r="E12">
        <v>-2178.3</v>
      </c>
      <c r="F12">
        <v>0</v>
      </c>
      <c r="G12">
        <v>8864.8</v>
      </c>
      <c r="I12">
        <v>8.49</v>
      </c>
      <c r="J12">
        <v>12.32</v>
      </c>
      <c r="K12">
        <v>250.39</v>
      </c>
      <c r="L12">
        <v>9.38</v>
      </c>
      <c r="M12">
        <v>4451.4</v>
      </c>
      <c r="O12">
        <v>1483.6</v>
      </c>
      <c r="P12">
        <v>247.2</v>
      </c>
      <c r="Q12">
        <v>0.27</v>
      </c>
      <c r="R12">
        <v>43.36</v>
      </c>
      <c r="S12">
        <v>2053.5</v>
      </c>
      <c r="T12">
        <v>0</v>
      </c>
      <c r="U12">
        <v>857.41</v>
      </c>
      <c r="V12">
        <v>1349.3</v>
      </c>
      <c r="W12">
        <v>391.53</v>
      </c>
    </row>
    <row r="13" spans="2:23">
      <c r="B13">
        <v>20293</v>
      </c>
      <c r="C13">
        <v>11305</v>
      </c>
      <c r="D13">
        <v>2784.2</v>
      </c>
      <c r="E13">
        <v>-2119.9</v>
      </c>
      <c r="F13">
        <v>0</v>
      </c>
      <c r="G13">
        <v>8323.3</v>
      </c>
      <c r="I13">
        <v>7.12</v>
      </c>
      <c r="J13">
        <v>9.37</v>
      </c>
      <c r="K13">
        <v>253.98</v>
      </c>
      <c r="L13">
        <v>7.27</v>
      </c>
      <c r="M13">
        <v>4422.2</v>
      </c>
      <c r="O13">
        <v>1085.6</v>
      </c>
      <c r="P13">
        <v>243.84</v>
      </c>
      <c r="Q13">
        <v>0.15</v>
      </c>
      <c r="R13">
        <v>38.97</v>
      </c>
      <c r="S13">
        <v>2338.9</v>
      </c>
      <c r="T13">
        <v>0</v>
      </c>
      <c r="U13">
        <v>963.07</v>
      </c>
      <c r="V13">
        <v>1420.9</v>
      </c>
      <c r="W13">
        <v>354.01</v>
      </c>
    </row>
    <row r="14" spans="2:23">
      <c r="B14">
        <f>AVERAGE(B3:B13)</f>
        <v>20665.4545454545</v>
      </c>
      <c r="C14">
        <f t="shared" ref="C14:W14" si="0">AVERAGE(C3:C13)</f>
        <v>11319.3363636364</v>
      </c>
      <c r="D14">
        <f t="shared" si="0"/>
        <v>2333.90909090909</v>
      </c>
      <c r="E14">
        <f t="shared" si="0"/>
        <v>-1141.93363636364</v>
      </c>
      <c r="F14">
        <f t="shared" si="0"/>
        <v>0</v>
      </c>
      <c r="G14">
        <f t="shared" si="0"/>
        <v>8154.20909090909</v>
      </c>
      <c r="H14">
        <f>AVERAGE(C23:C33)</f>
        <v>4366.93636363636</v>
      </c>
      <c r="I14">
        <f t="shared" si="0"/>
        <v>4.78545454545455</v>
      </c>
      <c r="J14">
        <f t="shared" si="0"/>
        <v>5.77363636363636</v>
      </c>
      <c r="K14">
        <f t="shared" si="0"/>
        <v>182.576363636364</v>
      </c>
      <c r="L14">
        <f t="shared" si="0"/>
        <v>13.8890909090909</v>
      </c>
      <c r="M14">
        <f t="shared" si="0"/>
        <v>4159.90909090909</v>
      </c>
      <c r="O14">
        <v>182.576363636364</v>
      </c>
      <c r="P14">
        <v>182.576363636364</v>
      </c>
      <c r="Q14">
        <v>182.576363636364</v>
      </c>
      <c r="R14">
        <f t="shared" si="0"/>
        <v>24.4363636363636</v>
      </c>
      <c r="S14">
        <f t="shared" si="0"/>
        <v>1356.00090909091</v>
      </c>
      <c r="T14">
        <f t="shared" si="0"/>
        <v>0</v>
      </c>
      <c r="U14">
        <f t="shared" si="0"/>
        <v>464.363636363636</v>
      </c>
      <c r="V14">
        <f t="shared" si="0"/>
        <v>890.136363636364</v>
      </c>
      <c r="W14">
        <f t="shared" si="0"/>
        <v>298.967272727273</v>
      </c>
    </row>
    <row r="22" spans="1:4">
      <c r="A22" t="s">
        <v>6</v>
      </c>
      <c r="B22" t="s">
        <v>116</v>
      </c>
      <c r="C22" t="s">
        <v>117</v>
      </c>
      <c r="D22" t="s">
        <v>91</v>
      </c>
    </row>
    <row r="23" spans="1:10">
      <c r="A23">
        <v>2010</v>
      </c>
      <c r="B23">
        <v>17983</v>
      </c>
      <c r="C23">
        <v>3748.4</v>
      </c>
      <c r="D23">
        <v>959.19</v>
      </c>
      <c r="H23" t="s">
        <v>89</v>
      </c>
      <c r="I23" t="s">
        <v>117</v>
      </c>
      <c r="J23" t="s">
        <v>91</v>
      </c>
    </row>
    <row r="24" spans="1:10">
      <c r="A24">
        <v>2011</v>
      </c>
      <c r="B24">
        <v>21012</v>
      </c>
      <c r="C24">
        <v>3748.2</v>
      </c>
      <c r="D24">
        <v>1246.4</v>
      </c>
      <c r="G24" t="s">
        <v>118</v>
      </c>
      <c r="H24">
        <v>11319.3363636364</v>
      </c>
      <c r="I24">
        <v>4.78545454545455</v>
      </c>
      <c r="J24">
        <f>AVERAGE(H7:H17)</f>
        <v>4366.93636363636</v>
      </c>
    </row>
    <row r="25" spans="1:10">
      <c r="A25">
        <v>2012</v>
      </c>
      <c r="B25">
        <v>21175</v>
      </c>
      <c r="C25">
        <v>4295.9</v>
      </c>
      <c r="D25">
        <v>1504.4</v>
      </c>
      <c r="G25" t="s">
        <v>119</v>
      </c>
      <c r="H25">
        <v>2333.90909090909</v>
      </c>
      <c r="I25">
        <v>5.77363636363636</v>
      </c>
      <c r="J25">
        <f>AVERAGE(H8:H18)</f>
        <v>4366.93636363636</v>
      </c>
    </row>
    <row r="26" spans="1:10">
      <c r="A26">
        <v>2013</v>
      </c>
      <c r="B26">
        <v>21223</v>
      </c>
      <c r="C26">
        <v>4094.6</v>
      </c>
      <c r="D26">
        <v>1654.9</v>
      </c>
      <c r="G26" t="s">
        <v>120</v>
      </c>
      <c r="H26">
        <v>-1141.93363636364</v>
      </c>
      <c r="I26">
        <v>182.576363636364</v>
      </c>
      <c r="J26">
        <f>AVERAGE(H9:H19)</f>
        <v>4366.93636363636</v>
      </c>
    </row>
    <row r="27" spans="1:4">
      <c r="A27">
        <v>2014</v>
      </c>
      <c r="B27">
        <v>20543</v>
      </c>
      <c r="C27">
        <v>4426.1</v>
      </c>
      <c r="D27">
        <v>1698.3</v>
      </c>
    </row>
    <row r="28" spans="1:4">
      <c r="A28">
        <v>2015</v>
      </c>
      <c r="B28">
        <v>20859</v>
      </c>
      <c r="C28">
        <v>4476</v>
      </c>
      <c r="D28">
        <v>2193.6</v>
      </c>
    </row>
    <row r="29" spans="1:4">
      <c r="A29">
        <v>2016</v>
      </c>
      <c r="B29">
        <v>21450</v>
      </c>
      <c r="C29">
        <v>4588.4</v>
      </c>
      <c r="D29">
        <v>2295.7</v>
      </c>
    </row>
    <row r="30" spans="1:4">
      <c r="A30">
        <v>2017</v>
      </c>
      <c r="B30">
        <v>21061</v>
      </c>
      <c r="C30">
        <v>4514</v>
      </c>
      <c r="D30">
        <v>3159</v>
      </c>
    </row>
    <row r="31" spans="1:4">
      <c r="A31">
        <v>2018</v>
      </c>
      <c r="B31">
        <v>20652</v>
      </c>
      <c r="C31">
        <v>4712.8</v>
      </c>
      <c r="D31">
        <v>3669.7</v>
      </c>
    </row>
    <row r="32" spans="1:4">
      <c r="A32">
        <v>2019</v>
      </c>
      <c r="B32">
        <v>21069</v>
      </c>
      <c r="C32">
        <v>4732</v>
      </c>
      <c r="D32">
        <v>3828</v>
      </c>
    </row>
    <row r="33" spans="1:4">
      <c r="A33">
        <v>2020</v>
      </c>
      <c r="B33">
        <v>20293</v>
      </c>
      <c r="C33">
        <v>4699.9</v>
      </c>
      <c r="D33">
        <v>3707.4</v>
      </c>
    </row>
  </sheetData>
  <mergeCells count="1">
    <mergeCell ref="B1:W1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GDP</vt:lpstr>
      <vt:lpstr>能源消费量</vt:lpstr>
      <vt:lpstr>产业能耗结构</vt:lpstr>
      <vt:lpstr>能耗品种结构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</dc:creator>
  <cp:lastModifiedBy>小折</cp:lastModifiedBy>
  <dcterms:created xsi:type="dcterms:W3CDTF">2015-06-05T18:19:00Z</dcterms:created>
  <dcterms:modified xsi:type="dcterms:W3CDTF">2023-09-23T13:59:01Z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FDCA07D924A9488BA693A33FA5A37EFB_13</vt:lpwstr>
  </property>
  <property fmtid="{D5CDD505-2E9C-101B-9397-08002B2CF9AE}" pid="3" name="KSOProductBuildVer">
    <vt:lpwstr>2052-12.1.0.15374</vt:lpwstr>
  </property>
</Properties>
</file>