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fileSharing readOnlyRecommended="1"/>
  <workbookPr codeName="ThisWorkbook" defaultThemeVersion="124226"/>
  <mc:AlternateContent xmlns:mc="http://schemas.openxmlformats.org/markup-compatibility/2006">
    <mc:Choice Requires="x15">
      <x15ac:absPath xmlns:x15ac="http://schemas.microsoft.com/office/spreadsheetml/2010/11/ac" url="C:\Users\PTIS4243\Desktop\"/>
    </mc:Choice>
  </mc:AlternateContent>
  <xr:revisionPtr revIDLastSave="0" documentId="8_{53E0027F-1DC0-4065-B243-85C25718A0C6}" xr6:coauthVersionLast="47" xr6:coauthVersionMax="47" xr10:uidLastSave="{00000000-0000-0000-0000-000000000000}"/>
  <bookViews>
    <workbookView xWindow="-120" yWindow="-120" windowWidth="29040" windowHeight="15990" xr2:uid="{00000000-000D-0000-FFFF-FFFF00000000}"/>
  </bookViews>
  <sheets>
    <sheet name="モバイルアプリ方式設計" sheetId="12" r:id="rId1"/>
  </sheets>
  <externalReferences>
    <externalReference r:id="rId2"/>
  </externalReferences>
  <definedNames>
    <definedName name="_xlnm._FilterDatabase" localSheetId="0" hidden="1">モバイルアプリ方式設計!#REF!</definedName>
    <definedName name="_Toc297797585" localSheetId="0">モバイルアプリ方式設計!#REF!</definedName>
    <definedName name="_xlnm.Print_Area" localSheetId="0">モバイルアプリ方式設計!$A$1:$AI$351</definedName>
    <definedName name="_xlnm.Print_Titles" localSheetId="0">モバイルアプリ方式設計!$1:$4</definedName>
    <definedName name="Z_344DE406_F393_4E5A_9A14_596BA958D606_.wvu.PrintArea" localSheetId="0" hidden="1">モバイルアプリ方式設計!$A$1:$AI$4</definedName>
    <definedName name="Z_AC3D26AC_6835_49DE_BCEC_94F40C257790_.wvu.PrintArea" localSheetId="0" hidden="1">モバイルアプリ方式設計!$A$1:$AI$4</definedName>
    <definedName name="Z_B9596DFB_62BC_4685_B6E9_D37718868A8E_.wvu.PrintArea" localSheetId="0" hidden="1">モバイルアプリ方式設計!$A$1:$AI$4</definedName>
    <definedName name="Z_E93A55B4_B092_4477_988B_A2DD8C792DE3_.wvu.PrintArea" localSheetId="0" hidden="1">モバイルアプリ方式設計!$A$1:$AI$4</definedName>
    <definedName name="画面項目種類">[1]データ!$A$2:$A$12</definedName>
    <definedName name="使用可能文字コード一覧">モバイルアプリ方式設計!#REF!</definedName>
  </definedNames>
  <calcPr calcId="191028"/>
  <customWorkbookViews>
    <customWorkbookView name="孫　立新 - 個人用ビュー" guid="{AC3D26AC-6835-49DE-BCEC-94F40C257790}" mergeInterval="0" personalView="1" maximized="1" windowWidth="1916" windowHeight="853" activeSheetId="12"/>
    <customWorkbookView name="大和　啓一 - 個人用ビュー" guid="{B9596DFB-62BC-4685-B6E9-D37718868A8E}" mergeInterval="0" personalView="1" maximized="1" windowWidth="1920" windowHeight="942" activeSheetId="9" showComments="commIndAndComment"/>
    <customWorkbookView name="野呂　翔一 - 個人用ビュー" guid="{E93A55B4-B092-4477-988B-A2DD8C792DE3}" mergeInterval="0" personalView="1" maximized="1" windowWidth="1362" windowHeight="458" activeSheetId="9"/>
    <customWorkbookView name="カク　満 - 個人用ビュー" guid="{344DE406-F393-4E5A-9A14-596BA958D606}" mergeInterval="0" personalView="1" maximized="1" windowWidth="1878" windowHeight="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0" i="12" l="1"/>
  <c r="D331" i="12" s="1"/>
  <c r="C320" i="12"/>
  <c r="C307" i="12"/>
  <c r="D308" i="12" s="1"/>
  <c r="C284" i="12"/>
  <c r="D285" i="12" s="1"/>
  <c r="C204" i="12"/>
  <c r="D273" i="12" s="1"/>
  <c r="C58" i="12"/>
  <c r="C38" i="12"/>
  <c r="C20" i="12"/>
  <c r="D29" i="12" s="1"/>
  <c r="C7" i="12"/>
  <c r="D337" i="12" l="1"/>
  <c r="D295" i="12"/>
  <c r="D265" i="12"/>
  <c r="D184" i="12"/>
  <c r="D166" i="12"/>
  <c r="D147" i="12"/>
  <c r="D130" i="12"/>
  <c r="D116" i="12"/>
  <c r="E117" i="12" s="1"/>
  <c r="D100" i="12"/>
  <c r="D59" i="12"/>
  <c r="E124" i="12" s="1"/>
  <c r="D81" i="12"/>
  <c r="D21" i="12"/>
  <c r="E89" i="12" l="1"/>
  <c r="E82" i="12"/>
  <c r="E107" i="12"/>
  <c r="E101" i="12"/>
  <c r="E139" i="12"/>
  <c r="E131" i="12"/>
  <c r="E158" i="12"/>
  <c r="E148" i="12"/>
  <c r="E174" i="12"/>
  <c r="E167" i="12"/>
  <c r="E195" i="12"/>
  <c r="E185" i="12"/>
  <c r="E60" i="12"/>
  <c r="E69" i="12"/>
</calcChain>
</file>

<file path=xl/sharedStrings.xml><?xml version="1.0" encoding="utf-8"?>
<sst xmlns="http://schemas.openxmlformats.org/spreadsheetml/2006/main" count="116" uniqueCount="98">
  <si>
    <t>プロジェクト名</t>
  </si>
  <si>
    <t>BaaSシステム構築_Phase1(システム部) </t>
    <rPh sb="8" eb="10">
      <t>コウチク</t>
    </rPh>
    <rPh sb="22" eb="23">
      <t>ブ</t>
    </rPh>
    <phoneticPr fontId="4"/>
  </si>
  <si>
    <t>工程</t>
    <rPh sb="0" eb="2">
      <t>コウテイ</t>
    </rPh>
    <phoneticPr fontId="5"/>
  </si>
  <si>
    <t>方式設計</t>
    <rPh sb="0" eb="2">
      <t>ホウシキ</t>
    </rPh>
    <rPh sb="2" eb="4">
      <t>セッケイ</t>
    </rPh>
    <phoneticPr fontId="4"/>
  </si>
  <si>
    <t>作成</t>
  </si>
  <si>
    <t>TIS鄭</t>
    <rPh sb="3" eb="4">
      <t>テイ</t>
    </rPh>
    <phoneticPr fontId="4"/>
  </si>
  <si>
    <t>システム名</t>
  </si>
  <si>
    <t>BaaSシステム でいきたいです</t>
    <phoneticPr fontId="4"/>
  </si>
  <si>
    <t>成果物名</t>
  </si>
  <si>
    <t>アプリケーション方式設計書</t>
    <phoneticPr fontId="4"/>
  </si>
  <si>
    <t>変更</t>
  </si>
  <si>
    <t>サブシステム名</t>
  </si>
  <si>
    <t>確認</t>
  </si>
  <si>
    <t>9.</t>
    <phoneticPr fontId="4"/>
  </si>
  <si>
    <t>モバイルアプリ開発方式</t>
    <rPh sb="7" eb="9">
      <t>カイハツ</t>
    </rPh>
    <rPh sb="9" eb="11">
      <t>ホウシキ</t>
    </rPh>
    <phoneticPr fontId="4"/>
  </si>
  <si>
    <t>概要</t>
    <rPh sb="0" eb="2">
      <t>ガイヨウ</t>
    </rPh>
    <phoneticPr fontId="100"/>
  </si>
  <si>
    <t>機能紹介</t>
    <rPh sb="0" eb="1">
      <t>キノウ</t>
    </rPh>
    <rPh sb="2" eb="4">
      <t>ショウカイ</t>
    </rPh>
    <phoneticPr fontId="4"/>
  </si>
  <si>
    <t>口座開設</t>
    <rPh sb="0" eb="2">
      <t>コウザ</t>
    </rPh>
    <rPh sb="2" eb="4">
      <t>カイセツ</t>
    </rPh>
    <phoneticPr fontId="4"/>
  </si>
  <si>
    <t>広告掲載</t>
    <rPh sb="0" eb="2">
      <t>コウコク</t>
    </rPh>
    <rPh sb="2" eb="4">
      <t>ケイサイ</t>
    </rPh>
    <phoneticPr fontId="4"/>
  </si>
  <si>
    <t>バージョン管理</t>
    <rPh sb="4" eb="6">
      <t>カンリ</t>
    </rPh>
    <phoneticPr fontId="4"/>
  </si>
  <si>
    <t>１、バージョン番号管理：各バージョンに一意のバージョン番号を割り当てます。一般的に、メジャーバージョン番号.マイナーバージョン番号.修正番号という3段階のバージョン番号形式を採用します。メジャーバージョン番号は大きな変更を、マイナーバージョン番号は小さな変更を、修正番号はバグ修正などの細かな変更を表します。バージョン番号の管理は、Git、SVNなどのバージョン管理ツールを使用して行います。
２、コードブランチ管理：大きな変更や新しい機能を追加する場合は、独立したコードブランチを作成して開発を行います。開発が完了したら、コードをメインブランチにマージします。この方法により、開発者は安定性に影響を与えずに開発を進めることができます。
３、公開管理：新しいバージョンをリリースする前に、厳格なテストと審査を行い、新しいバージョンの安定性と互換性を確保します。一般的に、自動化テストと人手によるテストを組み合わせてテストを行います。同時に、新しいバージョンに関するドキュメントと説明を更新し、ユーザーに更新内容を公開します。
４、アプリ市場管理：ユーザー向けのアプリの場合、新しいバージョンをアプリ市場に公開する必要があります。アプリ市場の審査機構は厳格であり、関連する規定や標準に準拠する必要があります。同時に、ユーザーのフィードバックに迅速に対応し、修正を行う必要があります。</t>
    <phoneticPr fontId="4"/>
  </si>
  <si>
    <t>採用フレームワーク</t>
    <rPh sb="0" eb="2">
      <t>サイヨウ</t>
    </rPh>
    <phoneticPr fontId="4"/>
  </si>
  <si>
    <t>インターネットFW</t>
    <phoneticPr fontId="4"/>
  </si>
  <si>
    <t>Android</t>
    <phoneticPr fontId="4"/>
  </si>
  <si>
    <t>・Retrofit</t>
    <phoneticPr fontId="4"/>
  </si>
  <si>
    <t>Retrofitとは、型安全な Android 向けの HTTP クライアントライブラリである。
正確にはOkHttpのラッパーで、アノテーションなどを使ってより実装しやすくするためのライブラリである。
アプリ アーキテクチャ ガイドにも取り上げられており、HTTP クライアントを実装する上でメジャーなライブラリである。</t>
    <phoneticPr fontId="4"/>
  </si>
  <si>
    <t>IOS</t>
    <phoneticPr fontId="4"/>
  </si>
  <si>
    <t>・YTKNetwork</t>
    <phoneticPr fontId="4"/>
  </si>
  <si>
    <t>YTKNetworkとは、iOSアプリケーションでネットワーク通信を行うための高機能なライブラリである。YTKNetworkは、AFNetworkingをベースに設計され、AFNetworkingの機能に加え、リクエストキャッシュ、リトライロジック、SSLピン証明書の検証などの追加機能を提供している。また、YTKNetworkは、リクエストの優先度を設定できるため、優先度が高いリクエストを優先的に処理することができる。さらに、YTKNetworkは、リクエストのキャンセルや挙動のカスタマイズなど、細かい設定が可能であり、柔軟性が高いという特徴がある。YTKNetworkは、Objective-CとSwiftに対応しており、コミュニティからのサポートも豊富である。</t>
    <phoneticPr fontId="4"/>
  </si>
  <si>
    <t>権限FW</t>
    <rPh sb="0" eb="2">
      <t>ケンゲン</t>
    </rPh>
    <phoneticPr fontId="4"/>
  </si>
  <si>
    <t>・RxPermissions</t>
    <phoneticPr fontId="4"/>
  </si>
  <si>
    <t>Runtime Permission の処理を Rx で書くことができるライブラリである。Java で実装されている。master は RxJava 1系向けの実装だが、 RxJava 2系対応のブランチも用意されている。</t>
    <phoneticPr fontId="4"/>
  </si>
  <si>
    <t>・PermissionScope</t>
    <phoneticPr fontId="4"/>
  </si>
  <si>
    <t>iOSの権限管理フレームワークとして、推奨されるのはPermissionScopeである。PermissionScopeは、ユーザーにiOSアプリケーションで必要な権限を許可するよう促すダイアログを表示することで、アプリケーションのユーザビリティを向上させることができる。PermissionScopeは、SwiftとObjective-Cの両方に対応しており、Bluetooth、カメラ、カレンダー、位置情報、マイク、写真、リマインダーなど、一般的な権限をサポートしている。また、PermissionScopeは、カスタムテーマや、権限ダイアログのレイアウトの変更など、柔軟性が高いため、開発者はアプリのブランドに合わせた権限ダイアログを作成することができる。PermissionScopeは、GitHubでオープンソースとして公開されており、広く使用されている。</t>
    <phoneticPr fontId="4"/>
  </si>
  <si>
    <t>JsonFW</t>
    <phoneticPr fontId="4"/>
  </si>
  <si>
    <t>・GSON</t>
    <phoneticPr fontId="4"/>
  </si>
  <si>
    <t>GSONは、Googleが提供するJSONデータとJavaオブジェクトを相互に変換するためのライブラリである。</t>
    <phoneticPr fontId="4"/>
  </si>
  <si>
    <t>Pull-to-Refresh FW</t>
    <phoneticPr fontId="4"/>
  </si>
  <si>
    <t>・SwipeRefreshLayout</t>
    <phoneticPr fontId="4"/>
  </si>
  <si>
    <t>引っ張って更新とかPullToRefreshとか呼ばれていた機能を実装できるものになる。</t>
    <phoneticPr fontId="4"/>
  </si>
  <si>
    <t>データベース FW</t>
    <phoneticPr fontId="4"/>
  </si>
  <si>
    <t>・greenDAO</t>
    <phoneticPr fontId="4"/>
  </si>
  <si>
    <t>sqliteを操作するDAO（Data Access Object）を生成するAndroid用のORMライブラリである。</t>
    <phoneticPr fontId="4"/>
  </si>
  <si>
    <t>ロッグ FW</t>
    <phoneticPr fontId="4"/>
  </si>
  <si>
    <t xml:space="preserve">・Hugo </t>
    <phoneticPr fontId="4"/>
  </si>
  <si>
    <t>Androidでデバッグするときには、Logクラスを用いてログを出力することが一般的である。
以前は私もログの出力をLogクラスに頼っていたのだが、最近はちょっと使い勝手が悪く感じる様になってきたので、Hugoというライブラリを使うようになっている。</t>
    <phoneticPr fontId="4"/>
  </si>
  <si>
    <t>JsBridge</t>
    <phoneticPr fontId="4"/>
  </si>
  <si>
    <t>・WebViewJavascriptBridge for Android</t>
    <phoneticPr fontId="4"/>
  </si>
  <si>
    <t>AndroidとJavaScriptの間でメッセージの送信を行うためのライブラリ</t>
    <phoneticPr fontId="4"/>
  </si>
  <si>
    <t>メモリキャッシュ FW</t>
    <phoneticPr fontId="4"/>
  </si>
  <si>
    <t>・LruCache</t>
    <phoneticPr fontId="4"/>
  </si>
  <si>
    <t>LruCacheとは、最近最も利用されていないデータを自動的に削除することでメモリを効率的に管理するキャッシュフレームワークです。LruCacheはAndroidプラットフォームでよく使われ、メモリリークを回避し、アプリケーションのパフォーマンスを向上させることができます。LruCacheは、キーと値のペアを保存し、キャッシュサイズが一定値を超えた場合には、最近最も利用されていないエントリーを削除します。LruCacheは、複数のスレッドから安全にアクセスすることができ、高速で効率的なメモリ管理を実現することができます。</t>
    <phoneticPr fontId="4"/>
  </si>
  <si>
    <t>SDK</t>
    <phoneticPr fontId="4"/>
  </si>
  <si>
    <t>・口座開設/eKYCSDK</t>
    <rPh sb="1" eb="2">
      <t>コウザ</t>
    </rPh>
    <rPh sb="2" eb="4">
      <t>カイセツ</t>
    </rPh>
    <phoneticPr fontId="4"/>
  </si>
  <si>
    <t>ブレッジ</t>
    <phoneticPr fontId="4"/>
  </si>
  <si>
    <t>概要</t>
    <rPh sb="0" eb="2">
      <t>ガイヨウ</t>
    </rPh>
    <phoneticPr fontId="4"/>
  </si>
  <si>
    <t>ダークモード対応</t>
    <rPh sb="5" eb="7">
      <t>タイオウ</t>
    </rPh>
    <phoneticPr fontId="4"/>
  </si>
  <si>
    <t>セキュリティ要件</t>
    <rPh sb="5" eb="7">
      <t>ヨウケン</t>
    </rPh>
    <phoneticPr fontId="4"/>
  </si>
  <si>
    <t>セッションタイムアウト</t>
    <phoneticPr fontId="4"/>
  </si>
  <si>
    <t>バックグラウンドで稼働中時の制御</t>
    <phoneticPr fontId="4"/>
  </si>
  <si>
    <t>開発方式</t>
    <rPh sb="0" eb="1">
      <t>カイハツ</t>
    </rPh>
    <rPh sb="1" eb="3">
      <t>ホウシキ</t>
    </rPh>
    <phoneticPr fontId="4"/>
  </si>
  <si>
    <t>BaaSでの機能実現方式（全体の開発の流れ、モバイルアプリ）</t>
    <rPh sb="6" eb="8">
      <t>キノウ</t>
    </rPh>
    <rPh sb="8" eb="10">
      <t>ジツゲン</t>
    </rPh>
    <rPh sb="10" eb="12">
      <t>ホウシキ</t>
    </rPh>
    <rPh sb="13" eb="15">
      <t>ゼンタイ</t>
    </rPh>
    <rPh sb="16" eb="18">
      <t>カイハツ</t>
    </rPh>
    <rPh sb="19" eb="20">
      <t>ナガ</t>
    </rPh>
    <phoneticPr fontId="4"/>
  </si>
  <si>
    <t xml:space="preserve">    ユーザー認証機能: アプリにログインするために必要な認証機能を備えています。ユーザー名とパスワード、生体認証、セキュリティトークンなど、複数の認証オプションがある。
口座管理機能: ユーザーはアプリを通じて、銀行口座の残高照会、取引明細確認、振込・送金、口座開設・解約など、口座に関する機能を利用できる。
セキュリティ機能: セキュリティを確保するために、アプリは暗号化された通信、2段階認証、パスワードの強制変更などの機能を提供する。
通知機能: 取引が発生した場合や、口座残高が一定金額以下になった場合、アプリを通じて通知を受け取ることができる。
デザイン: アプリのデザインは、使いやすく、直感的で、ユーザーにとって使いやすいように設計されている。
</t>
    <phoneticPr fontId="4"/>
  </si>
  <si>
    <t>作成待ち。。。</t>
    <rPh sb="0" eb="2">
      <t>サクセイ</t>
    </rPh>
    <rPh sb="2" eb="3">
      <t>マ</t>
    </rPh>
    <phoneticPr fontId="4"/>
  </si>
  <si>
    <t>・SwiftyJSON</t>
    <phoneticPr fontId="4"/>
  </si>
  <si>
    <t>・CoreData</t>
    <phoneticPr fontId="4"/>
  </si>
  <si>
    <t>・XXXXXXXX</t>
    <phoneticPr fontId="4"/>
  </si>
  <si>
    <t>・XXXXXXXXX</t>
    <phoneticPr fontId="4"/>
  </si>
  <si>
    <t>・XXXXXXX</t>
    <phoneticPr fontId="4"/>
  </si>
  <si>
    <t>・概要説明</t>
    <rPh sb="1" eb="3">
      <t>ガイヨウ</t>
    </rPh>
    <rPh sb="3" eb="5">
      <t>セツメイ</t>
    </rPh>
    <phoneticPr fontId="4"/>
  </si>
  <si>
    <t>　　ネーティブとWEBVIEWの結合の方針を採用してモバイルアプリを開発すること。WEBVIEWのSPAページ内容はApacheサイドからダウンロードしてページの上のデータがAPIサーバと繋がって取得されること。アプリとサーバの通信にとって三つの通信手段、①WEBVIEWとネーティブの通信、②WEBVIEWとAPIサーバの通信、③ネーティブとAPIサーバの通信である。モバイルアプリの開発について、WEBVIEWのSPAとネーティブが両方に対応することが必要になる</t>
    <rPh sb="16" eb="18">
      <t>ケツゴウ</t>
    </rPh>
    <rPh sb="19" eb="21">
      <t>ホウシン</t>
    </rPh>
    <rPh sb="22" eb="24">
      <t>サイヨウ</t>
    </rPh>
    <rPh sb="34" eb="36">
      <t>カイハツ</t>
    </rPh>
    <rPh sb="55" eb="57">
      <t>ナイヨウ</t>
    </rPh>
    <rPh sb="81" eb="82">
      <t>ウエ</t>
    </rPh>
    <rPh sb="94" eb="95">
      <t>ツナ</t>
    </rPh>
    <rPh sb="98" eb="100">
      <t>シュトク</t>
    </rPh>
    <rPh sb="114" eb="116">
      <t>ツウシン</t>
    </rPh>
    <rPh sb="120" eb="121">
      <t>ミッ</t>
    </rPh>
    <rPh sb="123" eb="125">
      <t>ツウシン</t>
    </rPh>
    <rPh sb="125" eb="127">
      <t>シュダン</t>
    </rPh>
    <rPh sb="143" eb="145">
      <t>ツウシン</t>
    </rPh>
    <rPh sb="162" eb="164">
      <t>ツウシン</t>
    </rPh>
    <rPh sb="179" eb="181">
      <t>ツウシン</t>
    </rPh>
    <rPh sb="193" eb="195">
      <t>カイハツ</t>
    </rPh>
    <rPh sb="218" eb="220">
      <t>リョウホウ</t>
    </rPh>
    <rPh sb="221" eb="223">
      <t>タイオウ</t>
    </rPh>
    <rPh sb="228" eb="230">
      <t>ヒツヨウ</t>
    </rPh>
    <phoneticPr fontId="4"/>
  </si>
  <si>
    <t>④ネーティブの中にWEBVIEWを作成して入れること</t>
    <phoneticPr fontId="4"/>
  </si>
  <si>
    <t>・用語説明</t>
    <rPh sb="1" eb="3">
      <t>ヨウゴ</t>
    </rPh>
    <rPh sb="3" eb="5">
      <t>セツメイ</t>
    </rPh>
    <phoneticPr fontId="4"/>
  </si>
  <si>
    <t>・全般流れ</t>
    <rPh sb="1" eb="3">
      <t>ゼンパン</t>
    </rPh>
    <rPh sb="3" eb="4">
      <t>ナガ</t>
    </rPh>
    <phoneticPr fontId="4"/>
  </si>
  <si>
    <t>①</t>
    <phoneticPr fontId="4"/>
  </si>
  <si>
    <t>②</t>
    <phoneticPr fontId="4"/>
  </si>
  <si>
    <t>③</t>
    <phoneticPr fontId="4"/>
  </si>
  <si>
    <t>④</t>
    <phoneticPr fontId="4"/>
  </si>
  <si>
    <t>⑤</t>
    <phoneticPr fontId="4"/>
  </si>
  <si>
    <t>WEBVIEWでAPACHEにアクセスしてSPAページファイルを取得した後、WEBVIEWのキャッシュに保存すること。</t>
    <phoneticPr fontId="4"/>
  </si>
  <si>
    <t>※モバイルアプリをAppStoreで初めてダウンロードして一回のみ実行すること</t>
    <rPh sb="29" eb="31">
      <t>イッカイ</t>
    </rPh>
    <rPh sb="33" eb="35">
      <t>ジッコウ</t>
    </rPh>
    <phoneticPr fontId="4"/>
  </si>
  <si>
    <t>WEBVIEW→ネーティブの通信（ブリッジ）※WebViewJavascriptBridge for Android</t>
    <rPh sb="14" eb="16">
      <t>ツウシン</t>
    </rPh>
    <phoneticPr fontId="4"/>
  </si>
  <si>
    <t>ネーティブ→WEBVIEWの通信。（ブリッジ）※WebViewJavascriptBridge for Android</t>
    <phoneticPr fontId="4"/>
  </si>
  <si>
    <t>HTTPSの通信（業務通信）</t>
    <rPh sb="6" eb="8">
      <t>ツウシン</t>
    </rPh>
    <phoneticPr fontId="4"/>
  </si>
  <si>
    <t>HTTPSの通信（業務通信とメンテナス関係の通信）</t>
    <rPh sb="6" eb="8">
      <t>ツウシン</t>
    </rPh>
    <rPh sb="9" eb="11">
      <t>ギョウム</t>
    </rPh>
    <rPh sb="11" eb="13">
      <t>ツウシン</t>
    </rPh>
    <rPh sb="19" eb="21">
      <t>カンケイ</t>
    </rPh>
    <rPh sb="22" eb="24">
      <t>ツウシン</t>
    </rPh>
    <phoneticPr fontId="4"/>
  </si>
  <si>
    <t>▲モバイルアプリ：AppStoreとかGooglePlayとかからダウンロードされるアプリ</t>
    <phoneticPr fontId="4"/>
  </si>
  <si>
    <t>▲ネーティブ：Swiftとかkotlinとかで開発される部分</t>
    <rPh sb="23" eb="25">
      <t>カイハツ</t>
    </rPh>
    <rPh sb="28" eb="30">
      <t>ブブン</t>
    </rPh>
    <phoneticPr fontId="4"/>
  </si>
  <si>
    <t>▲WEBVIEW：モバイルアプリの中にブラウザのようなコンポーネント</t>
    <rPh sb="17" eb="18">
      <t>ナカ</t>
    </rPh>
    <phoneticPr fontId="4"/>
  </si>
  <si>
    <t>▲SPA：WEBVIEWで稼働されるページである</t>
    <phoneticPr fontId="4"/>
  </si>
  <si>
    <t>▲BFF：プリプロセッササーバー</t>
    <phoneticPr fontId="4"/>
  </si>
  <si>
    <t>▲バックエンド：業務サーバー</t>
    <rPh sb="8" eb="10">
      <t>ギョウム</t>
    </rPh>
    <phoneticPr fontId="4"/>
  </si>
  <si>
    <t>▲APACHE：SPAページを保存するところ</t>
    <rPh sb="15" eb="17">
      <t>ホゾン</t>
    </rPh>
    <phoneticPr fontId="4"/>
  </si>
  <si>
    <t>▲ブリッジ：ネーティブとWEBVIEWの通信のツール</t>
    <rPh sb="20" eb="22">
      <t>ツウシン</t>
    </rPh>
    <phoneticPr fontId="4"/>
  </si>
  <si>
    <t>※端末ＩＤを採番すること。アクセスするアカウントの判断すること。リクエストロッグを保存すること。口座開設の申し込みのロッグを保存すること</t>
    <rPh sb="1" eb="3">
      <t>タンマツ</t>
    </rPh>
    <rPh sb="6" eb="8">
      <t>サイバン</t>
    </rPh>
    <rPh sb="25" eb="27">
      <t>ハンダン</t>
    </rPh>
    <rPh sb="41" eb="43">
      <t>ホゾン</t>
    </rPh>
    <rPh sb="48" eb="50">
      <t>コウザ</t>
    </rPh>
    <rPh sb="50" eb="52">
      <t>カイセツ</t>
    </rPh>
    <rPh sb="53" eb="54">
      <t>モウ</t>
    </rPh>
    <rPh sb="55" eb="56">
      <t>コ</t>
    </rPh>
    <rPh sb="62" eb="64">
      <t>ホゾン</t>
    </rPh>
    <phoneticPr fontId="4"/>
  </si>
  <si>
    <t>ネーティブ（作業範囲）</t>
    <rPh sb="6" eb="8">
      <t>サギョウ</t>
    </rPh>
    <rPh sb="8" eb="10">
      <t>ハンイ</t>
    </rPh>
    <phoneticPr fontId="4"/>
  </si>
  <si>
    <t>②SDKに取り込みしてアクセスすること</t>
    <rPh sb="5" eb="6">
      <t>ト</t>
    </rPh>
    <rPh sb="7" eb="8">
      <t>コ</t>
    </rPh>
    <phoneticPr fontId="4"/>
  </si>
  <si>
    <t>①アプリのスプラッシュを作成すること</t>
    <rPh sb="12" eb="14">
      <t>サクセイ</t>
    </rPh>
    <phoneticPr fontId="4"/>
  </si>
  <si>
    <t>③WEBVIEW（SPA）を取り込みしてアクセスすること</t>
    <rPh sb="14" eb="15">
      <t>ト</t>
    </rPh>
    <rPh sb="16" eb="17">
      <t>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</si>
</sst>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76" formatCode="&quot;$&quot;#,##0.00_);[Red]\(&quot;$&quot;#,##0.00\)"/>
    <numFmt numFmtId="177" formatCode="_(&quot;$&quot;* #,##0_);_(&quot;$&quot;* \(#,##0\);_(&quot;$&quot;* &quot;-&quot;_);_(@_)"/>
    <numFmt numFmtId="178" formatCode="_(* #,##0_);_(* \(#,##0\);_(* &quot;-&quot;_);_(@_)"/>
    <numFmt numFmtId="179" formatCode="_(* #,##0.00_);_(* \(#,##0.00\);_(* &quot;-&quot;??_);_(@_)"/>
    <numFmt numFmtId="180" formatCode="&quot;¥&quot;#,##0_);[Red]\(&quot;¥&quot;#,##0\)"/>
    <numFmt numFmtId="181" formatCode="yyyy/mm/dd"/>
    <numFmt numFmtId="182" formatCode="&quot;$&quot;#,##0_);[Red]&quot;¥&quot;&quot;¥&quot;&quot;¥&quot;\(&quot;$&quot;#,##0&quot;¥&quot;&quot;¥&quot;&quot;¥&quot;\)"/>
    <numFmt numFmtId="183" formatCode="&quot;$&quot;#,##0.00_);[Red]&quot;¥&quot;&quot;¥&quot;&quot;¥&quot;\(&quot;$&quot;#,##0.00&quot;¥&quot;&quot;¥&quot;&quot;¥&quot;\)"/>
    <numFmt numFmtId="184" formatCode="#,##0;\-#,##0;&quot;-&quot;"/>
    <numFmt numFmtId="185" formatCode="yy/mm"/>
    <numFmt numFmtId="186" formatCode="yy/m"/>
    <numFmt numFmtId="187" formatCode="_-&quot;$&quot;* #,##0_-;\-&quot;$&quot;* #,##0_-;_-&quot;$&quot;* &quot;-&quot;_-;_-@_-"/>
    <numFmt numFmtId="188" formatCode="_-&quot;$&quot;* #,##0.00_-;\-&quot;$&quot;* #,##0.00_-;_-&quot;$&quot;* &quot;-&quot;??_-;_-@_-"/>
    <numFmt numFmtId="189" formatCode="#,##0.0"/>
    <numFmt numFmtId="190" formatCode="mmmm\-yy"/>
    <numFmt numFmtId="191" formatCode="#,##0&quot;｣&quot;_);\(#,##0&quot;｣&quot;\)"/>
    <numFmt numFmtId="192" formatCode="#,##0.0000_);\(#,##0.0000\)"/>
    <numFmt numFmtId="193" formatCode="&quot;$&quot;#,##0.00_);&quot;¥&quot;&quot;¥&quot;\(&quot;$&quot;#,##0.00&quot;¥&quot;&quot;¥&quot;\)"/>
    <numFmt numFmtId="194" formatCode="&quot;¥&quot;\$#,##0.00_);[Red]&quot;¥&quot;\(&quot;¥&quot;\$#,##0.00&quot;¥&quot;\)"/>
    <numFmt numFmtId="195" formatCode="#,##0.00;[Red]\(#,##0.00\)"/>
    <numFmt numFmtId="196" formatCode="_-* #,##0.0_-;\-* #,##0.0_-;_-* &quot;-&quot;??_-;_-@_-"/>
    <numFmt numFmtId="197" formatCode="&quot;$&quot;#,##0;\-&quot;$&quot;#,##0"/>
    <numFmt numFmtId="198" formatCode="#,##0.0&quot;人月&quot;"/>
    <numFmt numFmtId="199" formatCode="&quot;¥&quot;#,##0.00;[Red]\-&quot;¥&quot;#,##0.00"/>
    <numFmt numFmtId="200" formatCode="&quot;¥&quot;#,##0;[Red]\-&quot;¥&quot;#,##0"/>
    <numFmt numFmtId="201" formatCode="0_ "/>
  </numFmts>
  <fonts count="105">
    <font>
      <sz val="9"/>
      <color theme="1"/>
      <name val="MS 明朝"/>
      <family val="3"/>
      <charset val="128"/>
    </font>
    <font>
      <sz val="11"/>
      <color theme="1"/>
      <name val="ＭＳ Ｐゴシック"/>
      <family val="2"/>
      <charset val="128"/>
      <scheme val="minor"/>
    </font>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明朝"/>
      <family val="1"/>
      <charset val="128"/>
    </font>
    <font>
      <sz val="8"/>
      <name val="ＭＳ Ｐゴシック"/>
      <family val="3"/>
      <charset val="128"/>
    </font>
    <font>
      <sz val="11"/>
      <name val="ＭＳ Ｐゴシック"/>
      <family val="3"/>
      <charset val="128"/>
    </font>
    <font>
      <sz val="11"/>
      <color theme="1"/>
      <name val="ＭＳ Ｐゴシック"/>
      <family val="3"/>
      <charset val="128"/>
      <scheme val="minor"/>
    </font>
    <font>
      <sz val="11"/>
      <name val="ＭＳ ゴシック"/>
      <family val="3"/>
      <charset val="128"/>
    </font>
    <font>
      <sz val="10"/>
      <name val="??"/>
      <family val="3"/>
    </font>
    <font>
      <sz val="10"/>
      <name val="，iA¶"/>
      <family val="3"/>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sz val="10"/>
      <name val="Helv"/>
      <family val="2"/>
    </font>
    <font>
      <sz val="8"/>
      <name val="Times New Roman"/>
      <family val="1"/>
    </font>
    <font>
      <sz val="10"/>
      <name val="ＭＳ Ｐ明朝"/>
      <family val="1"/>
      <charset val="128"/>
    </font>
    <font>
      <sz val="10"/>
      <color indexed="8"/>
      <name val="Arial"/>
      <family val="2"/>
    </font>
    <font>
      <sz val="11"/>
      <name val="??"/>
      <family val="3"/>
    </font>
    <font>
      <sz val="10"/>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color indexed="0"/>
      <name val="MS Sans Serif"/>
      <family val="2"/>
    </font>
    <font>
      <sz val="12"/>
      <name val="ＭＳ ゴシック"/>
      <family val="3"/>
      <charset val="128"/>
    </font>
    <font>
      <sz val="10"/>
      <name val="MS Serif"/>
      <family val="1"/>
    </font>
    <font>
      <sz val="10"/>
      <color indexed="12"/>
      <name val="Arial"/>
      <family val="2"/>
    </font>
    <font>
      <sz val="10"/>
      <color indexed="16"/>
      <name val="MS Serif"/>
      <family val="1"/>
    </font>
    <font>
      <sz val="9"/>
      <name val="Times New Roman"/>
      <family val="1"/>
    </font>
    <font>
      <u/>
      <sz val="10"/>
      <color indexed="36"/>
      <name val="Arial"/>
      <family val="2"/>
    </font>
    <font>
      <sz val="8"/>
      <name val="Arial"/>
      <family val="2"/>
    </font>
    <font>
      <b/>
      <sz val="12"/>
      <name val="Helv"/>
      <family val="2"/>
    </font>
    <font>
      <b/>
      <sz val="10"/>
      <name val="Arial"/>
      <family val="2"/>
    </font>
    <font>
      <b/>
      <sz val="14"/>
      <name val="Arial"/>
      <family val="2"/>
    </font>
    <font>
      <b/>
      <sz val="12"/>
      <name val="Arial"/>
      <family val="2"/>
    </font>
    <font>
      <b/>
      <sz val="8"/>
      <name val="MS Sans Serif"/>
      <family val="2"/>
    </font>
    <font>
      <sz val="20"/>
      <name val="HP Logo LG"/>
      <charset val="2"/>
    </font>
    <font>
      <u/>
      <sz val="8"/>
      <color indexed="12"/>
      <name val="Times New Roman"/>
      <family val="1"/>
    </font>
    <font>
      <b/>
      <sz val="10"/>
      <color indexed="8"/>
      <name val="ＭＳ ゴシック"/>
      <family val="3"/>
      <charset val="128"/>
    </font>
    <font>
      <sz val="10"/>
      <color indexed="14"/>
      <name val="Arial"/>
      <family val="2"/>
    </font>
    <font>
      <b/>
      <sz val="11"/>
      <name val="Helv"/>
      <family val="2"/>
    </font>
    <font>
      <sz val="11"/>
      <name val="ＭＳ 明朝"/>
      <family val="1"/>
      <charset val="128"/>
    </font>
    <font>
      <sz val="11"/>
      <name val="1UAAA?"/>
      <family val="3"/>
    </font>
    <font>
      <sz val="10"/>
      <name val="MS Sans Serif"/>
      <family val="2"/>
    </font>
    <font>
      <sz val="12"/>
      <name val="Osaka"/>
      <family val="3"/>
      <charset val="128"/>
    </font>
    <font>
      <sz val="11"/>
      <name val="HG丸ｺﾞｼｯｸM-PRO"/>
      <family val="3"/>
      <charset val="128"/>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color indexed="10"/>
      <name val="Arial"/>
      <family val="2"/>
    </font>
    <font>
      <sz val="10"/>
      <name val="Tms Rmn"/>
      <family val="1"/>
    </font>
    <font>
      <b/>
      <sz val="10"/>
      <name val="MS Sans Serif"/>
      <family val="2"/>
    </font>
    <font>
      <sz val="8"/>
      <name val="Wingdings"/>
      <charset val="2"/>
    </font>
    <font>
      <b/>
      <sz val="12"/>
      <color indexed="8"/>
      <name val="ＭＳ ゴシック"/>
      <family val="3"/>
      <charset val="128"/>
    </font>
    <font>
      <sz val="8"/>
      <color indexed="16"/>
      <name val="Century Schoolbook"/>
      <family val="1"/>
    </font>
    <font>
      <sz val="8"/>
      <name val="Helv"/>
      <family val="2"/>
    </font>
    <font>
      <sz val="8"/>
      <color indexed="8"/>
      <name val="ＭＳ ゴシック"/>
      <family val="3"/>
      <charset val="128"/>
    </font>
    <font>
      <sz val="8"/>
      <color indexed="12"/>
      <name val="ＭＳ ゴシック"/>
      <family val="3"/>
      <charset val="128"/>
    </font>
    <font>
      <b/>
      <i/>
      <sz val="10"/>
      <name val="Times New Roman"/>
      <family val="1"/>
    </font>
    <font>
      <sz val="8"/>
      <name val="MS Sans Serif"/>
      <family val="2"/>
    </font>
    <font>
      <b/>
      <sz val="8"/>
      <color indexed="8"/>
      <name val="Helv"/>
      <family val="2"/>
    </font>
    <font>
      <b/>
      <sz val="10"/>
      <color indexed="12"/>
      <name val="Times New Roman"/>
      <family val="1"/>
    </font>
    <font>
      <b/>
      <sz val="8"/>
      <name val="Arial"/>
      <family val="2"/>
    </font>
    <font>
      <b/>
      <sz val="9"/>
      <name val="Times New Roman"/>
      <family val="1"/>
    </font>
    <font>
      <sz val="8"/>
      <color indexed="8"/>
      <name val="Wingdings"/>
      <charset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scheme val="minor"/>
    </font>
    <font>
      <sz val="11"/>
      <color indexed="52"/>
      <name val="ＭＳ Ｐゴシック"/>
      <family val="3"/>
      <charset val="128"/>
    </font>
    <font>
      <sz val="11"/>
      <color indexed="20"/>
      <name val="ＭＳ Ｐゴシック"/>
      <family val="3"/>
      <charset val="128"/>
    </font>
    <font>
      <sz val="10"/>
      <color indexed="39"/>
      <name val="ＭＳ 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明朝"/>
      <family val="1"/>
      <charset val="128"/>
    </font>
    <font>
      <i/>
      <sz val="11"/>
      <color indexed="23"/>
      <name val="ＭＳ Ｐゴシック"/>
      <family val="3"/>
      <charset val="128"/>
    </font>
    <font>
      <sz val="11"/>
      <color indexed="62"/>
      <name val="ＭＳ Ｐゴシック"/>
      <family val="3"/>
      <charset val="128"/>
    </font>
    <font>
      <sz val="12"/>
      <name val="ＭＳ Ｐゴシック"/>
      <family val="3"/>
      <charset val="128"/>
    </font>
    <font>
      <sz val="11"/>
      <name val="Verdana"/>
      <family val="2"/>
    </font>
    <font>
      <sz val="10"/>
      <name val="ＭＳ Ｐゴシック"/>
      <family val="3"/>
      <charset val="128"/>
    </font>
    <font>
      <sz val="12"/>
      <name val="ＭＳ 明朝"/>
      <family val="1"/>
      <charset val="128"/>
    </font>
    <font>
      <u/>
      <sz val="11"/>
      <color indexed="36"/>
      <name val="ＭＳ Ｐゴシック"/>
      <family val="3"/>
      <charset val="128"/>
    </font>
    <font>
      <b/>
      <sz val="16"/>
      <name val="丸ｺﾞｼｯｸ"/>
      <family val="3"/>
      <charset val="128"/>
    </font>
    <font>
      <sz val="14"/>
      <name val="ＭＳ ・団"/>
      <family val="1"/>
      <charset val="128"/>
    </font>
    <font>
      <sz val="14"/>
      <name val="ＭＳ 明朝"/>
      <family val="1"/>
      <charset val="128"/>
    </font>
    <font>
      <sz val="11"/>
      <color indexed="17"/>
      <name val="ＭＳ Ｐゴシック"/>
      <family val="3"/>
      <charset val="128"/>
    </font>
    <font>
      <b/>
      <sz val="12"/>
      <name val="楲污澂厃嚃"/>
      <family val="3"/>
      <charset val="128"/>
    </font>
    <font>
      <sz val="10"/>
      <color indexed="8"/>
      <name val="楲污澂厃嚃"/>
      <family val="3"/>
      <charset val="128"/>
    </font>
    <font>
      <sz val="10"/>
      <name val="楲污澂厃嚃"/>
      <family val="3"/>
      <charset val="128"/>
    </font>
    <font>
      <sz val="6"/>
      <name val="MS 明朝"/>
      <family val="3"/>
      <charset val="128"/>
    </font>
    <font>
      <u/>
      <sz val="9"/>
      <color theme="10"/>
      <name val="Meiryo UI"/>
      <family val="3"/>
      <charset val="128"/>
    </font>
    <font>
      <sz val="9"/>
      <color theme="1"/>
      <name val="ＭＳ 明朝"/>
      <family val="1"/>
      <charset val="128"/>
    </font>
    <font>
      <b/>
      <sz val="9"/>
      <color theme="1"/>
      <name val="ＭＳ 明朝"/>
      <family val="1"/>
      <charset val="128"/>
    </font>
    <font>
      <sz val="9"/>
      <color rgb="FFFF0000"/>
      <name val="ＭＳ 明朝"/>
      <family val="1"/>
      <charset val="128"/>
    </font>
  </fonts>
  <fills count="36">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9"/>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darkVertical"/>
    </fill>
    <fill>
      <patternFill patternType="solid">
        <fgColor indexed="43"/>
      </patternFill>
    </fill>
    <fill>
      <patternFill patternType="solid">
        <fgColor indexed="42"/>
        <bgColor indexed="4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0000"/>
        <bgColor indexed="64"/>
      </patternFill>
    </fill>
    <fill>
      <patternFill patternType="solid">
        <fgColor theme="9"/>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style="double">
        <color indexed="64"/>
      </left>
      <right/>
      <top style="double">
        <color indexed="64"/>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8"/>
      </left>
      <right/>
      <top/>
      <bottom style="thin">
        <color indexed="8"/>
      </bottom>
      <diagonal/>
    </border>
    <border>
      <left style="medium">
        <color indexed="8"/>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9">
    <xf numFmtId="0" fontId="0" fillId="0" borderId="0">
      <alignment vertical="center"/>
    </xf>
    <xf numFmtId="0" fontId="3" fillId="0" borderId="0"/>
    <xf numFmtId="0" fontId="3" fillId="0" borderId="0"/>
    <xf numFmtId="0" fontId="3" fillId="0" borderId="0"/>
    <xf numFmtId="0" fontId="6" fillId="0" borderId="0"/>
    <xf numFmtId="0" fontId="8" fillId="0" borderId="0">
      <alignment vertical="center"/>
    </xf>
    <xf numFmtId="0" fontId="8" fillId="0" borderId="0">
      <alignment vertical="center"/>
    </xf>
    <xf numFmtId="9" fontId="9" fillId="0" borderId="0" applyFont="0" applyFill="0" applyBorder="0" applyAlignment="0" applyProtection="0"/>
    <xf numFmtId="0" fontId="10" fillId="0" borderId="9"/>
    <xf numFmtId="0" fontId="10" fillId="0" borderId="0"/>
    <xf numFmtId="0" fontId="11" fillId="0" borderId="9"/>
    <xf numFmtId="38" fontId="12" fillId="0" borderId="0" applyFont="0" applyFill="0" applyBorder="0" applyAlignment="0" applyProtection="0"/>
    <xf numFmtId="0" fontId="7" fillId="0" borderId="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4" fillId="13"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182" fontId="15" fillId="0" borderId="0" applyFont="0" applyFill="0" applyBorder="0" applyAlignment="0" applyProtection="0"/>
    <xf numFmtId="183" fontId="15" fillId="0" borderId="0" applyFont="0" applyFill="0" applyBorder="0" applyAlignment="0" applyProtection="0"/>
    <xf numFmtId="0" fontId="16" fillId="0" borderId="0">
      <alignment horizontal="center" wrapText="1"/>
      <protection locked="0"/>
    </xf>
    <xf numFmtId="38" fontId="15" fillId="0" borderId="0" applyFont="0" applyFill="0" applyBorder="0" applyAlignment="0" applyProtection="0"/>
    <xf numFmtId="40" fontId="15" fillId="0" borderId="0" applyFont="0" applyFill="0" applyBorder="0" applyAlignment="0" applyProtection="0"/>
    <xf numFmtId="0" fontId="17" fillId="0" borderId="0">
      <alignment vertical="center" wrapText="1"/>
    </xf>
    <xf numFmtId="0" fontId="15" fillId="0" borderId="0"/>
    <xf numFmtId="184" fontId="18" fillId="0" borderId="0" applyFill="0" applyBorder="0" applyAlignment="0"/>
    <xf numFmtId="0" fontId="19" fillId="0" borderId="0" applyFill="0" applyBorder="0" applyAlignment="0"/>
    <xf numFmtId="0" fontId="18"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8" fillId="0" borderId="0" applyFill="0" applyBorder="0" applyAlignment="0"/>
    <xf numFmtId="0" fontId="20" fillId="0" borderId="0" applyFill="0" applyBorder="0" applyAlignment="0"/>
    <xf numFmtId="0" fontId="18" fillId="0" borderId="0" applyFill="0" applyBorder="0" applyAlignment="0"/>
    <xf numFmtId="0" fontId="21" fillId="0" borderId="0"/>
    <xf numFmtId="0" fontId="22" fillId="17" borderId="0">
      <alignment horizontal="left"/>
    </xf>
    <xf numFmtId="0" fontId="23" fillId="17" borderId="0">
      <alignment horizontal="right"/>
    </xf>
    <xf numFmtId="0" fontId="24" fillId="18" borderId="0">
      <alignment horizontal="center"/>
    </xf>
    <xf numFmtId="0" fontId="23" fillId="17" borderId="0">
      <alignment horizontal="right"/>
    </xf>
    <xf numFmtId="0" fontId="24" fillId="18" borderId="0">
      <alignment horizontal="left"/>
    </xf>
    <xf numFmtId="185" fontId="7" fillId="0" borderId="0" applyFont="0" applyFill="0" applyBorder="0" applyAlignment="0" applyProtection="0"/>
    <xf numFmtId="0" fontId="20" fillId="0" borderId="0" applyFont="0" applyFill="0" applyBorder="0" applyAlignment="0" applyProtection="0"/>
    <xf numFmtId="186" fontId="7" fillId="0" borderId="0" applyFont="0" applyFill="0" applyBorder="0" applyAlignment="0" applyProtection="0"/>
    <xf numFmtId="0" fontId="25" fillId="0" borderId="0" applyNumberFormat="0" applyFill="0" applyBorder="0" applyAlignment="0" applyProtection="0"/>
    <xf numFmtId="0" fontId="26" fillId="0" borderId="0" applyNumberFormat="0" applyFont="0" applyBorder="0" applyAlignment="0" applyProtection="0"/>
    <xf numFmtId="0" fontId="27" fillId="0" borderId="0" applyNumberFormat="0" applyAlignment="0">
      <alignment horizontal="left"/>
    </xf>
    <xf numFmtId="187" fontId="20" fillId="0" borderId="0" applyFont="0" applyFill="0" applyBorder="0" applyAlignment="0" applyProtection="0"/>
    <xf numFmtId="0" fontId="20" fillId="0" borderId="0" applyFont="0" applyFill="0" applyBorder="0" applyAlignment="0" applyProtection="0"/>
    <xf numFmtId="188" fontId="20" fillId="0" borderId="0" applyFont="0" applyFill="0" applyBorder="0" applyAlignment="0" applyProtection="0"/>
    <xf numFmtId="0" fontId="25" fillId="0" borderId="0" applyNumberFormat="0" applyFill="0" applyBorder="0" applyAlignment="0" applyProtection="0"/>
    <xf numFmtId="14" fontId="18" fillId="0" borderId="0" applyFill="0" applyBorder="0" applyAlignment="0"/>
    <xf numFmtId="0" fontId="28" fillId="0" borderId="0" applyFill="0" applyBorder="0" applyAlignment="0"/>
    <xf numFmtId="0" fontId="28" fillId="0" borderId="0" applyFill="0" applyBorder="0" applyAlignment="0"/>
    <xf numFmtId="0" fontId="28" fillId="0" borderId="0" applyFill="0" applyBorder="0" applyAlignment="0"/>
    <xf numFmtId="0" fontId="20" fillId="0" borderId="0" applyFill="0" applyBorder="0" applyAlignment="0"/>
    <xf numFmtId="0" fontId="28" fillId="0" borderId="0" applyFill="0" applyBorder="0" applyAlignment="0"/>
    <xf numFmtId="0" fontId="29" fillId="0" borderId="0" applyNumberFormat="0" applyAlignment="0">
      <alignment horizontal="left"/>
    </xf>
    <xf numFmtId="0" fontId="30" fillId="0" borderId="0">
      <alignment horizontal="left"/>
    </xf>
    <xf numFmtId="0" fontId="31" fillId="0" borderId="0" applyNumberFormat="0" applyFill="0" applyBorder="0" applyAlignment="0" applyProtection="0">
      <alignment vertical="top"/>
      <protection locked="0"/>
    </xf>
    <xf numFmtId="38" fontId="32" fillId="2" borderId="0" applyNumberFormat="0" applyBorder="0" applyAlignment="0" applyProtection="0"/>
    <xf numFmtId="38" fontId="32" fillId="19" borderId="0" applyNumberFormat="0" applyBorder="0" applyAlignment="0" applyProtection="0"/>
    <xf numFmtId="0" fontId="33" fillId="0" borderId="0">
      <alignment horizontal="left"/>
    </xf>
    <xf numFmtId="0" fontId="34" fillId="0" borderId="10" applyFill="0" applyBorder="0"/>
    <xf numFmtId="0" fontId="32" fillId="0" borderId="10" applyBorder="0">
      <alignment horizontal="center" vertical="center"/>
    </xf>
    <xf numFmtId="0" fontId="35" fillId="0" borderId="10" applyBorder="0">
      <alignment horizontal="center" vertical="center"/>
    </xf>
    <xf numFmtId="0" fontId="36" fillId="0" borderId="11" applyNumberFormat="0" applyAlignment="0" applyProtection="0">
      <alignment horizontal="left" vertical="center"/>
    </xf>
    <xf numFmtId="0" fontId="36" fillId="0" borderId="2">
      <alignment horizontal="left" vertical="center"/>
    </xf>
    <xf numFmtId="0" fontId="25" fillId="0" borderId="0" applyNumberFormat="0" applyFill="0" applyBorder="0" applyAlignment="0" applyProtection="0"/>
    <xf numFmtId="0" fontId="36" fillId="0" borderId="0" applyFill="0" applyBorder="0" applyAlignment="0">
      <alignment vertical="center"/>
    </xf>
    <xf numFmtId="0" fontId="25" fillId="0" borderId="0" applyNumberFormat="0" applyFill="0" applyBorder="0" applyAlignment="0" applyProtection="0"/>
    <xf numFmtId="0" fontId="37" fillId="0" borderId="12">
      <alignment horizontal="center"/>
    </xf>
    <xf numFmtId="0" fontId="37" fillId="0" borderId="0">
      <alignment horizontal="center"/>
    </xf>
    <xf numFmtId="0" fontId="38" fillId="0" borderId="10" applyBorder="0">
      <alignment horizontal="center" vertical="center"/>
    </xf>
    <xf numFmtId="0" fontId="39" fillId="0" borderId="0" applyNumberFormat="0" applyFill="0" applyBorder="0" applyAlignment="0" applyProtection="0">
      <alignment vertical="top"/>
      <protection locked="0"/>
    </xf>
    <xf numFmtId="0" fontId="12" fillId="0" borderId="0" applyBorder="0"/>
    <xf numFmtId="10" fontId="32" fillId="20" borderId="4" applyNumberFormat="0" applyBorder="0" applyAlignment="0" applyProtection="0"/>
    <xf numFmtId="10" fontId="32" fillId="19" borderId="4" applyNumberFormat="0" applyBorder="0" applyAlignment="0" applyProtection="0"/>
    <xf numFmtId="0" fontId="12" fillId="0" borderId="0"/>
    <xf numFmtId="0" fontId="22" fillId="17" borderId="0">
      <alignment horizontal="left"/>
    </xf>
    <xf numFmtId="0" fontId="40" fillId="18" borderId="0">
      <alignment horizontal="left"/>
    </xf>
    <xf numFmtId="0" fontId="41" fillId="0" borderId="0" applyFill="0" applyBorder="0" applyAlignment="0"/>
    <xf numFmtId="0" fontId="41" fillId="0" borderId="0" applyFill="0" applyBorder="0" applyAlignment="0"/>
    <xf numFmtId="0" fontId="41" fillId="0" borderId="0" applyFill="0" applyBorder="0" applyAlignment="0"/>
    <xf numFmtId="0" fontId="20" fillId="0" borderId="0" applyFill="0" applyBorder="0" applyAlignment="0"/>
    <xf numFmtId="0" fontId="41" fillId="0" borderId="0" applyFill="0" applyBorder="0" applyAlignment="0"/>
    <xf numFmtId="189" fontId="7" fillId="0" borderId="0" applyFont="0" applyFill="0" applyBorder="0" applyAlignment="0" applyProtection="0"/>
    <xf numFmtId="4" fontId="15" fillId="0" borderId="0" applyFont="0" applyFill="0" applyBorder="0" applyAlignment="0" applyProtection="0"/>
    <xf numFmtId="190" fontId="7" fillId="0" borderId="0" applyFont="0" applyFill="0" applyBorder="0" applyAlignment="0" applyProtection="0"/>
    <xf numFmtId="191" fontId="7" fillId="0" borderId="0" applyFont="0" applyFill="0" applyBorder="0" applyAlignment="0" applyProtection="0"/>
    <xf numFmtId="0" fontId="42" fillId="0" borderId="12"/>
    <xf numFmtId="177" fontId="20" fillId="0" borderId="0" applyFont="0" applyFill="0" applyBorder="0" applyAlignment="0" applyProtection="0"/>
    <xf numFmtId="176" fontId="15" fillId="0" borderId="0" applyFont="0" applyFill="0" applyBorder="0" applyAlignment="0" applyProtection="0"/>
    <xf numFmtId="191" fontId="7" fillId="0" borderId="0" applyFont="0" applyFill="0" applyBorder="0" applyAlignment="0" applyProtection="0"/>
    <xf numFmtId="192" fontId="7" fillId="0" borderId="0" applyFont="0" applyFill="0" applyBorder="0" applyAlignment="0" applyProtection="0"/>
    <xf numFmtId="193" fontId="43" fillId="0" borderId="0"/>
    <xf numFmtId="194" fontId="44" fillId="0" borderId="0"/>
    <xf numFmtId="0" fontId="20" fillId="0" borderId="0"/>
    <xf numFmtId="0" fontId="45" fillId="0" borderId="0"/>
    <xf numFmtId="0" fontId="46" fillId="0" borderId="13" applyNumberFormat="0" applyFont="0" applyFill="0" applyBorder="0">
      <alignment vertical="center"/>
    </xf>
    <xf numFmtId="0" fontId="47" fillId="0" borderId="4" applyNumberFormat="0" applyBorder="0" applyAlignment="0">
      <alignment horizontal="center" vertical="center"/>
    </xf>
    <xf numFmtId="195" fontId="48" fillId="18" borderId="0">
      <alignment horizontal="right"/>
    </xf>
    <xf numFmtId="0" fontId="49" fillId="21" borderId="0">
      <alignment horizontal="center"/>
    </xf>
    <xf numFmtId="0" fontId="50" fillId="22" borderId="0"/>
    <xf numFmtId="0" fontId="51" fillId="18" borderId="0" applyBorder="0">
      <alignment horizontal="centerContinuous"/>
    </xf>
    <xf numFmtId="0" fontId="52" fillId="22" borderId="0" applyBorder="0">
      <alignment horizontal="centerContinuous"/>
    </xf>
    <xf numFmtId="14" fontId="16" fillId="0" borderId="0">
      <alignment horizontal="center" wrapText="1"/>
      <protection locked="0"/>
    </xf>
    <xf numFmtId="0" fontId="20" fillId="0" borderId="0" applyFont="0" applyFill="0" applyBorder="0" applyAlignment="0" applyProtection="0"/>
    <xf numFmtId="196" fontId="20" fillId="0" borderId="0" applyFont="0" applyFill="0" applyBorder="0" applyAlignment="0" applyProtection="0"/>
    <xf numFmtId="10" fontId="20" fillId="0" borderId="0" applyFont="0" applyFill="0" applyBorder="0" applyAlignment="0" applyProtection="0"/>
    <xf numFmtId="0" fontId="20" fillId="0" borderId="0" applyFont="0" applyFill="0" applyBorder="0" applyAlignment="0" applyProtection="0"/>
    <xf numFmtId="0" fontId="53" fillId="0" borderId="0" applyFill="0" applyBorder="0" applyAlignment="0"/>
    <xf numFmtId="0" fontId="53" fillId="0" borderId="0" applyFill="0" applyBorder="0" applyAlignment="0"/>
    <xf numFmtId="0" fontId="53" fillId="0" borderId="0" applyFill="0" applyBorder="0" applyAlignment="0"/>
    <xf numFmtId="0" fontId="20" fillId="0" borderId="0" applyFill="0" applyBorder="0" applyAlignment="0"/>
    <xf numFmtId="0" fontId="53" fillId="0" borderId="0" applyFill="0" applyBorder="0" applyAlignment="0"/>
    <xf numFmtId="4" fontId="30" fillId="0" borderId="0">
      <alignment horizontal="right"/>
    </xf>
    <xf numFmtId="197" fontId="54" fillId="0" borderId="0"/>
    <xf numFmtId="0" fontId="45" fillId="0" borderId="0" applyNumberFormat="0" applyFont="0" applyFill="0" applyBorder="0" applyAlignment="0" applyProtection="0">
      <alignment horizontal="left"/>
    </xf>
    <xf numFmtId="0" fontId="55" fillId="0" borderId="12">
      <alignment horizontal="center"/>
    </xf>
    <xf numFmtId="0" fontId="56" fillId="23" borderId="0" applyNumberFormat="0" applyFont="0" applyBorder="0" applyAlignment="0">
      <alignment horizontal="center"/>
    </xf>
    <xf numFmtId="0" fontId="40" fillId="24" borderId="0">
      <alignment horizontal="center"/>
    </xf>
    <xf numFmtId="49" fontId="57" fillId="18" borderId="0">
      <alignment horizontal="center"/>
    </xf>
    <xf numFmtId="4" fontId="58" fillId="0" borderId="0">
      <alignment horizontal="right"/>
    </xf>
    <xf numFmtId="14" fontId="59" fillId="0" borderId="0" applyNumberFormat="0" applyFill="0" applyBorder="0" applyAlignment="0" applyProtection="0">
      <alignment horizontal="left"/>
    </xf>
    <xf numFmtId="0" fontId="23" fillId="17" borderId="0">
      <alignment horizontal="center"/>
    </xf>
    <xf numFmtId="0" fontId="23" fillId="17" borderId="0">
      <alignment horizontal="centerContinuous"/>
    </xf>
    <xf numFmtId="0" fontId="60" fillId="18" borderId="0">
      <alignment horizontal="left"/>
    </xf>
    <xf numFmtId="49" fontId="60" fillId="18" borderId="0">
      <alignment horizontal="center"/>
    </xf>
    <xf numFmtId="0" fontId="22" fillId="17" borderId="0">
      <alignment horizontal="left"/>
    </xf>
    <xf numFmtId="49" fontId="60" fillId="18" borderId="0">
      <alignment horizontal="left"/>
    </xf>
    <xf numFmtId="0" fontId="22" fillId="17" borderId="0">
      <alignment horizontal="centerContinuous"/>
    </xf>
    <xf numFmtId="0" fontId="22" fillId="17" borderId="0">
      <alignment horizontal="right"/>
    </xf>
    <xf numFmtId="49" fontId="40" fillId="18" borderId="0">
      <alignment horizontal="left"/>
    </xf>
    <xf numFmtId="0" fontId="23" fillId="17" borderId="0">
      <alignment horizontal="right"/>
    </xf>
    <xf numFmtId="0" fontId="60" fillId="8" borderId="0">
      <alignment horizontal="center"/>
    </xf>
    <xf numFmtId="0" fontId="61" fillId="8" borderId="0">
      <alignment horizontal="center"/>
    </xf>
    <xf numFmtId="0" fontId="62" fillId="0" borderId="0">
      <alignment horizontal="left"/>
    </xf>
    <xf numFmtId="0" fontId="56" fillId="1" borderId="2" applyNumberFormat="0" applyFont="0" applyAlignment="0">
      <alignment horizontal="center"/>
    </xf>
    <xf numFmtId="0" fontId="63" fillId="0" borderId="0" applyNumberFormat="0" applyFill="0" applyBorder="0" applyAlignment="0">
      <alignment horizontal="center"/>
    </xf>
    <xf numFmtId="0" fontId="42" fillId="0" borderId="0"/>
    <xf numFmtId="40" fontId="64" fillId="0" borderId="0" applyBorder="0">
      <alignment horizontal="right"/>
    </xf>
    <xf numFmtId="0" fontId="65" fillId="0" borderId="14" applyNumberFormat="0" applyFill="0" applyBorder="0">
      <alignment horizontal="centerContinuous" vertical="center" wrapText="1"/>
      <protection locked="0"/>
    </xf>
    <xf numFmtId="0" fontId="34" fillId="25" borderId="15" applyFill="0" applyBorder="0">
      <alignment horizontal="left" vertical="center"/>
    </xf>
    <xf numFmtId="0" fontId="34" fillId="25" borderId="15" applyFill="0" applyBorder="0">
      <alignment horizontal="center" vertical="center"/>
    </xf>
    <xf numFmtId="0" fontId="34" fillId="25" borderId="16" applyNumberFormat="0" applyFill="0" applyBorder="0" applyProtection="0">
      <alignment horizontal="centerContinuous"/>
    </xf>
    <xf numFmtId="0" fontId="28" fillId="0" borderId="14" applyFill="0" applyBorder="0" applyProtection="0">
      <alignment vertical="center"/>
      <protection locked="0"/>
    </xf>
    <xf numFmtId="0" fontId="32" fillId="0" borderId="0" applyFill="0" applyBorder="0">
      <alignment vertical="center"/>
    </xf>
    <xf numFmtId="0" fontId="66" fillId="25" borderId="17" applyFill="0" applyBorder="0" applyAlignment="0">
      <alignment horizontal="center" vertical="center"/>
    </xf>
    <xf numFmtId="0" fontId="32" fillId="0" borderId="0" applyFill="0" applyBorder="0">
      <alignment horizontal="centerContinuous" vertical="center"/>
    </xf>
    <xf numFmtId="0" fontId="34" fillId="0" borderId="0" applyNumberFormat="0" applyFill="0" applyBorder="0">
      <alignment vertical="center"/>
    </xf>
    <xf numFmtId="49" fontId="18" fillId="0" borderId="0" applyFill="0" applyBorder="0" applyAlignment="0"/>
    <xf numFmtId="0" fontId="20" fillId="0" borderId="0" applyFill="0" applyBorder="0" applyAlignment="0"/>
    <xf numFmtId="0" fontId="20" fillId="0" borderId="0" applyFill="0" applyBorder="0" applyAlignment="0"/>
    <xf numFmtId="0" fontId="67" fillId="0" borderId="0">
      <alignment horizontal="center"/>
    </xf>
    <xf numFmtId="0" fontId="25" fillId="0" borderId="0" applyNumberFormat="0" applyFill="0" applyBorder="0" applyAlignment="0" applyProtection="0"/>
    <xf numFmtId="0" fontId="68" fillId="18" borderId="0">
      <alignment horizontal="center"/>
    </xf>
    <xf numFmtId="0" fontId="6" fillId="2" borderId="1"/>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29" borderId="0" applyNumberFormat="0" applyBorder="0" applyAlignment="0" applyProtection="0">
      <alignment vertical="center"/>
    </xf>
    <xf numFmtId="0" fontId="15" fillId="0" borderId="0"/>
    <xf numFmtId="0" fontId="69" fillId="0" borderId="0">
      <alignment vertical="center"/>
    </xf>
    <xf numFmtId="0" fontId="70" fillId="0" borderId="0" applyNumberFormat="0" applyFill="0" applyBorder="0" applyAlignment="0" applyProtection="0">
      <alignment vertical="center"/>
    </xf>
    <xf numFmtId="0" fontId="71" fillId="30" borderId="18" applyNumberFormat="0" applyAlignment="0" applyProtection="0">
      <alignment vertical="center"/>
    </xf>
    <xf numFmtId="0" fontId="72" fillId="24" borderId="0" applyNumberFormat="0" applyBorder="0" applyAlignment="0" applyProtection="0">
      <alignment vertical="center"/>
    </xf>
    <xf numFmtId="9" fontId="7" fillId="0" borderId="0" applyFont="0" applyFill="0" applyBorder="0" applyAlignment="0" applyProtection="0"/>
    <xf numFmtId="0" fontId="73" fillId="0" borderId="0" applyNumberFormat="0" applyFill="0" applyBorder="0" applyAlignment="0" applyProtection="0">
      <alignment vertical="center"/>
    </xf>
    <xf numFmtId="0" fontId="7" fillId="31" borderId="19" applyNumberFormat="0" applyFont="0" applyAlignment="0" applyProtection="0">
      <alignment vertical="center"/>
    </xf>
    <xf numFmtId="0" fontId="74" fillId="0" borderId="20" applyNumberFormat="0" applyFill="0" applyAlignment="0" applyProtection="0">
      <alignment vertical="center"/>
    </xf>
    <xf numFmtId="0" fontId="43" fillId="0" borderId="0"/>
    <xf numFmtId="0" fontId="75" fillId="4" borderId="0" applyNumberFormat="0" applyBorder="0" applyAlignment="0" applyProtection="0">
      <alignment vertical="center"/>
    </xf>
    <xf numFmtId="0" fontId="76" fillId="0" borderId="0"/>
    <xf numFmtId="0" fontId="77" fillId="32" borderId="21" applyNumberFormat="0" applyAlignment="0" applyProtection="0">
      <alignment vertical="center"/>
    </xf>
    <xf numFmtId="0" fontId="78" fillId="0" borderId="0" applyNumberFormat="0" applyFill="0" applyBorder="0" applyAlignment="0" applyProtection="0">
      <alignment vertical="center"/>
    </xf>
    <xf numFmtId="179" fontId="79" fillId="0" borderId="0" applyFont="0" applyFill="0" applyBorder="0" applyAlignment="0" applyProtection="0"/>
    <xf numFmtId="178" fontId="79"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0" fontId="80" fillId="0" borderId="22" applyNumberFormat="0" applyFill="0" applyAlignment="0" applyProtection="0">
      <alignment vertical="center"/>
    </xf>
    <xf numFmtId="0" fontId="81" fillId="0" borderId="23" applyNumberFormat="0" applyFill="0" applyAlignment="0" applyProtection="0">
      <alignment vertical="center"/>
    </xf>
    <xf numFmtId="0" fontId="82" fillId="0" borderId="24" applyNumberFormat="0" applyFill="0" applyAlignment="0" applyProtection="0">
      <alignment vertical="center"/>
    </xf>
    <xf numFmtId="0" fontId="82" fillId="0" borderId="0" applyNumberFormat="0" applyFill="0" applyBorder="0" applyAlignment="0" applyProtection="0">
      <alignment vertical="center"/>
    </xf>
    <xf numFmtId="0" fontId="83" fillId="0" borderId="25" applyNumberFormat="0" applyFill="0" applyAlignment="0" applyProtection="0">
      <alignment vertical="center"/>
    </xf>
    <xf numFmtId="0" fontId="84" fillId="32" borderId="26" applyNumberFormat="0" applyAlignment="0" applyProtection="0">
      <alignment vertical="center"/>
    </xf>
    <xf numFmtId="0" fontId="7" fillId="0" borderId="0"/>
    <xf numFmtId="198" fontId="85" fillId="0" borderId="0"/>
    <xf numFmtId="0" fontId="86" fillId="0" borderId="0" applyNumberFormat="0" applyFill="0" applyBorder="0" applyAlignment="0" applyProtection="0">
      <alignment vertical="center"/>
    </xf>
    <xf numFmtId="199" fontId="7" fillId="0" borderId="0" applyFont="0" applyFill="0" applyBorder="0" applyAlignment="0" applyProtection="0"/>
    <xf numFmtId="200" fontId="7" fillId="0" borderId="0" applyFont="0" applyFill="0" applyBorder="0" applyAlignment="0" applyProtection="0"/>
    <xf numFmtId="180" fontId="7" fillId="0" borderId="0" applyFont="0" applyFill="0" applyBorder="0" applyAlignment="0" applyProtection="0">
      <alignment vertical="center"/>
    </xf>
    <xf numFmtId="0" fontId="87" fillId="8" borderId="21" applyNumberFormat="0" applyAlignment="0" applyProtection="0">
      <alignment vertical="center"/>
    </xf>
    <xf numFmtId="201" fontId="88" fillId="0" borderId="27" applyNumberFormat="0" applyFont="0" applyAlignment="0" applyProtection="0"/>
    <xf numFmtId="0" fontId="45" fillId="0" borderId="0"/>
    <xf numFmtId="0" fontId="3" fillId="0" borderId="0"/>
    <xf numFmtId="0" fontId="9" fillId="0" borderId="0"/>
    <xf numFmtId="0" fontId="7" fillId="0" borderId="0"/>
    <xf numFmtId="0" fontId="89" fillId="0" borderId="0">
      <alignment vertical="center"/>
    </xf>
    <xf numFmtId="0" fontId="90" fillId="0" borderId="0"/>
    <xf numFmtId="0" fontId="20" fillId="0" borderId="0"/>
    <xf numFmtId="0" fontId="91" fillId="0" borderId="0">
      <alignment horizontal="center" vertical="center"/>
    </xf>
    <xf numFmtId="0" fontId="7" fillId="0" borderId="4">
      <alignment horizontal="left" vertical="top"/>
    </xf>
    <xf numFmtId="0" fontId="92" fillId="0" borderId="0" applyNumberFormat="0" applyFill="0" applyBorder="0" applyAlignment="0" applyProtection="0">
      <alignment vertical="top"/>
      <protection locked="0"/>
    </xf>
    <xf numFmtId="0" fontId="93" fillId="0" borderId="12">
      <alignment horizontal="centerContinuous" vertical="center" wrapText="1"/>
    </xf>
    <xf numFmtId="0" fontId="94" fillId="0" borderId="0"/>
    <xf numFmtId="0" fontId="95" fillId="0" borderId="0"/>
    <xf numFmtId="0" fontId="96" fillId="5" borderId="0" applyNumberFormat="0" applyBorder="0" applyAlignment="0" applyProtection="0">
      <alignment vertical="center"/>
    </xf>
    <xf numFmtId="0" fontId="97" fillId="0" borderId="2">
      <alignment horizontal="left" vertical="center"/>
    </xf>
    <xf numFmtId="0" fontId="98" fillId="0" borderId="0" applyFill="0" applyBorder="0" applyAlignment="0"/>
    <xf numFmtId="0" fontId="97" fillId="0" borderId="11" applyNumberFormat="0" applyAlignment="0" applyProtection="0">
      <alignment horizontal="left" vertical="center"/>
    </xf>
    <xf numFmtId="0" fontId="99" fillId="0" borderId="0"/>
    <xf numFmtId="0" fontId="2" fillId="0" borderId="0">
      <alignment vertical="center"/>
    </xf>
    <xf numFmtId="0" fontId="101" fillId="0" borderId="0" applyNumberFormat="0" applyFill="0" applyBorder="0" applyAlignment="0" applyProtection="0"/>
    <xf numFmtId="0" fontId="1" fillId="0" borderId="0">
      <alignment vertical="center"/>
    </xf>
  </cellStyleXfs>
  <cellXfs count="66">
    <xf numFmtId="0" fontId="0" fillId="0" borderId="0" xfId="0">
      <alignment vertical="center"/>
    </xf>
    <xf numFmtId="0" fontId="3" fillId="2" borderId="1" xfId="1" applyFill="1" applyBorder="1" applyAlignment="1">
      <alignment vertical="center"/>
    </xf>
    <xf numFmtId="0" fontId="3" fillId="2" borderId="2" xfId="1" applyFill="1" applyBorder="1" applyAlignment="1">
      <alignment vertical="center"/>
    </xf>
    <xf numFmtId="0" fontId="3" fillId="2" borderId="3" xfId="1" applyFill="1" applyBorder="1" applyAlignment="1">
      <alignment vertical="center"/>
    </xf>
    <xf numFmtId="0" fontId="102" fillId="0" borderId="0" xfId="0" applyFont="1">
      <alignment vertical="center"/>
    </xf>
    <xf numFmtId="0" fontId="3" fillId="2" borderId="5" xfId="1" applyFill="1" applyBorder="1" applyAlignment="1">
      <alignment vertical="center"/>
    </xf>
    <xf numFmtId="0" fontId="3" fillId="2" borderId="6" xfId="1" applyFill="1" applyBorder="1" applyAlignment="1">
      <alignment vertical="center"/>
    </xf>
    <xf numFmtId="0" fontId="3" fillId="2" borderId="28" xfId="1" applyFill="1" applyBorder="1" applyAlignment="1">
      <alignment vertical="center"/>
    </xf>
    <xf numFmtId="0" fontId="3" fillId="2" borderId="7" xfId="1" applyFill="1" applyBorder="1" applyAlignment="1">
      <alignment vertical="center"/>
    </xf>
    <xf numFmtId="0" fontId="3" fillId="2" borderId="8" xfId="1" applyFill="1" applyBorder="1" applyAlignment="1">
      <alignment vertical="center"/>
    </xf>
    <xf numFmtId="0" fontId="3" fillId="2" borderId="2" xfId="1" quotePrefix="1" applyFill="1" applyBorder="1" applyAlignment="1">
      <alignment vertical="center"/>
    </xf>
    <xf numFmtId="0" fontId="3" fillId="2" borderId="29" xfId="1" applyFill="1" applyBorder="1" applyAlignment="1">
      <alignment vertical="center"/>
    </xf>
    <xf numFmtId="0" fontId="3" fillId="2" borderId="30" xfId="1" applyFill="1" applyBorder="1" applyAlignment="1">
      <alignment vertical="center"/>
    </xf>
    <xf numFmtId="0" fontId="3" fillId="2" borderId="31" xfId="1" applyFill="1" applyBorder="1" applyAlignment="1">
      <alignment vertical="center"/>
    </xf>
    <xf numFmtId="0" fontId="102" fillId="0" borderId="0" xfId="0" quotePrefix="1" applyFont="1" applyAlignment="1">
      <alignment horizontal="right" vertical="center"/>
    </xf>
    <xf numFmtId="0" fontId="102" fillId="0" borderId="0" xfId="226" quotePrefix="1" applyFont="1">
      <alignment vertical="center"/>
    </xf>
    <xf numFmtId="0" fontId="102" fillId="0" borderId="0" xfId="226" applyFont="1">
      <alignment vertical="center"/>
    </xf>
    <xf numFmtId="0" fontId="102" fillId="0" borderId="0" xfId="226" quotePrefix="1" applyFont="1" applyAlignment="1">
      <alignment horizontal="right" vertical="center"/>
    </xf>
    <xf numFmtId="0" fontId="102" fillId="0" borderId="0" xfId="0" quotePrefix="1" applyFont="1">
      <alignment vertical="center"/>
    </xf>
    <xf numFmtId="0" fontId="102" fillId="0" borderId="0" xfId="226" applyFont="1" applyAlignment="1">
      <alignment horizontal="left" vertical="top" wrapText="1"/>
    </xf>
    <xf numFmtId="0" fontId="102" fillId="0" borderId="0" xfId="226" applyFont="1" applyAlignment="1">
      <alignment vertical="top" wrapText="1"/>
    </xf>
    <xf numFmtId="0" fontId="103" fillId="0" borderId="0" xfId="226" quotePrefix="1" applyFont="1">
      <alignment vertical="center"/>
    </xf>
    <xf numFmtId="0" fontId="102" fillId="0" borderId="0" xfId="226" quotePrefix="1" applyFont="1" applyAlignment="1">
      <alignment horizontal="left" vertical="top"/>
    </xf>
    <xf numFmtId="0" fontId="102" fillId="0" borderId="0" xfId="226" quotePrefix="1" applyFont="1" applyAlignment="1">
      <alignment horizontal="left" vertical="top" wrapText="1"/>
    </xf>
    <xf numFmtId="0" fontId="102" fillId="0" borderId="0" xfId="0" applyFont="1" applyAlignment="1">
      <alignment vertical="top" wrapText="1"/>
    </xf>
    <xf numFmtId="0" fontId="102" fillId="34" borderId="0" xfId="0" quotePrefix="1" applyFont="1" applyFill="1" applyAlignment="1">
      <alignment horizontal="right" vertical="center"/>
    </xf>
    <xf numFmtId="0" fontId="102" fillId="34" borderId="0" xfId="226" quotePrefix="1" applyFont="1" applyFill="1">
      <alignment vertical="center"/>
    </xf>
    <xf numFmtId="0" fontId="102" fillId="34" borderId="0" xfId="226" applyFont="1" applyFill="1">
      <alignment vertical="center"/>
    </xf>
    <xf numFmtId="0" fontId="102" fillId="34" borderId="0" xfId="0" applyFont="1" applyFill="1">
      <alignment vertical="center"/>
    </xf>
    <xf numFmtId="0" fontId="103" fillId="34" borderId="0" xfId="226" quotePrefix="1" applyFont="1" applyFill="1">
      <alignment vertical="center"/>
    </xf>
    <xf numFmtId="49" fontId="3" fillId="2" borderId="1" xfId="1" applyNumberFormat="1" applyFill="1" applyBorder="1" applyAlignment="1">
      <alignment vertical="center"/>
    </xf>
    <xf numFmtId="0" fontId="102" fillId="0" borderId="7" xfId="0" applyFont="1" applyBorder="1">
      <alignment vertical="center"/>
    </xf>
    <xf numFmtId="0" fontId="102" fillId="0" borderId="7" xfId="0" quotePrefix="1" applyFont="1" applyBorder="1" applyAlignment="1">
      <alignment horizontal="right" vertical="center"/>
    </xf>
    <xf numFmtId="0" fontId="102" fillId="34" borderId="7" xfId="0" applyFont="1" applyFill="1" applyBorder="1">
      <alignment vertical="center"/>
    </xf>
    <xf numFmtId="0" fontId="102" fillId="34" borderId="0" xfId="226" applyFont="1" applyFill="1" applyAlignment="1">
      <alignment horizontal="left" vertical="top" wrapText="1"/>
    </xf>
    <xf numFmtId="0" fontId="102" fillId="33" borderId="0" xfId="0" applyFont="1" applyFill="1" applyAlignment="1">
      <alignment horizontal="left" vertical="top" wrapText="1"/>
    </xf>
    <xf numFmtId="0" fontId="102" fillId="33" borderId="0" xfId="0" applyFont="1" applyFill="1" applyAlignment="1">
      <alignment horizontal="left" vertical="top"/>
    </xf>
    <xf numFmtId="0" fontId="102" fillId="0" borderId="0" xfId="226" applyFont="1" applyAlignment="1">
      <alignment vertical="center"/>
    </xf>
    <xf numFmtId="0" fontId="102" fillId="33" borderId="0" xfId="0" applyFont="1" applyFill="1" applyAlignment="1">
      <alignment horizontal="right" vertical="top"/>
    </xf>
    <xf numFmtId="0" fontId="104" fillId="33" borderId="0" xfId="0" applyFont="1" applyFill="1" applyAlignment="1">
      <alignment horizontal="left" vertical="top"/>
    </xf>
    <xf numFmtId="0" fontId="102" fillId="34" borderId="0" xfId="226" applyFont="1" applyFill="1" applyAlignment="1">
      <alignment horizontal="left" vertical="top" wrapText="1"/>
    </xf>
    <xf numFmtId="0" fontId="102" fillId="35" borderId="0" xfId="226" quotePrefix="1" applyFont="1" applyFill="1" applyAlignment="1">
      <alignment horizontal="left" vertical="top" wrapText="1"/>
    </xf>
    <xf numFmtId="0" fontId="102" fillId="35" borderId="0" xfId="226" applyFont="1" applyFill="1" applyAlignment="1">
      <alignment horizontal="left" vertical="top" wrapText="1"/>
    </xf>
    <xf numFmtId="0" fontId="102" fillId="35" borderId="0" xfId="226" applyFont="1" applyFill="1" applyAlignment="1">
      <alignment horizontal="left" vertical="top"/>
    </xf>
    <xf numFmtId="0" fontId="102" fillId="35" borderId="0" xfId="226" quotePrefix="1" applyFont="1" applyFill="1" applyAlignment="1">
      <alignment horizontal="left" vertical="top"/>
    </xf>
    <xf numFmtId="0" fontId="102" fillId="0" borderId="1" xfId="2" applyFont="1" applyBorder="1" applyAlignment="1">
      <alignment vertical="center"/>
    </xf>
    <xf numFmtId="0" fontId="102" fillId="0" borderId="2" xfId="2" applyFont="1" applyBorder="1" applyAlignment="1">
      <alignment vertical="center"/>
    </xf>
    <xf numFmtId="0" fontId="102" fillId="0" borderId="3" xfId="2" applyFont="1" applyBorder="1" applyAlignment="1">
      <alignment vertical="center"/>
    </xf>
    <xf numFmtId="0" fontId="102" fillId="0" borderId="1" xfId="1" applyFont="1" applyBorder="1" applyAlignment="1">
      <alignment horizontal="left" vertical="center" wrapText="1"/>
    </xf>
    <xf numFmtId="0" fontId="102" fillId="0" borderId="2" xfId="1" applyFont="1" applyBorder="1" applyAlignment="1">
      <alignment horizontal="left" vertical="center" wrapText="1"/>
    </xf>
    <xf numFmtId="0" fontId="102" fillId="0" borderId="3" xfId="1" applyFont="1" applyBorder="1" applyAlignment="1">
      <alignment horizontal="left" vertical="center" wrapText="1"/>
    </xf>
    <xf numFmtId="14" fontId="3" fillId="0" borderId="1" xfId="1" applyNumberFormat="1" applyBorder="1" applyAlignment="1">
      <alignment horizontal="left" vertical="center"/>
    </xf>
    <xf numFmtId="14" fontId="3" fillId="0" borderId="2" xfId="1" applyNumberFormat="1" applyBorder="1" applyAlignment="1">
      <alignment horizontal="left" vertical="center"/>
    </xf>
    <xf numFmtId="14" fontId="3" fillId="0" borderId="3" xfId="1" applyNumberFormat="1" applyBorder="1" applyAlignment="1">
      <alignment horizontal="left" vertical="center"/>
    </xf>
    <xf numFmtId="181" fontId="3" fillId="0" borderId="1" xfId="3" applyNumberFormat="1" applyBorder="1" applyAlignment="1">
      <alignment horizontal="right" vertical="center"/>
    </xf>
    <xf numFmtId="181" fontId="3" fillId="0" borderId="2" xfId="3" applyNumberFormat="1" applyBorder="1" applyAlignment="1">
      <alignment horizontal="right" vertical="center"/>
    </xf>
    <xf numFmtId="181" fontId="3" fillId="0" borderId="3" xfId="3" applyNumberFormat="1" applyBorder="1" applyAlignment="1">
      <alignment horizontal="right" vertical="center"/>
    </xf>
    <xf numFmtId="0" fontId="102" fillId="0" borderId="5" xfId="1" applyFont="1" applyBorder="1" applyAlignment="1">
      <alignment horizontal="left" vertical="top" wrapText="1"/>
    </xf>
    <xf numFmtId="0" fontId="102" fillId="0" borderId="6" xfId="1" applyFont="1" applyBorder="1" applyAlignment="1">
      <alignment horizontal="left" vertical="top" wrapText="1"/>
    </xf>
    <xf numFmtId="0" fontId="102" fillId="0" borderId="28" xfId="1" applyFont="1" applyBorder="1" applyAlignment="1">
      <alignment horizontal="left" vertical="top" wrapText="1"/>
    </xf>
    <xf numFmtId="0" fontId="102" fillId="0" borderId="29" xfId="1" applyFont="1" applyBorder="1" applyAlignment="1">
      <alignment horizontal="left" vertical="top" wrapText="1"/>
    </xf>
    <xf numFmtId="0" fontId="102" fillId="0" borderId="30" xfId="1" applyFont="1" applyBorder="1" applyAlignment="1">
      <alignment horizontal="left" vertical="top" wrapText="1"/>
    </xf>
    <xf numFmtId="0" fontId="102" fillId="0" borderId="31" xfId="1" applyFont="1" applyBorder="1" applyAlignment="1">
      <alignment horizontal="left" vertical="top" wrapText="1"/>
    </xf>
    <xf numFmtId="0" fontId="102" fillId="0" borderId="4" xfId="2" applyFont="1" applyBorder="1" applyAlignment="1">
      <alignment horizontal="left" vertical="center"/>
    </xf>
    <xf numFmtId="0" fontId="102" fillId="35" borderId="0" xfId="0" quotePrefix="1" applyFont="1" applyFill="1" applyAlignment="1">
      <alignment horizontal="left" vertical="top"/>
    </xf>
    <xf numFmtId="0" fontId="102" fillId="33" borderId="0" xfId="0" applyFont="1" applyFill="1" applyAlignment="1">
      <alignment horizontal="left" vertical="top" wrapText="1"/>
    </xf>
  </cellXfs>
  <cellStyles count="229">
    <cellStyle name="_x000c_ーセン_x000c_" xfId="7" xr:uid="{00000000-0005-0000-0000-000000000000}"/>
    <cellStyle name="??????" xfId="8" xr:uid="{00000000-0005-0000-0000-000001000000}"/>
    <cellStyle name="??_???? ?? ??? (2)" xfId="9" xr:uid="{00000000-0005-0000-0000-000002000000}"/>
    <cellStyle name="?E°CE，°e1yAI" xfId="10" xr:uid="{00000000-0005-0000-0000-000003000000}"/>
    <cellStyle name="_ペンディング管理一..." xfId="11" xr:uid="{00000000-0005-0000-0000-000004000000}"/>
    <cellStyle name="0,0_x000d__x000a_NA_x000d__x000a_" xfId="12" xr:uid="{00000000-0005-0000-0000-000005000000}"/>
    <cellStyle name="20% - アクセント 1 2" xfId="13" xr:uid="{00000000-0005-0000-0000-000006000000}"/>
    <cellStyle name="20% - アクセント 2 2" xfId="14" xr:uid="{00000000-0005-0000-0000-000007000000}"/>
    <cellStyle name="20% - アクセント 3 2" xfId="15" xr:uid="{00000000-0005-0000-0000-000008000000}"/>
    <cellStyle name="20% - アクセント 4 2" xfId="16" xr:uid="{00000000-0005-0000-0000-000009000000}"/>
    <cellStyle name="20% - アクセント 5 2" xfId="17" xr:uid="{00000000-0005-0000-0000-00000A000000}"/>
    <cellStyle name="20% - アクセント 6 2" xfId="18" xr:uid="{00000000-0005-0000-0000-00000B000000}"/>
    <cellStyle name="40% - アクセント 1 2" xfId="19" xr:uid="{00000000-0005-0000-0000-00000C000000}"/>
    <cellStyle name="40% - アクセント 2 2" xfId="20" xr:uid="{00000000-0005-0000-0000-00000D000000}"/>
    <cellStyle name="40% - アクセント 3 2" xfId="21" xr:uid="{00000000-0005-0000-0000-00000E000000}"/>
    <cellStyle name="40% - アクセント 4 2" xfId="22" xr:uid="{00000000-0005-0000-0000-00000F000000}"/>
    <cellStyle name="40% - アクセント 5 2" xfId="23" xr:uid="{00000000-0005-0000-0000-000010000000}"/>
    <cellStyle name="40% - アクセント 6 2" xfId="24" xr:uid="{00000000-0005-0000-0000-000011000000}"/>
    <cellStyle name="60% - アクセント 1 2" xfId="25" xr:uid="{00000000-0005-0000-0000-000012000000}"/>
    <cellStyle name="60% - アクセント 2 2" xfId="26" xr:uid="{00000000-0005-0000-0000-000013000000}"/>
    <cellStyle name="60% - アクセント 3 2" xfId="27" xr:uid="{00000000-0005-0000-0000-000014000000}"/>
    <cellStyle name="60% - アクセント 4 2" xfId="28" xr:uid="{00000000-0005-0000-0000-000015000000}"/>
    <cellStyle name="60% - アクセント 5 2" xfId="29" xr:uid="{00000000-0005-0000-0000-000016000000}"/>
    <cellStyle name="60% - アクセント 6 2" xfId="30" xr:uid="{00000000-0005-0000-0000-000017000000}"/>
    <cellStyle name="AeE- [0]_Co´e0124" xfId="31" xr:uid="{00000000-0005-0000-0000-000018000000}"/>
    <cellStyle name="AeE-_Co´e0124" xfId="32" xr:uid="{00000000-0005-0000-0000-000019000000}"/>
    <cellStyle name="args.style" xfId="33" xr:uid="{00000000-0005-0000-0000-00001A000000}"/>
    <cellStyle name="AT，¶ [0]_Co´e0124" xfId="34" xr:uid="{00000000-0005-0000-0000-00001B000000}"/>
    <cellStyle name="AT，¶_Co´e0124" xfId="35" xr:uid="{00000000-0005-0000-0000-00001C000000}"/>
    <cellStyle name="BD標準" xfId="36" xr:uid="{00000000-0005-0000-0000-00001D000000}"/>
    <cellStyle name="C\AO_Co´e0124" xfId="37" xr:uid="{00000000-0005-0000-0000-00001E000000}"/>
    <cellStyle name="Calc Currency (0)" xfId="38" xr:uid="{00000000-0005-0000-0000-00001F000000}"/>
    <cellStyle name="Calc Currency (0) 2" xfId="39" xr:uid="{00000000-0005-0000-0000-000020000000}"/>
    <cellStyle name="Calc Currency (2)" xfId="40" xr:uid="{00000000-0005-0000-0000-000021000000}"/>
    <cellStyle name="Calc Percent (0)" xfId="41" xr:uid="{00000000-0005-0000-0000-000022000000}"/>
    <cellStyle name="Calc Percent (1)" xfId="42" xr:uid="{00000000-0005-0000-0000-000023000000}"/>
    <cellStyle name="Calc Percent (2)" xfId="43" xr:uid="{00000000-0005-0000-0000-000024000000}"/>
    <cellStyle name="Calc Units (0)" xfId="44" xr:uid="{00000000-0005-0000-0000-000025000000}"/>
    <cellStyle name="Calc Units (1)" xfId="45" xr:uid="{00000000-0005-0000-0000-000026000000}"/>
    <cellStyle name="Calc Units (2)" xfId="46" xr:uid="{00000000-0005-0000-0000-000027000000}"/>
    <cellStyle name="category" xfId="47" xr:uid="{00000000-0005-0000-0000-000028000000}"/>
    <cellStyle name="ColumnAttributeAbovePrompt" xfId="48" xr:uid="{00000000-0005-0000-0000-000029000000}"/>
    <cellStyle name="ColumnAttributePrompt" xfId="49" xr:uid="{00000000-0005-0000-0000-00002A000000}"/>
    <cellStyle name="ColumnAttributeValue" xfId="50" xr:uid="{00000000-0005-0000-0000-00002B000000}"/>
    <cellStyle name="ColumnHeadingPrompt" xfId="51" xr:uid="{00000000-0005-0000-0000-00002C000000}"/>
    <cellStyle name="ColumnHeadingValue" xfId="52" xr:uid="{00000000-0005-0000-0000-00002D000000}"/>
    <cellStyle name="Comma [0]_!!!GO" xfId="53" xr:uid="{00000000-0005-0000-0000-00002E000000}"/>
    <cellStyle name="Comma [00]" xfId="54" xr:uid="{00000000-0005-0000-0000-00002F000000}"/>
    <cellStyle name="Comma_!!!GO" xfId="55" xr:uid="{00000000-0005-0000-0000-000030000000}"/>
    <cellStyle name="Comma0" xfId="56" xr:uid="{00000000-0005-0000-0000-000031000000}"/>
    <cellStyle name="COMP定番表書式" xfId="57" xr:uid="{00000000-0005-0000-0000-000032000000}"/>
    <cellStyle name="Copied" xfId="58" xr:uid="{00000000-0005-0000-0000-000033000000}"/>
    <cellStyle name="Currency [0]_!!!GO" xfId="59" xr:uid="{00000000-0005-0000-0000-000034000000}"/>
    <cellStyle name="Currency [00]" xfId="60" xr:uid="{00000000-0005-0000-0000-000035000000}"/>
    <cellStyle name="Currency_!!!GO" xfId="61" xr:uid="{00000000-0005-0000-0000-000036000000}"/>
    <cellStyle name="Currency0" xfId="62" xr:uid="{00000000-0005-0000-0000-000037000000}"/>
    <cellStyle name="Date Short" xfId="63" xr:uid="{00000000-0005-0000-0000-000038000000}"/>
    <cellStyle name="Enter Currency (0)" xfId="64" xr:uid="{00000000-0005-0000-0000-000039000000}"/>
    <cellStyle name="Enter Currency (2)" xfId="65" xr:uid="{00000000-0005-0000-0000-00003A000000}"/>
    <cellStyle name="Enter Units (0)" xfId="66" xr:uid="{00000000-0005-0000-0000-00003B000000}"/>
    <cellStyle name="Enter Units (1)" xfId="67" xr:uid="{00000000-0005-0000-0000-00003C000000}"/>
    <cellStyle name="Enter Units (2)" xfId="68" xr:uid="{00000000-0005-0000-0000-00003D000000}"/>
    <cellStyle name="Entered" xfId="69" xr:uid="{00000000-0005-0000-0000-00003E000000}"/>
    <cellStyle name="entry" xfId="70" xr:uid="{00000000-0005-0000-0000-00003F000000}"/>
    <cellStyle name="Followed Hyperlink" xfId="71" xr:uid="{00000000-0005-0000-0000-000040000000}"/>
    <cellStyle name="Grey" xfId="72" xr:uid="{00000000-0005-0000-0000-000041000000}"/>
    <cellStyle name="Grey 2" xfId="73" xr:uid="{00000000-0005-0000-0000-000042000000}"/>
    <cellStyle name="HEADER" xfId="74" xr:uid="{00000000-0005-0000-0000-000043000000}"/>
    <cellStyle name="Header 1" xfId="75" xr:uid="{00000000-0005-0000-0000-000044000000}"/>
    <cellStyle name="Header 2" xfId="76" xr:uid="{00000000-0005-0000-0000-000045000000}"/>
    <cellStyle name="Header Center" xfId="77" xr:uid="{00000000-0005-0000-0000-000046000000}"/>
    <cellStyle name="Header1" xfId="78" xr:uid="{00000000-0005-0000-0000-000047000000}"/>
    <cellStyle name="Header2" xfId="79" xr:uid="{00000000-0005-0000-0000-000048000000}"/>
    <cellStyle name="Heading 1" xfId="80" xr:uid="{00000000-0005-0000-0000-000049000000}"/>
    <cellStyle name="Heading 1 2" xfId="81" xr:uid="{00000000-0005-0000-0000-00004A000000}"/>
    <cellStyle name="Heading 2" xfId="82" xr:uid="{00000000-0005-0000-0000-00004B000000}"/>
    <cellStyle name="HEADINGS" xfId="83" xr:uid="{00000000-0005-0000-0000-00004C000000}"/>
    <cellStyle name="HEADINGSTOP" xfId="84" xr:uid="{00000000-0005-0000-0000-00004D000000}"/>
    <cellStyle name="HP Logo" xfId="85" xr:uid="{00000000-0005-0000-0000-00004E000000}"/>
    <cellStyle name="Hyperlink" xfId="86" xr:uid="{00000000-0005-0000-0000-00004F000000}"/>
    <cellStyle name="IBM(401K)" xfId="87" xr:uid="{00000000-0005-0000-0000-000050000000}"/>
    <cellStyle name="Input [yellow]" xfId="88" xr:uid="{00000000-0005-0000-0000-000051000000}"/>
    <cellStyle name="Input [yellow] 2" xfId="89" xr:uid="{00000000-0005-0000-0000-000052000000}"/>
    <cellStyle name="J401K" xfId="90" xr:uid="{00000000-0005-0000-0000-000053000000}"/>
    <cellStyle name="LineItemPrompt" xfId="91" xr:uid="{00000000-0005-0000-0000-000054000000}"/>
    <cellStyle name="LineItemValue" xfId="92" xr:uid="{00000000-0005-0000-0000-000055000000}"/>
    <cellStyle name="Link Currency (0)" xfId="93" xr:uid="{00000000-0005-0000-0000-000056000000}"/>
    <cellStyle name="Link Currency (2)" xfId="94" xr:uid="{00000000-0005-0000-0000-000057000000}"/>
    <cellStyle name="Link Units (0)" xfId="95" xr:uid="{00000000-0005-0000-0000-000058000000}"/>
    <cellStyle name="Link Units (1)" xfId="96" xr:uid="{00000000-0005-0000-0000-000059000000}"/>
    <cellStyle name="Link Units (2)" xfId="97" xr:uid="{00000000-0005-0000-0000-00005A000000}"/>
    <cellStyle name="Millares [0]_BRASIL (2)" xfId="98" xr:uid="{00000000-0005-0000-0000-00005B000000}"/>
    <cellStyle name="Millares_5670-t123" xfId="99" xr:uid="{00000000-0005-0000-0000-00005C000000}"/>
    <cellStyle name="Milliers [0]_!!!GO" xfId="100" xr:uid="{00000000-0005-0000-0000-00005D000000}"/>
    <cellStyle name="Milliers_!!!GO" xfId="101" xr:uid="{00000000-0005-0000-0000-00005E000000}"/>
    <cellStyle name="Model" xfId="102" xr:uid="{00000000-0005-0000-0000-00005F000000}"/>
    <cellStyle name="Moneda [0]_BRASIL (2)" xfId="103" xr:uid="{00000000-0005-0000-0000-000060000000}"/>
    <cellStyle name="Moneda_5670-t123" xfId="104" xr:uid="{00000000-0005-0000-0000-000061000000}"/>
    <cellStyle name="Mon騁aire [0]_!!!GO" xfId="105" xr:uid="{00000000-0005-0000-0000-000062000000}"/>
    <cellStyle name="Mon騁aire_!!!GO" xfId="106" xr:uid="{00000000-0005-0000-0000-000063000000}"/>
    <cellStyle name="Normal - Style1" xfId="107" xr:uid="{00000000-0005-0000-0000-000064000000}"/>
    <cellStyle name="Normal - Style1 2" xfId="108" xr:uid="{00000000-0005-0000-0000-000065000000}"/>
    <cellStyle name="Normal_!!!GO" xfId="109" xr:uid="{00000000-0005-0000-0000-000066000000}"/>
    <cellStyle name="Normale_LSCO0697" xfId="110" xr:uid="{00000000-0005-0000-0000-000067000000}"/>
    <cellStyle name="nozawa" xfId="111" xr:uid="{00000000-0005-0000-0000-000068000000}"/>
    <cellStyle name="Oasis" xfId="112" xr:uid="{00000000-0005-0000-0000-000069000000}"/>
    <cellStyle name="OUTPUT AMOUNTS" xfId="113" xr:uid="{00000000-0005-0000-0000-00006A000000}"/>
    <cellStyle name="OUTPUT COLUMN HEADINGS" xfId="114" xr:uid="{00000000-0005-0000-0000-00006B000000}"/>
    <cellStyle name="OUTPUT LINE ITEMS" xfId="115" xr:uid="{00000000-0005-0000-0000-00006C000000}"/>
    <cellStyle name="OUTPUT REPORT HEADING" xfId="116" xr:uid="{00000000-0005-0000-0000-00006D000000}"/>
    <cellStyle name="OUTPUT REPORT TITLE" xfId="117" xr:uid="{00000000-0005-0000-0000-00006E000000}"/>
    <cellStyle name="per.style" xfId="118" xr:uid="{00000000-0005-0000-0000-00006F000000}"/>
    <cellStyle name="Percent [0]" xfId="119" xr:uid="{00000000-0005-0000-0000-000070000000}"/>
    <cellStyle name="Percent [00]" xfId="120" xr:uid="{00000000-0005-0000-0000-000071000000}"/>
    <cellStyle name="Percent [2]" xfId="121" xr:uid="{00000000-0005-0000-0000-000072000000}"/>
    <cellStyle name="Percent_#6 Temps &amp; Contractors" xfId="122" xr:uid="{00000000-0005-0000-0000-000073000000}"/>
    <cellStyle name="PrePop Currency (0)" xfId="123" xr:uid="{00000000-0005-0000-0000-000074000000}"/>
    <cellStyle name="PrePop Currency (2)" xfId="124" xr:uid="{00000000-0005-0000-0000-000075000000}"/>
    <cellStyle name="PrePop Units (0)" xfId="125" xr:uid="{00000000-0005-0000-0000-000076000000}"/>
    <cellStyle name="PrePop Units (1)" xfId="126" xr:uid="{00000000-0005-0000-0000-000077000000}"/>
    <cellStyle name="PrePop Units (2)" xfId="127" xr:uid="{00000000-0005-0000-0000-000078000000}"/>
    <cellStyle name="price" xfId="128" xr:uid="{00000000-0005-0000-0000-000079000000}"/>
    <cellStyle name="pricing" xfId="129" xr:uid="{00000000-0005-0000-0000-00007A000000}"/>
    <cellStyle name="PSChar" xfId="130" xr:uid="{00000000-0005-0000-0000-00007B000000}"/>
    <cellStyle name="PSHeading" xfId="131" xr:uid="{00000000-0005-0000-0000-00007C000000}"/>
    <cellStyle name="regstoresfromspecstores" xfId="132" xr:uid="{00000000-0005-0000-0000-00007D000000}"/>
    <cellStyle name="ReportTitlePrompt" xfId="133" xr:uid="{00000000-0005-0000-0000-00007E000000}"/>
    <cellStyle name="ReportTitleValue" xfId="134" xr:uid="{00000000-0005-0000-0000-00007F000000}"/>
    <cellStyle name="revised" xfId="135" xr:uid="{00000000-0005-0000-0000-000080000000}"/>
    <cellStyle name="RevList" xfId="136" xr:uid="{00000000-0005-0000-0000-000081000000}"/>
    <cellStyle name="RowAcctAbovePrompt" xfId="137" xr:uid="{00000000-0005-0000-0000-000082000000}"/>
    <cellStyle name="RowAcctSOBAbovePrompt" xfId="138" xr:uid="{00000000-0005-0000-0000-000083000000}"/>
    <cellStyle name="RowAcctSOBValue" xfId="139" xr:uid="{00000000-0005-0000-0000-000084000000}"/>
    <cellStyle name="RowAcctValue" xfId="140" xr:uid="{00000000-0005-0000-0000-000085000000}"/>
    <cellStyle name="RowAttrAbovePrompt" xfId="141" xr:uid="{00000000-0005-0000-0000-000086000000}"/>
    <cellStyle name="RowAttrValue" xfId="142" xr:uid="{00000000-0005-0000-0000-000087000000}"/>
    <cellStyle name="RowColSetAbovePrompt" xfId="143" xr:uid="{00000000-0005-0000-0000-000088000000}"/>
    <cellStyle name="RowColSetLeftPrompt" xfId="144" xr:uid="{00000000-0005-0000-0000-000089000000}"/>
    <cellStyle name="RowColSetValue" xfId="145" xr:uid="{00000000-0005-0000-0000-00008A000000}"/>
    <cellStyle name="RowLeftPrompt" xfId="146" xr:uid="{00000000-0005-0000-0000-00008B000000}"/>
    <cellStyle name="SampleUsingFormatMask" xfId="147" xr:uid="{00000000-0005-0000-0000-00008C000000}"/>
    <cellStyle name="SampleWithNoFormatMask" xfId="148" xr:uid="{00000000-0005-0000-0000-00008D000000}"/>
    <cellStyle name="section" xfId="149" xr:uid="{00000000-0005-0000-0000-00008E000000}"/>
    <cellStyle name="SHADEDSTORES" xfId="150" xr:uid="{00000000-0005-0000-0000-00008F000000}"/>
    <cellStyle name="specstores" xfId="151" xr:uid="{00000000-0005-0000-0000-000090000000}"/>
    <cellStyle name="subhead" xfId="152" xr:uid="{00000000-0005-0000-0000-000091000000}"/>
    <cellStyle name="Subtotal" xfId="153" xr:uid="{00000000-0005-0000-0000-000092000000}"/>
    <cellStyle name="Table Entry" xfId="154" xr:uid="{00000000-0005-0000-0000-000093000000}"/>
    <cellStyle name="Table Heading" xfId="155" xr:uid="{00000000-0005-0000-0000-000094000000}"/>
    <cellStyle name="Table Heading Center" xfId="156" xr:uid="{00000000-0005-0000-0000-000095000000}"/>
    <cellStyle name="Table Medium" xfId="157" xr:uid="{00000000-0005-0000-0000-000096000000}"/>
    <cellStyle name="Table Normal" xfId="158" xr:uid="{00000000-0005-0000-0000-000097000000}"/>
    <cellStyle name="Table Small" xfId="159" xr:uid="{00000000-0005-0000-0000-000098000000}"/>
    <cellStyle name="Table Small Bold" xfId="160" xr:uid="{00000000-0005-0000-0000-000099000000}"/>
    <cellStyle name="Table Small Center" xfId="161" xr:uid="{00000000-0005-0000-0000-00009A000000}"/>
    <cellStyle name="Table Title" xfId="162" xr:uid="{00000000-0005-0000-0000-00009B000000}"/>
    <cellStyle name="Text Indent A" xfId="163" xr:uid="{00000000-0005-0000-0000-00009C000000}"/>
    <cellStyle name="Text Indent B" xfId="164" xr:uid="{00000000-0005-0000-0000-00009D000000}"/>
    <cellStyle name="Text Indent C" xfId="165" xr:uid="{00000000-0005-0000-0000-00009E000000}"/>
    <cellStyle name="title" xfId="166" xr:uid="{00000000-0005-0000-0000-00009F000000}"/>
    <cellStyle name="Total" xfId="167" xr:uid="{00000000-0005-0000-0000-0000A0000000}"/>
    <cellStyle name="UploadThisRowValue" xfId="168" xr:uid="{00000000-0005-0000-0000-0000A1000000}"/>
    <cellStyle name="あああ" xfId="169" xr:uid="{00000000-0005-0000-0000-0000A2000000}"/>
    <cellStyle name="アクセント 1 2" xfId="170" xr:uid="{00000000-0005-0000-0000-0000A3000000}"/>
    <cellStyle name="アクセント 2 2" xfId="171" xr:uid="{00000000-0005-0000-0000-0000A4000000}"/>
    <cellStyle name="アクセント 3 2" xfId="172" xr:uid="{00000000-0005-0000-0000-0000A5000000}"/>
    <cellStyle name="アクセント 4 2" xfId="173" xr:uid="{00000000-0005-0000-0000-0000A6000000}"/>
    <cellStyle name="アクセント 5 2" xfId="174" xr:uid="{00000000-0005-0000-0000-0000A7000000}"/>
    <cellStyle name="アクセント 6 2" xfId="175" xr:uid="{00000000-0005-0000-0000-0000A8000000}"/>
    <cellStyle name="スタイル 1" xfId="176" xr:uid="{00000000-0005-0000-0000-0000A9000000}"/>
    <cellStyle name="センター" xfId="177" xr:uid="{00000000-0005-0000-0000-0000AA000000}"/>
    <cellStyle name="タイトル 2" xfId="178" xr:uid="{00000000-0005-0000-0000-0000AB000000}"/>
    <cellStyle name="チェック セル 2" xfId="179" xr:uid="{00000000-0005-0000-0000-0000AC000000}"/>
    <cellStyle name="どちらでもない 2" xfId="180" xr:uid="{00000000-0005-0000-0000-0000AD000000}"/>
    <cellStyle name="パーセント 2" xfId="181" xr:uid="{00000000-0005-0000-0000-0000AE000000}"/>
    <cellStyle name="ハイパーリンク" xfId="227" builtinId="8" customBuiltin="1"/>
    <cellStyle name="ハイパーリンク 2" xfId="182" xr:uid="{00000000-0005-0000-0000-0000AF000000}"/>
    <cellStyle name="メモ 2" xfId="183" xr:uid="{00000000-0005-0000-0000-0000B0000000}"/>
    <cellStyle name="リンク セル 2" xfId="184" xr:uid="{00000000-0005-0000-0000-0000B1000000}"/>
    <cellStyle name="・'_x000c_・・・V_x0001_ｳ_x0018_ﾘ0_x0007__x0001__x0001_" xfId="185" xr:uid="{00000000-0005-0000-0000-0000B2000000}"/>
    <cellStyle name="悪い 2" xfId="186" xr:uid="{00000000-0005-0000-0000-0000B3000000}"/>
    <cellStyle name="開発計画書スタイル" xfId="187" xr:uid="{00000000-0005-0000-0000-0000B4000000}"/>
    <cellStyle name="計算 2" xfId="188" xr:uid="{00000000-0005-0000-0000-0000B5000000}"/>
    <cellStyle name="警告文 2" xfId="189" xr:uid="{00000000-0005-0000-0000-0000B6000000}"/>
    <cellStyle name="桁蟻唇Ｆ [0.00]_DATA" xfId="190" xr:uid="{00000000-0005-0000-0000-0000B7000000}"/>
    <cellStyle name="桁蟻唇Ｆ_DATA" xfId="191" xr:uid="{00000000-0005-0000-0000-0000B8000000}"/>
    <cellStyle name="桁区切? [0.00]" xfId="192" xr:uid="{00000000-0005-0000-0000-0000B9000000}"/>
    <cellStyle name="桁区切り 2" xfId="193" xr:uid="{00000000-0005-0000-0000-0000BA000000}"/>
    <cellStyle name="見出し 1 2" xfId="194" xr:uid="{00000000-0005-0000-0000-0000BB000000}"/>
    <cellStyle name="見出し 2 2" xfId="195" xr:uid="{00000000-0005-0000-0000-0000BC000000}"/>
    <cellStyle name="見出し 3 2" xfId="196" xr:uid="{00000000-0005-0000-0000-0000BD000000}"/>
    <cellStyle name="見出し 4 2" xfId="197" xr:uid="{00000000-0005-0000-0000-0000BE000000}"/>
    <cellStyle name="集計 2" xfId="198" xr:uid="{00000000-0005-0000-0000-0000BF000000}"/>
    <cellStyle name="出力 2" xfId="199" xr:uid="{00000000-0005-0000-0000-0000C0000000}"/>
    <cellStyle name="常规_GATE_共通DB(マスタ)_20070212" xfId="200" xr:uid="{00000000-0005-0000-0000-0000C1000000}"/>
    <cellStyle name="人月" xfId="201" xr:uid="{00000000-0005-0000-0000-0000C2000000}"/>
    <cellStyle name="説明文 2" xfId="202" xr:uid="{00000000-0005-0000-0000-0000C3000000}"/>
    <cellStyle name="脱浦 [0.00]_~0007176" xfId="203" xr:uid="{00000000-0005-0000-0000-0000C4000000}"/>
    <cellStyle name="脱浦_~0007176" xfId="204" xr:uid="{00000000-0005-0000-0000-0000C5000000}"/>
    <cellStyle name="通貨 2" xfId="205" xr:uid="{00000000-0005-0000-0000-0000C6000000}"/>
    <cellStyle name="入力 2" xfId="206" xr:uid="{00000000-0005-0000-0000-0000C7000000}"/>
    <cellStyle name="破線" xfId="207" xr:uid="{00000000-0005-0000-0000-0000C8000000}"/>
    <cellStyle name="標?_Pacific Region P&amp;L" xfId="208" xr:uid="{00000000-0005-0000-0000-0000C9000000}"/>
    <cellStyle name="標準" xfId="0" builtinId="0" customBuiltin="1"/>
    <cellStyle name="標準 2" xfId="209" xr:uid="{00000000-0005-0000-0000-0000CB000000}"/>
    <cellStyle name="標準 2 2" xfId="228" xr:uid="{3916513E-3F87-4CE0-89FB-6D61C9CA7103}"/>
    <cellStyle name="標準 3" xfId="4" xr:uid="{00000000-0005-0000-0000-0000CC000000}"/>
    <cellStyle name="標準 3 2" xfId="210" xr:uid="{00000000-0005-0000-0000-0000CD000000}"/>
    <cellStyle name="標準 3 2 3" xfId="3" xr:uid="{00000000-0005-0000-0000-0000CE000000}"/>
    <cellStyle name="標準 4" xfId="211" xr:uid="{00000000-0005-0000-0000-0000CF000000}"/>
    <cellStyle name="標準 5" xfId="212" xr:uid="{00000000-0005-0000-0000-0000D0000000}"/>
    <cellStyle name="標準 5 2" xfId="213" xr:uid="{00000000-0005-0000-0000-0000D1000000}"/>
    <cellStyle name="標準 6" xfId="6" xr:uid="{00000000-0005-0000-0000-0000D2000000}"/>
    <cellStyle name="標準 7" xfId="214" xr:uid="{00000000-0005-0000-0000-0000D3000000}"/>
    <cellStyle name="標準 8" xfId="5" xr:uid="{00000000-0005-0000-0000-0000D4000000}"/>
    <cellStyle name="標準 9" xfId="226" xr:uid="{00000000-0005-0000-0000-0000D5000000}"/>
    <cellStyle name="標準_画面標準" xfId="1" xr:uid="{00000000-0005-0000-0000-0000D6000000}"/>
    <cellStyle name="標準_画面標準定義" xfId="2" xr:uid="{00000000-0005-0000-0000-0000D7000000}"/>
    <cellStyle name="標準１" xfId="215" xr:uid="{00000000-0005-0000-0000-0000D8000000}"/>
    <cellStyle name="標準TY" xfId="216" xr:uid="{00000000-0005-0000-0000-0000D9000000}"/>
    <cellStyle name="表旨巧・・ハイパーリンク" xfId="217" xr:uid="{00000000-0005-0000-0000-0000DA000000}"/>
    <cellStyle name="表題" xfId="218" xr:uid="{00000000-0005-0000-0000-0000DB000000}"/>
    <cellStyle name="磨葬e義" xfId="219" xr:uid="{00000000-0005-0000-0000-0000DC000000}"/>
    <cellStyle name="未定義" xfId="220" xr:uid="{00000000-0005-0000-0000-0000DD000000}"/>
    <cellStyle name="良い 2" xfId="221" xr:uid="{00000000-0005-0000-0000-0000DE000000}"/>
    <cellStyle name="爲敲据⁹〨崩⡜⑜Ⱓ⌣⸰〰⥜ ‪ⴢ㼢弿㬠 彀㼠 弻䀠 †††††††††††††††††††††††††㠠᠇鰁묂堀뀽w" xfId="222" xr:uid="{00000000-0005-0000-0000-0000DF000000}"/>
    <cellStyle name="捬䌠牵敲据⁹〨崩⡜⑜Ⱓ⌣⸰〰⥜ ‪ⴢ㼢弿㬠 彀㼠 弻䀠 †††††††††††††††††††††††††㠠᠇鰁묂堀뀽w" xfId="223" xr:uid="{00000000-0005-0000-0000-0000E0000000}"/>
    <cellStyle name="爱敲据⁹〨崩⡜⑜Ⱓ⌣⸰〰⥜ ‪ⴢ㼢弿㬠 彀㼠 弻䀠 †††††††††††††††††††††††††㠠᠇鰁묂堀뀽w" xfId="224" xr:uid="{00000000-0005-0000-0000-0000E1000000}"/>
    <cellStyle name="㠱䤭瑮牥敮⡴⑜Ⱓ⌣⸰〰⥜ ‪ⴢ㼢弿㬠 彀㼠 弻䀠 †††††††††††††††††††††††††㠠᠇鰁묂堀뀽w" xfId="225" xr:uid="{00000000-0005-0000-0000-0000E2000000}"/>
  </cellStyles>
  <dxfs count="0"/>
  <tableStyles count="0" defaultTableStyle="TableStyleMedium2" defaultPivotStyle="PivotStyleLight16"/>
  <colors>
    <mruColors>
      <color rgb="FFF79646"/>
      <color rgb="FF99FFCC"/>
      <color rgb="FF00FFFF"/>
      <color rgb="FFFFFF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xdr:col>
      <xdr:colOff>157654</xdr:colOff>
      <xdr:row>288</xdr:row>
      <xdr:rowOff>6569</xdr:rowOff>
    </xdr:from>
    <xdr:to>
      <xdr:col>11</xdr:col>
      <xdr:colOff>98533</xdr:colOff>
      <xdr:row>291</xdr:row>
      <xdr:rowOff>39414</xdr:rowOff>
    </xdr:to>
    <xdr:sp macro="" textlink="">
      <xdr:nvSpPr>
        <xdr:cNvPr id="2" name="吹き出し: 角を丸めた四角形 1">
          <a:extLst>
            <a:ext uri="{FF2B5EF4-FFF2-40B4-BE49-F238E27FC236}">
              <a16:creationId xmlns:a16="http://schemas.microsoft.com/office/drawing/2014/main" id="{E6AE132B-15DD-4804-8B52-4B7370EA860A}"/>
            </a:ext>
          </a:extLst>
        </xdr:cNvPr>
        <xdr:cNvSpPr/>
      </xdr:nvSpPr>
      <xdr:spPr>
        <a:xfrm>
          <a:off x="1261240" y="18793810"/>
          <a:ext cx="1596259" cy="466397"/>
        </a:xfrm>
        <a:prstGeom prst="wedgeRoundRectCallout">
          <a:avLst>
            <a:gd name="adj1" fmla="val -32048"/>
            <a:gd name="adj2" fmla="val -744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まだ決定したあと作成</a:t>
          </a:r>
          <a:endParaRPr kumimoji="1" lang="en-US" altLang="ja-JP" sz="1100"/>
        </a:p>
      </xdr:txBody>
    </xdr:sp>
    <xdr:clientData/>
  </xdr:twoCellAnchor>
  <xdr:twoCellAnchor>
    <xdr:from>
      <xdr:col>5</xdr:col>
      <xdr:colOff>118242</xdr:colOff>
      <xdr:row>299</xdr:row>
      <xdr:rowOff>111673</xdr:rowOff>
    </xdr:from>
    <xdr:to>
      <xdr:col>11</xdr:col>
      <xdr:colOff>59121</xdr:colOff>
      <xdr:row>303</xdr:row>
      <xdr:rowOff>0</xdr:rowOff>
    </xdr:to>
    <xdr:sp macro="" textlink="">
      <xdr:nvSpPr>
        <xdr:cNvPr id="3" name="吹き出し: 角を丸めた四角形 2">
          <a:extLst>
            <a:ext uri="{FF2B5EF4-FFF2-40B4-BE49-F238E27FC236}">
              <a16:creationId xmlns:a16="http://schemas.microsoft.com/office/drawing/2014/main" id="{912D6EF4-1B02-4929-B54E-B749FD5443FE}"/>
            </a:ext>
          </a:extLst>
        </xdr:cNvPr>
        <xdr:cNvSpPr/>
      </xdr:nvSpPr>
      <xdr:spPr>
        <a:xfrm>
          <a:off x="1221828" y="34940328"/>
          <a:ext cx="1596259" cy="466396"/>
        </a:xfrm>
        <a:prstGeom prst="wedgeRoundRectCallout">
          <a:avLst>
            <a:gd name="adj1" fmla="val -32048"/>
            <a:gd name="adj2" fmla="val -744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まだ決定したあと作成</a:t>
          </a:r>
          <a:endParaRPr kumimoji="1" lang="en-US" altLang="ja-JP" sz="1100"/>
        </a:p>
      </xdr:txBody>
    </xdr:sp>
    <xdr:clientData/>
  </xdr:twoCellAnchor>
  <xdr:twoCellAnchor>
    <xdr:from>
      <xdr:col>4</xdr:col>
      <xdr:colOff>59120</xdr:colOff>
      <xdr:row>234</xdr:row>
      <xdr:rowOff>78826</xdr:rowOff>
    </xdr:from>
    <xdr:to>
      <xdr:col>9</xdr:col>
      <xdr:colOff>269327</xdr:colOff>
      <xdr:row>248</xdr:row>
      <xdr:rowOff>19706</xdr:rowOff>
    </xdr:to>
    <xdr:sp macro="" textlink="">
      <xdr:nvSpPr>
        <xdr:cNvPr id="4" name="正方形/長方形 3">
          <a:extLst>
            <a:ext uri="{FF2B5EF4-FFF2-40B4-BE49-F238E27FC236}">
              <a16:creationId xmlns:a16="http://schemas.microsoft.com/office/drawing/2014/main" id="{926EA19C-0BAC-4C9C-98EC-A69937E02367}"/>
            </a:ext>
          </a:extLst>
        </xdr:cNvPr>
        <xdr:cNvSpPr/>
      </xdr:nvSpPr>
      <xdr:spPr>
        <a:xfrm>
          <a:off x="1162706" y="34473929"/>
          <a:ext cx="1589690" cy="1964122"/>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ネーティブ</a:t>
          </a:r>
        </a:p>
      </xdr:txBody>
    </xdr:sp>
    <xdr:clientData/>
  </xdr:twoCellAnchor>
  <xdr:twoCellAnchor>
    <xdr:from>
      <xdr:col>6</xdr:col>
      <xdr:colOff>60434</xdr:colOff>
      <xdr:row>239</xdr:row>
      <xdr:rowOff>40728</xdr:rowOff>
    </xdr:from>
    <xdr:to>
      <xdr:col>9</xdr:col>
      <xdr:colOff>91965</xdr:colOff>
      <xdr:row>247</xdr:row>
      <xdr:rowOff>6567</xdr:rowOff>
    </xdr:to>
    <xdr:sp macro="" textlink="">
      <xdr:nvSpPr>
        <xdr:cNvPr id="5" name="正方形/長方形 4">
          <a:extLst>
            <a:ext uri="{FF2B5EF4-FFF2-40B4-BE49-F238E27FC236}">
              <a16:creationId xmlns:a16="http://schemas.microsoft.com/office/drawing/2014/main" id="{3FD3B76A-3839-456A-B826-BAB14DE5195C}"/>
            </a:ext>
          </a:extLst>
        </xdr:cNvPr>
        <xdr:cNvSpPr/>
      </xdr:nvSpPr>
      <xdr:spPr>
        <a:xfrm>
          <a:off x="1715813" y="35158418"/>
          <a:ext cx="859221" cy="11219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webview</a:t>
          </a:r>
        </a:p>
        <a:p>
          <a:pPr algn="ctr"/>
          <a:r>
            <a:rPr kumimoji="1" lang="en-US" altLang="ja-JP" sz="1100"/>
            <a:t>(</a:t>
          </a:r>
          <a:r>
            <a:rPr kumimoji="1" lang="ja-JP" altLang="ja-JP" sz="1100">
              <a:solidFill>
                <a:schemeClr val="lt1"/>
              </a:solidFill>
              <a:effectLst/>
              <a:latin typeface="+mn-lt"/>
              <a:ea typeface="+mn-ea"/>
              <a:cs typeface="+mn-cs"/>
            </a:rPr>
            <a:t>ＳＰＡ</a:t>
          </a:r>
          <a:r>
            <a:rPr kumimoji="1" lang="en-US" altLang="ja-JP" sz="1100"/>
            <a:t>)</a:t>
          </a:r>
          <a:endParaRPr kumimoji="1" lang="ja-JP" altLang="en-US" sz="1100"/>
        </a:p>
      </xdr:txBody>
    </xdr:sp>
    <xdr:clientData/>
  </xdr:twoCellAnchor>
  <xdr:twoCellAnchor>
    <xdr:from>
      <xdr:col>16</xdr:col>
      <xdr:colOff>6569</xdr:colOff>
      <xdr:row>239</xdr:row>
      <xdr:rowOff>98534</xdr:rowOff>
    </xdr:from>
    <xdr:to>
      <xdr:col>19</xdr:col>
      <xdr:colOff>170794</xdr:colOff>
      <xdr:row>246</xdr:row>
      <xdr:rowOff>59121</xdr:rowOff>
    </xdr:to>
    <xdr:sp macro="" textlink="">
      <xdr:nvSpPr>
        <xdr:cNvPr id="6" name="正方形/長方形 5">
          <a:extLst>
            <a:ext uri="{FF2B5EF4-FFF2-40B4-BE49-F238E27FC236}">
              <a16:creationId xmlns:a16="http://schemas.microsoft.com/office/drawing/2014/main" id="{210D878D-9D84-4AF1-A419-E2D652ACF89A}"/>
            </a:ext>
          </a:extLst>
        </xdr:cNvPr>
        <xdr:cNvSpPr/>
      </xdr:nvSpPr>
      <xdr:spPr>
        <a:xfrm>
          <a:off x="4420914" y="32903948"/>
          <a:ext cx="991914" cy="972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t>BFF</a:t>
          </a:r>
          <a:endParaRPr kumimoji="1" lang="ja-JP" altLang="en-US" sz="1100"/>
        </a:p>
      </xdr:txBody>
    </xdr:sp>
    <xdr:clientData/>
  </xdr:twoCellAnchor>
  <xdr:twoCellAnchor>
    <xdr:from>
      <xdr:col>23</xdr:col>
      <xdr:colOff>39413</xdr:colOff>
      <xdr:row>239</xdr:row>
      <xdr:rowOff>91965</xdr:rowOff>
    </xdr:from>
    <xdr:to>
      <xdr:col>28</xdr:col>
      <xdr:colOff>249621</xdr:colOff>
      <xdr:row>246</xdr:row>
      <xdr:rowOff>52552</xdr:rowOff>
    </xdr:to>
    <xdr:sp macro="" textlink="">
      <xdr:nvSpPr>
        <xdr:cNvPr id="7" name="正方形/長方形 6">
          <a:extLst>
            <a:ext uri="{FF2B5EF4-FFF2-40B4-BE49-F238E27FC236}">
              <a16:creationId xmlns:a16="http://schemas.microsoft.com/office/drawing/2014/main" id="{6E6CF0DD-1094-4292-8C84-0CD0BD453629}"/>
            </a:ext>
          </a:extLst>
        </xdr:cNvPr>
        <xdr:cNvSpPr/>
      </xdr:nvSpPr>
      <xdr:spPr>
        <a:xfrm>
          <a:off x="6385034" y="34631586"/>
          <a:ext cx="1589690" cy="972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バックエンド</a:t>
          </a:r>
          <a:endParaRPr kumimoji="1" lang="en-US" altLang="ja-JP" sz="1800"/>
        </a:p>
      </xdr:txBody>
    </xdr:sp>
    <xdr:clientData/>
  </xdr:twoCellAnchor>
  <xdr:twoCellAnchor>
    <xdr:from>
      <xdr:col>9</xdr:col>
      <xdr:colOff>91965</xdr:colOff>
      <xdr:row>243</xdr:row>
      <xdr:rowOff>6569</xdr:rowOff>
    </xdr:from>
    <xdr:to>
      <xdr:col>16</xdr:col>
      <xdr:colOff>6569</xdr:colOff>
      <xdr:row>243</xdr:row>
      <xdr:rowOff>23648</xdr:rowOff>
    </xdr:to>
    <xdr:cxnSp macro="">
      <xdr:nvCxnSpPr>
        <xdr:cNvPr id="10" name="直線矢印コネクタ 9">
          <a:extLst>
            <a:ext uri="{FF2B5EF4-FFF2-40B4-BE49-F238E27FC236}">
              <a16:creationId xmlns:a16="http://schemas.microsoft.com/office/drawing/2014/main" id="{3BAAF567-5C95-4290-A1B2-0ED9B3440055}"/>
            </a:ext>
          </a:extLst>
        </xdr:cNvPr>
        <xdr:cNvCxnSpPr>
          <a:stCxn id="5" idx="3"/>
          <a:endCxn id="6" idx="1"/>
        </xdr:cNvCxnSpPr>
      </xdr:nvCxnSpPr>
      <xdr:spPr>
        <a:xfrm flipV="1">
          <a:off x="2575034" y="33534569"/>
          <a:ext cx="1845880" cy="170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170794</xdr:colOff>
      <xdr:row>243</xdr:row>
      <xdr:rowOff>0</xdr:rowOff>
    </xdr:from>
    <xdr:to>
      <xdr:col>23</xdr:col>
      <xdr:colOff>39413</xdr:colOff>
      <xdr:row>243</xdr:row>
      <xdr:rowOff>6569</xdr:rowOff>
    </xdr:to>
    <xdr:cxnSp macro="">
      <xdr:nvCxnSpPr>
        <xdr:cNvPr id="13" name="直線矢印コネクタ 12">
          <a:extLst>
            <a:ext uri="{FF2B5EF4-FFF2-40B4-BE49-F238E27FC236}">
              <a16:creationId xmlns:a16="http://schemas.microsoft.com/office/drawing/2014/main" id="{89DD5ADD-5A7C-4E1F-AF48-5C59C78E787C}"/>
            </a:ext>
          </a:extLst>
        </xdr:cNvPr>
        <xdr:cNvCxnSpPr>
          <a:stCxn id="6" idx="3"/>
          <a:endCxn id="7" idx="1"/>
        </xdr:cNvCxnSpPr>
      </xdr:nvCxnSpPr>
      <xdr:spPr>
        <a:xfrm flipV="1">
          <a:off x="5412828" y="35117690"/>
          <a:ext cx="972206" cy="656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197070</xdr:colOff>
      <xdr:row>226</xdr:row>
      <xdr:rowOff>45983</xdr:rowOff>
    </xdr:from>
    <xdr:to>
      <xdr:col>18</xdr:col>
      <xdr:colOff>85398</xdr:colOff>
      <xdr:row>234</xdr:row>
      <xdr:rowOff>131381</xdr:rowOff>
    </xdr:to>
    <xdr:sp macro="" textlink="">
      <xdr:nvSpPr>
        <xdr:cNvPr id="21" name="正方形/長方形 20">
          <a:extLst>
            <a:ext uri="{FF2B5EF4-FFF2-40B4-BE49-F238E27FC236}">
              <a16:creationId xmlns:a16="http://schemas.microsoft.com/office/drawing/2014/main" id="{56FD5B8E-DABA-46EB-BA0C-3ED2A127FA7C}"/>
            </a:ext>
          </a:extLst>
        </xdr:cNvPr>
        <xdr:cNvSpPr/>
      </xdr:nvSpPr>
      <xdr:spPr>
        <a:xfrm>
          <a:off x="4059622" y="32562362"/>
          <a:ext cx="991914" cy="12415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t>APACHE</a:t>
          </a:r>
        </a:p>
        <a:p>
          <a:pPr algn="ctr"/>
          <a:r>
            <a:rPr kumimoji="1" lang="en-US" altLang="ja-JP" sz="1000"/>
            <a:t>spa</a:t>
          </a:r>
          <a:br>
            <a:rPr kumimoji="1" lang="en-US" altLang="ja-JP" sz="1000"/>
          </a:br>
          <a:r>
            <a:rPr kumimoji="1" lang="ja-JP" altLang="en-US" sz="1000"/>
            <a:t>ファイル</a:t>
          </a:r>
          <a:endParaRPr kumimoji="1" lang="en-US" altLang="ja-JP" sz="1000"/>
        </a:p>
        <a:p>
          <a:pPr algn="ctr"/>
          <a:r>
            <a:rPr kumimoji="1" lang="ja-JP" altLang="en-US" sz="1000"/>
            <a:t>サーバ</a:t>
          </a:r>
          <a:endParaRPr kumimoji="1" lang="ja-JP" altLang="en-US" sz="900"/>
        </a:p>
      </xdr:txBody>
    </xdr:sp>
    <xdr:clientData/>
  </xdr:twoCellAnchor>
  <xdr:twoCellAnchor>
    <xdr:from>
      <xdr:col>7</xdr:col>
      <xdr:colOff>214148</xdr:colOff>
      <xdr:row>230</xdr:row>
      <xdr:rowOff>88682</xdr:rowOff>
    </xdr:from>
    <xdr:to>
      <xdr:col>14</xdr:col>
      <xdr:colOff>197070</xdr:colOff>
      <xdr:row>239</xdr:row>
      <xdr:rowOff>40728</xdr:rowOff>
    </xdr:to>
    <xdr:cxnSp macro="">
      <xdr:nvCxnSpPr>
        <xdr:cNvPr id="26" name="直線矢印コネクタ 25">
          <a:extLst>
            <a:ext uri="{FF2B5EF4-FFF2-40B4-BE49-F238E27FC236}">
              <a16:creationId xmlns:a16="http://schemas.microsoft.com/office/drawing/2014/main" id="{DEA2D7C0-8CFF-4561-98DE-DD0408E30508}"/>
            </a:ext>
          </a:extLst>
        </xdr:cNvPr>
        <xdr:cNvCxnSpPr>
          <a:stCxn id="21" idx="1"/>
          <a:endCxn id="5" idx="0"/>
        </xdr:cNvCxnSpPr>
      </xdr:nvCxnSpPr>
      <xdr:spPr>
        <a:xfrm flipH="1">
          <a:off x="2145424" y="33183130"/>
          <a:ext cx="1914198" cy="1252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59120</xdr:colOff>
      <xdr:row>241</xdr:row>
      <xdr:rowOff>49266</xdr:rowOff>
    </xdr:from>
    <xdr:to>
      <xdr:col>6</xdr:col>
      <xdr:colOff>60434</xdr:colOff>
      <xdr:row>243</xdr:row>
      <xdr:rowOff>23648</xdr:rowOff>
    </xdr:to>
    <xdr:cxnSp macro="">
      <xdr:nvCxnSpPr>
        <xdr:cNvPr id="32" name="直線矢印コネクタ 31">
          <a:extLst>
            <a:ext uri="{FF2B5EF4-FFF2-40B4-BE49-F238E27FC236}">
              <a16:creationId xmlns:a16="http://schemas.microsoft.com/office/drawing/2014/main" id="{924C7DE8-8DEB-4CB1-82F8-0F36C133D285}"/>
            </a:ext>
          </a:extLst>
        </xdr:cNvPr>
        <xdr:cNvCxnSpPr>
          <a:stCxn id="5" idx="1"/>
          <a:endCxn id="4" idx="1"/>
        </xdr:cNvCxnSpPr>
      </xdr:nvCxnSpPr>
      <xdr:spPr>
        <a:xfrm flipH="1" flipV="1">
          <a:off x="1162706" y="35455990"/>
          <a:ext cx="553107" cy="263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65690</xdr:colOff>
      <xdr:row>242</xdr:row>
      <xdr:rowOff>52552</xdr:rowOff>
    </xdr:from>
    <xdr:to>
      <xdr:col>6</xdr:col>
      <xdr:colOff>65690</xdr:colOff>
      <xdr:row>244</xdr:row>
      <xdr:rowOff>19707</xdr:rowOff>
    </xdr:to>
    <xdr:cxnSp macro="">
      <xdr:nvCxnSpPr>
        <xdr:cNvPr id="33" name="直線矢印コネクタ 32">
          <a:extLst>
            <a:ext uri="{FF2B5EF4-FFF2-40B4-BE49-F238E27FC236}">
              <a16:creationId xmlns:a16="http://schemas.microsoft.com/office/drawing/2014/main" id="{446CAFA4-C3ED-4C7F-952F-D1430511D621}"/>
            </a:ext>
          </a:extLst>
        </xdr:cNvPr>
        <xdr:cNvCxnSpPr/>
      </xdr:nvCxnSpPr>
      <xdr:spPr>
        <a:xfrm>
          <a:off x="1169276" y="35603793"/>
          <a:ext cx="551793" cy="256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170793</xdr:colOff>
      <xdr:row>232</xdr:row>
      <xdr:rowOff>91966</xdr:rowOff>
    </xdr:from>
    <xdr:ext cx="325730" cy="275717"/>
    <xdr:sp macro="" textlink="">
      <xdr:nvSpPr>
        <xdr:cNvPr id="41" name="テキスト ボックス 40">
          <a:extLst>
            <a:ext uri="{FF2B5EF4-FFF2-40B4-BE49-F238E27FC236}">
              <a16:creationId xmlns:a16="http://schemas.microsoft.com/office/drawing/2014/main" id="{AE7D33A0-3CDA-4497-8A4D-2A58888C4242}"/>
            </a:ext>
          </a:extLst>
        </xdr:cNvPr>
        <xdr:cNvSpPr txBox="1"/>
      </xdr:nvSpPr>
      <xdr:spPr>
        <a:xfrm>
          <a:off x="2929759" y="33619966"/>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a:t>
          </a:r>
        </a:p>
      </xdr:txBody>
    </xdr:sp>
    <xdr:clientData/>
  </xdr:oneCellAnchor>
  <xdr:oneCellAnchor>
    <xdr:from>
      <xdr:col>4</xdr:col>
      <xdr:colOff>191814</xdr:colOff>
      <xdr:row>240</xdr:row>
      <xdr:rowOff>60434</xdr:rowOff>
    </xdr:from>
    <xdr:ext cx="325730" cy="275717"/>
    <xdr:sp macro="" textlink="">
      <xdr:nvSpPr>
        <xdr:cNvPr id="42" name="テキスト ボックス 41">
          <a:extLst>
            <a:ext uri="{FF2B5EF4-FFF2-40B4-BE49-F238E27FC236}">
              <a16:creationId xmlns:a16="http://schemas.microsoft.com/office/drawing/2014/main" id="{C2A92DCD-BC59-43A6-BA2A-D01FEC035835}"/>
            </a:ext>
          </a:extLst>
        </xdr:cNvPr>
        <xdr:cNvSpPr txBox="1"/>
      </xdr:nvSpPr>
      <xdr:spPr>
        <a:xfrm>
          <a:off x="1295400" y="35322641"/>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②</a:t>
          </a:r>
          <a:endParaRPr kumimoji="1" lang="en-US" altLang="ja-JP" sz="1100"/>
        </a:p>
      </xdr:txBody>
    </xdr:sp>
    <xdr:clientData/>
  </xdr:oneCellAnchor>
  <xdr:oneCellAnchor>
    <xdr:from>
      <xdr:col>4</xdr:col>
      <xdr:colOff>114301</xdr:colOff>
      <xdr:row>243</xdr:row>
      <xdr:rowOff>15765</xdr:rowOff>
    </xdr:from>
    <xdr:ext cx="325730" cy="275717"/>
    <xdr:sp macro="" textlink="">
      <xdr:nvSpPr>
        <xdr:cNvPr id="43" name="テキスト ボックス 42">
          <a:extLst>
            <a:ext uri="{FF2B5EF4-FFF2-40B4-BE49-F238E27FC236}">
              <a16:creationId xmlns:a16="http://schemas.microsoft.com/office/drawing/2014/main" id="{0C0E42AE-9F2F-4B46-A5C3-988F5BA66E0E}"/>
            </a:ext>
          </a:extLst>
        </xdr:cNvPr>
        <xdr:cNvSpPr txBox="1"/>
      </xdr:nvSpPr>
      <xdr:spPr>
        <a:xfrm>
          <a:off x="1217887" y="35711524"/>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③</a:t>
          </a:r>
          <a:endParaRPr kumimoji="1" lang="en-US" altLang="ja-JP" sz="1100"/>
        </a:p>
      </xdr:txBody>
    </xdr:sp>
    <xdr:clientData/>
  </xdr:oneCellAnchor>
  <xdr:oneCellAnchor>
    <xdr:from>
      <xdr:col>10</xdr:col>
      <xdr:colOff>207579</xdr:colOff>
      <xdr:row>241</xdr:row>
      <xdr:rowOff>56493</xdr:rowOff>
    </xdr:from>
    <xdr:ext cx="325730" cy="275717"/>
    <xdr:sp macro="" textlink="">
      <xdr:nvSpPr>
        <xdr:cNvPr id="51" name="テキスト ボックス 50">
          <a:extLst>
            <a:ext uri="{FF2B5EF4-FFF2-40B4-BE49-F238E27FC236}">
              <a16:creationId xmlns:a16="http://schemas.microsoft.com/office/drawing/2014/main" id="{5C22032D-54B3-498E-A0BF-953E57F9C9B5}"/>
            </a:ext>
          </a:extLst>
        </xdr:cNvPr>
        <xdr:cNvSpPr txBox="1"/>
      </xdr:nvSpPr>
      <xdr:spPr>
        <a:xfrm>
          <a:off x="2966545" y="34885148"/>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④</a:t>
          </a:r>
          <a:endParaRPr kumimoji="1" lang="en-US" altLang="ja-JP" sz="1100"/>
        </a:p>
      </xdr:txBody>
    </xdr:sp>
    <xdr:clientData/>
  </xdr:oneCellAnchor>
  <xdr:oneCellAnchor>
    <xdr:from>
      <xdr:col>20</xdr:col>
      <xdr:colOff>222032</xdr:colOff>
      <xdr:row>241</xdr:row>
      <xdr:rowOff>44669</xdr:rowOff>
    </xdr:from>
    <xdr:ext cx="325730" cy="275717"/>
    <xdr:sp macro="" textlink="">
      <xdr:nvSpPr>
        <xdr:cNvPr id="52" name="テキスト ボックス 51">
          <a:extLst>
            <a:ext uri="{FF2B5EF4-FFF2-40B4-BE49-F238E27FC236}">
              <a16:creationId xmlns:a16="http://schemas.microsoft.com/office/drawing/2014/main" id="{5D587DB9-57A4-42BD-8017-1F34A6445CB3}"/>
            </a:ext>
          </a:extLst>
        </xdr:cNvPr>
        <xdr:cNvSpPr txBox="1"/>
      </xdr:nvSpPr>
      <xdr:spPr>
        <a:xfrm>
          <a:off x="5739963" y="35451393"/>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⑤</a:t>
          </a:r>
          <a:endParaRPr kumimoji="1" lang="en-US" altLang="ja-JP" sz="1100"/>
        </a:p>
      </xdr:txBody>
    </xdr:sp>
    <xdr:clientData/>
  </xdr:oneCellAnchor>
  <xdr:twoCellAnchor>
    <xdr:from>
      <xdr:col>2</xdr:col>
      <xdr:colOff>197070</xdr:colOff>
      <xdr:row>227</xdr:row>
      <xdr:rowOff>137948</xdr:rowOff>
    </xdr:from>
    <xdr:to>
      <xdr:col>12</xdr:col>
      <xdr:colOff>223344</xdr:colOff>
      <xdr:row>249</xdr:row>
      <xdr:rowOff>98535</xdr:rowOff>
    </xdr:to>
    <xdr:sp macro="" textlink="">
      <xdr:nvSpPr>
        <xdr:cNvPr id="54" name="正方形/長方形 53">
          <a:extLst>
            <a:ext uri="{FF2B5EF4-FFF2-40B4-BE49-F238E27FC236}">
              <a16:creationId xmlns:a16="http://schemas.microsoft.com/office/drawing/2014/main" id="{458466FB-5CF9-4090-A835-F56DA3BDFF13}"/>
            </a:ext>
          </a:extLst>
        </xdr:cNvPr>
        <xdr:cNvSpPr/>
      </xdr:nvSpPr>
      <xdr:spPr>
        <a:xfrm>
          <a:off x="748863" y="32943362"/>
          <a:ext cx="2785240" cy="3139966"/>
        </a:xfrm>
        <a:prstGeom prst="rect">
          <a:avLst/>
        </a:prstGeom>
        <a:solidFill>
          <a:srgbClr val="F79646">
            <a:alpha val="2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solidFill>
                <a:sysClr val="windowText" lastClr="000000"/>
              </a:solidFill>
            </a:rPr>
            <a:t>モバイルアプリ</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26.192.128.4\pj_share\10_Phase1.0\80_&#12450;&#12540;&#12461;\10_&#22522;&#26412;&#35373;&#35336;\20_&#27161;&#28310;&#21270;\&#35373;&#35336;&#27161;&#28310;\biz_format\&#30011;&#38754;&#35373;&#35336;&#26360;_&#26989;&#21209;ID_&#26989;&#21209;&#21306;&#20998;&#215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項番"/>
      <sheetName val="データ"/>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AL365"/>
  <sheetViews>
    <sheetView showGridLines="0" tabSelected="1" view="pageBreakPreview" topLeftCell="A240" zoomScale="145" zoomScaleNormal="100" zoomScaleSheetLayoutView="145" workbookViewId="0">
      <selection activeCell="P260" sqref="P260"/>
    </sheetView>
  </sheetViews>
  <sheetFormatPr defaultColWidth="4.83203125" defaultRowHeight="14.25" customHeight="1"/>
  <cols>
    <col min="1" max="2" width="4.83203125" style="4"/>
    <col min="3" max="3" width="4.83203125" style="31"/>
    <col min="4" max="25" width="4.83203125" style="4"/>
    <col min="26" max="26" width="4.83203125" style="4" customWidth="1"/>
    <col min="27" max="16384" width="4.83203125" style="4"/>
  </cols>
  <sheetData>
    <row r="1" spans="1:35" ht="11.25">
      <c r="A1" s="1" t="s">
        <v>0</v>
      </c>
      <c r="B1" s="2"/>
      <c r="C1" s="1"/>
      <c r="D1" s="3"/>
      <c r="E1" s="45" t="s">
        <v>1</v>
      </c>
      <c r="F1" s="46"/>
      <c r="G1" s="46"/>
      <c r="H1" s="46"/>
      <c r="I1" s="46"/>
      <c r="J1" s="46"/>
      <c r="K1" s="46"/>
      <c r="L1" s="46"/>
      <c r="M1" s="46"/>
      <c r="N1" s="46"/>
      <c r="O1" s="47"/>
      <c r="P1" s="1" t="s">
        <v>2</v>
      </c>
      <c r="Q1" s="2"/>
      <c r="R1" s="48" t="s">
        <v>3</v>
      </c>
      <c r="S1" s="49"/>
      <c r="T1" s="49"/>
      <c r="U1" s="49"/>
      <c r="V1" s="49"/>
      <c r="W1" s="49"/>
      <c r="X1" s="50"/>
      <c r="Y1" s="1" t="s">
        <v>4</v>
      </c>
      <c r="Z1" s="3"/>
      <c r="AA1" s="51">
        <v>45008</v>
      </c>
      <c r="AB1" s="52"/>
      <c r="AC1" s="52"/>
      <c r="AD1" s="52"/>
      <c r="AE1" s="53"/>
      <c r="AF1" s="54" t="s">
        <v>5</v>
      </c>
      <c r="AG1" s="55"/>
      <c r="AH1" s="55"/>
      <c r="AI1" s="56"/>
    </row>
    <row r="2" spans="1:35" ht="11.25">
      <c r="A2" s="5" t="s">
        <v>6</v>
      </c>
      <c r="B2" s="6"/>
      <c r="C2" s="5"/>
      <c r="D2" s="7"/>
      <c r="E2" s="45" t="s">
        <v>7</v>
      </c>
      <c r="F2" s="46"/>
      <c r="G2" s="46"/>
      <c r="H2" s="46"/>
      <c r="I2" s="46"/>
      <c r="J2" s="46"/>
      <c r="K2" s="46"/>
      <c r="L2" s="46"/>
      <c r="M2" s="46"/>
      <c r="N2" s="46"/>
      <c r="O2" s="47"/>
      <c r="P2" s="8" t="s">
        <v>8</v>
      </c>
      <c r="Q2" s="9"/>
      <c r="R2" s="57" t="s">
        <v>9</v>
      </c>
      <c r="S2" s="58"/>
      <c r="T2" s="58"/>
      <c r="U2" s="58"/>
      <c r="V2" s="58"/>
      <c r="W2" s="58"/>
      <c r="X2" s="59"/>
      <c r="Y2" s="1" t="s">
        <v>10</v>
      </c>
      <c r="Z2" s="3"/>
      <c r="AA2" s="51"/>
      <c r="AB2" s="52"/>
      <c r="AC2" s="52"/>
      <c r="AD2" s="52"/>
      <c r="AE2" s="53"/>
      <c r="AF2" s="54"/>
      <c r="AG2" s="55"/>
      <c r="AH2" s="55"/>
      <c r="AI2" s="56"/>
    </row>
    <row r="3" spans="1:35" ht="11.25">
      <c r="A3" s="1" t="s">
        <v>11</v>
      </c>
      <c r="B3" s="10"/>
      <c r="C3" s="30"/>
      <c r="D3" s="3"/>
      <c r="E3" s="63"/>
      <c r="F3" s="63"/>
      <c r="G3" s="63"/>
      <c r="H3" s="63"/>
      <c r="I3" s="63"/>
      <c r="J3" s="63"/>
      <c r="K3" s="63"/>
      <c r="L3" s="63"/>
      <c r="M3" s="63"/>
      <c r="N3" s="63"/>
      <c r="O3" s="63"/>
      <c r="P3" s="11"/>
      <c r="Q3" s="12"/>
      <c r="R3" s="60"/>
      <c r="S3" s="61"/>
      <c r="T3" s="61"/>
      <c r="U3" s="61"/>
      <c r="V3" s="61"/>
      <c r="W3" s="61"/>
      <c r="X3" s="62"/>
      <c r="Y3" s="11" t="s">
        <v>12</v>
      </c>
      <c r="Z3" s="13"/>
      <c r="AA3" s="51"/>
      <c r="AB3" s="52"/>
      <c r="AC3" s="52"/>
      <c r="AD3" s="52"/>
      <c r="AE3" s="53"/>
      <c r="AF3" s="54"/>
      <c r="AG3" s="55"/>
      <c r="AH3" s="55"/>
      <c r="AI3" s="56"/>
    </row>
    <row r="4" spans="1:35" ht="11.25"/>
    <row r="5" spans="1:35" ht="11.25">
      <c r="B5" s="14" t="s">
        <v>13</v>
      </c>
      <c r="C5" s="31" t="s">
        <v>14</v>
      </c>
    </row>
    <row r="6" spans="1:35" ht="11.25"/>
    <row r="7" spans="1:35" ht="11.25">
      <c r="C7" s="32" t="str">
        <f>$B$5&amp;"1."</f>
        <v>9.1.</v>
      </c>
      <c r="D7" s="15" t="s">
        <v>15</v>
      </c>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row>
    <row r="8" spans="1:35" ht="11.25" customHeight="1">
      <c r="C8" s="32"/>
      <c r="D8" s="42" t="s">
        <v>62</v>
      </c>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16"/>
      <c r="AI8" s="16"/>
    </row>
    <row r="9" spans="1:35" ht="11.25">
      <c r="C9" s="3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16"/>
      <c r="AI9" s="16"/>
    </row>
    <row r="10" spans="1:35" ht="11.25">
      <c r="C10" s="3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16"/>
      <c r="AI10" s="16"/>
    </row>
    <row r="11" spans="1:35" ht="11.25">
      <c r="C11" s="3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16"/>
      <c r="AI11" s="16"/>
    </row>
    <row r="12" spans="1:35" ht="11.25">
      <c r="C12" s="3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16"/>
      <c r="AI12" s="16"/>
    </row>
    <row r="13" spans="1:35" ht="11.25">
      <c r="C13" s="3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16"/>
      <c r="AI13" s="16"/>
    </row>
    <row r="14" spans="1:35" ht="11.25">
      <c r="C14" s="3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16"/>
      <c r="AI14" s="16"/>
    </row>
    <row r="15" spans="1:35" ht="11.25">
      <c r="C15" s="3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16"/>
      <c r="AI15" s="16"/>
    </row>
    <row r="16" spans="1:35" ht="11.25">
      <c r="C16" s="3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16"/>
      <c r="AI16" s="16"/>
    </row>
    <row r="17" spans="3:35" ht="11.25">
      <c r="C17" s="32"/>
      <c r="D17" s="15"/>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16"/>
      <c r="AG17" s="16"/>
      <c r="AH17" s="16"/>
      <c r="AI17" s="16"/>
    </row>
    <row r="18" spans="3:35" ht="11.25">
      <c r="C18" s="32"/>
      <c r="D18" s="15"/>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row>
    <row r="19" spans="3:35" ht="11.25">
      <c r="C19" s="32"/>
      <c r="D19" s="15"/>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row>
    <row r="20" spans="3:35" ht="11.25">
      <c r="C20" s="32" t="str">
        <f>$B$5&amp;"2."</f>
        <v>9.2.</v>
      </c>
      <c r="D20" s="15" t="s">
        <v>16</v>
      </c>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row>
    <row r="21" spans="3:35" ht="11.25">
      <c r="C21" s="32"/>
      <c r="D21" s="17" t="str">
        <f>$C$20&amp;"1."</f>
        <v>9.2.1.</v>
      </c>
      <c r="E21" s="16" t="s">
        <v>17</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row>
    <row r="22" spans="3:35" ht="11.25">
      <c r="C22" s="32"/>
      <c r="D22" s="17"/>
      <c r="E22" s="43" t="s">
        <v>63</v>
      </c>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16"/>
      <c r="AI22" s="16"/>
    </row>
    <row r="23" spans="3:35" ht="11.25">
      <c r="C23" s="32"/>
      <c r="D23" s="17"/>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16"/>
      <c r="AI23" s="16"/>
    </row>
    <row r="24" spans="3:35" ht="11.25">
      <c r="C24" s="32"/>
      <c r="D24" s="17"/>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16"/>
      <c r="AI24" s="16"/>
    </row>
    <row r="25" spans="3:35" ht="11.25">
      <c r="C25" s="32"/>
      <c r="D25" s="17"/>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16"/>
      <c r="AI25" s="16"/>
    </row>
    <row r="26" spans="3:35" ht="11.25">
      <c r="C26" s="32"/>
      <c r="D26" s="17"/>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16"/>
      <c r="AI26" s="16"/>
    </row>
    <row r="27" spans="3:35" ht="11.25">
      <c r="C27" s="32"/>
      <c r="D27" s="15"/>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16"/>
      <c r="AI27" s="16"/>
    </row>
    <row r="28" spans="3:35" ht="11.25">
      <c r="C28" s="32"/>
      <c r="D28" s="15"/>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3:35" ht="11.25">
      <c r="C29" s="32"/>
      <c r="D29" s="17" t="str">
        <f>$C$20&amp;"2."</f>
        <v>9.2.2.</v>
      </c>
      <c r="E29" s="16" t="s">
        <v>18</v>
      </c>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3:35" ht="11.25">
      <c r="C30" s="32"/>
      <c r="D30" s="15"/>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16"/>
      <c r="AI30" s="16"/>
    </row>
    <row r="31" spans="3:35" ht="11.25">
      <c r="C31" s="32"/>
      <c r="D31" s="15"/>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16"/>
      <c r="AI31" s="16"/>
    </row>
    <row r="32" spans="3:35" ht="11.25">
      <c r="C32" s="32"/>
      <c r="D32" s="15"/>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16"/>
      <c r="AI32" s="16"/>
    </row>
    <row r="33" spans="3:35" ht="11.25">
      <c r="C33" s="32"/>
      <c r="D33" s="15"/>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16"/>
      <c r="AI33" s="16"/>
    </row>
    <row r="34" spans="3:35" ht="11.25">
      <c r="C34" s="32"/>
      <c r="D34" s="15"/>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16"/>
      <c r="AI34" s="16"/>
    </row>
    <row r="35" spans="3:35" ht="11.25">
      <c r="C35" s="32"/>
      <c r="D35" s="15"/>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16"/>
      <c r="AI35" s="16"/>
    </row>
    <row r="36" spans="3:35" ht="11.25">
      <c r="C36" s="32"/>
      <c r="D36" s="15"/>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16"/>
      <c r="AI36" s="16"/>
    </row>
    <row r="37" spans="3:35" ht="11.25">
      <c r="C37" s="32"/>
      <c r="D37" s="15"/>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3:35" ht="11.25">
      <c r="C38" s="32" t="str">
        <f>$B$5&amp;"3."</f>
        <v>9.3.</v>
      </c>
      <c r="D38" s="15" t="s">
        <v>19</v>
      </c>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3:35" ht="11.25" customHeight="1">
      <c r="C39" s="32"/>
      <c r="D39" s="41" t="s">
        <v>20</v>
      </c>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16"/>
      <c r="AI39" s="16"/>
    </row>
    <row r="40" spans="3:35" ht="11.25">
      <c r="C40" s="32"/>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16"/>
      <c r="AI40" s="16"/>
    </row>
    <row r="41" spans="3:35" ht="11.25">
      <c r="C41" s="32"/>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16"/>
      <c r="AI41" s="16"/>
    </row>
    <row r="42" spans="3:35" ht="11.25">
      <c r="C42" s="32"/>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16"/>
      <c r="AI42" s="16"/>
    </row>
    <row r="43" spans="3:35" ht="11.25">
      <c r="C43" s="32"/>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16"/>
      <c r="AI43" s="16"/>
    </row>
    <row r="44" spans="3:35" ht="11.25">
      <c r="C44" s="32"/>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16"/>
      <c r="AI44" s="16"/>
    </row>
    <row r="45" spans="3:35" ht="11.25">
      <c r="C45" s="32"/>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16"/>
      <c r="AI45" s="16"/>
    </row>
    <row r="46" spans="3:35" ht="11.25">
      <c r="C46" s="32"/>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16"/>
      <c r="AI46" s="16"/>
    </row>
    <row r="47" spans="3:35" ht="11.25">
      <c r="C47" s="32"/>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16"/>
      <c r="AI47" s="16"/>
    </row>
    <row r="48" spans="3:35" ht="11.25">
      <c r="C48" s="32"/>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16"/>
      <c r="AI48" s="16"/>
    </row>
    <row r="49" spans="3:38" ht="11.25">
      <c r="C49" s="32"/>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16"/>
      <c r="AI49" s="16"/>
    </row>
    <row r="50" spans="3:38" ht="11.25">
      <c r="C50" s="32"/>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16"/>
      <c r="AI50" s="16"/>
    </row>
    <row r="51" spans="3:38" ht="11.25">
      <c r="C51" s="32"/>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16"/>
      <c r="AI51" s="16"/>
    </row>
    <row r="52" spans="3:38" ht="11.25">
      <c r="C52" s="32"/>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16"/>
      <c r="AI52" s="16"/>
    </row>
    <row r="53" spans="3:38" ht="11.25">
      <c r="C53" s="32"/>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16"/>
      <c r="AI53" s="16"/>
    </row>
    <row r="54" spans="3:38" ht="11.25">
      <c r="C54" s="32"/>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16"/>
      <c r="AI54" s="16"/>
    </row>
    <row r="55" spans="3:38" ht="11.25">
      <c r="C55" s="32"/>
      <c r="D55" s="15"/>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3:38" ht="11.25">
      <c r="C56" s="32"/>
      <c r="D56" s="15"/>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3:38" ht="11.25">
      <c r="C57" s="32"/>
      <c r="D57" s="15"/>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3:38" ht="11.25">
      <c r="C58" s="32" t="str">
        <f>$B$5&amp;"4."</f>
        <v>9.4.</v>
      </c>
      <c r="D58" s="15" t="s">
        <v>21</v>
      </c>
      <c r="E58" s="15"/>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spans="3:38" ht="11.25">
      <c r="C59" s="32"/>
      <c r="D59" s="14" t="str">
        <f>$C$58&amp;"1."</f>
        <v>9.4.1.</v>
      </c>
      <c r="E59" s="15" t="s">
        <v>22</v>
      </c>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spans="3:38" ht="11.25">
      <c r="D60" s="14"/>
      <c r="E60" s="14" t="str">
        <f>$D$59&amp;"1."</f>
        <v>9.4.1.1.</v>
      </c>
      <c r="F60" s="15" t="s">
        <v>23</v>
      </c>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row>
    <row r="61" spans="3:38" ht="11.25">
      <c r="D61" s="14"/>
      <c r="E61" s="15"/>
      <c r="F61" s="15"/>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row>
    <row r="62" spans="3:38" ht="11.25">
      <c r="D62" s="14"/>
      <c r="E62" s="15"/>
      <c r="F62" s="21" t="s">
        <v>24</v>
      </c>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row>
    <row r="63" spans="3:38" ht="11.25" customHeight="1">
      <c r="D63" s="14"/>
      <c r="E63" s="14"/>
      <c r="F63" s="41" t="s">
        <v>25</v>
      </c>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16"/>
      <c r="AI63" s="16"/>
      <c r="AJ63" s="16"/>
      <c r="AK63" s="16"/>
      <c r="AL63" s="16"/>
    </row>
    <row r="64" spans="3:38" ht="11.25">
      <c r="D64" s="14"/>
      <c r="E64" s="14"/>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16"/>
      <c r="AI64" s="16"/>
      <c r="AJ64" s="16"/>
      <c r="AK64" s="16"/>
      <c r="AL64" s="16"/>
    </row>
    <row r="65" spans="4:38" ht="11.25">
      <c r="D65" s="14"/>
      <c r="E65" s="14"/>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16"/>
      <c r="AI65" s="16"/>
      <c r="AJ65" s="16"/>
      <c r="AK65" s="16"/>
      <c r="AL65" s="16"/>
    </row>
    <row r="66" spans="4:38" ht="11.25">
      <c r="D66" s="14"/>
      <c r="E66" s="14"/>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16"/>
      <c r="AI66" s="16"/>
      <c r="AJ66" s="16"/>
      <c r="AK66" s="16"/>
      <c r="AL66" s="16"/>
    </row>
    <row r="67" spans="4:38" ht="11.25">
      <c r="D67" s="14"/>
      <c r="E67" s="14"/>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16"/>
      <c r="AI67" s="16"/>
      <c r="AJ67" s="16"/>
      <c r="AK67" s="16"/>
      <c r="AL67" s="16"/>
    </row>
    <row r="68" spans="4:38" ht="11.25">
      <c r="D68" s="14"/>
      <c r="E68" s="14"/>
      <c r="F68" s="15"/>
      <c r="G68" s="23"/>
      <c r="H68" s="23"/>
      <c r="I68" s="23"/>
      <c r="J68" s="23"/>
      <c r="K68" s="23"/>
      <c r="L68" s="23"/>
      <c r="M68" s="23"/>
      <c r="N68" s="23"/>
      <c r="O68" s="23"/>
      <c r="P68" s="23"/>
      <c r="Q68" s="23"/>
      <c r="R68" s="23"/>
      <c r="S68" s="23"/>
      <c r="T68" s="23"/>
      <c r="U68" s="23"/>
      <c r="V68" s="23"/>
      <c r="W68" s="23"/>
      <c r="X68" s="23"/>
      <c r="Y68" s="23"/>
      <c r="Z68" s="23"/>
      <c r="AA68" s="23"/>
      <c r="AB68" s="23"/>
      <c r="AC68" s="23"/>
      <c r="AD68" s="16"/>
      <c r="AE68" s="16"/>
      <c r="AF68" s="16"/>
      <c r="AG68" s="16"/>
      <c r="AH68" s="16"/>
      <c r="AI68" s="16"/>
      <c r="AJ68" s="16"/>
      <c r="AK68" s="16"/>
      <c r="AL68" s="16"/>
    </row>
    <row r="69" spans="4:38" ht="11.25">
      <c r="D69" s="14"/>
      <c r="E69" s="14" t="str">
        <f>$D$59&amp;"2."</f>
        <v>9.4.1.2.</v>
      </c>
      <c r="F69" s="15" t="s">
        <v>26</v>
      </c>
      <c r="G69" s="22"/>
      <c r="H69" s="22"/>
      <c r="I69" s="22"/>
      <c r="J69" s="22"/>
      <c r="K69" s="22"/>
      <c r="L69" s="22"/>
      <c r="M69" s="22"/>
      <c r="N69" s="22"/>
      <c r="O69" s="22"/>
      <c r="P69" s="22"/>
      <c r="Q69" s="22"/>
      <c r="R69" s="22"/>
      <c r="S69" s="22"/>
      <c r="T69" s="22"/>
      <c r="U69" s="22"/>
      <c r="V69" s="22"/>
      <c r="W69" s="22"/>
      <c r="X69" s="22"/>
      <c r="Y69" s="22"/>
      <c r="Z69" s="22"/>
      <c r="AA69" s="22"/>
      <c r="AB69" s="22"/>
      <c r="AC69" s="22"/>
      <c r="AD69" s="16"/>
      <c r="AE69" s="16"/>
      <c r="AF69" s="16"/>
      <c r="AG69" s="16"/>
      <c r="AH69" s="16"/>
      <c r="AI69" s="16"/>
      <c r="AJ69" s="16"/>
      <c r="AK69" s="16"/>
      <c r="AL69" s="16"/>
    </row>
    <row r="70" spans="4:38" ht="11.25">
      <c r="D70" s="14"/>
      <c r="E70" s="14"/>
      <c r="F70" s="15"/>
      <c r="G70" s="22"/>
      <c r="H70" s="22"/>
      <c r="I70" s="22"/>
      <c r="J70" s="22"/>
      <c r="K70" s="22"/>
      <c r="L70" s="22"/>
      <c r="M70" s="22"/>
      <c r="N70" s="22"/>
      <c r="O70" s="22"/>
      <c r="P70" s="22"/>
      <c r="Q70" s="22"/>
      <c r="R70" s="22"/>
      <c r="S70" s="22"/>
      <c r="T70" s="22"/>
      <c r="U70" s="22"/>
      <c r="V70" s="22"/>
      <c r="W70" s="22"/>
      <c r="X70" s="22"/>
      <c r="Y70" s="22"/>
      <c r="Z70" s="22"/>
      <c r="AA70" s="22"/>
      <c r="AB70" s="22"/>
      <c r="AC70" s="22"/>
      <c r="AD70" s="16"/>
      <c r="AE70" s="16"/>
      <c r="AF70" s="16"/>
      <c r="AG70" s="16"/>
      <c r="AH70" s="16"/>
      <c r="AI70" s="16"/>
      <c r="AJ70" s="16"/>
      <c r="AK70" s="16"/>
      <c r="AL70" s="16"/>
    </row>
    <row r="71" spans="4:38" ht="11.25">
      <c r="D71" s="14"/>
      <c r="E71" s="14"/>
      <c r="F71" s="21" t="s">
        <v>27</v>
      </c>
      <c r="G71" s="22"/>
      <c r="H71" s="22"/>
      <c r="I71" s="22"/>
      <c r="J71" s="22"/>
      <c r="K71" s="22"/>
      <c r="L71" s="22"/>
      <c r="M71" s="22"/>
      <c r="N71" s="22"/>
      <c r="O71" s="22"/>
      <c r="P71" s="22"/>
      <c r="Q71" s="22"/>
      <c r="R71" s="22"/>
      <c r="S71" s="22"/>
      <c r="T71" s="22"/>
      <c r="U71" s="22"/>
      <c r="V71" s="22"/>
      <c r="W71" s="22"/>
      <c r="X71" s="22"/>
      <c r="Y71" s="22"/>
      <c r="Z71" s="22"/>
      <c r="AA71" s="22"/>
      <c r="AB71" s="22"/>
      <c r="AC71" s="22"/>
      <c r="AD71" s="16"/>
      <c r="AE71" s="16"/>
      <c r="AF71" s="16"/>
      <c r="AG71" s="16"/>
      <c r="AH71" s="16"/>
      <c r="AI71" s="16"/>
      <c r="AJ71" s="16"/>
      <c r="AK71" s="16"/>
      <c r="AL71" s="16"/>
    </row>
    <row r="72" spans="4:38" ht="11.25" customHeight="1">
      <c r="D72" s="14"/>
      <c r="E72" s="14"/>
      <c r="F72" s="41" t="s">
        <v>28</v>
      </c>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16"/>
      <c r="AI72" s="16"/>
      <c r="AJ72" s="16"/>
      <c r="AK72" s="16"/>
      <c r="AL72" s="16"/>
    </row>
    <row r="73" spans="4:38" ht="11.25">
      <c r="D73" s="14"/>
      <c r="E73" s="14"/>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16"/>
      <c r="AI73" s="16"/>
      <c r="AJ73" s="16"/>
      <c r="AK73" s="16"/>
      <c r="AL73" s="16"/>
    </row>
    <row r="74" spans="4:38" ht="11.25">
      <c r="D74" s="14"/>
      <c r="E74" s="14"/>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16"/>
      <c r="AI74" s="16"/>
      <c r="AJ74" s="16"/>
      <c r="AK74" s="16"/>
      <c r="AL74" s="16"/>
    </row>
    <row r="75" spans="4:38" ht="11.25">
      <c r="D75" s="14"/>
      <c r="E75" s="14"/>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16"/>
      <c r="AI75" s="16"/>
      <c r="AJ75" s="16"/>
      <c r="AK75" s="16"/>
      <c r="AL75" s="16"/>
    </row>
    <row r="76" spans="4:38" ht="11.25">
      <c r="D76" s="14"/>
      <c r="E76" s="14"/>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16"/>
      <c r="AI76" s="16"/>
      <c r="AJ76" s="16"/>
      <c r="AK76" s="16"/>
      <c r="AL76" s="16"/>
    </row>
    <row r="77" spans="4:38" ht="11.25">
      <c r="D77" s="14"/>
      <c r="E77" s="14"/>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16"/>
      <c r="AI77" s="16"/>
      <c r="AJ77" s="16"/>
      <c r="AK77" s="16"/>
      <c r="AL77" s="16"/>
    </row>
    <row r="78" spans="4:38" ht="11.25">
      <c r="D78" s="14"/>
      <c r="E78" s="14"/>
      <c r="F78" s="15"/>
      <c r="G78" s="22"/>
      <c r="H78" s="22"/>
      <c r="I78" s="22"/>
      <c r="J78" s="22"/>
      <c r="K78" s="22"/>
      <c r="L78" s="22"/>
      <c r="M78" s="22"/>
      <c r="N78" s="22"/>
      <c r="O78" s="22"/>
      <c r="P78" s="22"/>
      <c r="Q78" s="22"/>
      <c r="R78" s="22"/>
      <c r="S78" s="22"/>
      <c r="T78" s="22"/>
      <c r="U78" s="22"/>
      <c r="V78" s="22"/>
      <c r="W78" s="22"/>
      <c r="X78" s="22"/>
      <c r="Y78" s="22"/>
      <c r="Z78" s="22"/>
      <c r="AA78" s="22"/>
      <c r="AB78" s="22"/>
      <c r="AC78" s="22"/>
      <c r="AD78" s="16"/>
      <c r="AE78" s="16"/>
      <c r="AF78" s="16"/>
      <c r="AG78" s="16"/>
      <c r="AH78" s="16"/>
      <c r="AI78" s="16"/>
      <c r="AJ78" s="16"/>
      <c r="AK78" s="16"/>
      <c r="AL78" s="16"/>
    </row>
    <row r="79" spans="4:38" ht="11.25">
      <c r="D79" s="14"/>
      <c r="E79" s="14"/>
      <c r="F79" s="15"/>
      <c r="G79" s="22"/>
      <c r="H79" s="22"/>
      <c r="I79" s="22"/>
      <c r="J79" s="22"/>
      <c r="K79" s="22"/>
      <c r="L79" s="22"/>
      <c r="M79" s="22"/>
      <c r="N79" s="22"/>
      <c r="O79" s="22"/>
      <c r="P79" s="22"/>
      <c r="Q79" s="22"/>
      <c r="R79" s="22"/>
      <c r="S79" s="22"/>
      <c r="T79" s="22"/>
      <c r="U79" s="22"/>
      <c r="V79" s="22"/>
      <c r="W79" s="22"/>
      <c r="X79" s="22"/>
      <c r="Y79" s="22"/>
      <c r="Z79" s="22"/>
      <c r="AA79" s="22"/>
      <c r="AB79" s="22"/>
      <c r="AC79" s="22"/>
      <c r="AD79" s="16"/>
      <c r="AE79" s="16"/>
      <c r="AF79" s="16"/>
      <c r="AG79" s="16"/>
      <c r="AH79" s="16"/>
      <c r="AI79" s="16"/>
      <c r="AJ79" s="16"/>
      <c r="AK79" s="16"/>
      <c r="AL79" s="16"/>
    </row>
    <row r="80" spans="4:38" ht="11.25">
      <c r="D80" s="14"/>
      <c r="E80" s="14"/>
      <c r="F80" s="15"/>
      <c r="G80" s="22"/>
      <c r="H80" s="22"/>
      <c r="I80" s="22"/>
      <c r="J80" s="22"/>
      <c r="K80" s="22"/>
      <c r="L80" s="22"/>
      <c r="M80" s="22"/>
      <c r="N80" s="22"/>
      <c r="O80" s="22"/>
      <c r="P80" s="22"/>
      <c r="Q80" s="22"/>
      <c r="R80" s="22"/>
      <c r="S80" s="22"/>
      <c r="T80" s="22"/>
      <c r="U80" s="22"/>
      <c r="V80" s="22"/>
      <c r="W80" s="22"/>
      <c r="X80" s="22"/>
      <c r="Y80" s="22"/>
      <c r="Z80" s="22"/>
      <c r="AA80" s="22"/>
      <c r="AB80" s="22"/>
      <c r="AC80" s="22"/>
      <c r="AD80" s="16"/>
      <c r="AE80" s="16"/>
      <c r="AF80" s="16"/>
      <c r="AG80" s="16"/>
      <c r="AH80" s="16"/>
      <c r="AI80" s="16"/>
      <c r="AJ80" s="16"/>
      <c r="AK80" s="16"/>
      <c r="AL80" s="16"/>
    </row>
    <row r="81" spans="4:37" ht="11.25">
      <c r="D81" s="14" t="str">
        <f>$C$58&amp;"2."</f>
        <v>9.4.2.</v>
      </c>
      <c r="E81" s="15" t="s">
        <v>29</v>
      </c>
      <c r="F81" s="15"/>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row>
    <row r="82" spans="4:37" ht="11.25">
      <c r="D82" s="14"/>
      <c r="E82" s="14" t="str">
        <f>$D$81&amp;"2."</f>
        <v>9.4.2.2.</v>
      </c>
      <c r="F82" s="15" t="s">
        <v>23</v>
      </c>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row>
    <row r="83" spans="4:37" ht="11.25">
      <c r="D83" s="14"/>
      <c r="E83" s="15"/>
      <c r="F83" s="15"/>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row>
    <row r="84" spans="4:37" ht="11.25">
      <c r="D84" s="14"/>
      <c r="E84" s="15"/>
      <c r="F84" s="21" t="s">
        <v>30</v>
      </c>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row>
    <row r="85" spans="4:37" ht="11.25" customHeight="1">
      <c r="D85" s="14"/>
      <c r="E85" s="15"/>
      <c r="F85" s="42" t="s">
        <v>31</v>
      </c>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16"/>
      <c r="AI85" s="16"/>
      <c r="AJ85" s="16"/>
      <c r="AK85" s="16"/>
    </row>
    <row r="86" spans="4:37" ht="11.25">
      <c r="D86" s="14"/>
      <c r="E86" s="15"/>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16"/>
      <c r="AI86" s="16"/>
      <c r="AJ86" s="16"/>
      <c r="AK86" s="16"/>
    </row>
    <row r="87" spans="4:37" ht="11.25">
      <c r="D87" s="14"/>
      <c r="E87" s="15"/>
      <c r="F87" s="15"/>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row>
    <row r="88" spans="4:37" ht="11.25">
      <c r="D88" s="14"/>
      <c r="E88" s="15"/>
      <c r="F88" s="15"/>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row>
    <row r="89" spans="4:37" ht="11.25">
      <c r="D89" s="14"/>
      <c r="E89" s="14" t="str">
        <f>$D$81&amp;"2."</f>
        <v>9.4.2.2.</v>
      </c>
      <c r="F89" s="15" t="s">
        <v>26</v>
      </c>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row>
    <row r="90" spans="4:37" ht="11.25">
      <c r="D90" s="14"/>
      <c r="E90" s="15"/>
      <c r="F90" s="15"/>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row>
    <row r="91" spans="4:37" ht="11.25">
      <c r="D91" s="14"/>
      <c r="E91" s="15"/>
      <c r="F91" s="21" t="s">
        <v>32</v>
      </c>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row>
    <row r="92" spans="4:37" ht="11.25" customHeight="1">
      <c r="D92" s="14"/>
      <c r="E92" s="15"/>
      <c r="F92" s="42" t="s">
        <v>33</v>
      </c>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16"/>
      <c r="AI92" s="16"/>
      <c r="AJ92" s="16"/>
      <c r="AK92" s="16"/>
    </row>
    <row r="93" spans="4:37" ht="11.25">
      <c r="D93" s="14"/>
      <c r="E93" s="15"/>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16"/>
      <c r="AI93" s="16"/>
      <c r="AJ93" s="16"/>
      <c r="AK93" s="16"/>
    </row>
    <row r="94" spans="4:37" ht="11.25">
      <c r="D94" s="14"/>
      <c r="E94" s="15"/>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16"/>
      <c r="AI94" s="16"/>
      <c r="AJ94" s="16"/>
      <c r="AK94" s="16"/>
    </row>
    <row r="95" spans="4:37" ht="11.25">
      <c r="D95" s="14"/>
      <c r="E95" s="15"/>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16"/>
      <c r="AI95" s="16"/>
      <c r="AJ95" s="16"/>
      <c r="AK95" s="16"/>
    </row>
    <row r="96" spans="4:37" ht="11.25">
      <c r="D96" s="14"/>
      <c r="E96" s="15"/>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16"/>
      <c r="AI96" s="16"/>
      <c r="AJ96" s="16"/>
      <c r="AK96" s="16"/>
    </row>
    <row r="97" spans="4:37" ht="11.25">
      <c r="D97" s="14"/>
      <c r="E97" s="15"/>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16"/>
      <c r="AI97" s="16"/>
      <c r="AJ97" s="16"/>
      <c r="AK97" s="16"/>
    </row>
    <row r="98" spans="4:37" ht="11.25">
      <c r="D98" s="14"/>
      <c r="E98" s="15"/>
      <c r="F98" s="15"/>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row>
    <row r="99" spans="4:37" ht="11.25">
      <c r="D99" s="14"/>
      <c r="E99" s="15"/>
      <c r="F99" s="15"/>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row>
    <row r="100" spans="4:37" ht="11.25">
      <c r="D100" s="14" t="str">
        <f>$C$58&amp;"3."</f>
        <v>9.4.3.</v>
      </c>
      <c r="E100" s="15" t="s">
        <v>34</v>
      </c>
      <c r="F100" s="15"/>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row>
    <row r="101" spans="4:37" ht="11.25">
      <c r="D101" s="14"/>
      <c r="E101" s="14" t="str">
        <f>$D$100&amp;"1."</f>
        <v>9.4.3.1.</v>
      </c>
      <c r="F101" s="15" t="s">
        <v>23</v>
      </c>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row>
    <row r="102" spans="4:37" ht="11.25">
      <c r="D102" s="14"/>
      <c r="E102" s="15"/>
      <c r="F102" s="15"/>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row>
    <row r="103" spans="4:37" ht="11.25">
      <c r="D103" s="14"/>
      <c r="E103" s="15"/>
      <c r="F103" s="21" t="s">
        <v>35</v>
      </c>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row>
    <row r="104" spans="4:37" ht="11.25">
      <c r="D104" s="14"/>
      <c r="E104" s="15"/>
      <c r="F104" s="43" t="s">
        <v>36</v>
      </c>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16"/>
      <c r="AI104" s="16"/>
      <c r="AJ104" s="16"/>
      <c r="AK104" s="16"/>
    </row>
    <row r="105" spans="4:37" ht="11.25">
      <c r="D105" s="14"/>
      <c r="E105" s="15"/>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16"/>
      <c r="AI105" s="16"/>
      <c r="AJ105" s="16"/>
      <c r="AK105" s="16"/>
    </row>
    <row r="106" spans="4:37" ht="11.25">
      <c r="D106" s="14"/>
      <c r="E106" s="15"/>
      <c r="F106" s="15"/>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row>
    <row r="107" spans="4:37" ht="11.25">
      <c r="D107" s="14"/>
      <c r="E107" s="14" t="str">
        <f>$D$100&amp;"2."</f>
        <v>9.4.3.2.</v>
      </c>
      <c r="F107" s="15" t="s">
        <v>26</v>
      </c>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row>
    <row r="108" spans="4:37" ht="11.25">
      <c r="D108" s="14"/>
      <c r="E108" s="15"/>
      <c r="F108" s="15"/>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row>
    <row r="109" spans="4:37" ht="11.25">
      <c r="D109" s="14"/>
      <c r="E109" s="15"/>
      <c r="F109" s="21" t="s">
        <v>64</v>
      </c>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row>
    <row r="110" spans="4:37" ht="11.25">
      <c r="D110" s="14"/>
      <c r="E110" s="15"/>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16"/>
      <c r="AI110" s="16"/>
      <c r="AJ110" s="16"/>
      <c r="AK110" s="16"/>
    </row>
    <row r="111" spans="4:37" ht="11.25">
      <c r="D111" s="14"/>
      <c r="E111" s="15"/>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16"/>
      <c r="AI111" s="16"/>
      <c r="AJ111" s="16"/>
      <c r="AK111" s="16"/>
    </row>
    <row r="112" spans="4:37" ht="11.25">
      <c r="D112" s="14"/>
      <c r="E112" s="15"/>
      <c r="F112" s="15"/>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row>
    <row r="113" spans="3:37" ht="11.25">
      <c r="D113" s="14"/>
      <c r="E113" s="15"/>
      <c r="F113" s="15"/>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row>
    <row r="114" spans="3:37" ht="11.25">
      <c r="D114" s="14"/>
      <c r="E114" s="15"/>
      <c r="F114" s="15"/>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row>
    <row r="115" spans="3:37" ht="11.25">
      <c r="D115" s="14"/>
      <c r="E115" s="15"/>
      <c r="F115" s="15"/>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row>
    <row r="116" spans="3:37" s="28" customFormat="1" ht="11.25">
      <c r="C116" s="33"/>
      <c r="D116" s="25" t="str">
        <f>$C$58&amp;"4."</f>
        <v>9.4.4.</v>
      </c>
      <c r="E116" s="26" t="s">
        <v>37</v>
      </c>
      <c r="F116" s="26"/>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row>
    <row r="117" spans="3:37" s="28" customFormat="1" ht="11.25">
      <c r="C117" s="33"/>
      <c r="D117" s="25"/>
      <c r="E117" s="25" t="str">
        <f>$D$116&amp;"1."</f>
        <v>9.4.4.1.</v>
      </c>
      <c r="F117" s="26" t="s">
        <v>23</v>
      </c>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row>
    <row r="118" spans="3:37" s="28" customFormat="1" ht="11.25">
      <c r="C118" s="33"/>
      <c r="D118" s="25"/>
      <c r="E118" s="26"/>
      <c r="F118" s="26"/>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row>
    <row r="119" spans="3:37" s="28" customFormat="1" ht="11.25">
      <c r="C119" s="33"/>
      <c r="D119" s="25"/>
      <c r="E119" s="26"/>
      <c r="F119" s="29" t="s">
        <v>38</v>
      </c>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row>
    <row r="120" spans="3:37" s="28" customFormat="1" ht="11.25">
      <c r="C120" s="33"/>
      <c r="D120" s="25"/>
      <c r="E120" s="26"/>
      <c r="F120" s="26"/>
      <c r="G120" s="27" t="s">
        <v>39</v>
      </c>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row>
    <row r="121" spans="3:37" s="28" customFormat="1" ht="11.25">
      <c r="C121" s="33"/>
      <c r="D121" s="25"/>
      <c r="E121" s="26"/>
      <c r="F121" s="26"/>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row>
    <row r="122" spans="3:37" s="28" customFormat="1" ht="11.25">
      <c r="C122" s="33"/>
      <c r="D122" s="25"/>
      <c r="E122" s="26"/>
      <c r="F122" s="26"/>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row>
    <row r="123" spans="3:37" s="28" customFormat="1" ht="11.25">
      <c r="C123" s="33"/>
      <c r="D123" s="25"/>
      <c r="E123" s="26"/>
      <c r="F123" s="26"/>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row>
    <row r="124" spans="3:37" s="28" customFormat="1" ht="11.25">
      <c r="C124" s="33"/>
      <c r="D124" s="25"/>
      <c r="E124" s="25" t="str">
        <f>$D$59&amp;"2."</f>
        <v>9.4.1.2.</v>
      </c>
      <c r="F124" s="26" t="s">
        <v>26</v>
      </c>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row>
    <row r="125" spans="3:37" s="28" customFormat="1" ht="11.25">
      <c r="C125" s="33"/>
      <c r="D125" s="25"/>
      <c r="E125" s="26"/>
      <c r="F125" s="26"/>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row>
    <row r="126" spans="3:37" s="28" customFormat="1" ht="11.25">
      <c r="C126" s="33"/>
      <c r="D126" s="25"/>
      <c r="E126" s="26"/>
      <c r="F126" s="26"/>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row>
    <row r="127" spans="3:37" s="28" customFormat="1" ht="11.25">
      <c r="C127" s="33"/>
      <c r="D127" s="25"/>
      <c r="E127" s="26"/>
      <c r="F127" s="26"/>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row>
    <row r="128" spans="3:37" ht="11.25">
      <c r="D128" s="14"/>
      <c r="E128" s="15"/>
      <c r="F128" s="15"/>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row>
    <row r="129" spans="4:37" ht="11.25">
      <c r="D129" s="14"/>
      <c r="E129" s="15"/>
      <c r="F129" s="15"/>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row>
    <row r="130" spans="4:37" ht="11.25">
      <c r="D130" s="14" t="str">
        <f>$C$58&amp;"5."</f>
        <v>9.4.5.</v>
      </c>
      <c r="E130" s="15" t="s">
        <v>40</v>
      </c>
      <c r="F130" s="15"/>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row>
    <row r="131" spans="4:37" ht="11.25">
      <c r="D131" s="14"/>
      <c r="E131" s="14" t="str">
        <f>$D$130&amp;"1."</f>
        <v>9.4.5.1.</v>
      </c>
      <c r="F131" s="15" t="s">
        <v>23</v>
      </c>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row>
    <row r="132" spans="4:37" ht="11.25">
      <c r="D132" s="14"/>
      <c r="E132" s="15"/>
      <c r="F132" s="15"/>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row>
    <row r="133" spans="4:37" ht="11.25">
      <c r="D133" s="14"/>
      <c r="E133" s="15"/>
      <c r="F133" s="21" t="s">
        <v>41</v>
      </c>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row>
    <row r="134" spans="4:37" ht="11.25">
      <c r="D134" s="14"/>
      <c r="E134" s="15"/>
      <c r="F134" s="43" t="s">
        <v>42</v>
      </c>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16"/>
      <c r="AI134" s="16"/>
      <c r="AJ134" s="16"/>
      <c r="AK134" s="16"/>
    </row>
    <row r="135" spans="4:37" ht="11.25">
      <c r="D135" s="14"/>
      <c r="E135" s="15"/>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16"/>
      <c r="AI135" s="16"/>
      <c r="AJ135" s="16"/>
      <c r="AK135" s="16"/>
    </row>
    <row r="136" spans="4:37" ht="11.25">
      <c r="D136" s="14"/>
      <c r="E136" s="15"/>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16"/>
      <c r="AI136" s="16"/>
      <c r="AJ136" s="16"/>
      <c r="AK136" s="16"/>
    </row>
    <row r="137" spans="4:37" ht="11.25">
      <c r="D137" s="14"/>
      <c r="E137" s="15"/>
      <c r="F137" s="15"/>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row>
    <row r="138" spans="4:37" ht="11.25">
      <c r="D138" s="14"/>
      <c r="E138" s="15"/>
      <c r="F138" s="15"/>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row>
    <row r="139" spans="4:37" ht="11.25">
      <c r="D139" s="14"/>
      <c r="E139" s="14" t="str">
        <f>$D$130&amp;"2."</f>
        <v>9.4.5.2.</v>
      </c>
      <c r="F139" s="15" t="s">
        <v>26</v>
      </c>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row>
    <row r="140" spans="4:37" ht="11.25">
      <c r="D140" s="14"/>
      <c r="E140" s="15"/>
      <c r="F140" s="15"/>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row>
    <row r="141" spans="4:37" ht="11.25">
      <c r="D141" s="14"/>
      <c r="E141" s="15"/>
      <c r="F141" s="21" t="s">
        <v>65</v>
      </c>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row>
    <row r="142" spans="4:37" ht="11.25">
      <c r="D142" s="14"/>
      <c r="E142" s="15"/>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16"/>
      <c r="AI142" s="16"/>
      <c r="AJ142" s="16"/>
      <c r="AK142" s="16"/>
    </row>
    <row r="143" spans="4:37" ht="11.25">
      <c r="D143" s="14"/>
      <c r="E143" s="15"/>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16"/>
      <c r="AI143" s="16"/>
      <c r="AJ143" s="16"/>
      <c r="AK143" s="16"/>
    </row>
    <row r="144" spans="4:37" ht="11.25">
      <c r="D144" s="14"/>
      <c r="E144" s="15"/>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16"/>
      <c r="AI144" s="16"/>
      <c r="AJ144" s="16"/>
      <c r="AK144" s="16"/>
    </row>
    <row r="145" spans="3:37" ht="11.25">
      <c r="D145" s="14"/>
      <c r="E145" s="15"/>
      <c r="F145" s="15"/>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row>
    <row r="146" spans="3:37" ht="11.25">
      <c r="D146" s="14"/>
      <c r="E146" s="15"/>
      <c r="F146" s="15"/>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row>
    <row r="147" spans="3:37" s="28" customFormat="1" ht="11.25">
      <c r="C147" s="33"/>
      <c r="D147" s="25" t="str">
        <f>$C$58&amp;"6."</f>
        <v>9.4.6.</v>
      </c>
      <c r="E147" s="26" t="s">
        <v>43</v>
      </c>
      <c r="F147" s="26"/>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row>
    <row r="148" spans="3:37" s="28" customFormat="1" ht="11.25">
      <c r="C148" s="33"/>
      <c r="D148" s="25"/>
      <c r="E148" s="25" t="str">
        <f>$D$147&amp;"1."</f>
        <v>9.4.6.1.</v>
      </c>
      <c r="F148" s="26" t="s">
        <v>23</v>
      </c>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row>
    <row r="149" spans="3:37" s="28" customFormat="1" ht="11.25">
      <c r="C149" s="33"/>
      <c r="D149" s="25"/>
      <c r="E149" s="26"/>
      <c r="F149" s="26"/>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row>
    <row r="150" spans="3:37" s="28" customFormat="1" ht="11.25">
      <c r="C150" s="33"/>
      <c r="D150" s="25"/>
      <c r="E150" s="26"/>
      <c r="F150" s="29" t="s">
        <v>44</v>
      </c>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row>
    <row r="151" spans="3:37" s="28" customFormat="1" ht="11.25" customHeight="1">
      <c r="C151" s="33"/>
      <c r="D151" s="25"/>
      <c r="E151" s="26"/>
      <c r="F151" s="26"/>
      <c r="G151" s="40" t="s">
        <v>45</v>
      </c>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27"/>
      <c r="AF151" s="27"/>
      <c r="AG151" s="27"/>
      <c r="AH151" s="27"/>
      <c r="AI151" s="27"/>
      <c r="AJ151" s="27"/>
      <c r="AK151" s="27"/>
    </row>
    <row r="152" spans="3:37" s="28" customFormat="1" ht="11.25">
      <c r="C152" s="33"/>
      <c r="D152" s="25"/>
      <c r="E152" s="26"/>
      <c r="F152" s="26"/>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27"/>
      <c r="AF152" s="27"/>
      <c r="AG152" s="27"/>
      <c r="AH152" s="27"/>
      <c r="AI152" s="27"/>
      <c r="AJ152" s="27"/>
      <c r="AK152" s="27"/>
    </row>
    <row r="153" spans="3:37" s="28" customFormat="1" ht="11.25">
      <c r="C153" s="33"/>
      <c r="D153" s="25"/>
      <c r="E153" s="26"/>
      <c r="F153" s="26"/>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27"/>
      <c r="AF153" s="27"/>
      <c r="AG153" s="27"/>
      <c r="AH153" s="27"/>
      <c r="AI153" s="27"/>
      <c r="AJ153" s="27"/>
      <c r="AK153" s="27"/>
    </row>
    <row r="154" spans="3:37" s="28" customFormat="1" ht="11.25">
      <c r="C154" s="33"/>
      <c r="D154" s="25"/>
      <c r="E154" s="26"/>
      <c r="F154" s="26"/>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27"/>
      <c r="AF154" s="27"/>
      <c r="AG154" s="27"/>
      <c r="AH154" s="27"/>
      <c r="AI154" s="27"/>
      <c r="AJ154" s="27"/>
      <c r="AK154" s="27"/>
    </row>
    <row r="155" spans="3:37" s="28" customFormat="1" ht="11.25">
      <c r="C155" s="33"/>
      <c r="D155" s="25"/>
      <c r="E155" s="26"/>
      <c r="F155" s="26"/>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27"/>
      <c r="AF155" s="27"/>
      <c r="AG155" s="27"/>
      <c r="AH155" s="27"/>
      <c r="AI155" s="27"/>
      <c r="AJ155" s="27"/>
      <c r="AK155" s="27"/>
    </row>
    <row r="156" spans="3:37" s="28" customFormat="1" ht="11.25">
      <c r="C156" s="33"/>
      <c r="D156" s="25"/>
      <c r="E156" s="26"/>
      <c r="F156" s="26"/>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27"/>
      <c r="AF156" s="27"/>
      <c r="AG156" s="27"/>
      <c r="AH156" s="27"/>
      <c r="AI156" s="27"/>
      <c r="AJ156" s="27"/>
      <c r="AK156" s="27"/>
    </row>
    <row r="157" spans="3:37" s="28" customFormat="1" ht="11.25">
      <c r="C157" s="33"/>
      <c r="D157" s="25"/>
      <c r="E157" s="26"/>
      <c r="F157" s="26"/>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27"/>
      <c r="AF157" s="27"/>
      <c r="AG157" s="27"/>
      <c r="AH157" s="27"/>
      <c r="AI157" s="27"/>
      <c r="AJ157" s="27"/>
      <c r="AK157" s="27"/>
    </row>
    <row r="158" spans="3:37" s="28" customFormat="1" ht="11.25">
      <c r="C158" s="33"/>
      <c r="D158" s="25"/>
      <c r="E158" s="25" t="str">
        <f>$D$147&amp;"2."</f>
        <v>9.4.6.2.</v>
      </c>
      <c r="F158" s="26" t="s">
        <v>26</v>
      </c>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27"/>
      <c r="AF158" s="27"/>
      <c r="AG158" s="27"/>
      <c r="AH158" s="27"/>
      <c r="AI158" s="27"/>
      <c r="AJ158" s="27"/>
      <c r="AK158" s="27"/>
    </row>
    <row r="159" spans="3:37" s="28" customFormat="1" ht="11.25">
      <c r="C159" s="33"/>
      <c r="D159" s="25"/>
      <c r="E159" s="26"/>
      <c r="F159" s="26"/>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27"/>
      <c r="AF159" s="27"/>
      <c r="AG159" s="27"/>
      <c r="AH159" s="27"/>
      <c r="AI159" s="27"/>
      <c r="AJ159" s="27"/>
      <c r="AK159" s="27"/>
    </row>
    <row r="160" spans="3:37" s="28" customFormat="1" ht="11.25">
      <c r="C160" s="33"/>
      <c r="D160" s="25"/>
      <c r="E160" s="26"/>
      <c r="F160" s="26"/>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27"/>
      <c r="AF160" s="27"/>
      <c r="AG160" s="27"/>
      <c r="AH160" s="27"/>
      <c r="AI160" s="27"/>
      <c r="AJ160" s="27"/>
      <c r="AK160" s="27"/>
    </row>
    <row r="161" spans="4:37" ht="11.25">
      <c r="D161" s="14"/>
      <c r="E161" s="15"/>
      <c r="F161" s="15"/>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6"/>
      <c r="AF161" s="16"/>
      <c r="AG161" s="16"/>
      <c r="AH161" s="16"/>
      <c r="AI161" s="16"/>
      <c r="AJ161" s="16"/>
      <c r="AK161" s="16"/>
    </row>
    <row r="162" spans="4:37" ht="11.25">
      <c r="D162" s="14"/>
      <c r="E162" s="15"/>
      <c r="F162" s="15"/>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6"/>
      <c r="AF162" s="16"/>
      <c r="AG162" s="16"/>
      <c r="AH162" s="16"/>
      <c r="AI162" s="16"/>
      <c r="AJ162" s="16"/>
      <c r="AK162" s="16"/>
    </row>
    <row r="163" spans="4:37" ht="11.25">
      <c r="D163" s="14"/>
      <c r="E163" s="15"/>
      <c r="F163" s="15"/>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6"/>
      <c r="AF163" s="16"/>
      <c r="AG163" s="16"/>
      <c r="AH163" s="16"/>
      <c r="AI163" s="16"/>
      <c r="AJ163" s="16"/>
      <c r="AK163" s="16"/>
    </row>
    <row r="164" spans="4:37" ht="11.25">
      <c r="D164" s="14"/>
      <c r="E164" s="15"/>
      <c r="F164" s="15"/>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row>
    <row r="165" spans="4:37" ht="11.25">
      <c r="D165" s="14"/>
      <c r="E165" s="15"/>
      <c r="F165" s="15"/>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row>
    <row r="166" spans="4:37" ht="11.25">
      <c r="D166" s="14" t="str">
        <f>$C$58&amp;"7."</f>
        <v>9.4.7.</v>
      </c>
      <c r="E166" s="15" t="s">
        <v>46</v>
      </c>
      <c r="F166" s="15"/>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row>
    <row r="167" spans="4:37" ht="11.25">
      <c r="E167" s="14" t="str">
        <f>$D$166&amp;"1."</f>
        <v>9.4.7.1.</v>
      </c>
      <c r="F167" s="15" t="s">
        <v>23</v>
      </c>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row>
    <row r="168" spans="4:37" ht="11.25">
      <c r="E168" s="14"/>
      <c r="F168" s="15"/>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row>
    <row r="169" spans="4:37" ht="11.25">
      <c r="E169" s="14"/>
      <c r="F169" s="21" t="s">
        <v>47</v>
      </c>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row>
    <row r="170" spans="4:37" ht="11.25">
      <c r="E170" s="14"/>
      <c r="F170" s="43" t="s">
        <v>48</v>
      </c>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16"/>
      <c r="AI170" s="16"/>
      <c r="AJ170" s="16"/>
      <c r="AK170" s="16"/>
    </row>
    <row r="171" spans="4:37" ht="11.25">
      <c r="E171" s="14"/>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16"/>
      <c r="AI171" s="16"/>
      <c r="AJ171" s="16"/>
      <c r="AK171" s="16"/>
    </row>
    <row r="172" spans="4:37" ht="11.25">
      <c r="E172" s="14"/>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16"/>
      <c r="AI172" s="16"/>
      <c r="AJ172" s="16"/>
      <c r="AK172" s="16"/>
    </row>
    <row r="173" spans="4:37" ht="11.25">
      <c r="E173" s="14"/>
      <c r="F173" s="15"/>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row>
    <row r="174" spans="4:37" ht="11.25">
      <c r="E174" s="14" t="str">
        <f>$D$166&amp;"2."</f>
        <v>9.4.7.2.</v>
      </c>
      <c r="F174" s="15" t="s">
        <v>26</v>
      </c>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row>
    <row r="175" spans="4:37" ht="11.25">
      <c r="E175" s="14"/>
      <c r="F175" s="15"/>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row>
    <row r="176" spans="4:37" ht="11.25">
      <c r="E176" s="14"/>
      <c r="F176" s="21" t="s">
        <v>66</v>
      </c>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row>
    <row r="177" spans="4:37" ht="11.25">
      <c r="E177" s="1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16"/>
      <c r="AI177" s="16"/>
      <c r="AJ177" s="16"/>
      <c r="AK177" s="16"/>
    </row>
    <row r="178" spans="4:37" ht="11.25">
      <c r="E178" s="1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16"/>
      <c r="AI178" s="16"/>
      <c r="AJ178" s="16"/>
      <c r="AK178" s="16"/>
    </row>
    <row r="179" spans="4:37" ht="11.25">
      <c r="E179" s="1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16"/>
      <c r="AI179" s="16"/>
      <c r="AJ179" s="16"/>
      <c r="AK179" s="16"/>
    </row>
    <row r="180" spans="4:37" ht="11.25">
      <c r="E180" s="14"/>
      <c r="F180" s="15"/>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row>
    <row r="181" spans="4:37" ht="11.25">
      <c r="E181" s="14"/>
      <c r="F181" s="15"/>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row>
    <row r="182" spans="4:37" ht="11.25">
      <c r="E182" s="14"/>
      <c r="F182" s="15"/>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row>
    <row r="183" spans="4:37" ht="11.25">
      <c r="E183" s="14"/>
      <c r="F183" s="15"/>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row>
    <row r="184" spans="4:37" ht="11.25">
      <c r="D184" s="14" t="str">
        <f>$C$58&amp;"8."</f>
        <v>9.4.8.</v>
      </c>
      <c r="E184" s="15" t="s">
        <v>49</v>
      </c>
      <c r="F184" s="15"/>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row>
    <row r="185" spans="4:37" ht="11.25">
      <c r="E185" s="14" t="str">
        <f>$D$184&amp;"1."</f>
        <v>9.4.8.1.</v>
      </c>
      <c r="F185" s="15" t="s">
        <v>23</v>
      </c>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row>
    <row r="186" spans="4:37" ht="11.25">
      <c r="E186" s="14"/>
      <c r="F186" s="15"/>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row>
    <row r="187" spans="4:37" ht="11.25">
      <c r="E187" s="14"/>
      <c r="F187" s="21" t="s">
        <v>50</v>
      </c>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row>
    <row r="188" spans="4:37" ht="11.25" customHeight="1">
      <c r="E188" s="14"/>
      <c r="F188" s="42" t="s">
        <v>51</v>
      </c>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16"/>
      <c r="AI188" s="16"/>
      <c r="AJ188" s="16"/>
      <c r="AK188" s="16"/>
    </row>
    <row r="189" spans="4:37" ht="11.25">
      <c r="E189" s="14"/>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16"/>
      <c r="AI189" s="16"/>
      <c r="AJ189" s="16"/>
      <c r="AK189" s="16"/>
    </row>
    <row r="190" spans="4:37" ht="11.25">
      <c r="E190" s="14"/>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16"/>
      <c r="AI190" s="16"/>
      <c r="AJ190" s="16"/>
      <c r="AK190" s="16"/>
    </row>
    <row r="191" spans="4:37" ht="11.25">
      <c r="E191" s="14"/>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16"/>
      <c r="AI191" s="16"/>
      <c r="AJ191" s="16"/>
      <c r="AK191" s="16"/>
    </row>
    <row r="192" spans="4:37" ht="11.25">
      <c r="E192" s="14"/>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16"/>
      <c r="AI192" s="16"/>
      <c r="AJ192" s="16"/>
      <c r="AK192" s="16"/>
    </row>
    <row r="193" spans="3:37" ht="11.25">
      <c r="E193" s="14"/>
      <c r="F193" s="15"/>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16"/>
      <c r="AH193" s="16"/>
      <c r="AI193" s="16"/>
      <c r="AJ193" s="16"/>
      <c r="AK193" s="16"/>
    </row>
    <row r="194" spans="3:37" ht="11.25">
      <c r="E194" s="14"/>
      <c r="F194" s="15"/>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16"/>
      <c r="AH194" s="16"/>
      <c r="AI194" s="16"/>
      <c r="AJ194" s="16"/>
      <c r="AK194" s="16"/>
    </row>
    <row r="195" spans="3:37" ht="11.25">
      <c r="E195" s="14" t="str">
        <f>$D$184&amp;"2."</f>
        <v>9.4.8.2.</v>
      </c>
      <c r="F195" s="15" t="s">
        <v>26</v>
      </c>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16"/>
      <c r="AH195" s="16"/>
      <c r="AI195" s="16"/>
      <c r="AJ195" s="16"/>
      <c r="AK195" s="16"/>
    </row>
    <row r="196" spans="3:37" ht="11.25">
      <c r="E196" s="14"/>
      <c r="F196" s="15"/>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16"/>
      <c r="AH196" s="16"/>
      <c r="AI196" s="16"/>
      <c r="AJ196" s="16"/>
      <c r="AK196" s="16"/>
    </row>
    <row r="197" spans="3:37" ht="11.25">
      <c r="E197" s="14"/>
      <c r="F197" s="21" t="s">
        <v>67</v>
      </c>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16"/>
      <c r="AH197" s="16"/>
      <c r="AI197" s="16"/>
      <c r="AJ197" s="16"/>
      <c r="AK197" s="16"/>
    </row>
    <row r="198" spans="3:37" ht="11.25">
      <c r="E198" s="1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16"/>
      <c r="AI198" s="16"/>
      <c r="AJ198" s="16"/>
      <c r="AK198" s="16"/>
    </row>
    <row r="199" spans="3:37" ht="11.25">
      <c r="E199" s="1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16"/>
      <c r="AI199" s="16"/>
      <c r="AJ199" s="16"/>
      <c r="AK199" s="16"/>
    </row>
    <row r="200" spans="3:37" ht="11.25">
      <c r="E200" s="1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16"/>
      <c r="AI200" s="16"/>
      <c r="AJ200" s="16"/>
      <c r="AK200" s="16"/>
    </row>
    <row r="201" spans="3:37" ht="11.25">
      <c r="E201" s="14"/>
      <c r="F201" s="15"/>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16"/>
      <c r="AH201" s="16"/>
      <c r="AI201" s="16"/>
      <c r="AJ201" s="16"/>
      <c r="AK201" s="16"/>
    </row>
    <row r="202" spans="3:37" ht="11.25">
      <c r="E202" s="14"/>
      <c r="F202" s="15"/>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16"/>
      <c r="AH202" s="16"/>
      <c r="AI202" s="16"/>
      <c r="AJ202" s="16"/>
      <c r="AK202" s="16"/>
    </row>
    <row r="203" spans="3:37" ht="11.25">
      <c r="E203" s="14"/>
      <c r="F203" s="15"/>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row>
    <row r="204" spans="3:37" ht="11.25">
      <c r="C204" s="32" t="str">
        <f>$B$5&amp;"5."</f>
        <v>9.5.</v>
      </c>
      <c r="D204" s="15" t="s">
        <v>60</v>
      </c>
      <c r="E204" s="15"/>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row>
    <row r="205" spans="3:37" ht="11.25">
      <c r="C205" s="32"/>
      <c r="D205" s="15"/>
      <c r="E205" s="15"/>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row>
    <row r="206" spans="3:37" ht="11.25">
      <c r="C206" s="32"/>
      <c r="D206" s="15" t="s">
        <v>69</v>
      </c>
      <c r="E206" s="15"/>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row>
    <row r="207" spans="3:37" ht="11.25" customHeight="1">
      <c r="C207" s="32"/>
      <c r="D207" s="65" t="s">
        <v>70</v>
      </c>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16"/>
      <c r="AI207" s="16"/>
      <c r="AJ207" s="16"/>
    </row>
    <row r="208" spans="3:37" ht="11.25">
      <c r="C208" s="32"/>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16"/>
      <c r="AI208" s="16"/>
      <c r="AJ208" s="16"/>
    </row>
    <row r="209" spans="3:36" ht="11.25">
      <c r="C209" s="32"/>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16"/>
      <c r="AI209" s="16"/>
      <c r="AJ209" s="16"/>
    </row>
    <row r="210" spans="3:36" ht="11.25">
      <c r="C210" s="32"/>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16"/>
      <c r="AI210" s="16"/>
      <c r="AJ210" s="16"/>
    </row>
    <row r="211" spans="3:36" ht="11.25">
      <c r="C211" s="32"/>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16"/>
      <c r="AI211" s="16"/>
      <c r="AJ211" s="16"/>
    </row>
    <row r="212" spans="3:36" ht="11.25">
      <c r="C212" s="32"/>
      <c r="D212" s="15" t="s">
        <v>72</v>
      </c>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16"/>
      <c r="AI212" s="16"/>
      <c r="AJ212" s="16"/>
    </row>
    <row r="213" spans="3:36" ht="11.25">
      <c r="C213" s="32"/>
      <c r="D213" s="1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16"/>
      <c r="AI213" s="16"/>
      <c r="AJ213" s="16"/>
    </row>
    <row r="214" spans="3:36" ht="11.25">
      <c r="C214" s="32"/>
      <c r="D214" s="15"/>
      <c r="E214" s="36" t="s">
        <v>85</v>
      </c>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16"/>
      <c r="AI214" s="16"/>
      <c r="AJ214" s="16"/>
    </row>
    <row r="215" spans="3:36" ht="11.25">
      <c r="C215" s="32"/>
      <c r="D215" s="36"/>
      <c r="E215" s="36" t="s">
        <v>86</v>
      </c>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7"/>
      <c r="AI215" s="16"/>
      <c r="AJ215" s="16"/>
    </row>
    <row r="216" spans="3:36" ht="11.25">
      <c r="C216" s="32"/>
      <c r="E216" s="36" t="s">
        <v>87</v>
      </c>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7"/>
      <c r="AI216" s="16"/>
      <c r="AJ216" s="16"/>
    </row>
    <row r="217" spans="3:36" ht="11.25">
      <c r="C217" s="32"/>
      <c r="D217" s="36"/>
      <c r="E217" s="36" t="s">
        <v>88</v>
      </c>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7"/>
      <c r="AI217" s="16"/>
      <c r="AJ217" s="16"/>
    </row>
    <row r="218" spans="3:36" ht="11.25">
      <c r="C218" s="32"/>
      <c r="D218" s="36"/>
      <c r="E218" s="36" t="s">
        <v>89</v>
      </c>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7"/>
      <c r="AI218" s="16"/>
      <c r="AJ218" s="16"/>
    </row>
    <row r="219" spans="3:36" ht="11.25">
      <c r="C219" s="32"/>
      <c r="D219" s="36"/>
      <c r="E219" s="36"/>
      <c r="F219" s="36" t="s">
        <v>93</v>
      </c>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7"/>
      <c r="AI219" s="16"/>
      <c r="AJ219" s="16"/>
    </row>
    <row r="220" spans="3:36" ht="11.25">
      <c r="C220" s="32"/>
      <c r="D220" s="36"/>
      <c r="E220" s="36" t="s">
        <v>90</v>
      </c>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7"/>
      <c r="AI220" s="16"/>
      <c r="AJ220" s="16"/>
    </row>
    <row r="221" spans="3:36" ht="11.25">
      <c r="C221" s="32"/>
      <c r="D221" s="36"/>
      <c r="E221" s="36" t="s">
        <v>91</v>
      </c>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7"/>
      <c r="AI221" s="16"/>
      <c r="AJ221" s="16"/>
    </row>
    <row r="222" spans="3:36" ht="11.25">
      <c r="C222" s="32"/>
      <c r="D222" s="36"/>
      <c r="E222" s="36" t="s">
        <v>92</v>
      </c>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7"/>
      <c r="AI222" s="16"/>
      <c r="AJ222" s="16"/>
    </row>
    <row r="223" spans="3:36" ht="11.25">
      <c r="C223" s="32"/>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7"/>
      <c r="AI223" s="16"/>
      <c r="AJ223" s="16"/>
    </row>
    <row r="224" spans="3:36" ht="11.25">
      <c r="C224" s="32"/>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7"/>
      <c r="AI224" s="16"/>
      <c r="AJ224" s="16"/>
    </row>
    <row r="225" spans="3:36" ht="11.25">
      <c r="C225" s="32"/>
      <c r="D225" s="15" t="s">
        <v>73</v>
      </c>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7"/>
      <c r="AI225" s="16"/>
      <c r="AJ225" s="16"/>
    </row>
    <row r="226" spans="3:36" ht="11.25">
      <c r="C226" s="32"/>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7"/>
      <c r="AI226" s="16"/>
      <c r="AJ226" s="16"/>
    </row>
    <row r="227" spans="3:36" ht="11.25">
      <c r="C227" s="32"/>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7"/>
      <c r="AI227" s="16"/>
      <c r="AJ227" s="16"/>
    </row>
    <row r="228" spans="3:36" ht="11.25">
      <c r="C228" s="32"/>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7"/>
      <c r="AI228" s="16"/>
      <c r="AJ228" s="16"/>
    </row>
    <row r="229" spans="3:36" ht="11.25">
      <c r="C229" s="32"/>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7"/>
      <c r="AI229" s="16"/>
      <c r="AJ229" s="16"/>
    </row>
    <row r="230" spans="3:36" ht="11.25">
      <c r="C230" s="32"/>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7"/>
      <c r="AI230" s="16"/>
      <c r="AJ230" s="16"/>
    </row>
    <row r="231" spans="3:36" ht="11.25">
      <c r="C231" s="32"/>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7"/>
      <c r="AI231" s="16"/>
      <c r="AJ231" s="16"/>
    </row>
    <row r="232" spans="3:36" ht="11.25">
      <c r="C232" s="32"/>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7"/>
      <c r="AI232" s="16"/>
      <c r="AJ232" s="16"/>
    </row>
    <row r="233" spans="3:36" ht="11.25">
      <c r="C233" s="32"/>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7"/>
      <c r="AI233" s="16"/>
      <c r="AJ233" s="16"/>
    </row>
    <row r="234" spans="3:36" ht="11.25">
      <c r="C234" s="32"/>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7"/>
      <c r="AI234" s="16"/>
      <c r="AJ234" s="16"/>
    </row>
    <row r="235" spans="3:36" ht="11.25">
      <c r="C235" s="32"/>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7"/>
      <c r="AI235" s="16"/>
      <c r="AJ235" s="16"/>
    </row>
    <row r="236" spans="3:36" ht="11.25">
      <c r="C236" s="32"/>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7"/>
      <c r="AI236" s="16"/>
      <c r="AJ236" s="16"/>
    </row>
    <row r="237" spans="3:36" ht="11.25">
      <c r="C237" s="32"/>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7"/>
      <c r="AI237" s="16"/>
      <c r="AJ237" s="16"/>
    </row>
    <row r="238" spans="3:36" ht="11.25">
      <c r="C238" s="32"/>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7"/>
      <c r="AI238" s="16"/>
      <c r="AJ238" s="16"/>
    </row>
    <row r="239" spans="3:36" ht="11.25">
      <c r="C239" s="32"/>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7"/>
      <c r="AI239" s="16"/>
      <c r="AJ239" s="16"/>
    </row>
    <row r="240" spans="3:36" ht="11.25">
      <c r="C240" s="32"/>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7"/>
      <c r="AI240" s="16"/>
      <c r="AJ240" s="16"/>
    </row>
    <row r="241" spans="3:36" ht="11.25">
      <c r="C241" s="32"/>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7"/>
      <c r="AI241" s="16"/>
      <c r="AJ241" s="16"/>
    </row>
    <row r="242" spans="3:36" ht="11.25">
      <c r="C242" s="32"/>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7"/>
      <c r="AI242" s="16"/>
      <c r="AJ242" s="16"/>
    </row>
    <row r="243" spans="3:36" ht="11.25">
      <c r="C243" s="32"/>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7"/>
      <c r="AI243" s="16"/>
      <c r="AJ243" s="16"/>
    </row>
    <row r="244" spans="3:36" ht="11.25">
      <c r="C244" s="32"/>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7"/>
      <c r="AI244" s="16"/>
      <c r="AJ244" s="16"/>
    </row>
    <row r="245" spans="3:36" ht="11.25">
      <c r="C245" s="32"/>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7"/>
      <c r="AI245" s="16"/>
      <c r="AJ245" s="16"/>
    </row>
    <row r="246" spans="3:36" ht="11.25">
      <c r="C246" s="32"/>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7"/>
      <c r="AI246" s="16"/>
      <c r="AJ246" s="16"/>
    </row>
    <row r="247" spans="3:36" ht="11.25">
      <c r="C247" s="32"/>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7"/>
      <c r="AI247" s="16"/>
      <c r="AJ247" s="16"/>
    </row>
    <row r="248" spans="3:36" ht="11.25">
      <c r="C248" s="32"/>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7"/>
      <c r="AI248" s="16"/>
      <c r="AJ248" s="16"/>
    </row>
    <row r="249" spans="3:36" ht="11.25">
      <c r="C249" s="32"/>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7"/>
      <c r="AI249" s="16"/>
      <c r="AJ249" s="16"/>
    </row>
    <row r="250" spans="3:36" ht="11.25">
      <c r="C250" s="32"/>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7"/>
      <c r="AI250" s="16"/>
      <c r="AJ250" s="16"/>
    </row>
    <row r="251" spans="3:36" ht="11.25">
      <c r="C251" s="32"/>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7"/>
      <c r="AI251" s="16"/>
      <c r="AJ251" s="16"/>
    </row>
    <row r="252" spans="3:36" ht="11.25">
      <c r="C252" s="32"/>
      <c r="D252" s="36"/>
      <c r="E252" s="38" t="s">
        <v>74</v>
      </c>
      <c r="F252" s="36" t="s">
        <v>79</v>
      </c>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7"/>
      <c r="AI252" s="16"/>
      <c r="AJ252" s="16"/>
    </row>
    <row r="253" spans="3:36" ht="11.25">
      <c r="C253" s="32"/>
      <c r="D253" s="36"/>
      <c r="F253" s="39" t="s">
        <v>80</v>
      </c>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7"/>
      <c r="AI253" s="16"/>
      <c r="AJ253" s="16"/>
    </row>
    <row r="254" spans="3:36" ht="11.25">
      <c r="C254" s="32"/>
      <c r="D254" s="36"/>
      <c r="E254" s="38" t="s">
        <v>75</v>
      </c>
      <c r="F254" s="36" t="s">
        <v>81</v>
      </c>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7"/>
      <c r="AI254" s="16"/>
      <c r="AJ254" s="16"/>
    </row>
    <row r="255" spans="3:36" ht="11.25">
      <c r="C255" s="32"/>
      <c r="D255" s="36"/>
      <c r="E255" s="38" t="s">
        <v>76</v>
      </c>
      <c r="F255" s="36" t="s">
        <v>82</v>
      </c>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7"/>
      <c r="AI255" s="16"/>
      <c r="AJ255" s="16"/>
    </row>
    <row r="256" spans="3:36" ht="11.25">
      <c r="C256" s="32"/>
      <c r="D256" s="36"/>
      <c r="E256" s="38" t="s">
        <v>77</v>
      </c>
      <c r="F256" s="36" t="s">
        <v>84</v>
      </c>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7"/>
      <c r="AI256" s="16"/>
      <c r="AJ256" s="16"/>
    </row>
    <row r="257" spans="3:36" ht="11.25">
      <c r="C257" s="32"/>
      <c r="D257" s="36"/>
      <c r="E257" s="38" t="s">
        <v>78</v>
      </c>
      <c r="F257" s="36" t="s">
        <v>83</v>
      </c>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7"/>
      <c r="AI257" s="16"/>
      <c r="AJ257" s="16"/>
    </row>
    <row r="258" spans="3:36" ht="11.25">
      <c r="C258" s="32"/>
      <c r="D258" s="36"/>
      <c r="E258" s="38"/>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7"/>
      <c r="AI258" s="16"/>
      <c r="AJ258" s="16"/>
    </row>
    <row r="259" spans="3:36" ht="11.25">
      <c r="C259" s="32"/>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7"/>
      <c r="AI259" s="16"/>
      <c r="AJ259" s="16"/>
    </row>
    <row r="260" spans="3:36" ht="11.25">
      <c r="C260" s="32"/>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7"/>
      <c r="AI260" s="16"/>
      <c r="AJ260" s="16"/>
    </row>
    <row r="261" spans="3:36" ht="11.25">
      <c r="C261" s="32"/>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7"/>
      <c r="AI261" s="16"/>
      <c r="AJ261" s="16"/>
    </row>
    <row r="262" spans="3:36" ht="11.25">
      <c r="C262" s="32"/>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7"/>
      <c r="AI262" s="16"/>
      <c r="AJ262" s="16"/>
    </row>
    <row r="263" spans="3:36" ht="11.25">
      <c r="C263" s="32"/>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7"/>
      <c r="AI263" s="16"/>
      <c r="AJ263" s="16"/>
    </row>
    <row r="264" spans="3:36" ht="11.25">
      <c r="C264" s="32"/>
      <c r="D264" s="15"/>
      <c r="E264" s="15"/>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row>
    <row r="265" spans="3:36" ht="11.25">
      <c r="D265" s="14" t="str">
        <f>$C$204&amp;"1."</f>
        <v>9.5.1.</v>
      </c>
      <c r="E265" s="15" t="s">
        <v>94</v>
      </c>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row>
    <row r="266" spans="3:36" ht="11.25">
      <c r="D266" s="14"/>
      <c r="E266" s="15"/>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row>
    <row r="267" spans="3:36" ht="11.25">
      <c r="D267" s="14"/>
      <c r="E267" s="4" t="s">
        <v>96</v>
      </c>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row>
    <row r="268" spans="3:36" ht="11.25">
      <c r="D268" s="14"/>
      <c r="E268" s="4" t="s">
        <v>95</v>
      </c>
      <c r="AH268" s="16"/>
      <c r="AI268" s="16"/>
      <c r="AJ268" s="16"/>
    </row>
    <row r="269" spans="3:36" ht="11.25">
      <c r="D269" s="14"/>
      <c r="E269" s="4" t="s">
        <v>97</v>
      </c>
      <c r="AH269" s="16"/>
      <c r="AI269" s="16"/>
      <c r="AJ269" s="16"/>
    </row>
    <row r="270" spans="3:36" ht="11.25">
      <c r="D270" s="14"/>
      <c r="E270" s="4" t="s">
        <v>71</v>
      </c>
      <c r="AH270" s="16"/>
      <c r="AI270" s="16"/>
      <c r="AJ270" s="16"/>
    </row>
    <row r="271" spans="3:36" ht="11.25">
      <c r="D271" s="14"/>
      <c r="AH271" s="16"/>
      <c r="AI271" s="16"/>
      <c r="AJ271" s="16"/>
    </row>
    <row r="272" spans="3:36" ht="11.25">
      <c r="D272" s="14"/>
      <c r="E272" s="15"/>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16"/>
      <c r="AG272" s="16"/>
      <c r="AH272" s="16"/>
      <c r="AI272" s="16"/>
      <c r="AJ272" s="16"/>
    </row>
    <row r="273" spans="3:37" ht="11.25">
      <c r="D273" s="14" t="str">
        <f>$C$204&amp;"2."</f>
        <v>9.5.2.</v>
      </c>
      <c r="E273" s="15" t="s">
        <v>26</v>
      </c>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16"/>
      <c r="AG273" s="16"/>
      <c r="AH273" s="16"/>
      <c r="AI273" s="16"/>
      <c r="AJ273" s="16"/>
    </row>
    <row r="274" spans="3:37" ht="11.25">
      <c r="D274" s="14"/>
      <c r="E274" s="15"/>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16"/>
      <c r="AG274" s="16"/>
      <c r="AH274" s="16"/>
      <c r="AI274" s="16"/>
      <c r="AJ274" s="16"/>
    </row>
    <row r="275" spans="3:37" ht="11.25">
      <c r="D275" s="14"/>
      <c r="E275" s="21" t="s">
        <v>68</v>
      </c>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16"/>
      <c r="AG275" s="16"/>
      <c r="AH275" s="16"/>
      <c r="AI275" s="16"/>
      <c r="AJ275" s="16"/>
    </row>
    <row r="276" spans="3:37" ht="11.25">
      <c r="D276" s="1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16"/>
      <c r="AI276" s="16"/>
      <c r="AJ276" s="16"/>
    </row>
    <row r="277" spans="3:37" ht="11.25">
      <c r="D277" s="1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16"/>
      <c r="AI277" s="16"/>
      <c r="AJ277" s="16"/>
    </row>
    <row r="278" spans="3:37" ht="11.25">
      <c r="D278" s="1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16"/>
      <c r="AI278" s="16"/>
      <c r="AJ278" s="16"/>
    </row>
    <row r="279" spans="3:37" ht="11.25">
      <c r="D279" s="1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16"/>
      <c r="AI279" s="16"/>
      <c r="AJ279" s="16"/>
    </row>
    <row r="280" spans="3:37" ht="11.25">
      <c r="D280" s="1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16"/>
      <c r="AI280" s="16"/>
      <c r="AJ280" s="16"/>
    </row>
    <row r="281" spans="3:37" ht="11.25">
      <c r="D281" s="14"/>
      <c r="E281" s="15"/>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16"/>
      <c r="AG281" s="16"/>
      <c r="AH281" s="16"/>
      <c r="AI281" s="16"/>
      <c r="AJ281" s="16"/>
    </row>
    <row r="282" spans="3:37" ht="11.25">
      <c r="D282" s="14"/>
      <c r="E282" s="15"/>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16"/>
      <c r="AG282" s="16"/>
      <c r="AH282" s="16"/>
      <c r="AI282" s="16"/>
      <c r="AJ282" s="16"/>
    </row>
    <row r="283" spans="3:37" ht="11.25">
      <c r="D283" s="14"/>
      <c r="E283" s="15"/>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16"/>
      <c r="AG283" s="16"/>
      <c r="AH283" s="16"/>
      <c r="AI283" s="16"/>
      <c r="AJ283" s="16"/>
    </row>
    <row r="284" spans="3:37" ht="11.25">
      <c r="C284" s="32" t="str">
        <f>$B$5&amp;"6."</f>
        <v>9.6.</v>
      </c>
      <c r="D284" s="15" t="s">
        <v>52</v>
      </c>
      <c r="E284" s="15"/>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row>
    <row r="285" spans="3:37" ht="11.25">
      <c r="D285" s="14" t="str">
        <f>$C$284&amp;"1."</f>
        <v>9.6.1.</v>
      </c>
      <c r="E285" s="15" t="s">
        <v>23</v>
      </c>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row>
    <row r="286" spans="3:37" ht="11.25">
      <c r="E286" s="14"/>
      <c r="F286" s="15"/>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row>
    <row r="287" spans="3:37" ht="11.25">
      <c r="E287" s="21" t="s">
        <v>53</v>
      </c>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row>
    <row r="288" spans="3:37" ht="11.25">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16"/>
      <c r="AI288" s="16"/>
      <c r="AJ288" s="16"/>
      <c r="AK288" s="16"/>
    </row>
    <row r="289" spans="4:37" ht="11.25">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16"/>
      <c r="AI289" s="16"/>
      <c r="AJ289" s="16"/>
      <c r="AK289" s="16"/>
    </row>
    <row r="290" spans="4:37" ht="11.25">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16"/>
      <c r="AI290" s="16"/>
      <c r="AJ290" s="16"/>
      <c r="AK290" s="16"/>
    </row>
    <row r="291" spans="4:37" ht="11.25">
      <c r="E291" s="14"/>
      <c r="F291" s="15"/>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row>
    <row r="292" spans="4:37" ht="11.25">
      <c r="E292" s="14"/>
      <c r="F292" s="15"/>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row>
    <row r="293" spans="4:37" ht="11.25">
      <c r="E293" s="14"/>
      <c r="F293" s="15"/>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row>
    <row r="294" spans="4:37" ht="11.25">
      <c r="E294" s="14"/>
      <c r="F294" s="15"/>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row>
    <row r="295" spans="4:37" ht="11.25">
      <c r="D295" s="14" t="str">
        <f>$C$284&amp;"2."</f>
        <v>9.6.2.</v>
      </c>
      <c r="E295" s="15" t="s">
        <v>26</v>
      </c>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row>
    <row r="296" spans="4:37" ht="11.25">
      <c r="D296" s="14"/>
      <c r="E296" s="15"/>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row>
    <row r="297" spans="4:37" ht="11.25">
      <c r="D297" s="14"/>
      <c r="E297" s="21" t="s">
        <v>53</v>
      </c>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row>
    <row r="298" spans="4:37" ht="11.25">
      <c r="D298" s="1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16"/>
      <c r="AI298" s="16"/>
      <c r="AJ298" s="16"/>
    </row>
    <row r="299" spans="4:37" ht="11.25">
      <c r="D299" s="1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16"/>
      <c r="AI299" s="16"/>
      <c r="AJ299" s="16"/>
    </row>
    <row r="300" spans="4:37" ht="11.25">
      <c r="D300" s="1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16"/>
      <c r="AI300" s="16"/>
      <c r="AJ300" s="16"/>
    </row>
    <row r="301" spans="4:37" ht="11.25">
      <c r="D301" s="14"/>
      <c r="E301" s="15"/>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row>
    <row r="302" spans="4:37" ht="11.25">
      <c r="D302" s="14"/>
      <c r="E302" s="15"/>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row>
    <row r="303" spans="4:37" ht="11.25">
      <c r="E303" s="14"/>
      <c r="F303" s="15"/>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row>
    <row r="304" spans="4:37" ht="11.25">
      <c r="E304" s="14"/>
      <c r="F304" s="15"/>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row>
    <row r="305" spans="3:37" ht="11.25">
      <c r="E305" s="14"/>
      <c r="F305" s="15"/>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row>
    <row r="306" spans="3:37" ht="11.25">
      <c r="C306" s="32"/>
      <c r="D306" s="15"/>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row>
    <row r="307" spans="3:37" ht="11.25">
      <c r="C307" s="32" t="str">
        <f>$B$5&amp;"7."</f>
        <v>9.7.</v>
      </c>
      <c r="D307" s="18" t="s">
        <v>61</v>
      </c>
      <c r="E307" s="15"/>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row>
    <row r="308" spans="3:37" ht="11.25">
      <c r="D308" s="14" t="str">
        <f>$C$307&amp;"1."</f>
        <v>9.7.1.</v>
      </c>
      <c r="E308" s="15" t="s">
        <v>54</v>
      </c>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row>
    <row r="309" spans="3:37" ht="11.25">
      <c r="D309" s="14"/>
      <c r="E309" t="s">
        <v>55</v>
      </c>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row>
    <row r="310" spans="3:37" ht="11.25">
      <c r="D310" s="14"/>
      <c r="E310" s="15"/>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row>
    <row r="311" spans="3:37" ht="11.25">
      <c r="C311" s="32"/>
      <c r="D311" s="15"/>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row>
    <row r="312" spans="3:37" ht="11.25">
      <c r="C312" s="32"/>
      <c r="D312" s="15"/>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row>
    <row r="313" spans="3:37" ht="11.25">
      <c r="C313" s="32"/>
      <c r="D313" s="15"/>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row>
    <row r="314" spans="3:37" ht="11.25">
      <c r="C314" s="32"/>
      <c r="D314" s="15"/>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row>
    <row r="315" spans="3:37" ht="11.25">
      <c r="C315" s="32"/>
      <c r="D315" s="15"/>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row>
    <row r="316" spans="3:37" ht="11.25">
      <c r="C316" s="32"/>
      <c r="D316" s="15"/>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row>
    <row r="317" spans="3:37" ht="11.25">
      <c r="C317" s="32"/>
      <c r="D317" s="15"/>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row>
    <row r="318" spans="3:37" ht="11.25">
      <c r="C318" s="32"/>
      <c r="D318" s="15"/>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row>
    <row r="319" spans="3:37" ht="11.25">
      <c r="C319" s="32"/>
      <c r="D319" s="15"/>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row>
    <row r="320" spans="3:37" ht="11.25">
      <c r="C320" s="32" t="str">
        <f>$B$5&amp;"8."</f>
        <v>9.8.</v>
      </c>
      <c r="D320" s="15" t="s">
        <v>56</v>
      </c>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row>
    <row r="321" spans="3:36" ht="11.25">
      <c r="C321" s="32"/>
      <c r="D321" s="15"/>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row>
    <row r="322" spans="3:36" ht="11.25">
      <c r="C322" s="32"/>
      <c r="D322" s="15"/>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row>
    <row r="323" spans="3:36" ht="11.25">
      <c r="C323" s="32"/>
      <c r="D323" s="15"/>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row>
    <row r="324" spans="3:36" ht="11.25">
      <c r="C324" s="32"/>
      <c r="D324" s="15"/>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row>
    <row r="325" spans="3:36" ht="11.25">
      <c r="C325" s="32"/>
      <c r="D325" s="15"/>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row>
    <row r="326" spans="3:36" ht="11.25">
      <c r="C326" s="32"/>
      <c r="D326" s="15"/>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row>
    <row r="327" spans="3:36" ht="11.25">
      <c r="C327" s="32"/>
      <c r="D327" s="15"/>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row>
    <row r="328" spans="3:36" ht="11.25">
      <c r="C328" s="32"/>
      <c r="D328" s="15"/>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row>
    <row r="329" spans="3:36" ht="11.25">
      <c r="C329" s="32"/>
      <c r="D329" s="15"/>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row>
    <row r="330" spans="3:36" ht="11.25">
      <c r="C330" s="32" t="str">
        <f>$B$5&amp;"9."</f>
        <v>9.9.</v>
      </c>
      <c r="D330" s="18" t="s">
        <v>57</v>
      </c>
      <c r="E330" s="15"/>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row>
    <row r="331" spans="3:36" ht="11.25">
      <c r="D331" s="14" t="str">
        <f>$C$330&amp;"1."</f>
        <v>9.9.1.</v>
      </c>
      <c r="E331" s="15" t="s">
        <v>58</v>
      </c>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row>
    <row r="332" spans="3:36" ht="11.25">
      <c r="D332" s="14"/>
      <c r="E332" s="15"/>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row>
    <row r="333" spans="3:36" ht="11.25">
      <c r="D333" s="14"/>
      <c r="E333" s="15"/>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row>
    <row r="334" spans="3:36" ht="11.25">
      <c r="D334" s="14"/>
      <c r="E334" s="15"/>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row>
    <row r="335" spans="3:36" ht="11.25">
      <c r="D335" s="14"/>
      <c r="E335" s="15"/>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row>
    <row r="336" spans="3:36" ht="11.25">
      <c r="D336" s="14"/>
      <c r="E336" s="15"/>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row>
    <row r="337" spans="3:36" ht="11.25">
      <c r="D337" s="14" t="str">
        <f>$C$330&amp;"2."</f>
        <v>9.9.2.</v>
      </c>
      <c r="E337" s="15" t="s">
        <v>59</v>
      </c>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row>
    <row r="338" spans="3:36" ht="11.25">
      <c r="D338" s="14"/>
      <c r="E338" s="15"/>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row>
    <row r="339" spans="3:36" ht="11.25">
      <c r="D339" s="14"/>
      <c r="E339" s="15"/>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row>
    <row r="340" spans="3:36" ht="11.25">
      <c r="D340" s="14"/>
      <c r="E340" s="15"/>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row>
    <row r="341" spans="3:36" ht="11.25">
      <c r="D341" s="14"/>
      <c r="E341" s="15"/>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row>
    <row r="342" spans="3:36" ht="11.25">
      <c r="D342" s="14"/>
      <c r="E342" s="15"/>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row>
    <row r="343" spans="3:36" ht="11.25">
      <c r="D343" s="14"/>
      <c r="E343" s="15"/>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row>
    <row r="344" spans="3:36" ht="11.25">
      <c r="D344" s="14"/>
      <c r="E344" s="15"/>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row>
    <row r="345" spans="3:36" ht="11.25">
      <c r="C345" s="32"/>
      <c r="D345" s="15"/>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row>
    <row r="346" spans="3:36" ht="11.25">
      <c r="C346" s="32"/>
      <c r="D346" s="15"/>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row>
    <row r="347" spans="3:36" ht="11.25">
      <c r="C347" s="32"/>
      <c r="D347" s="15"/>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row>
    <row r="348" spans="3:36" ht="11.25">
      <c r="C348" s="32"/>
      <c r="D348" s="15"/>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row>
    <row r="349" spans="3:36" ht="11.25">
      <c r="C349" s="32"/>
      <c r="D349" s="15"/>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row>
    <row r="350" spans="3:36" ht="11.25">
      <c r="C350" s="32"/>
      <c r="D350" s="15"/>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row>
    <row r="351" spans="3:36" ht="11.25"/>
    <row r="352" spans="3:36" ht="11.25"/>
    <row r="353" ht="11.25"/>
    <row r="354" ht="11.25"/>
    <row r="355" ht="11.25"/>
    <row r="356" ht="11.25"/>
    <row r="357" ht="11.25"/>
    <row r="358" ht="11.25"/>
    <row r="359" ht="11.25"/>
    <row r="360" ht="11.25"/>
    <row r="361" ht="11.25"/>
    <row r="362" ht="11.25"/>
    <row r="363" ht="11.25"/>
    <row r="364" ht="11.25"/>
    <row r="365" ht="11.25"/>
  </sheetData>
  <customSheetViews>
    <customSheetView guid="{AC3D26AC-6835-49DE-BCEC-94F40C257790}" showPageBreaks="1" showGridLines="0" fitToPage="1" printArea="1" view="pageBreakPreview">
      <selection activeCell="D5" sqref="D5"/>
      <rowBreaks count="1" manualBreakCount="1">
        <brk id="44" min="1" max="35" man="1"/>
      </rowBreaks>
      <pageMargins left="0" right="0" top="0" bottom="0" header="0" footer="0"/>
      <pageSetup paperSize="9" fitToHeight="0" orientation="landscape" r:id="rId1"/>
    </customSheetView>
    <customSheetView guid="{B9596DFB-62BC-4685-B6E9-D37718868A8E}" showPageBreaks="1" showGridLines="0" fitToPage="1" printArea="1" view="pageBreakPreview" topLeftCell="A13">
      <selection activeCell="B46" sqref="B46"/>
      <rowBreaks count="1" manualBreakCount="1">
        <brk id="44" min="1" max="35" man="1"/>
      </rowBreaks>
      <pageMargins left="0" right="0" top="0" bottom="0" header="0" footer="0"/>
      <pageSetup paperSize="9" fitToHeight="0" orientation="landscape" r:id="rId2"/>
    </customSheetView>
    <customSheetView guid="{E93A55B4-B092-4477-988B-A2DD8C792DE3}" showPageBreaks="1" showGridLines="0" fitToPage="1" printArea="1" view="pageBreakPreview" topLeftCell="A13">
      <selection activeCell="B46" sqref="B46"/>
      <rowBreaks count="1" manualBreakCount="1">
        <brk id="44" min="1" max="35" man="1"/>
      </rowBreaks>
      <pageMargins left="0" right="0" top="0" bottom="0" header="0" footer="0"/>
      <pageSetup paperSize="9" fitToHeight="0" orientation="landscape" r:id="rId3"/>
    </customSheetView>
    <customSheetView guid="{344DE406-F393-4E5A-9A14-596BA958D606}" showPageBreaks="1" showGridLines="0" fitToPage="1" printArea="1" view="pageBreakPreview" topLeftCell="A13">
      <selection activeCell="B46" sqref="B46"/>
      <rowBreaks count="1" manualBreakCount="1">
        <brk id="44" min="1" max="35" man="1"/>
      </rowBreaks>
      <pageMargins left="0" right="0" top="0" bottom="0" header="0" footer="0"/>
      <pageSetup paperSize="9" fitToHeight="0" orientation="landscape" r:id="rId4"/>
    </customSheetView>
  </customSheetViews>
  <mergeCells count="32">
    <mergeCell ref="E276:AG280"/>
    <mergeCell ref="E288:AG290"/>
    <mergeCell ref="E298:AG300"/>
    <mergeCell ref="D207:AG210"/>
    <mergeCell ref="F170:AG172"/>
    <mergeCell ref="F177:AG179"/>
    <mergeCell ref="F188:AG192"/>
    <mergeCell ref="F198:AG200"/>
    <mergeCell ref="D8:AG16"/>
    <mergeCell ref="E22:AG27"/>
    <mergeCell ref="E30:AG36"/>
    <mergeCell ref="D39:AG54"/>
    <mergeCell ref="E1:O1"/>
    <mergeCell ref="R1:X1"/>
    <mergeCell ref="AA1:AE1"/>
    <mergeCell ref="AF1:AI1"/>
    <mergeCell ref="E2:O2"/>
    <mergeCell ref="R2:X3"/>
    <mergeCell ref="AA2:AE2"/>
    <mergeCell ref="AF2:AI2"/>
    <mergeCell ref="E3:O3"/>
    <mergeCell ref="AA3:AE3"/>
    <mergeCell ref="AF3:AI3"/>
    <mergeCell ref="G151:AD154"/>
    <mergeCell ref="F63:AG67"/>
    <mergeCell ref="F72:AG77"/>
    <mergeCell ref="F85:AG86"/>
    <mergeCell ref="F92:AG97"/>
    <mergeCell ref="F104:AG105"/>
    <mergeCell ref="F110:AG111"/>
    <mergeCell ref="F134:AG136"/>
    <mergeCell ref="F142:AG144"/>
  </mergeCells>
  <phoneticPr fontId="4"/>
  <pageMargins left="0.39370078740157483" right="0.39370078740157483" top="0.39370078740157483" bottom="0.39370078740157483" header="0.19685039370078741" footer="0.19685039370078741"/>
  <pageSetup paperSize="9" scale="64" fitToHeight="0" orientation="landscape" r:id="rId5"/>
  <rowBreaks count="2" manualBreakCount="2">
    <brk id="196" max="34" man="1"/>
    <brk id="262" max="34"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0f7dc53-6d49-4c68-9ca4-a51b0bac418d" xsi:nil="true"/>
    <lcf76f155ced4ddcb4097134ff3c332f xmlns="9e61b70e-1a2e-4126-b173-4c88a583834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F8C4EB4755FC448D228A1FDC79A396" ma:contentTypeVersion="11" ma:contentTypeDescription="Create a new document." ma:contentTypeScope="" ma:versionID="13ae3b06b36b645fc4697b0d9ad24df1">
  <xsd:schema xmlns:xsd="http://www.w3.org/2001/XMLSchema" xmlns:xs="http://www.w3.org/2001/XMLSchema" xmlns:p="http://schemas.microsoft.com/office/2006/metadata/properties" xmlns:ns2="9e61b70e-1a2e-4126-b173-4c88a5838345" xmlns:ns3="10f7dc53-6d49-4c68-9ca4-a51b0bac418d" targetNamespace="http://schemas.microsoft.com/office/2006/metadata/properties" ma:root="true" ma:fieldsID="972036e6b645634b85a7df16ffed2b97" ns2:_="" ns3:_="">
    <xsd:import namespace="9e61b70e-1a2e-4126-b173-4c88a5838345"/>
    <xsd:import namespace="10f7dc53-6d49-4c68-9ca4-a51b0bac418d"/>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61b70e-1a2e-4126-b173-4c88a58383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3e7e7dc-8a6d-47e4-8d41-87b4ab7c65c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0f7dc53-6d49-4c68-9ca4-a51b0bac418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ebdbde7-2c56-4361-8262-92f302a84745}" ma:internalName="TaxCatchAll" ma:showField="CatchAllData" ma:web="10f7dc53-6d49-4c68-9ca4-a51b0bac41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C07ADF-3226-432E-A0FC-01EC5EB5959B}">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10f7dc53-6d49-4c68-9ca4-a51b0bac418d"/>
    <ds:schemaRef ds:uri="9e61b70e-1a2e-4126-b173-4c88a5838345"/>
    <ds:schemaRef ds:uri="http://www.w3.org/XML/1998/namespace"/>
    <ds:schemaRef ds:uri="http://purl.org/dc/dcmitype/"/>
  </ds:schemaRefs>
</ds:datastoreItem>
</file>

<file path=customXml/itemProps2.xml><?xml version="1.0" encoding="utf-8"?>
<ds:datastoreItem xmlns:ds="http://schemas.openxmlformats.org/officeDocument/2006/customXml" ds:itemID="{960A9D76-71BA-45F1-87BF-35B98B6B62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61b70e-1a2e-4126-b173-4c88a5838345"/>
    <ds:schemaRef ds:uri="10f7dc53-6d49-4c68-9ca4-a51b0bac41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9EA682-0A24-4B2F-B34D-F2273472A6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モバイルアプリ方式設計</vt:lpstr>
      <vt:lpstr>モバイルアプリ方式設計!Print_Area</vt:lpstr>
      <vt:lpstr>モバイルアプリ方式設計!Print_Titles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大和　啓一</dc:creator>
  <cp:keywords/>
  <dc:description/>
  <cp:lastModifiedBy>MUFG Bank</cp:lastModifiedBy>
  <cp:revision/>
  <dcterms:created xsi:type="dcterms:W3CDTF">2018-04-27T07:26:25Z</dcterms:created>
  <dcterms:modified xsi:type="dcterms:W3CDTF">2023-04-21T09:38:55Z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0x010100D3F8C4EB4755FC448D228A1FDC79A396</vt:lpwstr>
  </property>
  <property fmtid="{D5CDD505-2E9C-101B-9397-08002B2CF9AE}" pid="3" name="MediaServiceImageTags">
    <vt:lpwstr/>
  </property>
</Properties>
</file>