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fileSharing readOnlyRecommended="1"/>
  <workbookPr codeName="ThisWorkbook" defaultThemeVersion="124226"/>
  <mc:AlternateContent xmlns:mc="http://schemas.openxmlformats.org/markup-compatibility/2006">
    <mc:Choice Requires="x15">
      <x15ac:absPath xmlns:x15ac="http://schemas.microsoft.com/office/spreadsheetml/2010/11/ac" url="C:\Users\zheng\Documents\BaaS資料\自分\"/>
    </mc:Choice>
  </mc:AlternateContent>
  <xr:revisionPtr revIDLastSave="0" documentId="13_ncr:1_{6AAFDD53-8D61-4983-9EBF-C9EDC947BA2E}" xr6:coauthVersionLast="47" xr6:coauthVersionMax="47" xr10:uidLastSave="{00000000-0000-0000-0000-000000000000}"/>
  <bookViews>
    <workbookView xWindow="-120" yWindow="-120" windowWidth="27645" windowHeight="16440" xr2:uid="{00000000-000D-0000-FFFF-FFFF00000000}"/>
  </bookViews>
  <sheets>
    <sheet name="モバイルアプリ方式設計" sheetId="12" r:id="rId1"/>
  </sheets>
  <externalReferences>
    <externalReference r:id="rId2"/>
  </externalReferences>
  <definedNames>
    <definedName name="_xlnm._FilterDatabase" localSheetId="0" hidden="1">モバイルアプリ方式設計!#REF!</definedName>
    <definedName name="_Toc297797585" localSheetId="0">モバイルアプリ方式設計!#REF!</definedName>
    <definedName name="_xlnm.Print_Area" localSheetId="0">モバイルアプリ方式設計!$A$1:$AI$1039</definedName>
    <definedName name="_xlnm.Print_Titles" localSheetId="0">モバイルアプリ方式設計!$1:$4</definedName>
    <definedName name="Z_344DE406_F393_4E5A_9A14_596BA958D606_.wvu.PrintArea" localSheetId="0" hidden="1">モバイルアプリ方式設計!$A$1:$AI$4</definedName>
    <definedName name="Z_AC3D26AC_6835_49DE_BCEC_94F40C257790_.wvu.PrintArea" localSheetId="0" hidden="1">モバイルアプリ方式設計!$A$1:$AI$4</definedName>
    <definedName name="Z_B9596DFB_62BC_4685_B6E9_D37718868A8E_.wvu.PrintArea" localSheetId="0" hidden="1">モバイルアプリ方式設計!$A$1:$AI$4</definedName>
    <definedName name="Z_E93A55B4_B092_4477_988B_A2DD8C792DE3_.wvu.PrintArea" localSheetId="0" hidden="1">モバイルアプリ方式設計!$A$1:$AI$4</definedName>
    <definedName name="画面項目種類">[1]データ!$A$2:$A$12</definedName>
    <definedName name="使用可能文字コード一覧">モバイルアプリ方式設計!#REF!</definedName>
  </definedNames>
  <calcPr calcId="191028"/>
  <customWorkbookViews>
    <customWorkbookView name="カク　満 - 個人用ビュー" guid="{344DE406-F393-4E5A-9A14-596BA958D606}" mergeInterval="0" personalView="1" maximized="1" windowWidth="1878" windowHeight="842" activeSheetId="9"/>
    <customWorkbookView name="野呂　翔一 - 個人用ビュー" guid="{E93A55B4-B092-4477-988B-A2DD8C792DE3}" mergeInterval="0" personalView="1" maximized="1" windowWidth="1362" windowHeight="458" activeSheetId="9"/>
    <customWorkbookView name="大和　啓一 - 個人用ビュー" guid="{B9596DFB-62BC-4685-B6E9-D37718868A8E}" mergeInterval="0" personalView="1" maximized="1" windowWidth="1920" windowHeight="942" activeSheetId="9" showComments="commIndAndComment"/>
    <customWorkbookView name="孫　立新 - 個人用ビュー" guid="{AC3D26AC-6835-49DE-BCEC-94F40C257790}" mergeInterval="0" personalView="1" maximized="1" windowWidth="1916" windowHeight="853" activeSheetId="1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55" i="12" l="1"/>
  <c r="D957" i="12" s="1"/>
  <c r="C858" i="12"/>
  <c r="C832" i="12"/>
  <c r="D833" i="12" s="1"/>
  <c r="C768" i="12"/>
  <c r="C47" i="12"/>
  <c r="C28" i="12"/>
  <c r="C13" i="12"/>
  <c r="C7" i="12"/>
  <c r="D605" i="12" l="1"/>
  <c r="D995" i="12"/>
  <c r="D843" i="12"/>
  <c r="D824" i="12"/>
  <c r="D486" i="12"/>
  <c r="D335" i="12"/>
  <c r="D249" i="12"/>
  <c r="D49" i="12"/>
  <c r="D137" i="12"/>
  <c r="E706" i="12" l="1"/>
  <c r="E607" i="12"/>
  <c r="E192" i="12"/>
  <c r="E139" i="12"/>
  <c r="E293" i="12"/>
  <c r="E251" i="12"/>
  <c r="E418" i="12"/>
  <c r="E337" i="12"/>
  <c r="E536" i="12"/>
  <c r="E488" i="12"/>
  <c r="E51" i="12"/>
  <c r="E91" i="12"/>
</calcChain>
</file>

<file path=xl/sharedStrings.xml><?xml version="1.0" encoding="utf-8"?>
<sst xmlns="http://schemas.openxmlformats.org/spreadsheetml/2006/main" count="153" uniqueCount="127">
  <si>
    <t>プロジェクト名</t>
  </si>
  <si>
    <t>BaaSシステム構築_Phase1(システム部) </t>
    <rPh sb="8" eb="10">
      <t>コウチク</t>
    </rPh>
    <rPh sb="22" eb="23">
      <t>ブ</t>
    </rPh>
    <phoneticPr fontId="4"/>
  </si>
  <si>
    <t>工程</t>
    <rPh sb="0" eb="2">
      <t>コウテイ</t>
    </rPh>
    <phoneticPr fontId="5"/>
  </si>
  <si>
    <t>方式設計</t>
    <rPh sb="0" eb="2">
      <t>ホウシキ</t>
    </rPh>
    <rPh sb="2" eb="4">
      <t>セッケイ</t>
    </rPh>
    <phoneticPr fontId="4"/>
  </si>
  <si>
    <t>作成</t>
  </si>
  <si>
    <t>TIS鄭</t>
    <rPh sb="3" eb="4">
      <t>テイ</t>
    </rPh>
    <phoneticPr fontId="4"/>
  </si>
  <si>
    <t>システム名</t>
  </si>
  <si>
    <t>BaaSシステム でいきたいです</t>
    <phoneticPr fontId="4"/>
  </si>
  <si>
    <t>成果物名</t>
  </si>
  <si>
    <t>アプリケーション方式設計書</t>
    <phoneticPr fontId="4"/>
  </si>
  <si>
    <t>変更</t>
  </si>
  <si>
    <t>サブシステム名</t>
  </si>
  <si>
    <t>確認</t>
  </si>
  <si>
    <t>9.</t>
    <phoneticPr fontId="4"/>
  </si>
  <si>
    <t>モバイルアプリ開発方式</t>
    <rPh sb="7" eb="9">
      <t>カイハツ</t>
    </rPh>
    <rPh sb="9" eb="11">
      <t>ホウシキ</t>
    </rPh>
    <phoneticPr fontId="4"/>
  </si>
  <si>
    <t>概要</t>
    <rPh sb="0" eb="2">
      <t>ガイヨウ</t>
    </rPh>
    <phoneticPr fontId="100"/>
  </si>
  <si>
    <t>バージョン管理</t>
    <rPh sb="4" eb="6">
      <t>カンリ</t>
    </rPh>
    <phoneticPr fontId="4"/>
  </si>
  <si>
    <t>採用フレームワーク</t>
    <rPh sb="0" eb="2">
      <t>サイヨウ</t>
    </rPh>
    <phoneticPr fontId="4"/>
  </si>
  <si>
    <t>インターネットFW</t>
    <phoneticPr fontId="4"/>
  </si>
  <si>
    <t>Android</t>
    <phoneticPr fontId="4"/>
  </si>
  <si>
    <t>IOS</t>
    <phoneticPr fontId="4"/>
  </si>
  <si>
    <t>権限FW</t>
    <rPh sb="0" eb="2">
      <t>ケンゲン</t>
    </rPh>
    <phoneticPr fontId="4"/>
  </si>
  <si>
    <t>・PermissionScope</t>
    <phoneticPr fontId="4"/>
  </si>
  <si>
    <t>JsonFW</t>
    <phoneticPr fontId="4"/>
  </si>
  <si>
    <t>・GSON</t>
    <phoneticPr fontId="4"/>
  </si>
  <si>
    <t>データベース FW</t>
    <phoneticPr fontId="4"/>
  </si>
  <si>
    <t>SDK</t>
    <phoneticPr fontId="4"/>
  </si>
  <si>
    <t>・口座開設/eKYCSDK</t>
    <rPh sb="1" eb="2">
      <t>コウザ</t>
    </rPh>
    <rPh sb="2" eb="4">
      <t>カイセツ</t>
    </rPh>
    <phoneticPr fontId="4"/>
  </si>
  <si>
    <t>ダークモード対応</t>
    <rPh sb="5" eb="7">
      <t>タイオウ</t>
    </rPh>
    <phoneticPr fontId="4"/>
  </si>
  <si>
    <t>セキュリティ要件</t>
    <rPh sb="5" eb="7">
      <t>ヨウケン</t>
    </rPh>
    <phoneticPr fontId="4"/>
  </si>
  <si>
    <t>セッションタイムアウト</t>
    <phoneticPr fontId="4"/>
  </si>
  <si>
    <t>バックグラウンドで稼働中時の制御</t>
    <phoneticPr fontId="4"/>
  </si>
  <si>
    <t>開発方式</t>
    <rPh sb="0" eb="1">
      <t>カイハツ</t>
    </rPh>
    <rPh sb="1" eb="3">
      <t>ホウシキ</t>
    </rPh>
    <phoneticPr fontId="4"/>
  </si>
  <si>
    <t>・CoreData</t>
    <phoneticPr fontId="4"/>
  </si>
  <si>
    <t>・概要説明</t>
    <rPh sb="1" eb="3">
      <t>ガイヨウ</t>
    </rPh>
    <rPh sb="3" eb="5">
      <t>セツメイ</t>
    </rPh>
    <phoneticPr fontId="4"/>
  </si>
  <si>
    <t>　　ネーティブとWEBVIEWの結合の方針を採用してモバイルアプリを開発すること。WEBVIEWのSPAページ内容はApacheサイドからダウンロードしてページの上のデータがAPIサーバと繋がって取得されること。アプリとサーバの通信にとって三つの通信手段、①WEBVIEWとネーティブの通信、②WEBVIEWとAPIサーバの通信、③ネーティブとAPIサーバの通信である。モバイルアプリの開発について、WEBVIEWのSPAとネーティブが両方に対応することが必要になる</t>
    <rPh sb="16" eb="18">
      <t>ケツゴウ</t>
    </rPh>
    <rPh sb="19" eb="21">
      <t>ホウシン</t>
    </rPh>
    <rPh sb="22" eb="24">
      <t>サイヨウ</t>
    </rPh>
    <rPh sb="34" eb="36">
      <t>カイハツ</t>
    </rPh>
    <rPh sb="55" eb="57">
      <t>ナイヨウ</t>
    </rPh>
    <rPh sb="81" eb="82">
      <t>ウエ</t>
    </rPh>
    <rPh sb="94" eb="95">
      <t>ツナ</t>
    </rPh>
    <rPh sb="98" eb="100">
      <t>シュトク</t>
    </rPh>
    <rPh sb="114" eb="116">
      <t>ツウシン</t>
    </rPh>
    <rPh sb="120" eb="121">
      <t>ミッ</t>
    </rPh>
    <rPh sb="123" eb="125">
      <t>ツウシン</t>
    </rPh>
    <rPh sb="125" eb="127">
      <t>シュダン</t>
    </rPh>
    <rPh sb="143" eb="145">
      <t>ツウシン</t>
    </rPh>
    <rPh sb="162" eb="164">
      <t>ツウシン</t>
    </rPh>
    <rPh sb="179" eb="181">
      <t>ツウシン</t>
    </rPh>
    <rPh sb="193" eb="195">
      <t>カイハツ</t>
    </rPh>
    <rPh sb="218" eb="220">
      <t>リョウホウ</t>
    </rPh>
    <rPh sb="221" eb="223">
      <t>タイオウ</t>
    </rPh>
    <rPh sb="228" eb="230">
      <t>ヒツヨウ</t>
    </rPh>
    <phoneticPr fontId="4"/>
  </si>
  <si>
    <t>④ネーティブの中にWEBVIEWを作成して入れること</t>
    <phoneticPr fontId="4"/>
  </si>
  <si>
    <t>・用語説明</t>
    <rPh sb="1" eb="3">
      <t>ヨウゴ</t>
    </rPh>
    <rPh sb="3" eb="5">
      <t>セツメイ</t>
    </rPh>
    <phoneticPr fontId="4"/>
  </si>
  <si>
    <t>・全般流れ</t>
    <rPh sb="1" eb="3">
      <t>ゼンパン</t>
    </rPh>
    <rPh sb="3" eb="4">
      <t>ナガ</t>
    </rPh>
    <phoneticPr fontId="4"/>
  </si>
  <si>
    <t>①</t>
    <phoneticPr fontId="4"/>
  </si>
  <si>
    <t>②</t>
    <phoneticPr fontId="4"/>
  </si>
  <si>
    <t>③</t>
    <phoneticPr fontId="4"/>
  </si>
  <si>
    <t>④</t>
    <phoneticPr fontId="4"/>
  </si>
  <si>
    <t>⑤</t>
    <phoneticPr fontId="4"/>
  </si>
  <si>
    <t>WEBVIEWでAPACHEにアクセスしてSPAページファイルを取得した後、WEBVIEWのキャッシュに保存すること。</t>
    <phoneticPr fontId="4"/>
  </si>
  <si>
    <t>※モバイルアプリをAppStoreで初めてダウンロードして一回のみ実行すること</t>
    <rPh sb="29" eb="31">
      <t>イッカイ</t>
    </rPh>
    <rPh sb="33" eb="35">
      <t>ジッコウ</t>
    </rPh>
    <phoneticPr fontId="4"/>
  </si>
  <si>
    <t>WEBVIEW→ネーティブの通信（ブリッジ）※WebViewJavascriptBridge for Android</t>
    <rPh sb="14" eb="16">
      <t>ツウシン</t>
    </rPh>
    <phoneticPr fontId="4"/>
  </si>
  <si>
    <t>ネーティブ→WEBVIEWの通信。（ブリッジ）※WebViewJavascriptBridge for Android</t>
    <phoneticPr fontId="4"/>
  </si>
  <si>
    <t>HTTPSの通信（業務通信）</t>
    <rPh sb="6" eb="8">
      <t>ツウシン</t>
    </rPh>
    <phoneticPr fontId="4"/>
  </si>
  <si>
    <t>HTTPSの通信（業務通信とメンテナス関係の通信）</t>
    <rPh sb="6" eb="8">
      <t>ツウシン</t>
    </rPh>
    <rPh sb="9" eb="11">
      <t>ギョウム</t>
    </rPh>
    <rPh sb="11" eb="13">
      <t>ツウシン</t>
    </rPh>
    <rPh sb="19" eb="21">
      <t>カンケイ</t>
    </rPh>
    <rPh sb="22" eb="24">
      <t>ツウシン</t>
    </rPh>
    <phoneticPr fontId="4"/>
  </si>
  <si>
    <t>▲モバイルアプリ：AppStoreとかGooglePlayとかからダウンロードされるアプリ</t>
    <phoneticPr fontId="4"/>
  </si>
  <si>
    <t>▲ネーティブ：Swiftとかkotlinとかで開発される部分</t>
    <rPh sb="23" eb="25">
      <t>カイハツ</t>
    </rPh>
    <rPh sb="28" eb="30">
      <t>ブブン</t>
    </rPh>
    <phoneticPr fontId="4"/>
  </si>
  <si>
    <t>▲WEBVIEW：モバイルアプリの中にブラウザのようなコンポーネント</t>
    <rPh sb="17" eb="18">
      <t>ナカ</t>
    </rPh>
    <phoneticPr fontId="4"/>
  </si>
  <si>
    <t>▲SPA：WEBVIEWで稼働されるページである</t>
    <phoneticPr fontId="4"/>
  </si>
  <si>
    <t>▲BFF：プリプロセッササーバー</t>
    <phoneticPr fontId="4"/>
  </si>
  <si>
    <t>▲バックエンド：業務サーバー</t>
    <rPh sb="8" eb="10">
      <t>ギョウム</t>
    </rPh>
    <phoneticPr fontId="4"/>
  </si>
  <si>
    <t>▲APACHE：SPAページを保存するところ</t>
    <rPh sb="15" eb="17">
      <t>ホゾン</t>
    </rPh>
    <phoneticPr fontId="4"/>
  </si>
  <si>
    <t>▲ブリッジ：ネーティブとWEBVIEWの通信のツール</t>
    <rPh sb="20" eb="22">
      <t>ツウシン</t>
    </rPh>
    <phoneticPr fontId="4"/>
  </si>
  <si>
    <t>※端末ＩＤを採番すること。アクセスするアカウントの判断すること。リクエストロッグを保存すること。口座開設の申し込みのロッグを保存すること</t>
    <rPh sb="1" eb="3">
      <t>タンマツ</t>
    </rPh>
    <rPh sb="6" eb="8">
      <t>サイバン</t>
    </rPh>
    <rPh sb="25" eb="27">
      <t>ハンダン</t>
    </rPh>
    <rPh sb="41" eb="43">
      <t>ホゾン</t>
    </rPh>
    <rPh sb="48" eb="50">
      <t>コウザ</t>
    </rPh>
    <rPh sb="50" eb="52">
      <t>カイセツ</t>
    </rPh>
    <rPh sb="53" eb="54">
      <t>モウ</t>
    </rPh>
    <rPh sb="55" eb="56">
      <t>コ</t>
    </rPh>
    <rPh sb="62" eb="64">
      <t>ホゾン</t>
    </rPh>
    <phoneticPr fontId="4"/>
  </si>
  <si>
    <t>ネーティブ（作業範囲）</t>
    <rPh sb="6" eb="8">
      <t>サギョウ</t>
    </rPh>
    <rPh sb="8" eb="10">
      <t>ハンイ</t>
    </rPh>
    <phoneticPr fontId="4"/>
  </si>
  <si>
    <t>②SDKに取り込みしてアクセスすること</t>
    <rPh sb="5" eb="6">
      <t>ト</t>
    </rPh>
    <rPh sb="7" eb="8">
      <t>コ</t>
    </rPh>
    <phoneticPr fontId="4"/>
  </si>
  <si>
    <t>①アプリのスプラッシュを作成すること</t>
    <rPh sb="12" eb="14">
      <t>サクセイ</t>
    </rPh>
    <phoneticPr fontId="4"/>
  </si>
  <si>
    <t>③WEBVIEW（SPA）を取り込みしてアクセスすること</t>
    <rPh sb="14" eb="15">
      <t>ト</t>
    </rPh>
    <rPh sb="16" eb="17">
      <t>コ</t>
    </rPh>
    <phoneticPr fontId="4"/>
  </si>
  <si>
    <t>アプリ機能紹介</t>
    <rPh sb="3" eb="4">
      <t>キノウ</t>
    </rPh>
    <rPh sb="5" eb="7">
      <t>ショウカイ</t>
    </rPh>
    <phoneticPr fontId="4"/>
  </si>
  <si>
    <t>①ユーザー認証機能: アプリにログインするために必要な認証機能を備えています。ユーザー名とパスワード、生体認証、セキュリティトークンなど、複数の認証オプションがある。
②口座管理機能: ユーザーはアプリを通じて、銀行口座の残高照会、取引明細確認、振込・送金、口座開設・解約など、口座に関する機能を利用できる。
③セキュリティ機能: セキュリティを確保するために、アプリは暗号化された通信、2段階認証、パスワードの強制変更などの機能を提供する。
④通知機能: 取引が発生した場合や、口座残高が一定金額以下になった場合、アプリを通じて通知を受け取ることができる。
⑤ダークモード：モバイルアプリの背景を明るい色から暗い色に変える機能だ。主な利点は、目に優しく、バッテリーの節約、コントラストの強調、魅力的な外観、使用環境への適応性だ。ユーザーは好きなモードを選んで利用できる。</t>
    <phoneticPr fontId="4"/>
  </si>
  <si>
    <t>設計書に基づいて、BaaSアプリの開発手法を理解し、各機能に使用される技術やフレームワーク、およびフロントエンドアプリからサーバーへの通信フローなど、アプリの動作ロジックを把握することがでる。</t>
    <phoneticPr fontId="4"/>
  </si>
  <si>
    <t>①バージョン番号管理：各バージョンに一意のバージョン番号を割り当てます。一般的に、メジャーバージョン番号.マイナーバージョン番号.修正番号という3段階のバージョン番号形式を採用します。メジャーバージョン番号は大きな変更を、マイナーバージョン番号は小さな変更を、修正番号はバグ修正などの細かな変更を表します。バージョン番号の管理は、Git、SVNなどのバージョン管理ツールを使用して行います。
②コードブランチ管理：大きな変更や新しい機能を追加する場合は、独立したコードブランチを作成して開発を行います。開発が完了したら、コードをメインブランチにマージします。この方法により、開発者は安定性に影響を与えずに開発を進めることができます。
③公開管理：新しいバージョンをリリースする前に、厳格なテストと審査を行い、新しいバージョンの安定性と互換性を確保します。一般的に、自動化テストと人手によるテストを組み合わせてテストを行います。同時に、新しいバージョンに関するドキュメントと説明を更新し、ユーザーに更新内容を公開します。
④アプリ市場管理：ユーザー向けのアプリの場合、新しいバージョンをアプリ市場に公開する必要があります。アプリ市場の審査機構は厳格であり、関連する規定や標準に準拠する必要があります。同時に、ユーザーのフィードバックに迅速に対応し、修正を行う必要があります。</t>
    <phoneticPr fontId="4"/>
  </si>
  <si>
    <t xml:space="preserve">・OkHttp </t>
    <phoneticPr fontId="4"/>
  </si>
  <si>
    <t>・・使用紹介</t>
    <rPh sb="2" eb="4">
      <t>シヨウ</t>
    </rPh>
    <rPh sb="4" eb="6">
      <t>ショウカイ</t>
    </rPh>
    <phoneticPr fontId="4"/>
  </si>
  <si>
    <t>OkHttpは、JavaおよびAndroidアプリケーションで使用されるHTTPクライアントライブラリだ。簡潔なAPIと高パフォーマンスが特徴で、リクエストの送信、レスポンスの取得、セキュリティ機能の提供などを簡単に実現できる。また、拡張性があり、カスタムの処理やセキュリティ機能の追加が可能だ。マルチプラットフォーム対応であり、さまざまな開発シナリオに適している。</t>
    <phoneticPr fontId="4"/>
  </si>
  <si>
    <t>Alamofireは、iOSおよびmacOS向けのSwiftベースのネットワーク通信ライブラリだ。</t>
    <phoneticPr fontId="4"/>
  </si>
  <si>
    <t>・Alamofire</t>
    <phoneticPr fontId="4"/>
  </si>
  <si>
    <r>
      <rPr>
        <b/>
        <sz val="8"/>
        <color theme="1"/>
        <rFont val="ＭＳ 明朝"/>
        <family val="1"/>
        <charset val="128"/>
      </rPr>
      <t>①プロジェクトのbuild.gradleファイルに追加する</t>
    </r>
    <r>
      <rPr>
        <sz val="8"/>
        <color theme="1"/>
        <rFont val="ＭＳ 明朝"/>
        <family val="1"/>
        <charset val="128"/>
      </rPr>
      <t xml:space="preserve">
</t>
    </r>
    <r>
      <rPr>
        <sz val="8"/>
        <color theme="4"/>
        <rFont val="ＭＳ 明朝"/>
        <family val="1"/>
        <charset val="128"/>
      </rPr>
      <t xml:space="preserve">dependencies {
    implementation 'com.squareup.okhttp3:okhttp:バージョン'
}
</t>
    </r>
    <r>
      <rPr>
        <b/>
        <sz val="8"/>
        <color theme="1"/>
        <rFont val="ＭＳ 明朝"/>
        <family val="1"/>
        <charset val="128"/>
      </rPr>
      <t xml:space="preserve">
②OkHttpClientインスタンスの作成：コード内でOkHttpClientのインスタンスを作成し、ネットワークリクエストの送信に使用する。
</t>
    </r>
    <r>
      <rPr>
        <sz val="8"/>
        <color theme="1"/>
        <rFont val="ＭＳ 明朝"/>
        <family val="1"/>
        <charset val="128"/>
      </rPr>
      <t xml:space="preserve">
</t>
    </r>
    <r>
      <rPr>
        <sz val="8"/>
        <color theme="4"/>
        <rFont val="ＭＳ 明朝"/>
        <family val="1"/>
        <charset val="128"/>
      </rPr>
      <t>OkHttpClient client = new OkHttpClient();</t>
    </r>
    <r>
      <rPr>
        <sz val="8"/>
        <color theme="1"/>
        <rFont val="ＭＳ 明朝"/>
        <family val="1"/>
        <charset val="128"/>
      </rPr>
      <t xml:space="preserve">
</t>
    </r>
    <r>
      <rPr>
        <b/>
        <sz val="8"/>
        <color theme="1"/>
        <rFont val="ＭＳ 明朝"/>
        <family val="1"/>
        <charset val="128"/>
      </rPr>
      <t>③リクエストオブジェクトの作成：Requestオブジェクトを作成し、リクエストのURL、メソッド、ヘッダー、ボディなどを設定する。</t>
    </r>
    <r>
      <rPr>
        <sz val="8"/>
        <color theme="1"/>
        <rFont val="ＭＳ 明朝"/>
        <family val="1"/>
        <charset val="128"/>
      </rPr>
      <t xml:space="preserve">
</t>
    </r>
    <r>
      <rPr>
        <sz val="8"/>
        <color theme="4"/>
        <rFont val="ＭＳ 明朝"/>
        <family val="1"/>
        <charset val="128"/>
      </rPr>
      <t xml:space="preserve">Request request = new Request.Builder()
    .url("リクエストURL")
    .header("ヘッダー名", "ヘッダー値")
    .method("リクエストメソッド", リクエストボディ)
    .build();
</t>
    </r>
    <r>
      <rPr>
        <sz val="8"/>
        <color theme="1"/>
        <rFont val="ＭＳ 明朝"/>
        <family val="1"/>
        <charset val="128"/>
      </rPr>
      <t xml:space="preserve">
</t>
    </r>
    <r>
      <rPr>
        <b/>
        <sz val="8"/>
        <color theme="1"/>
        <rFont val="ＭＳ 明朝"/>
        <family val="1"/>
        <charset val="128"/>
      </rPr>
      <t xml:space="preserve">④リクエストの送信とレスポンスの処理：OkHttpClientを使用してリクエストを送信し、レスポンスを処理する。
</t>
    </r>
    <r>
      <rPr>
        <sz val="8"/>
        <color theme="1"/>
        <rFont val="ＭＳ 明朝"/>
        <family val="1"/>
        <charset val="128"/>
      </rPr>
      <t xml:space="preserve">
</t>
    </r>
    <r>
      <rPr>
        <sz val="8"/>
        <color theme="4"/>
        <rFont val="ＭＳ 明朝"/>
        <family val="1"/>
        <charset val="128"/>
      </rPr>
      <t>try {
    Response response = client.newCall(request).execute();
    // レスポンスデータの処理
    String responseData = response.body().string();
    // レスポンスのクローズ
    response.close();
} catch (IOException e) {
    e.printStackTrace();
}</t>
    </r>
    <rPh sb="24" eb="26">
      <t>ツイカ</t>
    </rPh>
    <phoneticPr fontId="4"/>
  </si>
  <si>
    <r>
      <rPr>
        <b/>
        <sz val="8"/>
        <color theme="1"/>
        <rFont val="ＭＳ 明朝"/>
        <family val="1"/>
        <charset val="128"/>
      </rPr>
      <t>①Alamofireのインストール：まず、プロジェクトにAlamofireを追加するために、CocoaPodsやSwift Package Managerなどの適切な方法を使用してAlamofireをインストールする。</t>
    </r>
    <r>
      <rPr>
        <sz val="8"/>
        <color theme="1"/>
        <rFont val="ＭＳ 明朝"/>
        <family val="1"/>
        <charset val="128"/>
      </rPr>
      <t xml:space="preserve">
</t>
    </r>
    <r>
      <rPr>
        <b/>
        <sz val="8"/>
        <color theme="1"/>
        <rFont val="ＭＳ 明朝"/>
        <family val="1"/>
        <charset val="128"/>
      </rPr>
      <t>②Alamofireのインポート：プロジェクトのファイルの先頭に、Alamofireをインポートする</t>
    </r>
    <r>
      <rPr>
        <sz val="8"/>
        <color theme="1"/>
        <rFont val="ＭＳ 明朝"/>
        <family val="1"/>
        <charset val="128"/>
      </rPr>
      <t xml:space="preserve">。
</t>
    </r>
    <r>
      <rPr>
        <sz val="8"/>
        <color theme="4"/>
        <rFont val="ＭＳ 明朝"/>
        <family val="1"/>
        <charset val="128"/>
      </rPr>
      <t>import Alamofire</t>
    </r>
    <r>
      <rPr>
        <sz val="8"/>
        <color theme="1"/>
        <rFont val="ＭＳ 明朝"/>
        <family val="1"/>
        <charset val="128"/>
      </rPr>
      <t xml:space="preserve">
</t>
    </r>
    <r>
      <rPr>
        <b/>
        <sz val="8"/>
        <color theme="1"/>
        <rFont val="ＭＳ 明朝"/>
        <family val="1"/>
        <charset val="128"/>
      </rPr>
      <t xml:space="preserve">③リクエストの送信：以下のように、Alamofireを使用してリクエストを送信する。
</t>
    </r>
    <r>
      <rPr>
        <sz val="8"/>
        <color theme="4"/>
        <rFont val="ＭＳ 明朝"/>
        <family val="1"/>
        <charset val="128"/>
      </rPr>
      <t>AF.request("リクエストURL").responseJSON { response in
    switch response.result {
    case .success(let value):
        // レスポンスの処理
        print(value)
    case .failure(let error):
        // エラー処理
        print(error)
    }
}</t>
    </r>
    <r>
      <rPr>
        <sz val="8"/>
        <color theme="1"/>
        <rFont val="ＭＳ 明朝"/>
        <family val="1"/>
        <charset val="128"/>
      </rPr>
      <t xml:space="preserve">
</t>
    </r>
    <r>
      <rPr>
        <b/>
        <sz val="8"/>
        <color theme="1"/>
        <rFont val="ＭＳ 明朝"/>
        <family val="1"/>
        <charset val="128"/>
      </rPr>
      <t>④リクエストのカスタマイズ：さまざまなオプションを使用してリクエストをカスタマイズすることもできます。たとえば、HTTPメソッド、ヘッダー、パラメータ、タイムアウトなどを指定できる。</t>
    </r>
    <r>
      <rPr>
        <sz val="8"/>
        <color theme="1"/>
        <rFont val="ＭＳ 明朝"/>
        <family val="1"/>
        <charset val="128"/>
      </rPr>
      <t xml:space="preserve">
</t>
    </r>
    <r>
      <rPr>
        <sz val="8"/>
        <color theme="4"/>
        <rFont val="ＭＳ 明朝"/>
        <family val="1"/>
        <charset val="128"/>
      </rPr>
      <t xml:space="preserve">let parameters: Parameters = [
    "key1": "value1",
    "key2": "value2"
]
AF.request("リクエストURL", method: .post, parameters: parameters, headers: headers).responseJSON { response in
    // レスポンスの処理
}
</t>
    </r>
    <r>
      <rPr>
        <sz val="8"/>
        <color theme="1"/>
        <rFont val="ＭＳ 明朝"/>
        <family val="1"/>
        <charset val="128"/>
      </rPr>
      <t>※上記の例では、JSON形式のレスポンスを受け取ることを前提としていますが、他のデータ形式の処理やレスポンスのハンドリングも可能だ。詳細な使用方法やカスタマイズオプションについては、公式のAlamofireドキュメントやサンプルコードを参照することが必要だ。
Alamofire公式：https://alamofire.github.io/Alamofire/</t>
    </r>
    <rPh sb="889" eb="891">
      <t>コウシキ</t>
    </rPh>
    <phoneticPr fontId="4"/>
  </si>
  <si>
    <t>・EasyPermissions</t>
    <phoneticPr fontId="4"/>
  </si>
  <si>
    <t>使いやすいパーミッション管理ライブラリです。簡潔なAPIと組み込みのパーミッションリクエストと処理のロジックを提供しています。広範なコミュニティサポートと活発なメンテナンスがあり、簡単に統合して使用できます。</t>
    <phoneticPr fontId="4"/>
  </si>
  <si>
    <t>強力で使いやすいiOSのパーミッション管理ライブラリです。複数のパーミッションのリクエストとカスタムUIをサポートしています。直感的なインターフェースと柔軟なパーミッション制御を提供し、パーミッション管理を簡単かつ効果的に行えます。</t>
    <phoneticPr fontId="4"/>
  </si>
  <si>
    <r>
      <t xml:space="preserve">①ライブラリの追加：まず、プロジェクトのbuild.gradleファイルにEasyPermissionsの依存関係を追加する。
</t>
    </r>
    <r>
      <rPr>
        <sz val="8"/>
        <color theme="4"/>
        <rFont val="ＭＳ 明朝"/>
        <family val="1"/>
        <charset val="128"/>
      </rPr>
      <t xml:space="preserve">implementation 'pub.devrel:easypermissions:3.1.0'
</t>
    </r>
    <r>
      <rPr>
        <sz val="8"/>
        <rFont val="ＭＳ 明朝"/>
        <family val="1"/>
        <charset val="128"/>
      </rPr>
      <t xml:space="preserve">
②</t>
    </r>
    <r>
      <rPr>
        <sz val="8"/>
        <color theme="1"/>
        <rFont val="ＭＳ 明朝"/>
        <family val="1"/>
        <charset val="128"/>
      </rPr>
      <t xml:space="preserve">パーミッションのリクエスト：パーミッションをリクエストするために、EasyPermissionsのEasyPermissions.requestPermissions()メソッドを使用します。以下は、カメラパーミッションのリクエスト
</t>
    </r>
    <r>
      <rPr>
        <sz val="8"/>
        <color theme="4"/>
        <rFont val="ＭＳ 明朝"/>
        <family val="1"/>
        <charset val="128"/>
      </rPr>
      <t>String[] permissions = {Manifest.permission.CAMERA};
int requestCode = 123;
if (EasyPermissions.hasPermissions(this, permissions)) {
    // パーミッションがすでに許可されている場合の処理
    // ...
} else {
    // パーミッションをリクエストする
    EasyPermissions.requestPermissions(this, "カメラパーミッションを許可してください", requestCode, permissions);
}</t>
    </r>
    <r>
      <rPr>
        <sz val="8"/>
        <color theme="1"/>
        <rFont val="ＭＳ 明朝"/>
        <family val="1"/>
        <charset val="128"/>
      </rPr>
      <t xml:space="preserve">
③パーミッションの結果処理：onRequestPermissionsResult()メソッドをオーバーライドして、パーミッションリクエストの結果を受け取る。
</t>
    </r>
    <r>
      <rPr>
        <sz val="8"/>
        <color theme="4"/>
        <rFont val="ＭＳ 明朝"/>
        <family val="1"/>
        <charset val="128"/>
      </rPr>
      <t xml:space="preserve">@Override
public void onRequestPermissionsResult(int requestCode, @NonNull String[] permissions, @NonNull int[] grantResults) {
    super.onRequestPermissionsResult(requestCode, permissions, grantResults);
    // EasyPermissionsに結果を渡す
    EasyPermissions.onRequestPermissionsResult(requestCode, permissions, grantResults, this);
}
</t>
    </r>
    <r>
      <rPr>
        <sz val="8"/>
        <rFont val="ＭＳ 明朝"/>
        <family val="1"/>
        <charset val="128"/>
      </rPr>
      <t>④</t>
    </r>
    <r>
      <rPr>
        <sz val="8"/>
        <color theme="1"/>
        <rFont val="ＭＳ 明朝"/>
        <family val="1"/>
        <charset val="128"/>
      </rPr>
      <t xml:space="preserve">結果のハンドリング：@AfterPermissionGrantedアノテーションを使用して、パーミッションが許可された後の処理を実行する。
</t>
    </r>
    <r>
      <rPr>
        <sz val="8"/>
        <color theme="4"/>
        <rFont val="ＭＳ 明朝"/>
        <family val="1"/>
        <charset val="128"/>
      </rPr>
      <t>@AfterPermissionGranted(123)
private void doSomethingAfterPermissionGranted() {
    // パーミッションが許可された場合の処理
    // ...
}</t>
    </r>
    <r>
      <rPr>
        <sz val="8"/>
        <color theme="1"/>
        <rFont val="ＭＳ 明朝"/>
        <family val="1"/>
        <charset val="128"/>
      </rPr>
      <t xml:space="preserve">
※上記の例では、カメラパーミッションのリクエストと結果の処理を示しています。詳細な使用方法やさらなるカスタマイズについては、EasyPermissionsの公式ドキュメントを参照してください。
EasyPermissions公式：https://github.com/googlesamples/easypermissions</t>
    </r>
    <phoneticPr fontId="4"/>
  </si>
  <si>
    <r>
      <rPr>
        <b/>
        <sz val="8"/>
        <color theme="1"/>
        <rFont val="ＭＳ 明朝"/>
        <family val="1"/>
        <charset val="128"/>
      </rPr>
      <t>①ライブラリの追加：まず、プロジェクトのPodfileにPermissionScopeの依存関係を追加し、ライブラリをインストールする。</t>
    </r>
    <r>
      <rPr>
        <sz val="8"/>
        <color theme="1"/>
        <rFont val="ＭＳ 明朝"/>
        <family val="1"/>
        <charset val="128"/>
      </rPr>
      <t xml:space="preserve">
</t>
    </r>
    <r>
      <rPr>
        <sz val="8"/>
        <color theme="4"/>
        <rFont val="ＭＳ 明朝"/>
        <family val="1"/>
        <charset val="128"/>
      </rPr>
      <t xml:space="preserve">pod 'PermissionScope'
</t>
    </r>
    <r>
      <rPr>
        <b/>
        <sz val="8"/>
        <rFont val="ＭＳ 明朝"/>
        <family val="1"/>
        <charset val="128"/>
      </rPr>
      <t>②パーミッションのリクエスト：PermissionScopeを使用してパーミッションをリクエストするために、次のようなコードを追加する。</t>
    </r>
    <r>
      <rPr>
        <sz val="8"/>
        <rFont val="ＭＳ 明朝"/>
        <family val="1"/>
        <charset val="128"/>
      </rPr>
      <t xml:space="preserve">
</t>
    </r>
    <r>
      <rPr>
        <sz val="8"/>
        <color theme="4"/>
        <rFont val="ＭＳ 明朝"/>
        <family val="1"/>
        <charset val="128"/>
      </rPr>
      <t>import PermissionScope
let pscope = PermissionScope()
pscope.addPermission(CameraPermission(),
                    message: "カメラへのアクセスを許可してください")
pscope.show { (granted, _) in
    if granted {
        // パーミッションが許可された場合の処理
        // ...
    } else {
        // パーミッションが拒否された場合の処理
        // ...
    }
}</t>
    </r>
    <r>
      <rPr>
        <sz val="8"/>
        <color theme="1"/>
        <rFont val="ＭＳ 明朝"/>
        <family val="1"/>
        <charset val="128"/>
      </rPr>
      <t xml:space="preserve">
</t>
    </r>
    <r>
      <rPr>
        <b/>
        <sz val="8"/>
        <color theme="1"/>
        <rFont val="ＭＳ 明朝"/>
        <family val="1"/>
        <charset val="128"/>
      </rPr>
      <t xml:space="preserve">③パーミッションのカスタマイズ：PermissionScopeを使用してパーミッションの表示メッセージや設定画面への案内メッセージなどをカスタマイズすることができる。
</t>
    </r>
    <r>
      <rPr>
        <sz val="8"/>
        <color theme="4"/>
        <rFont val="ＭＳ 明朝"/>
        <family val="1"/>
        <charset val="128"/>
      </rPr>
      <t xml:space="preserve">let pscope = PermissionScope()
let cameraPermission = CameraPermission()
cameraPermission.message = "カメラへのアクセスを許可してください"
cameraPermission.deniedAlertTitle = "アクセス拒否"
cameraPermission.deniedAlertMessage = "カメラへのアクセスが許可されていません。設定から変更してください。"
pscope.addPermission(cameraPermission)
// 他のパーミッションも同様にカスタマイズできます
// パーミッションのリクエストと結果処理
pscope.show { (granted, _) in
    if granted {
        // パーミッションが許可された場合の処理
        // ...
    } else {
        // パーミッションが拒否された場合の処理
        // ...
    }
}
</t>
    </r>
    <phoneticPr fontId="4"/>
  </si>
  <si>
    <t>Googleが提供するJavaオブジェクトとJSONデータのシリアライズおよびデシリアライズのためのライブラリです。シンプルで使いやすいAPIと高速なパフォーマンスを持ち、JSONデータをJavaオブジェクトに変換したり、JavaオブジェクトをJSONデータに変換したりすることができます</t>
    <phoneticPr fontId="4"/>
  </si>
  <si>
    <r>
      <t xml:space="preserve">①ライブラリの追加：まず、プロジェクトのビルドツール（GradleやMavenなど）でGsonの依存関係を追加する。
</t>
    </r>
    <r>
      <rPr>
        <sz val="8"/>
        <color theme="4"/>
        <rFont val="ＭＳ 明朝"/>
        <family val="1"/>
        <charset val="128"/>
      </rPr>
      <t xml:space="preserve">implementation 'com.google.code.gson:gson:2.8.8'
</t>
    </r>
    <r>
      <rPr>
        <sz val="8"/>
        <rFont val="ＭＳ 明朝"/>
        <family val="1"/>
        <charset val="128"/>
      </rPr>
      <t>②シリアライズ：JavaオブジェクトからJSONデータへの変換を行う場合は、以下のようなコードを使用する。</t>
    </r>
    <r>
      <rPr>
        <sz val="8"/>
        <color theme="4"/>
        <rFont val="ＭＳ 明朝"/>
        <family val="1"/>
        <charset val="128"/>
      </rPr>
      <t xml:space="preserve">
// シリアライズ対象のJavaオブジェクト
class Person {
    private String name;
    private int age;
    public Person(String name, int age) {
        this.name = name;
        this.age = age;
    }
}
// Gsonを使用してオブジェクトをJSON文字列に変換する
Person person = new Person("John Doe", 30);
Gson gson = new Gson();
String json = gson.toJson(person);
</t>
    </r>
    <r>
      <rPr>
        <sz val="8"/>
        <color theme="1"/>
        <rFont val="ＭＳ 明朝"/>
        <family val="1"/>
        <charset val="128"/>
      </rPr>
      <t xml:space="preserve">
③デシリアライズ：JSONデータからJavaオブジェクトへの変換を行う場合は、以下のようなコードを使用する。
</t>
    </r>
    <r>
      <rPr>
        <sz val="8"/>
        <color theme="4"/>
        <rFont val="ＭＳ 明朝"/>
        <family val="1"/>
        <charset val="128"/>
      </rPr>
      <t>// デシリアライズ対象のJSONデータ
String json = "{\"name\":\"John Doe\",\"age\":30}";
// Gsonを使用してJSON文字列をオブジェクトに変換する
Gson gson = new Gson();
Person person = gson.fromJson(json, Person.class);</t>
    </r>
    <r>
      <rPr>
        <sz val="8"/>
        <color theme="1"/>
        <rFont val="ＭＳ 明朝"/>
        <family val="1"/>
        <charset val="128"/>
      </rPr>
      <t xml:space="preserve">
</t>
    </r>
    <phoneticPr fontId="4"/>
  </si>
  <si>
    <t>・Codable</t>
    <phoneticPr fontId="4"/>
  </si>
  <si>
    <t>Appleが提供するSwiftの特徴であり、JSONデータとSwiftオブジェクトの間のエンコードおよびデコードを簡単に行うためのものだ。Codableを使用すると、プロトコルに準拠し、プロパティのエンコードおよびデコードのルールを提供するだけで、JSONデータをSwiftオブジェクトに簡単に変換したり、SwiftオブジェクトをJSONデータに変換したりすることができる。</t>
    <phoneticPr fontId="4"/>
  </si>
  <si>
    <r>
      <rPr>
        <b/>
        <sz val="8"/>
        <color theme="1"/>
        <rFont val="ＭＳ 明朝"/>
        <family val="1"/>
        <charset val="128"/>
      </rPr>
      <t xml:space="preserve">①Codableに準拠したオブジェクトの定義：Codableに準拠するためには、変換対象のオブジェクトにCodableプロトコルを適用し、プロパティを指定する。
</t>
    </r>
    <r>
      <rPr>
        <sz val="8"/>
        <color theme="1"/>
        <rFont val="ＭＳ 明朝"/>
        <family val="1"/>
        <charset val="128"/>
      </rPr>
      <t xml:space="preserve">
</t>
    </r>
    <r>
      <rPr>
        <sz val="8"/>
        <color theme="4"/>
        <rFont val="ＭＳ 明朝"/>
        <family val="1"/>
        <charset val="128"/>
      </rPr>
      <t xml:space="preserve">struct Person: Codable {
    var name: String
    var age: Int
}
</t>
    </r>
    <r>
      <rPr>
        <b/>
        <sz val="8"/>
        <color theme="4"/>
        <rFont val="ＭＳ 明朝"/>
        <family val="1"/>
        <charset val="128"/>
      </rPr>
      <t xml:space="preserve">
</t>
    </r>
    <r>
      <rPr>
        <b/>
        <sz val="8"/>
        <color theme="1"/>
        <rFont val="ＭＳ 明朝"/>
        <family val="1"/>
        <charset val="128"/>
      </rPr>
      <t xml:space="preserve">②エンコード（オブジェクトからJSONへの変換）：CodableオブジェクトをJSONデータに変換するには、以下のようにJSONEncoderを使用する。
</t>
    </r>
    <r>
      <rPr>
        <sz val="8"/>
        <color theme="1"/>
        <rFont val="ＭＳ 明朝"/>
        <family val="1"/>
        <charset val="128"/>
      </rPr>
      <t xml:space="preserve">
</t>
    </r>
    <r>
      <rPr>
        <sz val="8"/>
        <color theme="4"/>
        <rFont val="ＭＳ 明朝"/>
        <family val="1"/>
        <charset val="128"/>
      </rPr>
      <t xml:space="preserve">let person = Person(name: "John Doe", age: 30)
do {
    let encoder = JSONEncoder()
    let jsonData = try encoder.encode(person)
    let jsonString = String(data: jsonData, encoding: .utf8)
} catch {
    print("エンコードに失敗しました: \(error)")
}
</t>
    </r>
    <r>
      <rPr>
        <b/>
        <sz val="8"/>
        <color theme="4"/>
        <rFont val="ＭＳ 明朝"/>
        <family val="1"/>
        <charset val="128"/>
      </rPr>
      <t xml:space="preserve">
</t>
    </r>
    <r>
      <rPr>
        <b/>
        <sz val="8"/>
        <rFont val="ＭＳ 明朝"/>
        <family val="1"/>
        <charset val="128"/>
      </rPr>
      <t>③デコード（JSONからオブジェクトへの変換）：JSONデータをCodableオブジェクトに変換するには、以下のようにJSONDecoderを使用する。</t>
    </r>
    <r>
      <rPr>
        <b/>
        <sz val="8"/>
        <color theme="4"/>
        <rFont val="ＭＳ 明朝"/>
        <family val="1"/>
        <charset val="128"/>
      </rPr>
      <t xml:space="preserve">
</t>
    </r>
    <r>
      <rPr>
        <sz val="8"/>
        <color theme="4"/>
        <rFont val="ＭＳ 明朝"/>
        <family val="1"/>
        <charset val="128"/>
      </rPr>
      <t xml:space="preserve">
let jsonString = "{\"name\":\"John Doe\",\"age\":30}"
do {
    let decoder = JSONDecoder()
    let jsonData = jsonString.data(using: .utf8)!
    let person = try decoder.decode(Person.self, from: jsonData)
    print(person.name)
    print(person.age)
} catch {
    print("デコードに失敗しました: \(error)")
}</t>
    </r>
    <phoneticPr fontId="4"/>
  </si>
  <si>
    <t>・Room</t>
    <phoneticPr fontId="4"/>
  </si>
  <si>
    <t>Androidの公式データベースライブラリであり、SQLiteを使用して効率的なデータベースアクセスを提供します。RoomはORM（Object-Relational Mapping）の概念に基づいており、SQLクエリの生成やデータベーススキーマの管理を簡素化しています。</t>
    <phoneticPr fontId="4"/>
  </si>
  <si>
    <r>
      <rPr>
        <b/>
        <sz val="8"/>
        <color theme="1"/>
        <rFont val="ＭＳ 明朝"/>
        <family val="1"/>
        <charset val="128"/>
      </rPr>
      <t>①ライブラリの追加：まず、プロジェクトのビルドファイル（build.gradle）にRoomの依存関係を追加する。</t>
    </r>
    <r>
      <rPr>
        <sz val="8"/>
        <color theme="1"/>
        <rFont val="ＭＳ 明朝"/>
        <family val="1"/>
        <charset val="128"/>
      </rPr>
      <t xml:space="preserve">
</t>
    </r>
    <r>
      <rPr>
        <sz val="8"/>
        <color theme="4"/>
        <rFont val="ＭＳ 明朝"/>
        <family val="1"/>
        <charset val="128"/>
      </rPr>
      <t xml:space="preserve">implementation 'androidx.room:room-runtime:2.4.0'
annotationProcessor 'androidx.room:room-compiler:2.4.0'
</t>
    </r>
    <r>
      <rPr>
        <b/>
        <sz val="8"/>
        <rFont val="ＭＳ 明朝"/>
        <family val="1"/>
        <charset val="128"/>
      </rPr>
      <t xml:space="preserve">②エンティティの作成：データベースのテーブルと対応するエンティティ（Entity）クラスを作成します。エンティティクラスは、データベースの各行に対応するオブジェクトを表現します。
</t>
    </r>
    <r>
      <rPr>
        <sz val="8"/>
        <color theme="4"/>
        <rFont val="ＭＳ 明朝"/>
        <family val="1"/>
        <charset val="128"/>
      </rPr>
      <t xml:space="preserve">@Entity(tableName = "users")
public class User {
    @PrimaryKey
    public int id;
    @ColumnInfo(name = "name")
    public String name;
    @ColumnInfo(name = "age")
    public int age;
}
</t>
    </r>
    <r>
      <rPr>
        <b/>
        <sz val="8"/>
        <rFont val="ＭＳ 明朝"/>
        <family val="1"/>
        <charset val="128"/>
      </rPr>
      <t>③データベースの作成：RoomDatabaseを継承した抽象クラスを作成し、データベースの設定やエンティティの定義を行う。</t>
    </r>
    <r>
      <rPr>
        <sz val="8"/>
        <color theme="4"/>
        <rFont val="ＭＳ 明朝"/>
        <family val="1"/>
        <charset val="128"/>
      </rPr>
      <t xml:space="preserve">
@Database(entities = {User.class}, version = 1)
public abstract class AppDatabase extends RoomDatabase {
    public abstract UserDao userDao();
    private static AppDatabase instance;
    public static synchronized AppDatabase getInstance(Context context) {
        if (instance == null) {
            instance = Room.databaseBuilder(context.getApplicationContext(),
                    AppDatabase.class, "app_database")
                    .build();
        }
        return instance;
    }
}
</t>
    </r>
    <r>
      <rPr>
        <b/>
        <sz val="8"/>
        <rFont val="ＭＳ 明朝"/>
        <family val="1"/>
        <charset val="128"/>
      </rPr>
      <t xml:space="preserve">④DAOの作成：データベースアクセスオブジェクト（DAO）は、エンティティへのアクセスを抽象化したメソッドを提供します。DAOはインターフェースまたは抽象クラスとして定義される。
</t>
    </r>
    <r>
      <rPr>
        <sz val="8"/>
        <color theme="4"/>
        <rFont val="ＭＳ 明朝"/>
        <family val="1"/>
        <charset val="128"/>
      </rPr>
      <t xml:space="preserve">@Dao
public interface UserDao {
    @Insert
    void insert(User user);
    @Update
    void update(User user);
    @Delete
    void delete(User user);
    @Query("SELECT * FROM users")
    List&lt;User&gt; getAllUsers();
}
</t>
    </r>
    <r>
      <rPr>
        <b/>
        <sz val="8"/>
        <color theme="1"/>
        <rFont val="ＭＳ 明朝"/>
        <family val="1"/>
        <charset val="128"/>
      </rPr>
      <t>⑤データベースの使用：実際にデータベースを使用する場所で、AppDatabaseのインスタンスを取得し、DAO経由でデータベース操作を行う。</t>
    </r>
    <r>
      <rPr>
        <sz val="8"/>
        <color theme="1"/>
        <rFont val="ＭＳ 明朝"/>
        <family val="1"/>
        <charset val="128"/>
      </rPr>
      <t xml:space="preserve">
</t>
    </r>
    <r>
      <rPr>
        <sz val="8"/>
        <color theme="4"/>
        <rFont val="ＭＳ 明朝"/>
        <family val="1"/>
        <charset val="128"/>
      </rPr>
      <t>AppDatabase db = AppDatabase.getInstance(context);
UserDao userDao = db.userDao();
// データベース操作の使用例
User user = new User();
user.id = 1;
user.name = "John Doe";
user.age = 30;
userDao.insert(user);
List&lt;User&gt; users = userDao.getAllUsers();</t>
    </r>
    <phoneticPr fontId="4"/>
  </si>
  <si>
    <t>iOSの公式フレームワークであり、データベースとオブジェクトグラフマネジメントの機能を提供する。Core Dataは強力な機能セットを持ち、データモデリング、データの永続性、データのバージョニング、クエリの実行などをサポートする。</t>
    <rPh sb="43" eb="45">
      <t>テイキョウ</t>
    </rPh>
    <phoneticPr fontId="4"/>
  </si>
  <si>
    <r>
      <rPr>
        <b/>
        <sz val="8"/>
        <color theme="1"/>
        <rFont val="ＭＳ 明朝"/>
        <family val="1"/>
        <charset val="128"/>
      </rPr>
      <t xml:space="preserve">①データモデルの作成：まず、Xcodeのデータモデルエディタを使用してデータモデルを作成します。データモデルはエンティティ（Entity）とその属性（Attribute）を定義するためのスキーマだ。
②NSManagedObjectサブクラスの作成：データモデルのエンティティに対応するNSManagedObjectサブクラスを作成します。このクラスはデータベースの各行に対応するオブジェクトを表現する。
③NSManagedObjectContextの設定：NSManagedObjectContextはCore Dataのメインクラスであり、データベース操作のためのコンテキストを提供します。通常、AppDelegateやViewModelなどの適切な場所でNSManagedObjectContextのインスタンスを作成する。
④エンティティの作成と保存：NSManagedObjectContextを使用してエンティティのオブジェクトを作成し、データベースに保存する。
</t>
    </r>
    <r>
      <rPr>
        <sz val="8"/>
        <color theme="1"/>
        <rFont val="ＭＳ 明朝"/>
        <family val="1"/>
        <charset val="128"/>
      </rPr>
      <t xml:space="preserve">
</t>
    </r>
    <r>
      <rPr>
        <sz val="8"/>
        <color theme="4"/>
        <rFont val="ＭＳ 明朝"/>
        <family val="1"/>
        <charset val="128"/>
      </rPr>
      <t>let context = persistentContainer.viewContext
let user = User(context: context)
user.name = "John Doe"
user.age = 30
do {
    try context.save()
} catch {
    // エラーハンドリング
}</t>
    </r>
    <r>
      <rPr>
        <sz val="8"/>
        <color theme="1"/>
        <rFont val="ＭＳ 明朝"/>
        <family val="1"/>
        <charset val="128"/>
      </rPr>
      <t xml:space="preserve">
</t>
    </r>
    <r>
      <rPr>
        <b/>
        <sz val="8"/>
        <color theme="1"/>
        <rFont val="ＭＳ 明朝"/>
        <family val="1"/>
        <charset val="128"/>
      </rPr>
      <t>⑤データの取得とクエリ：NSManagedObjectContextを使用してデータの取得やクエリを行う。</t>
    </r>
    <r>
      <rPr>
        <sz val="8"/>
        <color theme="1"/>
        <rFont val="ＭＳ 明朝"/>
        <family val="1"/>
        <charset val="128"/>
      </rPr>
      <t xml:space="preserve">
</t>
    </r>
    <r>
      <rPr>
        <sz val="8"/>
        <color theme="4"/>
        <rFont val="ＭＳ 明朝"/>
        <family val="1"/>
        <charset val="128"/>
      </rPr>
      <t xml:space="preserve">let context = persistentContainer.viewContext
let fetchRequest: NSFetchRequest&lt;User&gt; = User.fetchRequest()
let predicate = NSPredicate(format: "age &gt; %d", 25)
fetchRequest.predicate = predicate
do {
    let users = try context.fetch(fetchRequest)
    for user in users {
        print("Name: \(user.name), Age: \(user.age)")
    }
} catch {
    // エラーハンドリング
}
</t>
    </r>
    <r>
      <rPr>
        <b/>
        <sz val="8"/>
        <color theme="1"/>
        <rFont val="ＭＳ 明朝"/>
        <family val="1"/>
        <charset val="128"/>
      </rPr>
      <t>⑥データの更新や削除：NSManagedObjectContextを使用してデータの更新や削除を行う。</t>
    </r>
    <r>
      <rPr>
        <sz val="8"/>
        <color theme="1"/>
        <rFont val="ＭＳ 明朝"/>
        <family val="1"/>
        <charset val="128"/>
      </rPr>
      <t xml:space="preserve">
</t>
    </r>
    <r>
      <rPr>
        <sz val="8"/>
        <color theme="4"/>
        <rFont val="ＭＳ 明朝"/>
        <family val="1"/>
        <charset val="128"/>
      </rPr>
      <t>let context = persistentContainer.viewContext
// データの更新
user.name = "Jane Doe"
do {
    try context.save()
} catch {
    // エラーハンドリング
}
// データの削除
context.delete(user)
do {
    try context.save()
} catch {
    // エラーハンドリング
}</t>
    </r>
    <phoneticPr fontId="4"/>
  </si>
  <si>
    <t>WEBVIEW</t>
    <phoneticPr fontId="4"/>
  </si>
  <si>
    <t>・WebView使用紹介</t>
    <rPh sb="8" eb="12">
      <t>シヨウショウカイ</t>
    </rPh>
    <phoneticPr fontId="4"/>
  </si>
  <si>
    <r>
      <rPr>
        <b/>
        <sz val="8"/>
        <color theme="1"/>
        <rFont val="ＭＳ 明朝"/>
        <family val="1"/>
        <charset val="128"/>
      </rPr>
      <t>①WebViewの追加：まず、XMLレイアウトファイルにWebViewを追加する。</t>
    </r>
    <r>
      <rPr>
        <sz val="8"/>
        <color theme="1"/>
        <rFont val="ＭＳ 明朝"/>
        <family val="1"/>
        <charset val="128"/>
      </rPr>
      <t xml:space="preserve">
</t>
    </r>
    <r>
      <rPr>
        <sz val="8"/>
        <color theme="4"/>
        <rFont val="ＭＳ 明朝"/>
        <family val="1"/>
        <charset val="128"/>
      </rPr>
      <t xml:space="preserve">&lt;WebView
    android:id="@+id/webview"
    android:layout_width="match_parent"
    android:layout_height="match_parent" /&gt;
</t>
    </r>
    <r>
      <rPr>
        <b/>
        <sz val="8"/>
        <rFont val="ＭＳ 明朝"/>
        <family val="1"/>
        <charset val="128"/>
      </rPr>
      <t>②WebViewの初期化：JavaまたはKotlinのアクティビティ/フラグメントでWebViewを初期化する。</t>
    </r>
    <r>
      <rPr>
        <sz val="8"/>
        <rFont val="ＭＳ 明朝"/>
        <family val="1"/>
        <charset val="128"/>
      </rPr>
      <t xml:space="preserve">
</t>
    </r>
    <r>
      <rPr>
        <sz val="8"/>
        <color theme="4"/>
        <rFont val="ＭＳ 明朝"/>
        <family val="1"/>
        <charset val="128"/>
      </rPr>
      <t xml:space="preserve">
WebView webView = findViewById(R.id.webview);
webView.setWebViewClient(new WebViewClient());
webView.loadUrl("</t>
    </r>
    <r>
      <rPr>
        <sz val="8"/>
        <color rgb="FFFF0000"/>
        <rFont val="ＭＳ 明朝"/>
        <family val="1"/>
        <charset val="128"/>
      </rPr>
      <t>https://baas-spa-link</t>
    </r>
    <r>
      <rPr>
        <sz val="8"/>
        <color theme="4"/>
        <rFont val="ＭＳ 明朝"/>
        <family val="1"/>
        <charset val="128"/>
      </rPr>
      <t xml:space="preserve">");
</t>
    </r>
    <r>
      <rPr>
        <b/>
        <sz val="8"/>
        <rFont val="ＭＳ 明朝"/>
        <family val="1"/>
        <charset val="128"/>
      </rPr>
      <t xml:space="preserve">③WebViewの設定と操作：WebViewに対してさまざまな設定や操作を行うことができる。例えば、JavaScriptの有効化、Webページ内でのリンククリックの処理、ページのロード状態の監視などだ。
JavaScriptの有効化：
</t>
    </r>
    <r>
      <rPr>
        <sz val="8"/>
        <color theme="4"/>
        <rFont val="ＭＳ 明朝"/>
        <family val="1"/>
        <charset val="128"/>
      </rPr>
      <t>webView.getSettings().setJavaScriptEnabled(true);</t>
    </r>
    <r>
      <rPr>
        <sz val="8"/>
        <color theme="1"/>
        <rFont val="ＭＳ 明朝"/>
        <family val="1"/>
        <charset val="128"/>
      </rPr>
      <t xml:space="preserve">
</t>
    </r>
    <r>
      <rPr>
        <b/>
        <sz val="8"/>
        <rFont val="ＭＳ 明朝"/>
        <family val="1"/>
        <charset val="128"/>
      </rPr>
      <t>リンククリックの処理：</t>
    </r>
    <r>
      <rPr>
        <sz val="8"/>
        <color theme="1"/>
        <rFont val="ＭＳ 明朝"/>
        <family val="1"/>
        <charset val="128"/>
      </rPr>
      <t xml:space="preserve">
</t>
    </r>
    <r>
      <rPr>
        <sz val="8"/>
        <color theme="4"/>
        <rFont val="ＭＳ 明朝"/>
        <family val="1"/>
        <charset val="128"/>
      </rPr>
      <t>webView.setWebViewClient(new WebViewClient() {
    @Override
    public boolean shouldOverrideUrlLoading(WebView view, String url) {
        // リンククリック時の処理を記述
        return super.shouldOverrideUrlLoading(view, url);
    }
});</t>
    </r>
    <r>
      <rPr>
        <sz val="8"/>
        <color theme="1"/>
        <rFont val="ＭＳ 明朝"/>
        <family val="1"/>
        <charset val="128"/>
      </rPr>
      <t xml:space="preserve">
</t>
    </r>
    <r>
      <rPr>
        <b/>
        <sz val="8"/>
        <color theme="1"/>
        <rFont val="ＭＳ 明朝"/>
        <family val="1"/>
        <charset val="128"/>
      </rPr>
      <t xml:space="preserve">ページのロード状態の監視：
</t>
    </r>
    <r>
      <rPr>
        <sz val="8"/>
        <color theme="4"/>
        <rFont val="ＭＳ 明朝"/>
        <family val="1"/>
        <charset val="128"/>
      </rPr>
      <t>webView.setWebChromeClient(new WebChromeClient() {
    @Override
    public void onProgressChanged(WebView view, int newProgress) {
        // ページのロード状態に応じた処理を記述
        super.onProgressChanged(view, newProgress);
    }
});</t>
    </r>
    <phoneticPr fontId="4"/>
  </si>
  <si>
    <t>・WKWebView使用紹介</t>
    <rPh sb="10" eb="14">
      <t>シヨウショウカイ</t>
    </rPh>
    <phoneticPr fontId="4"/>
  </si>
  <si>
    <r>
      <t xml:space="preserve">リンクのタップ処理:
</t>
    </r>
    <r>
      <rPr>
        <sz val="8"/>
        <color theme="4"/>
        <rFont val="ＭＳ 明朝"/>
        <family val="1"/>
        <charset val="128"/>
      </rPr>
      <t>extension ViewController: WKNavigationDelegate {
    func webView(_ webView: WKWebView, decidePolicyFor navigationAction: WKNavigationAction, decisionHandler: @escaping (WKNavigationActionPolicy) -&gt; Void) {
        if let url = navigationAction.request.url {
            // リンクがタップされたときの処理
        }
        decisionHandler(.allow)
    }
}
webView.navigationDelegate = self</t>
    </r>
    <phoneticPr fontId="4"/>
  </si>
  <si>
    <r>
      <rPr>
        <b/>
        <sz val="8"/>
        <rFont val="ＭＳ 明朝"/>
        <family val="1"/>
        <charset val="128"/>
      </rPr>
      <t>①WKWebViewの追加、まず、Storyboardまたはコードを使用してWKWebViewを追加する。</t>
    </r>
    <r>
      <rPr>
        <sz val="8"/>
        <rFont val="ＭＳ 明朝"/>
        <family val="1"/>
        <charset val="128"/>
      </rPr>
      <t xml:space="preserve">
</t>
    </r>
    <r>
      <rPr>
        <b/>
        <sz val="8"/>
        <rFont val="ＭＳ 明朝"/>
        <family val="1"/>
        <charset val="128"/>
      </rPr>
      <t>Storyboardの場合：</t>
    </r>
    <r>
      <rPr>
        <sz val="8"/>
        <rFont val="ＭＳ 明朝"/>
        <family val="1"/>
        <charset val="128"/>
      </rPr>
      <t xml:space="preserve">
</t>
    </r>
    <r>
      <rPr>
        <b/>
        <sz val="8"/>
        <rFont val="ＭＳ 明朝"/>
        <family val="1"/>
        <charset val="128"/>
      </rPr>
      <t>・Interface BuilderでViewControllerにWKWebViewを追加する。</t>
    </r>
    <r>
      <rPr>
        <sz val="8"/>
        <rFont val="ＭＳ 明朝"/>
        <family val="1"/>
        <charset val="128"/>
      </rPr>
      <t xml:space="preserve">
</t>
    </r>
    <r>
      <rPr>
        <sz val="8"/>
        <color theme="4"/>
        <rFont val="ＭＳ 明朝"/>
        <family val="1"/>
        <charset val="128"/>
      </rPr>
      <t>import UIKit
import WebKit
class ViewController: UIViewController {
    var webView: WKWebView!
    override func viewDidLoad() {
        super.viewDidLoad()
        webView = WKWebView(frame: view.bounds)
        view.addSubview(webView)
    }
}</t>
    </r>
    <r>
      <rPr>
        <sz val="8"/>
        <rFont val="ＭＳ 明朝"/>
        <family val="1"/>
        <charset val="128"/>
      </rPr>
      <t xml:space="preserve">
</t>
    </r>
    <r>
      <rPr>
        <b/>
        <sz val="8"/>
        <rFont val="ＭＳ 明朝"/>
        <family val="1"/>
        <charset val="128"/>
      </rPr>
      <t xml:space="preserve">②URLの読み込み:　WKWebViewにURLを読み込ませる。
</t>
    </r>
    <r>
      <rPr>
        <sz val="8"/>
        <color theme="4"/>
        <rFont val="ＭＳ 明朝"/>
        <family val="1"/>
        <charset val="128"/>
      </rPr>
      <t>if let url = URL(string: "</t>
    </r>
    <r>
      <rPr>
        <sz val="8"/>
        <color rgb="FFFF0000"/>
        <rFont val="ＭＳ 明朝"/>
        <family val="1"/>
        <charset val="128"/>
      </rPr>
      <t>https://baas-spa-link</t>
    </r>
    <r>
      <rPr>
        <sz val="8"/>
        <color theme="4"/>
        <rFont val="ＭＳ 明朝"/>
        <family val="1"/>
        <charset val="128"/>
      </rPr>
      <t>") {
    let request = URLRequest(url: url)
    webView.load(request)
}</t>
    </r>
    <r>
      <rPr>
        <sz val="8"/>
        <rFont val="ＭＳ 明朝"/>
        <family val="1"/>
        <charset val="128"/>
      </rPr>
      <t xml:space="preserve">
</t>
    </r>
    <r>
      <rPr>
        <b/>
        <sz val="8"/>
        <rFont val="ＭＳ 明朝"/>
        <family val="1"/>
        <charset val="128"/>
      </rPr>
      <t xml:space="preserve">③WKWebViewの操作:　WKWebViewにはさまざまな操作を行うことができます。以下にいくつかの例を示す。
</t>
    </r>
    <r>
      <rPr>
        <sz val="8"/>
        <rFont val="ＭＳ 明朝"/>
        <family val="1"/>
        <charset val="128"/>
      </rPr>
      <t xml:space="preserve">ページの読み込みの監視:
</t>
    </r>
    <r>
      <rPr>
        <sz val="8"/>
        <color theme="4"/>
        <rFont val="ＭＳ 明朝"/>
        <family val="1"/>
        <charset val="128"/>
      </rPr>
      <t xml:space="preserve">webView.addObserver(self, forKeyPath: #keyPath(WKWebView.isLoading), options: .new, context: nil)
override func observeValue(forKeyPath keyPath: String?, of object: Any?, change: [NSKeyValueChangeKey : Any]?, context: UnsafeMutableRawPointer?) {
    if keyPath == #keyPath(WKWebView.isLoading) {
        if let isLoading = webView?.isLoading {
            if isLoading {
                // ページの読み込みが開始されたときの処理
            } else {
                // ページの読み込みが完了したときの処理
            }
        }
    }
}
</t>
    </r>
    <r>
      <rPr>
        <sz val="8"/>
        <rFont val="ＭＳ 明朝"/>
        <family val="1"/>
        <charset val="128"/>
      </rPr>
      <t xml:space="preserve">JavaScriptとのやり取り：
</t>
    </r>
    <r>
      <rPr>
        <sz val="8"/>
        <color theme="4"/>
        <rFont val="ＭＳ 明朝"/>
        <family val="1"/>
        <charset val="128"/>
      </rPr>
      <t>webView.evaluateJavaScript("document.title") { (result, error) in
    if let title = result as? String {
        // JavaScriptから取得したタイトルの処理
    }
}</t>
    </r>
    <phoneticPr fontId="4"/>
  </si>
  <si>
    <t>Bridge</t>
    <phoneticPr fontId="4"/>
  </si>
  <si>
    <t>WebView内のJavaScriptコード間でメッセージのやり取りを行うためのライブラリです。このライブラリを使用することで、ネイティブアプリケーションとウェブコンテンツが相互にデータを送信し、機能を呼び出すことができます</t>
    <phoneticPr fontId="4"/>
  </si>
  <si>
    <r>
      <t xml:space="preserve">①Android側の設定
アプリ内のWebViewを設定して、WebViewJavascriptBridgeを使用できるようにする。
</t>
    </r>
    <r>
      <rPr>
        <sz val="8"/>
        <color theme="4"/>
        <rFont val="ＭＳ 明朝"/>
        <family val="1"/>
        <charset val="128"/>
      </rPr>
      <t>import com.github.lzyzsd.jsbridge.BridgeWebView;
import com.github.lzyzsd.jsbridge.BridgeHandler;
import com.github.lzyzsd.jsbridge.CallBackFunction;
// ...
BridgeWebView webView = (BridgeWebView) findViewById(R.id.webView);
// デフォルトハンドラを設定
webView.setDefaultHandler(new BridgeHandler() {
    @Override
    public void handler(String data, CallBackFunction function) {
        function.onCallBack("Java側からの応答: " + data);
    }
});
// WebViewでHTMLファイルをロード
webView.loadUrl("file:///android_asset/web/index.html");</t>
    </r>
    <phoneticPr fontId="4"/>
  </si>
  <si>
    <r>
      <t xml:space="preserve">③angularの方はWebViewJavascriptBridge設定する。
https://github.com/wendux/WebViewJavascriptBridgeに
ダウンロードしたWebViewJavascriptBridge.jsファイルを、
Angularプロジェクトのsrc/assetsディレクトリにコピーする。
Angularプロジェクトのindex.htmlファイルに、WebViewJavascriptBridge.jsへの参照を追加する。
</t>
    </r>
    <r>
      <rPr>
        <sz val="8"/>
        <color theme="4"/>
        <rFont val="ＭＳ 明朝"/>
        <family val="1"/>
        <charset val="128"/>
      </rPr>
      <t xml:space="preserve">&lt;!doctype html&gt;
&lt;html lang="en"&gt;
&lt;head&gt;
  &lt;!-- ... --&gt;
&lt;/head&gt;
&lt;body&gt;
  &lt;app-root&gt;&lt;/app-root&gt;
 </t>
    </r>
    <r>
      <rPr>
        <sz val="8"/>
        <color rgb="FFC00000"/>
        <rFont val="ＭＳ 明朝"/>
        <family val="1"/>
        <charset val="128"/>
      </rPr>
      <t xml:space="preserve"> &lt;script type="text/javascript" src="assets/WebViewJavascriptBridge.js"&gt;&lt;/script&gt;</t>
    </r>
    <r>
      <rPr>
        <sz val="8"/>
        <color theme="4"/>
        <rFont val="ＭＳ 明朝"/>
        <family val="1"/>
        <charset val="128"/>
      </rPr>
      <t xml:space="preserve">
&lt;/body&gt;
&lt;/html&gt;</t>
    </r>
    <rPh sb="9" eb="10">
      <t>ホウ</t>
    </rPh>
    <rPh sb="34" eb="36">
      <t>セッテイ</t>
    </rPh>
    <phoneticPr fontId="4"/>
  </si>
  <si>
    <r>
      <t xml:space="preserve">④Angularコンポーネントでブリッジを初期化し、ネイティブからのメッセージを受信するリスナーを設定する。これをngOnInitメソッドに配置することができる。
</t>
    </r>
    <r>
      <rPr>
        <sz val="8"/>
        <color theme="4"/>
        <rFont val="ＭＳ 明朝"/>
        <family val="1"/>
        <charset val="128"/>
      </rPr>
      <t>ngOnInit() {
  this.setupWebViewJavascriptBridge((bridge: any) =&gt; {
    bridge.init((message: string, responseCallback: Function) =&gt; {
      console.log('JSから受信: ' + message);
      responseCallback('JS側からの応答: ' + message);
    });
  });
}
setupWebViewJavascriptBridge(callback: Function) {
  if (window['WebViewJavascriptBridge']) {
    return callback(window['WebViewJavascriptBridge']);
  }
  if (window['WVJBCallbacks']) {
    return window['WVJBCallbacks'].push(callback);
  }
  window['WVJBCallbacks'] = [callback];
  let WVJBIframe = document.createElement('iframe');
  WVJBIframe.style.display = 'none';
  WVJBIframe.src = 'wvjbscheme://__BRIDGE_LOADED__';
  document.documentElement.appendChild(WVJBIframe);
  setTimeout(() =&gt; {
    document.documentElement.removeChild(WVJBIframe);
  }, 0);
}</t>
    </r>
    <phoneticPr fontId="4"/>
  </si>
  <si>
    <r>
      <t xml:space="preserve">②Java側でJavaScriptから呼び出すメソッドを登録する。
</t>
    </r>
    <r>
      <rPr>
        <sz val="8"/>
        <color theme="4"/>
        <rFont val="ＭＳ 明朝"/>
        <family val="1"/>
        <charset val="128"/>
      </rPr>
      <t>webView.registerHandler("</t>
    </r>
    <r>
      <rPr>
        <sz val="8"/>
        <color rgb="FFFF0000"/>
        <rFont val="ＭＳ 明朝"/>
        <family val="1"/>
        <charset val="128"/>
      </rPr>
      <t>submitFromWeb</t>
    </r>
    <r>
      <rPr>
        <sz val="8"/>
        <color theme="4"/>
        <rFont val="ＭＳ 明朝"/>
        <family val="1"/>
        <charset val="128"/>
      </rPr>
      <t>", new BridgeHandler() {
    @Override
    public void handler(String data, CallBackFunction function) {
        Log.i("WebViewJavascriptBridge", "受信データ: " + data);
        function.onCallBack("Java側からの応答: " + data);
    }
});</t>
    </r>
    <phoneticPr fontId="4"/>
  </si>
  <si>
    <r>
      <rPr>
        <b/>
        <sz val="8"/>
        <color theme="1"/>
        <rFont val="ＭＳ 明朝"/>
        <family val="1"/>
        <charset val="128"/>
      </rPr>
      <t xml:space="preserve">⑤Angularコンポーネント内で、JavaScriptからネイティブの関数を呼び出しことできる。
</t>
    </r>
    <r>
      <rPr>
        <sz val="8"/>
        <color rgb="FFFF0000"/>
        <rFont val="ＭＳ 明朝"/>
        <family val="1"/>
        <charset val="128"/>
      </rPr>
      <t>※呼び出しの関数は②で登録した関数になる。</t>
    </r>
    <r>
      <rPr>
        <b/>
        <sz val="8"/>
        <color theme="1"/>
        <rFont val="ＭＳ 明朝"/>
        <family val="1"/>
        <charset val="128"/>
      </rPr>
      <t xml:space="preserve">
</t>
    </r>
    <r>
      <rPr>
        <sz val="8"/>
        <color theme="4"/>
        <rFont val="ＭＳ 明朝"/>
        <family val="1"/>
        <charset val="128"/>
      </rPr>
      <t>callNativeFunction() {
  this.setupWebViewJavascriptBridge((bridge: any) =&gt; {
    bridge.callHandler('</t>
    </r>
    <r>
      <rPr>
        <sz val="8"/>
        <color rgb="FFFF0000"/>
        <rFont val="ＭＳ 明朝"/>
        <family val="1"/>
        <charset val="128"/>
      </rPr>
      <t>submitFromWeb</t>
    </r>
    <r>
      <rPr>
        <sz val="8"/>
        <color theme="4"/>
        <rFont val="ＭＳ 明朝"/>
        <family val="1"/>
        <charset val="128"/>
      </rPr>
      <t xml:space="preserve">', { data: 'データ' }, (response: string) =&gt; {
      console.log('ネイティブからの応答: ' + response);
    });
  });
}
</t>
    </r>
    <r>
      <rPr>
        <b/>
        <sz val="8"/>
        <color theme="1"/>
        <rFont val="ＭＳ 明朝"/>
        <family val="1"/>
        <charset val="128"/>
      </rPr>
      <t xml:space="preserve">
</t>
    </r>
    <rPh sb="52" eb="53">
      <t>ヨ</t>
    </rPh>
    <rPh sb="54" eb="55">
      <t>ダ</t>
    </rPh>
    <rPh sb="57" eb="59">
      <t>カンスウ</t>
    </rPh>
    <rPh sb="62" eb="64">
      <t>トウロク</t>
    </rPh>
    <rPh sb="66" eb="68">
      <t>カンスウ</t>
    </rPh>
    <phoneticPr fontId="4"/>
  </si>
  <si>
    <t>・WebViewJavascriptBridge For Android</t>
    <phoneticPr fontId="4"/>
  </si>
  <si>
    <t>iOS</t>
    <phoneticPr fontId="4"/>
  </si>
  <si>
    <r>
      <t xml:space="preserve">①iOS側の設定
アプリ内のWebViewを設定して、WebViewJavascriptBridgeを使用できるようにする。
</t>
    </r>
    <r>
      <rPr>
        <sz val="8"/>
        <color theme="4"/>
        <rFont val="ＭＳ 明朝"/>
        <family val="1"/>
        <charset val="128"/>
      </rPr>
      <t>import UIKit
import WebKit
import WebViewJavascriptBridge
class ViewController: UIViewController {
    var webView: WKWebView!
    var bridge: WebViewJavascriptBridge!
    override func viewDidLoad() {
        super.viewDidLoad()
        // WKWebViewの設定
        webView = WKWebView(frame: self.view.frame)
        self.view.addSubview(webView)
        // WebViewJavascriptBridgeの設定
        bridge = WebViewJavascriptBridge(forWebView: webView)
        bridge.setWebViewDelegate(self)
        // ハンドラを登録
        bridge.registerHandler("submitFromWeb") { (data, responseCallback) in
            print("受信データ: \(String(describing: data))")
            responseCallback?("Swift側からの応答: \(String(describing: data))")
        }
        // WebViewでHTMLファイルをロード
        if let url = Bundle.main.url(forResource: "index", withExtension: "html") {
            webView.load(URLRequest(url: url))
        }
    }
}</t>
    </r>
    <phoneticPr fontId="4"/>
  </si>
  <si>
    <r>
      <t xml:space="preserve">②Swift側でJavaScriptから呼び出すメソッドを登録する。
</t>
    </r>
    <r>
      <rPr>
        <sz val="8"/>
        <color theme="4"/>
        <rFont val="ＭＳ 明朝"/>
        <family val="1"/>
        <charset val="128"/>
      </rPr>
      <t>// ハンドラを登録
bridge.registerHandler("</t>
    </r>
    <r>
      <rPr>
        <sz val="8"/>
        <color rgb="FFFF0000"/>
        <rFont val="ＭＳ 明朝"/>
        <family val="1"/>
        <charset val="128"/>
      </rPr>
      <t>submitFromWeb</t>
    </r>
    <r>
      <rPr>
        <sz val="8"/>
        <color theme="4"/>
        <rFont val="ＭＳ 明朝"/>
        <family val="1"/>
        <charset val="128"/>
      </rPr>
      <t>") { (data, responseCallback) in
    print("受信データ: \(String(describing: data))")
    responseCallback?("Swift側からの応答: \(String(describing: data))")
}</t>
    </r>
    <r>
      <rPr>
        <b/>
        <sz val="8"/>
        <color theme="1"/>
        <rFont val="ＭＳ 明朝"/>
        <family val="1"/>
        <charset val="128"/>
      </rPr>
      <t xml:space="preserve">
</t>
    </r>
    <r>
      <rPr>
        <sz val="8"/>
        <color rgb="FFFF0000"/>
        <rFont val="ＭＳ 明朝"/>
        <family val="1"/>
        <charset val="128"/>
      </rPr>
      <t>※①ソースコードが同じので、設定の際にこの部分を省略する。</t>
    </r>
    <rPh sb="243" eb="244">
      <t>オナ</t>
    </rPh>
    <rPh sb="248" eb="250">
      <t>セッテイ</t>
    </rPh>
    <rPh sb="251" eb="252">
      <t>サイ</t>
    </rPh>
    <rPh sb="255" eb="257">
      <t>ブブン</t>
    </rPh>
    <rPh sb="258" eb="260">
      <t>ショウリャク</t>
    </rPh>
    <phoneticPr fontId="4"/>
  </si>
  <si>
    <t>③設定方法はアンドロイドの③と同じ</t>
    <rPh sb="1" eb="3">
      <t>セッテイ</t>
    </rPh>
    <rPh sb="3" eb="5">
      <t>ホウホウ</t>
    </rPh>
    <rPh sb="15" eb="16">
      <t>オナ</t>
    </rPh>
    <phoneticPr fontId="4"/>
  </si>
  <si>
    <t>④設定方法はアンドロイドの④と同じ</t>
    <rPh sb="1" eb="3">
      <t>セッテイ</t>
    </rPh>
    <rPh sb="3" eb="5">
      <t>ホウホウ</t>
    </rPh>
    <rPh sb="15" eb="16">
      <t>オナ</t>
    </rPh>
    <phoneticPr fontId="4"/>
  </si>
  <si>
    <t>⑤設定方法はアンドロイドの⑤と同じ</t>
    <rPh sb="1" eb="3">
      <t>セッテイ</t>
    </rPh>
    <rPh sb="3" eb="5">
      <t>ホウホウ</t>
    </rPh>
    <rPh sb="15" eb="16">
      <t>オナ</t>
    </rPh>
    <phoneticPr fontId="4"/>
  </si>
  <si>
    <t>・概要</t>
    <rPh sb="1" eb="3">
      <t>ガイヨウ</t>
    </rPh>
    <phoneticPr fontId="4"/>
  </si>
  <si>
    <t>アプリの開発はWEBVIEWを採用したが全画面でWEBVIEWではなく、WEBVIEWとネーティブのヘッダー部分の開発の方針になるので、ダークモードの対応はネーティブとWebViewが両方で対応することが必要だ</t>
    <rPh sb="75" eb="77">
      <t>タイオウ</t>
    </rPh>
    <rPh sb="92" eb="94">
      <t>リョウホウ</t>
    </rPh>
    <rPh sb="95" eb="97">
      <t>タイオウ</t>
    </rPh>
    <rPh sb="102" eb="104">
      <t>ヒツヨウ</t>
    </rPh>
    <phoneticPr fontId="4"/>
  </si>
  <si>
    <t>・ネーティブに対するダークモード</t>
    <rPh sb="7" eb="8">
      <t>タイ</t>
    </rPh>
    <phoneticPr fontId="4"/>
  </si>
  <si>
    <t>Android：</t>
    <phoneticPr fontId="4"/>
  </si>
  <si>
    <r>
      <t>①res/values</t>
    </r>
    <r>
      <rPr>
        <b/>
        <sz val="8"/>
        <color theme="1"/>
        <rFont val="Microsoft JhengHei"/>
        <family val="1"/>
        <charset val="134"/>
      </rPr>
      <t xml:space="preserve"> </t>
    </r>
    <r>
      <rPr>
        <b/>
        <sz val="8"/>
        <color theme="1"/>
        <rFont val="ＭＳ 明朝"/>
        <family val="1"/>
        <charset val="128"/>
      </rPr>
      <t>ディレクトリに</t>
    </r>
    <r>
      <rPr>
        <b/>
        <sz val="8"/>
        <color theme="1"/>
        <rFont val="Microsoft JhengHei"/>
        <family val="1"/>
        <charset val="134"/>
      </rPr>
      <t xml:space="preserve"> </t>
    </r>
    <r>
      <rPr>
        <b/>
        <sz val="8"/>
        <color theme="1"/>
        <rFont val="ＭＳ 明朝"/>
        <family val="1"/>
        <charset val="128"/>
      </rPr>
      <t>styles.xml</t>
    </r>
    <r>
      <rPr>
        <b/>
        <sz val="8"/>
        <color theme="1"/>
        <rFont val="Microsoft JhengHei"/>
        <family val="1"/>
        <charset val="134"/>
      </rPr>
      <t xml:space="preserve"> </t>
    </r>
    <r>
      <rPr>
        <b/>
        <sz val="8"/>
        <color theme="1"/>
        <rFont val="ＭＳ 明朝"/>
        <family val="1"/>
        <charset val="128"/>
      </rPr>
      <t>ファイルを作成または編集し、Theme.MaterialComponents</t>
    </r>
    <r>
      <rPr>
        <b/>
        <sz val="8"/>
        <color theme="1"/>
        <rFont val="Microsoft JhengHei"/>
        <family val="1"/>
        <charset val="134"/>
      </rPr>
      <t xml:space="preserve"> </t>
    </r>
    <r>
      <rPr>
        <b/>
        <sz val="8"/>
        <color theme="1"/>
        <rFont val="ＭＳ 明朝"/>
        <family val="1"/>
        <charset val="128"/>
      </rPr>
      <t>またはその他の適切なテーマを継承する</t>
    </r>
    <r>
      <rPr>
        <b/>
        <sz val="8"/>
        <color theme="1"/>
        <rFont val="Microsoft JhengHei"/>
        <family val="1"/>
        <charset val="134"/>
      </rPr>
      <t xml:space="preserve"> </t>
    </r>
    <r>
      <rPr>
        <b/>
        <sz val="8"/>
        <color theme="1"/>
        <rFont val="ＭＳ 明朝"/>
        <family val="1"/>
        <charset val="128"/>
      </rPr>
      <t>AppTheme</t>
    </r>
    <r>
      <rPr>
        <b/>
        <sz val="8"/>
        <color theme="1"/>
        <rFont val="Microsoft JhengHei"/>
        <family val="1"/>
        <charset val="134"/>
      </rPr>
      <t xml:space="preserve"> </t>
    </r>
    <r>
      <rPr>
        <b/>
        <sz val="8"/>
        <color theme="1"/>
        <rFont val="ＭＳ 明朝"/>
        <family val="1"/>
        <charset val="128"/>
      </rPr>
      <t>という名前の基本テーマを定義します。同時に、AppTheme</t>
    </r>
    <r>
      <rPr>
        <b/>
        <sz val="8"/>
        <color theme="1"/>
        <rFont val="Microsoft JhengHei"/>
        <family val="1"/>
        <charset val="134"/>
      </rPr>
      <t xml:space="preserve"> </t>
    </r>
    <r>
      <rPr>
        <b/>
        <sz val="8"/>
        <color theme="1"/>
        <rFont val="ＭＳ 明朝"/>
        <family val="1"/>
        <charset val="128"/>
      </rPr>
      <t>を継承し、必要な色属性を上書きする</t>
    </r>
    <r>
      <rPr>
        <b/>
        <sz val="8"/>
        <color theme="1"/>
        <rFont val="Microsoft JhengHei"/>
        <family val="1"/>
        <charset val="134"/>
      </rPr>
      <t xml:space="preserve"> </t>
    </r>
    <r>
      <rPr>
        <b/>
        <sz val="8"/>
        <color theme="1"/>
        <rFont val="ＭＳ 明朝"/>
        <family val="1"/>
        <charset val="128"/>
      </rPr>
      <t>AppTheme.Dark</t>
    </r>
    <r>
      <rPr>
        <b/>
        <sz val="8"/>
        <color theme="1"/>
        <rFont val="Microsoft JhengHei"/>
        <family val="1"/>
        <charset val="134"/>
      </rPr>
      <t xml:space="preserve"> </t>
    </r>
    <r>
      <rPr>
        <b/>
        <sz val="8"/>
        <color theme="1"/>
        <rFont val="ＭＳ 明朝"/>
        <family val="1"/>
        <charset val="128"/>
      </rPr>
      <t xml:space="preserve">という名前のダークモード用テーマを作成する。
</t>
    </r>
    <r>
      <rPr>
        <sz val="8"/>
        <color theme="4"/>
        <rFont val="ＭＳ 明朝"/>
        <family val="1"/>
        <charset val="128"/>
      </rPr>
      <t>&lt;resources&gt;
    &lt;style name="AppTheme" parent="Theme.MaterialComponents.Light.NoActionBar"&gt;
        &lt;!-- 基本テーマのカラー属性 --&gt;
    &lt;/style&gt;
    &lt;style name="AppTheme.Dark" parent="AppTheme"&gt;
        &lt;item name="colorPrimary"&gt;@color/colorPrimaryDark&lt;/item&gt;
        &lt;item name="colorPrimaryVariant"&gt;@color/colorPrimaryVariantDark&lt;/item&gt;
        &lt;item name="colorOnPrimary"&gt;@color/colorOnPrimaryDark&lt;/item&gt;
        &lt;item name="colorSecondary"&gt;@color/colorSecondaryDark&lt;/item&gt;
        &lt;item name="colorSecondaryVariant"&gt;@color/colorSecondaryVariantDark&lt;/item&gt;
        &lt;item name="colorOnSecondary"&gt;@color/colorOnSecondaryDark&lt;/item&gt;
        &lt;item name="android:windowBackground"&gt;@color/windowBackgroundDark&lt;/item&gt;
        &lt;!-- ダークモードでカスタマイズする必要がある他のカラー属性 --&gt;
    &lt;/style&gt;
&lt;/resources&gt;</t>
    </r>
    <phoneticPr fontId="4"/>
  </si>
  <si>
    <r>
      <t xml:space="preserve">②res/values-nightディレクトリにstyles.xmlファイルを作成し、ダークモード用テーマをデフォルトテーマに設定する。
</t>
    </r>
    <r>
      <rPr>
        <sz val="8"/>
        <color theme="4"/>
        <rFont val="ＭＳ 明朝"/>
        <family val="1"/>
        <charset val="128"/>
      </rPr>
      <t>&lt;resources&gt;
    &lt;style name="AppTheme" parent="AppTheme.Dark"&gt;
    &lt;/style&gt;
&lt;/resources&gt;</t>
    </r>
    <phoneticPr fontId="4"/>
  </si>
  <si>
    <r>
      <t xml:space="preserve">③AndroidManifest.xmlファイルで、&lt;application&gt;タグのandroid:theme属性を@style/AppThemeに設定する。
</t>
    </r>
    <r>
      <rPr>
        <sz val="8"/>
        <color theme="4"/>
        <rFont val="ＭＳ 明朝"/>
        <family val="1"/>
        <charset val="128"/>
      </rPr>
      <t>&lt;manifest ...&gt;
    &lt;application
        android:allowBackup="true"
        android:icon="@mipmap/ic_launcher"
        android:label="@string/app_name"
        android:roundIcon="@mipmap/ic_launcher_round"
        android:supportsRtl="true"
        android:theme="@style/AppTheme"&gt;
        &lt;!-- その他の設定 --&gt;
    &lt;/application&gt;
&lt;/manifest&gt;</t>
    </r>
    <phoneticPr fontId="4"/>
  </si>
  <si>
    <r>
      <t>④アプリはデバイスの設定に応じて自動的にダークモードに切り替わる。アプリ内でダークモードの切り替え機能を提供したい場合は、アプリのコードでユーザーの選択を処理し、必要に応じてテーマを切り替える必要がある。この機能を実装するには、</t>
    </r>
    <r>
      <rPr>
        <b/>
        <sz val="8"/>
        <color rgb="FFFF0000"/>
        <rFont val="ＭＳ 明朝"/>
        <family val="1"/>
        <charset val="128"/>
      </rPr>
      <t>AppCompatDelegate.setDefaultNightMode()</t>
    </r>
    <r>
      <rPr>
        <b/>
        <sz val="8"/>
        <color theme="1"/>
        <rFont val="ＭＳ 明朝"/>
        <family val="1"/>
        <charset val="128"/>
      </rPr>
      <t>メソッドを使ってダークモードのプリファレンスを設定する。</t>
    </r>
    <phoneticPr fontId="4"/>
  </si>
  <si>
    <t>iOS：</t>
    <phoneticPr fontId="4"/>
  </si>
  <si>
    <r>
      <t xml:space="preserve">①ダークモードのカラーアセットを作成する。Assets.xcassetsを開き、「＋」ボタンをクリックして「New Color Set」を選択する。新しいカラーセットに適切な名前を付け、Appearanceを「Any, Dark」に設定する。Light AppearanceとDark Appearanceの両方に色を指定する。
②Info.plistファイルにUIUserInterfaceStyleキーを追加し、Automaticを値として設定する。これにより、アプリはシステムの外観設定（ライトモードまたはダークモード）に従う。
</t>
    </r>
    <r>
      <rPr>
        <sz val="8"/>
        <color theme="4"/>
        <rFont val="ＭＳ 明朝"/>
        <family val="1"/>
        <charset val="128"/>
      </rPr>
      <t xml:space="preserve">&lt;key&gt;UIUserInterfaceStyle&lt;/key&gt;
&lt;string&gt;Automatic&lt;/string&gt;
</t>
    </r>
    <r>
      <rPr>
        <b/>
        <sz val="8"/>
        <color theme="1"/>
        <rFont val="ＭＳ 明朝"/>
        <family val="1"/>
        <charset val="128"/>
      </rPr>
      <t xml:space="preserve">③Interface Builderを使用している場合は、各コントロールの色属性を設定する際に、システムカラーまたはカスタムカラーアセットを選択する。これにより、ライトモードとダークモードで適切な色が適用される。
④コードで色を定義する場合は、UIColorのinit(named:)イニシャライザーを使用してカラーアセットを参照する。
</t>
    </r>
    <r>
      <rPr>
        <sz val="8"/>
        <color theme="4"/>
        <rFont val="ＭＳ 明朝"/>
        <family val="1"/>
        <charset val="128"/>
      </rPr>
      <t xml:space="preserve">let myColor = UIColor(named: "MyColor")
</t>
    </r>
    <r>
      <rPr>
        <b/>
        <sz val="8"/>
        <color theme="1"/>
        <rFont val="ＭＳ 明朝"/>
        <family val="1"/>
        <charset val="128"/>
      </rPr>
      <t xml:space="preserve">⑤ユーザーがアプリ内でライトモードとダークモードを切り替えることができるようにする場合、overrideUserInterfaceStyleプロパティを使用して切り替えを行う。例えば、ダークモードに切り替えるには、以下のようにする。
</t>
    </r>
    <r>
      <rPr>
        <sz val="8"/>
        <color theme="4"/>
        <rFont val="ＭＳ 明朝"/>
        <family val="1"/>
        <charset val="128"/>
      </rPr>
      <t xml:space="preserve">overrideUserInterfaceStyle = .dark
</t>
    </r>
    <phoneticPr fontId="4"/>
  </si>
  <si>
    <t>・WebViewに対するダークモード</t>
    <rPh sb="9" eb="10">
      <t>タイ</t>
    </rPh>
    <phoneticPr fontId="4"/>
  </si>
  <si>
    <t>IONICのUIフレームワークでダークモードの実現の方針になる。</t>
    <rPh sb="23" eb="25">
      <t>ジツゲン</t>
    </rPh>
    <rPh sb="26" eb="28">
      <t>ホウシン</t>
    </rPh>
    <phoneticPr fontId="4"/>
  </si>
  <si>
    <t>アプリのデータベースにトークンの有効期限を設定し、アプリに入るたびに現在の時間が有効期限を超えているかどうかをチェックする。もし超えていた場合、トークンを削除し、ログインページに遷移する。これにより、アプリ内でのトークンの有効期限チェックが実現される。</t>
    <phoneticPr fontId="4"/>
  </si>
  <si>
    <t>・アプリが最初起動の場合（データベースをチェック）</t>
    <rPh sb="5" eb="7">
      <t>サイショ</t>
    </rPh>
    <rPh sb="7" eb="9">
      <t>キドウ</t>
    </rPh>
    <rPh sb="10" eb="12">
      <t>バアイ</t>
    </rPh>
    <phoneticPr fontId="4"/>
  </si>
  <si>
    <t>・アプリが起動中の場合（onStopメソッドチェック）</t>
    <rPh sb="5" eb="7">
      <t>キドウ</t>
    </rPh>
    <rPh sb="7" eb="8">
      <t>チュウ</t>
    </rPh>
    <rPh sb="9" eb="11">
      <t>バアイ</t>
    </rPh>
    <phoneticPr fontId="4"/>
  </si>
  <si>
    <t>タイムアウトで終了：アプリに固定のタイムアウト時間（例：5分）を設定します。ユーザーがアプリをバックグラウンドに移動すると、タイマーが開始されます。時間切れになると、ユーザーが自動的にログアウトし、アプリが終了します。これはonStop()メソッドでタイマーを起動することで実現できます。</t>
    <phoneticPr fontId="4"/>
  </si>
  <si>
    <r>
      <rPr>
        <b/>
        <sz val="8"/>
        <color theme="1"/>
        <rFont val="ＭＳ 明朝"/>
        <family val="1"/>
        <charset val="128"/>
      </rPr>
      <t xml:space="preserve">applicationDidEnterBackgroundとapplicationWillEnterForegroundはUIApplicationDelegateプロトコルの一部であり、アプリがフォアグラウンドとバックグラウンドの間で切り替わる際の処理を行う。これらのメソッドは、AppDelegate.swiftファイルで見つけたり追加したりできる。
applicationDidEnterBackground：アプリがフォアグラウンドからバックグラウンドに遷移するとき、このメソッドが呼ばれる。ここでは、タスクを一時停止したり、リソースを解放したり、データを保存したり、タイマーを設定したりするなど、アプリのバックグラウンド実行時のリソース消費を減らす操作を行うことができる。
applicationWillEnterForeground：アプリがバックグラウンドからフォアグラウンドに戻る直前に、このメソッドが呼ばれる。ここでは、タスクを再開したり、データをリフレッシュしたり、タイマーをクリアしたりするなどの準備操作を行うことができる。
</t>
    </r>
    <r>
      <rPr>
        <sz val="8"/>
        <color theme="1"/>
        <rFont val="ＭＳ 明朝"/>
        <family val="1"/>
        <charset val="128"/>
      </rPr>
      <t xml:space="preserve">
</t>
    </r>
    <r>
      <rPr>
        <sz val="8"/>
        <color theme="4"/>
        <rFont val="ＭＳ 明朝"/>
        <family val="1"/>
        <charset val="128"/>
      </rPr>
      <t>func applicationDidEnterBackground(_ application: UIApplication) {
    print("アプリがバックグラウンドに入りました")
    // タスクを一時停止（例：オーディオ再生やアニメーションの停止）
}
func applicationWillEnterForeground(_ application: UIApplication) {
    print("アプリがフォアグラウンドに戻る直前です")
    // タスクを再開（例：オーディオ再生やアニメーションの再開）
}</t>
    </r>
    <phoneticPr fontId="4"/>
  </si>
  <si>
    <r>
      <rPr>
        <b/>
        <sz val="8"/>
        <color theme="1"/>
        <rFont val="ＭＳ 明朝"/>
        <family val="1"/>
        <charset val="128"/>
      </rPr>
      <t xml:space="preserve">アプリの状態を検出：onResume()およびonPause()メソッドでアプリがフォアグラウンドにあるかどうかをチェックする。アプリがフォアグラウンドにない場合は、銀行サーバーとの通信を一時停止したり、機密操作を停止したり、ユーザーをログアウトしてアプリを終了させるなどのセキュリティ対策を講じる。
</t>
    </r>
    <r>
      <rPr>
        <sz val="8"/>
        <color theme="1"/>
        <rFont val="ＭＳ 明朝"/>
        <family val="1"/>
        <charset val="128"/>
      </rPr>
      <t xml:space="preserve">
</t>
    </r>
    <r>
      <rPr>
        <sz val="8"/>
        <color theme="4"/>
        <rFont val="ＭＳ 明朝"/>
        <family val="1"/>
        <charset val="128"/>
      </rPr>
      <t>override fun onResume() {
    super.onResume()
    if (!isAppInForeground()) {
        // セキュリティ対策を実施
    }
}
override fun onPause() {
    super.onPause()
    if (!isAppInForeground()) {
        // セキュリティ対策を実施
    }
}</t>
    </r>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</si>
</sst>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176" formatCode="&quot;$&quot;#,##0.00_);[Red]\(&quot;$&quot;#,##0.00\)"/>
    <numFmt numFmtId="177" formatCode="_(&quot;$&quot;* #,##0_);_(&quot;$&quot;* \(#,##0\);_(&quot;$&quot;* &quot;-&quot;_);_(@_)"/>
    <numFmt numFmtId="178" formatCode="_(* #,##0_);_(* \(#,##0\);_(* &quot;-&quot;_);_(@_)"/>
    <numFmt numFmtId="179" formatCode="_(* #,##0.00_);_(* \(#,##0.00\);_(* &quot;-&quot;??_);_(@_)"/>
    <numFmt numFmtId="180" formatCode="&quot;¥&quot;#,##0_);[Red]\(&quot;¥&quot;#,##0\)"/>
    <numFmt numFmtId="181" formatCode="yyyy/mm/dd"/>
    <numFmt numFmtId="182" formatCode="&quot;$&quot;#,##0_);[Red]&quot;¥&quot;&quot;¥&quot;&quot;¥&quot;\(&quot;$&quot;#,##0&quot;¥&quot;&quot;¥&quot;&quot;¥&quot;\)"/>
    <numFmt numFmtId="183" formatCode="&quot;$&quot;#,##0.00_);[Red]&quot;¥&quot;&quot;¥&quot;&quot;¥&quot;\(&quot;$&quot;#,##0.00&quot;¥&quot;&quot;¥&quot;&quot;¥&quot;\)"/>
    <numFmt numFmtId="184" formatCode="#,##0;\-#,##0;&quot;-&quot;"/>
    <numFmt numFmtId="185" formatCode="yy/mm"/>
    <numFmt numFmtId="186" formatCode="yy/m"/>
    <numFmt numFmtId="187" formatCode="_-&quot;$&quot;* #,##0_-;\-&quot;$&quot;* #,##0_-;_-&quot;$&quot;* &quot;-&quot;_-;_-@_-"/>
    <numFmt numFmtId="188" formatCode="_-&quot;$&quot;* #,##0.00_-;\-&quot;$&quot;* #,##0.00_-;_-&quot;$&quot;* &quot;-&quot;??_-;_-@_-"/>
    <numFmt numFmtId="189" formatCode="#,##0.0"/>
    <numFmt numFmtId="190" formatCode="mmmm\-yy"/>
    <numFmt numFmtId="191" formatCode="#,##0&quot;｣&quot;_);\(#,##0&quot;｣&quot;\)"/>
    <numFmt numFmtId="192" formatCode="#,##0.0000_);\(#,##0.0000\)"/>
    <numFmt numFmtId="193" formatCode="&quot;$&quot;#,##0.00_);&quot;¥&quot;&quot;¥&quot;\(&quot;$&quot;#,##0.00&quot;¥&quot;&quot;¥&quot;\)"/>
    <numFmt numFmtId="194" formatCode="&quot;¥&quot;\$#,##0.00_);[Red]&quot;¥&quot;\(&quot;¥&quot;\$#,##0.00&quot;¥&quot;\)"/>
    <numFmt numFmtId="195" formatCode="#,##0.00;[Red]\(#,##0.00\)"/>
    <numFmt numFmtId="196" formatCode="_-* #,##0.0_-;\-* #,##0.0_-;_-* &quot;-&quot;??_-;_-@_-"/>
    <numFmt numFmtId="197" formatCode="&quot;$&quot;#,##0;\-&quot;$&quot;#,##0"/>
    <numFmt numFmtId="198" formatCode="#,##0.0&quot;人月&quot;"/>
    <numFmt numFmtId="199" formatCode="&quot;¥&quot;#,##0.00;[Red]\-&quot;¥&quot;#,##0.00"/>
    <numFmt numFmtId="200" formatCode="&quot;¥&quot;#,##0;[Red]\-&quot;¥&quot;#,##0"/>
    <numFmt numFmtId="201" formatCode="0_ "/>
  </numFmts>
  <fonts count="116">
    <font>
      <sz val="9"/>
      <color theme="1"/>
      <name val="MS 明朝"/>
      <family val="3"/>
      <charset val="128"/>
    </font>
    <font>
      <sz val="11"/>
      <color theme="1"/>
      <name val="ＭＳ Ｐゴシック"/>
      <family val="2"/>
      <charset val="128"/>
      <scheme val="minor"/>
    </font>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明朝"/>
      <family val="1"/>
      <charset val="128"/>
    </font>
    <font>
      <sz val="8"/>
      <name val="ＭＳ Ｐゴシック"/>
      <family val="3"/>
      <charset val="128"/>
    </font>
    <font>
      <sz val="11"/>
      <name val="ＭＳ Ｐゴシック"/>
      <family val="3"/>
      <charset val="128"/>
    </font>
    <font>
      <sz val="11"/>
      <color theme="1"/>
      <name val="ＭＳ Ｐゴシック"/>
      <family val="3"/>
      <charset val="128"/>
      <scheme val="minor"/>
    </font>
    <font>
      <sz val="11"/>
      <name val="ＭＳ ゴシック"/>
      <family val="3"/>
      <charset val="128"/>
    </font>
    <font>
      <sz val="10"/>
      <name val="??"/>
      <family val="3"/>
    </font>
    <font>
      <sz val="10"/>
      <name val="，iA¶"/>
      <family val="3"/>
      <charset val="128"/>
    </font>
    <font>
      <sz val="10"/>
      <name val="ＭＳ ゴシック"/>
      <family val="3"/>
      <charset val="128"/>
    </font>
    <font>
      <sz val="11"/>
      <color indexed="8"/>
      <name val="ＭＳ Ｐゴシック"/>
      <family val="3"/>
      <charset val="128"/>
    </font>
    <font>
      <sz val="11"/>
      <color indexed="9"/>
      <name val="ＭＳ Ｐゴシック"/>
      <family val="3"/>
      <charset val="128"/>
    </font>
    <font>
      <sz val="10"/>
      <name val="Helv"/>
      <family val="2"/>
    </font>
    <font>
      <sz val="8"/>
      <name val="Times New Roman"/>
      <family val="1"/>
    </font>
    <font>
      <sz val="10"/>
      <name val="ＭＳ Ｐ明朝"/>
      <family val="1"/>
      <charset val="128"/>
    </font>
    <font>
      <sz val="10"/>
      <color indexed="8"/>
      <name val="Arial"/>
      <family val="2"/>
    </font>
    <font>
      <sz val="11"/>
      <name val="??"/>
      <family val="3"/>
    </font>
    <font>
      <sz val="10"/>
      <name val="Arial"/>
      <family val="2"/>
    </font>
    <font>
      <b/>
      <sz val="10"/>
      <name val="Helv"/>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color indexed="0"/>
      <name val="MS Sans Serif"/>
      <family val="2"/>
    </font>
    <font>
      <sz val="12"/>
      <name val="ＭＳ ゴシック"/>
      <family val="3"/>
      <charset val="128"/>
    </font>
    <font>
      <sz val="10"/>
      <name val="MS Serif"/>
      <family val="1"/>
    </font>
    <font>
      <sz val="10"/>
      <color indexed="12"/>
      <name val="Arial"/>
      <family val="2"/>
    </font>
    <font>
      <sz val="10"/>
      <color indexed="16"/>
      <name val="MS Serif"/>
      <family val="1"/>
    </font>
    <font>
      <sz val="9"/>
      <name val="Times New Roman"/>
      <family val="1"/>
    </font>
    <font>
      <u/>
      <sz val="10"/>
      <color indexed="36"/>
      <name val="Arial"/>
      <family val="2"/>
    </font>
    <font>
      <sz val="8"/>
      <name val="Arial"/>
      <family val="2"/>
    </font>
    <font>
      <b/>
      <sz val="12"/>
      <name val="Helv"/>
      <family val="2"/>
    </font>
    <font>
      <b/>
      <sz val="10"/>
      <name val="Arial"/>
      <family val="2"/>
    </font>
    <font>
      <b/>
      <sz val="14"/>
      <name val="Arial"/>
      <family val="2"/>
    </font>
    <font>
      <b/>
      <sz val="12"/>
      <name val="Arial"/>
      <family val="2"/>
    </font>
    <font>
      <b/>
      <sz val="8"/>
      <name val="MS Sans Serif"/>
      <family val="2"/>
    </font>
    <font>
      <sz val="20"/>
      <name val="HP Logo LG"/>
      <charset val="2"/>
    </font>
    <font>
      <u/>
      <sz val="8"/>
      <color indexed="12"/>
      <name val="Times New Roman"/>
      <family val="1"/>
    </font>
    <font>
      <b/>
      <sz val="10"/>
      <color indexed="8"/>
      <name val="ＭＳ ゴシック"/>
      <family val="3"/>
      <charset val="128"/>
    </font>
    <font>
      <sz val="10"/>
      <color indexed="14"/>
      <name val="Arial"/>
      <family val="2"/>
    </font>
    <font>
      <b/>
      <sz val="11"/>
      <name val="Helv"/>
      <family val="2"/>
    </font>
    <font>
      <sz val="11"/>
      <name val="ＭＳ 明朝"/>
      <family val="1"/>
      <charset val="128"/>
    </font>
    <font>
      <sz val="11"/>
      <name val="1UAAA?"/>
      <family val="3"/>
    </font>
    <font>
      <sz val="10"/>
      <name val="MS Sans Serif"/>
      <family val="2"/>
    </font>
    <font>
      <sz val="12"/>
      <name val="Osaka"/>
      <family val="3"/>
      <charset val="128"/>
    </font>
    <font>
      <sz val="11"/>
      <name val="HG丸ｺﾞｼｯｸM-PRO"/>
      <family val="3"/>
      <charset val="128"/>
    </font>
    <font>
      <sz val="10"/>
      <color indexed="8"/>
      <name val="_x001b_$B#M#S_x001b_(B _x001b_$B%4%7%C%/_x001b_(B"/>
      <family val="1"/>
    </font>
    <font>
      <b/>
      <i/>
      <sz val="10"/>
      <color indexed="8"/>
      <name val="_x001b_$B#M#S_x001b_(B _x001b_$B%4%7%C%/_x001b_(B"/>
      <family val="1"/>
    </font>
    <font>
      <b/>
      <sz val="10"/>
      <color indexed="9"/>
      <name val="_x001b_$B#M#S_x001b_(B _x001b_$B%4%7%C%/_x001b_(B"/>
      <family val="1"/>
    </font>
    <font>
      <b/>
      <sz val="10"/>
      <color indexed="17"/>
      <name val="_x001b_$B#M#S_x001b_(B _x001b_$B%4%7%C%/_x001b_(B"/>
      <family val="1"/>
    </font>
    <font>
      <b/>
      <sz val="16"/>
      <color indexed="13"/>
      <name val="_x001b_$B#M#S_x001b_(B _x001b_$B%4%7%C%/_x001b_(B"/>
      <family val="1"/>
    </font>
    <font>
      <sz val="10"/>
      <color indexed="10"/>
      <name val="Arial"/>
      <family val="2"/>
    </font>
    <font>
      <sz val="10"/>
      <name val="Tms Rmn"/>
      <family val="1"/>
    </font>
    <font>
      <b/>
      <sz val="10"/>
      <name val="MS Sans Serif"/>
      <family val="2"/>
    </font>
    <font>
      <sz val="8"/>
      <name val="Wingdings"/>
      <charset val="2"/>
    </font>
    <font>
      <b/>
      <sz val="12"/>
      <color indexed="8"/>
      <name val="ＭＳ ゴシック"/>
      <family val="3"/>
      <charset val="128"/>
    </font>
    <font>
      <sz val="8"/>
      <color indexed="16"/>
      <name val="Century Schoolbook"/>
      <family val="1"/>
    </font>
    <font>
      <sz val="8"/>
      <name val="Helv"/>
      <family val="2"/>
    </font>
    <font>
      <sz val="8"/>
      <color indexed="8"/>
      <name val="ＭＳ ゴシック"/>
      <family val="3"/>
      <charset val="128"/>
    </font>
    <font>
      <sz val="8"/>
      <color indexed="12"/>
      <name val="ＭＳ ゴシック"/>
      <family val="3"/>
      <charset val="128"/>
    </font>
    <font>
      <b/>
      <i/>
      <sz val="10"/>
      <name val="Times New Roman"/>
      <family val="1"/>
    </font>
    <font>
      <sz val="8"/>
      <name val="MS Sans Serif"/>
      <family val="2"/>
    </font>
    <font>
      <b/>
      <sz val="8"/>
      <color indexed="8"/>
      <name val="Helv"/>
      <family val="2"/>
    </font>
    <font>
      <b/>
      <sz val="10"/>
      <color indexed="12"/>
      <name val="Times New Roman"/>
      <family val="1"/>
    </font>
    <font>
      <b/>
      <sz val="8"/>
      <name val="Arial"/>
      <family val="2"/>
    </font>
    <font>
      <b/>
      <sz val="9"/>
      <name val="Times New Roman"/>
      <family val="1"/>
    </font>
    <font>
      <sz val="8"/>
      <color indexed="8"/>
      <name val="Wingdings"/>
      <charset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theme="10"/>
      <name val="ＭＳ Ｐゴシック"/>
      <family val="3"/>
      <charset val="128"/>
      <scheme val="minor"/>
    </font>
    <font>
      <sz val="11"/>
      <color indexed="52"/>
      <name val="ＭＳ Ｐゴシック"/>
      <family val="3"/>
      <charset val="128"/>
    </font>
    <font>
      <sz val="11"/>
      <color indexed="20"/>
      <name val="ＭＳ Ｐゴシック"/>
      <family val="3"/>
      <charset val="128"/>
    </font>
    <font>
      <sz val="10"/>
      <color indexed="39"/>
      <name val="ＭＳ ゴシック"/>
      <family val="3"/>
      <charset val="128"/>
    </font>
    <font>
      <b/>
      <sz val="11"/>
      <color indexed="52"/>
      <name val="ＭＳ Ｐゴシック"/>
      <family val="3"/>
      <charset val="128"/>
    </font>
    <font>
      <sz val="11"/>
      <color indexed="10"/>
      <name val="ＭＳ Ｐゴシック"/>
      <family val="3"/>
      <charset val="128"/>
    </font>
    <font>
      <sz val="9"/>
      <color indexed="8"/>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sz val="11"/>
      <name val="明朝"/>
      <family val="1"/>
      <charset val="128"/>
    </font>
    <font>
      <i/>
      <sz val="11"/>
      <color indexed="23"/>
      <name val="ＭＳ Ｐゴシック"/>
      <family val="3"/>
      <charset val="128"/>
    </font>
    <font>
      <sz val="11"/>
      <color indexed="62"/>
      <name val="ＭＳ Ｐゴシック"/>
      <family val="3"/>
      <charset val="128"/>
    </font>
    <font>
      <sz val="12"/>
      <name val="ＭＳ Ｐゴシック"/>
      <family val="3"/>
      <charset val="128"/>
    </font>
    <font>
      <sz val="11"/>
      <name val="Verdana"/>
      <family val="2"/>
    </font>
    <font>
      <sz val="10"/>
      <name val="ＭＳ Ｐゴシック"/>
      <family val="3"/>
      <charset val="128"/>
    </font>
    <font>
      <sz val="12"/>
      <name val="ＭＳ 明朝"/>
      <family val="1"/>
      <charset val="128"/>
    </font>
    <font>
      <u/>
      <sz val="11"/>
      <color indexed="36"/>
      <name val="ＭＳ Ｐゴシック"/>
      <family val="3"/>
      <charset val="128"/>
    </font>
    <font>
      <b/>
      <sz val="16"/>
      <name val="丸ｺﾞｼｯｸ"/>
      <family val="3"/>
      <charset val="128"/>
    </font>
    <font>
      <sz val="14"/>
      <name val="ＭＳ ・団"/>
      <family val="1"/>
      <charset val="128"/>
    </font>
    <font>
      <sz val="14"/>
      <name val="ＭＳ 明朝"/>
      <family val="1"/>
      <charset val="128"/>
    </font>
    <font>
      <sz val="11"/>
      <color indexed="17"/>
      <name val="ＭＳ Ｐゴシック"/>
      <family val="3"/>
      <charset val="128"/>
    </font>
    <font>
      <b/>
      <sz val="12"/>
      <name val="楲污澂厃嚃"/>
      <family val="3"/>
      <charset val="128"/>
    </font>
    <font>
      <sz val="10"/>
      <color indexed="8"/>
      <name val="楲污澂厃嚃"/>
      <family val="3"/>
      <charset val="128"/>
    </font>
    <font>
      <sz val="10"/>
      <name val="楲污澂厃嚃"/>
      <family val="3"/>
      <charset val="128"/>
    </font>
    <font>
      <sz val="6"/>
      <name val="MS 明朝"/>
      <family val="3"/>
      <charset val="128"/>
    </font>
    <font>
      <u/>
      <sz val="9"/>
      <color theme="10"/>
      <name val="Meiryo UI"/>
      <family val="3"/>
      <charset val="128"/>
    </font>
    <font>
      <sz val="9"/>
      <color theme="1"/>
      <name val="ＭＳ 明朝"/>
      <family val="1"/>
      <charset val="128"/>
    </font>
    <font>
      <b/>
      <sz val="9"/>
      <color theme="1"/>
      <name val="ＭＳ 明朝"/>
      <family val="1"/>
      <charset val="128"/>
    </font>
    <font>
      <sz val="8"/>
      <color theme="1"/>
      <name val="ＭＳ 明朝"/>
      <family val="1"/>
      <charset val="128"/>
    </font>
    <font>
      <b/>
      <sz val="8"/>
      <color theme="1"/>
      <name val="ＭＳ 明朝"/>
      <family val="1"/>
      <charset val="128"/>
    </font>
    <font>
      <sz val="8"/>
      <color theme="4"/>
      <name val="ＭＳ 明朝"/>
      <family val="1"/>
      <charset val="128"/>
    </font>
    <font>
      <sz val="8"/>
      <name val="ＭＳ 明朝"/>
      <family val="1"/>
      <charset val="128"/>
    </font>
    <font>
      <b/>
      <sz val="8"/>
      <name val="ＭＳ 明朝"/>
      <family val="1"/>
      <charset val="128"/>
    </font>
    <font>
      <b/>
      <sz val="8"/>
      <color theme="4"/>
      <name val="ＭＳ 明朝"/>
      <family val="1"/>
      <charset val="128"/>
    </font>
    <font>
      <sz val="8"/>
      <color rgb="FFFF0000"/>
      <name val="ＭＳ 明朝"/>
      <family val="1"/>
      <charset val="128"/>
    </font>
    <font>
      <sz val="8"/>
      <color rgb="FFC00000"/>
      <name val="ＭＳ 明朝"/>
      <family val="1"/>
      <charset val="128"/>
    </font>
    <font>
      <b/>
      <sz val="8"/>
      <color rgb="FFFF0000"/>
      <name val="ＭＳ 明朝"/>
      <family val="1"/>
      <charset val="128"/>
    </font>
    <font>
      <b/>
      <sz val="8"/>
      <color theme="1"/>
      <name val="Microsoft JhengHei"/>
      <family val="1"/>
      <charset val="134"/>
    </font>
    <font>
      <sz val="8"/>
      <color theme="1"/>
      <name val="MS Mincho"/>
      <family val="1"/>
      <charset val="134"/>
    </font>
    <font>
      <b/>
      <sz val="8"/>
      <color theme="1"/>
      <name val="MS Mincho"/>
      <family val="1"/>
      <charset val="134"/>
    </font>
  </fonts>
  <fills count="35">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12"/>
      </patternFill>
    </fill>
    <fill>
      <patternFill patternType="solid">
        <fgColor indexed="9"/>
      </patternFill>
    </fill>
    <fill>
      <patternFill patternType="solid">
        <fgColor indexed="9"/>
        <bgColor indexed="64"/>
      </patternFill>
    </fill>
    <fill>
      <patternFill patternType="solid">
        <fgColor indexed="26"/>
        <bgColor indexed="64"/>
      </patternFill>
    </fill>
    <fill>
      <patternFill patternType="solid">
        <fgColor indexed="13"/>
      </patternFill>
    </fill>
    <fill>
      <patternFill patternType="solid">
        <fgColor indexed="17"/>
      </patternFill>
    </fill>
    <fill>
      <patternFill patternType="darkVertical"/>
    </fill>
    <fill>
      <patternFill patternType="solid">
        <fgColor indexed="43"/>
      </patternFill>
    </fill>
    <fill>
      <patternFill patternType="solid">
        <fgColor indexed="42"/>
        <bgColor indexed="4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theme="9"/>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style="double">
        <color indexed="64"/>
      </left>
      <right/>
      <top style="double">
        <color indexed="64"/>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8"/>
      </left>
      <right/>
      <top/>
      <bottom style="thin">
        <color indexed="8"/>
      </bottom>
      <diagonal/>
    </border>
    <border>
      <left style="medium">
        <color indexed="8"/>
      </left>
      <right style="thin">
        <color indexed="8"/>
      </right>
      <top/>
      <bottom/>
      <diagonal/>
    </border>
    <border>
      <left/>
      <right style="thin">
        <color indexed="8"/>
      </right>
      <top style="thin">
        <color indexed="8"/>
      </top>
      <bottom style="thin">
        <color indexed="8"/>
      </bottom>
      <diagonal/>
    </border>
    <border>
      <left style="thin">
        <color indexed="8"/>
      </left>
      <right/>
      <top style="thin">
        <color indexed="8"/>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9">
    <xf numFmtId="0" fontId="0" fillId="0" borderId="0">
      <alignment vertical="center"/>
    </xf>
    <xf numFmtId="0" fontId="3" fillId="0" borderId="0"/>
    <xf numFmtId="0" fontId="3" fillId="0" borderId="0"/>
    <xf numFmtId="0" fontId="3" fillId="0" borderId="0"/>
    <xf numFmtId="0" fontId="6" fillId="0" borderId="0"/>
    <xf numFmtId="0" fontId="8" fillId="0" borderId="0">
      <alignment vertical="center"/>
    </xf>
    <xf numFmtId="0" fontId="8" fillId="0" borderId="0">
      <alignment vertical="center"/>
    </xf>
    <xf numFmtId="9" fontId="9" fillId="0" borderId="0" applyFont="0" applyFill="0" applyBorder="0" applyAlignment="0" applyProtection="0"/>
    <xf numFmtId="0" fontId="10" fillId="0" borderId="9"/>
    <xf numFmtId="0" fontId="10" fillId="0" borderId="0"/>
    <xf numFmtId="0" fontId="11" fillId="0" borderId="9"/>
    <xf numFmtId="38" fontId="12" fillId="0" borderId="0" applyFont="0" applyFill="0" applyBorder="0" applyAlignment="0" applyProtection="0"/>
    <xf numFmtId="0" fontId="7" fillId="0" borderId="0"/>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13" fillId="9" borderId="0" applyNumberFormat="0" applyBorder="0" applyAlignment="0" applyProtection="0">
      <alignment vertical="center"/>
    </xf>
    <xf numFmtId="0" fontId="13" fillId="12" borderId="0" applyNumberFormat="0" applyBorder="0" applyAlignment="0" applyProtection="0">
      <alignment vertical="center"/>
    </xf>
    <xf numFmtId="0" fontId="14" fillId="13"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182" fontId="15" fillId="0" borderId="0" applyFont="0" applyFill="0" applyBorder="0" applyAlignment="0" applyProtection="0"/>
    <xf numFmtId="183" fontId="15" fillId="0" borderId="0" applyFont="0" applyFill="0" applyBorder="0" applyAlignment="0" applyProtection="0"/>
    <xf numFmtId="0" fontId="16" fillId="0" borderId="0">
      <alignment horizontal="center" wrapText="1"/>
      <protection locked="0"/>
    </xf>
    <xf numFmtId="38" fontId="15" fillId="0" borderId="0" applyFont="0" applyFill="0" applyBorder="0" applyAlignment="0" applyProtection="0"/>
    <xf numFmtId="40" fontId="15" fillId="0" borderId="0" applyFont="0" applyFill="0" applyBorder="0" applyAlignment="0" applyProtection="0"/>
    <xf numFmtId="0" fontId="17" fillId="0" borderId="0">
      <alignment vertical="center" wrapText="1"/>
    </xf>
    <xf numFmtId="0" fontId="15" fillId="0" borderId="0"/>
    <xf numFmtId="184" fontId="18" fillId="0" borderId="0" applyFill="0" applyBorder="0" applyAlignment="0"/>
    <xf numFmtId="0" fontId="19" fillId="0" borderId="0" applyFill="0" applyBorder="0" applyAlignment="0"/>
    <xf numFmtId="0" fontId="18"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8" fillId="0" borderId="0" applyFill="0" applyBorder="0" applyAlignment="0"/>
    <xf numFmtId="0" fontId="20" fillId="0" borderId="0" applyFill="0" applyBorder="0" applyAlignment="0"/>
    <xf numFmtId="0" fontId="18" fillId="0" borderId="0" applyFill="0" applyBorder="0" applyAlignment="0"/>
    <xf numFmtId="0" fontId="21" fillId="0" borderId="0"/>
    <xf numFmtId="0" fontId="22" fillId="17" borderId="0">
      <alignment horizontal="left"/>
    </xf>
    <xf numFmtId="0" fontId="23" fillId="17" borderId="0">
      <alignment horizontal="right"/>
    </xf>
    <xf numFmtId="0" fontId="24" fillId="18" borderId="0">
      <alignment horizontal="center"/>
    </xf>
    <xf numFmtId="0" fontId="23" fillId="17" borderId="0">
      <alignment horizontal="right"/>
    </xf>
    <xf numFmtId="0" fontId="24" fillId="18" borderId="0">
      <alignment horizontal="left"/>
    </xf>
    <xf numFmtId="185" fontId="7" fillId="0" borderId="0" applyFont="0" applyFill="0" applyBorder="0" applyAlignment="0" applyProtection="0"/>
    <xf numFmtId="0" fontId="20" fillId="0" borderId="0" applyFont="0" applyFill="0" applyBorder="0" applyAlignment="0" applyProtection="0"/>
    <xf numFmtId="186" fontId="7" fillId="0" borderId="0" applyFont="0" applyFill="0" applyBorder="0" applyAlignment="0" applyProtection="0"/>
    <xf numFmtId="0" fontId="25" fillId="0" borderId="0" applyNumberFormat="0" applyFill="0" applyBorder="0" applyAlignment="0" applyProtection="0"/>
    <xf numFmtId="0" fontId="26" fillId="0" borderId="0" applyNumberFormat="0" applyFont="0" applyBorder="0" applyAlignment="0" applyProtection="0"/>
    <xf numFmtId="0" fontId="27" fillId="0" borderId="0" applyNumberFormat="0" applyAlignment="0">
      <alignment horizontal="left"/>
    </xf>
    <xf numFmtId="187" fontId="20" fillId="0" borderId="0" applyFont="0" applyFill="0" applyBorder="0" applyAlignment="0" applyProtection="0"/>
    <xf numFmtId="0" fontId="20" fillId="0" borderId="0" applyFont="0" applyFill="0" applyBorder="0" applyAlignment="0" applyProtection="0"/>
    <xf numFmtId="188" fontId="20" fillId="0" borderId="0" applyFont="0" applyFill="0" applyBorder="0" applyAlignment="0" applyProtection="0"/>
    <xf numFmtId="0" fontId="25" fillId="0" borderId="0" applyNumberFormat="0" applyFill="0" applyBorder="0" applyAlignment="0" applyProtection="0"/>
    <xf numFmtId="14" fontId="18" fillId="0" borderId="0" applyFill="0" applyBorder="0" applyAlignment="0"/>
    <xf numFmtId="0" fontId="28" fillId="0" borderId="0" applyFill="0" applyBorder="0" applyAlignment="0"/>
    <xf numFmtId="0" fontId="28" fillId="0" borderId="0" applyFill="0" applyBorder="0" applyAlignment="0"/>
    <xf numFmtId="0" fontId="28" fillId="0" borderId="0" applyFill="0" applyBorder="0" applyAlignment="0"/>
    <xf numFmtId="0" fontId="20" fillId="0" borderId="0" applyFill="0" applyBorder="0" applyAlignment="0"/>
    <xf numFmtId="0" fontId="28" fillId="0" borderId="0" applyFill="0" applyBorder="0" applyAlignment="0"/>
    <xf numFmtId="0" fontId="29" fillId="0" borderId="0" applyNumberFormat="0" applyAlignment="0">
      <alignment horizontal="left"/>
    </xf>
    <xf numFmtId="0" fontId="30" fillId="0" borderId="0">
      <alignment horizontal="left"/>
    </xf>
    <xf numFmtId="0" fontId="31" fillId="0" borderId="0" applyNumberFormat="0" applyFill="0" applyBorder="0" applyAlignment="0" applyProtection="0">
      <alignment vertical="top"/>
      <protection locked="0"/>
    </xf>
    <xf numFmtId="38" fontId="32" fillId="2" borderId="0" applyNumberFormat="0" applyBorder="0" applyAlignment="0" applyProtection="0"/>
    <xf numFmtId="38" fontId="32" fillId="19" borderId="0" applyNumberFormat="0" applyBorder="0" applyAlignment="0" applyProtection="0"/>
    <xf numFmtId="0" fontId="33" fillId="0" borderId="0">
      <alignment horizontal="left"/>
    </xf>
    <xf numFmtId="0" fontId="34" fillId="0" borderId="10" applyFill="0" applyBorder="0"/>
    <xf numFmtId="0" fontId="32" fillId="0" borderId="10" applyBorder="0">
      <alignment horizontal="center" vertical="center"/>
    </xf>
    <xf numFmtId="0" fontId="35" fillId="0" borderId="10" applyBorder="0">
      <alignment horizontal="center" vertical="center"/>
    </xf>
    <xf numFmtId="0" fontId="36" fillId="0" borderId="11" applyNumberFormat="0" applyAlignment="0" applyProtection="0">
      <alignment horizontal="left" vertical="center"/>
    </xf>
    <xf numFmtId="0" fontId="36" fillId="0" borderId="2">
      <alignment horizontal="left" vertical="center"/>
    </xf>
    <xf numFmtId="0" fontId="25" fillId="0" borderId="0" applyNumberFormat="0" applyFill="0" applyBorder="0" applyAlignment="0" applyProtection="0"/>
    <xf numFmtId="0" fontId="36" fillId="0" borderId="0" applyFill="0" applyBorder="0" applyAlignment="0">
      <alignment vertical="center"/>
    </xf>
    <xf numFmtId="0" fontId="25" fillId="0" borderId="0" applyNumberFormat="0" applyFill="0" applyBorder="0" applyAlignment="0" applyProtection="0"/>
    <xf numFmtId="0" fontId="37" fillId="0" borderId="12">
      <alignment horizontal="center"/>
    </xf>
    <xf numFmtId="0" fontId="37" fillId="0" borderId="0">
      <alignment horizontal="center"/>
    </xf>
    <xf numFmtId="0" fontId="38" fillId="0" borderId="10" applyBorder="0">
      <alignment horizontal="center" vertical="center"/>
    </xf>
    <xf numFmtId="0" fontId="39" fillId="0" borderId="0" applyNumberFormat="0" applyFill="0" applyBorder="0" applyAlignment="0" applyProtection="0">
      <alignment vertical="top"/>
      <protection locked="0"/>
    </xf>
    <xf numFmtId="0" fontId="12" fillId="0" borderId="0" applyBorder="0"/>
    <xf numFmtId="10" fontId="32" fillId="20" borderId="4" applyNumberFormat="0" applyBorder="0" applyAlignment="0" applyProtection="0"/>
    <xf numFmtId="10" fontId="32" fillId="19" borderId="4" applyNumberFormat="0" applyBorder="0" applyAlignment="0" applyProtection="0"/>
    <xf numFmtId="0" fontId="12" fillId="0" borderId="0"/>
    <xf numFmtId="0" fontId="22" fillId="17" borderId="0">
      <alignment horizontal="left"/>
    </xf>
    <xf numFmtId="0" fontId="40" fillId="18" borderId="0">
      <alignment horizontal="left"/>
    </xf>
    <xf numFmtId="0" fontId="41" fillId="0" borderId="0" applyFill="0" applyBorder="0" applyAlignment="0"/>
    <xf numFmtId="0" fontId="41" fillId="0" borderId="0" applyFill="0" applyBorder="0" applyAlignment="0"/>
    <xf numFmtId="0" fontId="41" fillId="0" borderId="0" applyFill="0" applyBorder="0" applyAlignment="0"/>
    <xf numFmtId="0" fontId="20" fillId="0" borderId="0" applyFill="0" applyBorder="0" applyAlignment="0"/>
    <xf numFmtId="0" fontId="41" fillId="0" borderId="0" applyFill="0" applyBorder="0" applyAlignment="0"/>
    <xf numFmtId="189" fontId="7" fillId="0" borderId="0" applyFont="0" applyFill="0" applyBorder="0" applyAlignment="0" applyProtection="0"/>
    <xf numFmtId="4" fontId="15" fillId="0" borderId="0" applyFont="0" applyFill="0" applyBorder="0" applyAlignment="0" applyProtection="0"/>
    <xf numFmtId="190" fontId="7" fillId="0" borderId="0" applyFont="0" applyFill="0" applyBorder="0" applyAlignment="0" applyProtection="0"/>
    <xf numFmtId="191" fontId="7" fillId="0" borderId="0" applyFont="0" applyFill="0" applyBorder="0" applyAlignment="0" applyProtection="0"/>
    <xf numFmtId="0" fontId="42" fillId="0" borderId="12"/>
    <xf numFmtId="177" fontId="20" fillId="0" borderId="0" applyFont="0" applyFill="0" applyBorder="0" applyAlignment="0" applyProtection="0"/>
    <xf numFmtId="176" fontId="15" fillId="0" borderId="0" applyFont="0" applyFill="0" applyBorder="0" applyAlignment="0" applyProtection="0"/>
    <xf numFmtId="191" fontId="7" fillId="0" borderId="0" applyFont="0" applyFill="0" applyBorder="0" applyAlignment="0" applyProtection="0"/>
    <xf numFmtId="192" fontId="7" fillId="0" borderId="0" applyFont="0" applyFill="0" applyBorder="0" applyAlignment="0" applyProtection="0"/>
    <xf numFmtId="193" fontId="43" fillId="0" borderId="0"/>
    <xf numFmtId="194" fontId="44" fillId="0" borderId="0"/>
    <xf numFmtId="0" fontId="20" fillId="0" borderId="0"/>
    <xf numFmtId="0" fontId="45" fillId="0" borderId="0"/>
    <xf numFmtId="0" fontId="46" fillId="0" borderId="13" applyNumberFormat="0" applyFont="0" applyFill="0" applyBorder="0">
      <alignment vertical="center"/>
    </xf>
    <xf numFmtId="0" fontId="47" fillId="0" borderId="4" applyNumberFormat="0" applyBorder="0" applyAlignment="0">
      <alignment horizontal="center" vertical="center"/>
    </xf>
    <xf numFmtId="195" fontId="48" fillId="18" borderId="0">
      <alignment horizontal="right"/>
    </xf>
    <xf numFmtId="0" fontId="49" fillId="21" borderId="0">
      <alignment horizontal="center"/>
    </xf>
    <xf numFmtId="0" fontId="50" fillId="22" borderId="0"/>
    <xf numFmtId="0" fontId="51" fillId="18" borderId="0" applyBorder="0">
      <alignment horizontal="centerContinuous"/>
    </xf>
    <xf numFmtId="0" fontId="52" fillId="22" borderId="0" applyBorder="0">
      <alignment horizontal="centerContinuous"/>
    </xf>
    <xf numFmtId="14" fontId="16" fillId="0" borderId="0">
      <alignment horizontal="center" wrapText="1"/>
      <protection locked="0"/>
    </xf>
    <xf numFmtId="0" fontId="20" fillId="0" borderId="0" applyFont="0" applyFill="0" applyBorder="0" applyAlignment="0" applyProtection="0"/>
    <xf numFmtId="196" fontId="20" fillId="0" borderId="0" applyFont="0" applyFill="0" applyBorder="0" applyAlignment="0" applyProtection="0"/>
    <xf numFmtId="10" fontId="20" fillId="0" borderId="0" applyFont="0" applyFill="0" applyBorder="0" applyAlignment="0" applyProtection="0"/>
    <xf numFmtId="0" fontId="20" fillId="0" borderId="0" applyFont="0" applyFill="0" applyBorder="0" applyAlignment="0" applyProtection="0"/>
    <xf numFmtId="0" fontId="53" fillId="0" borderId="0" applyFill="0" applyBorder="0" applyAlignment="0"/>
    <xf numFmtId="0" fontId="53" fillId="0" borderId="0" applyFill="0" applyBorder="0" applyAlignment="0"/>
    <xf numFmtId="0" fontId="53" fillId="0" borderId="0" applyFill="0" applyBorder="0" applyAlignment="0"/>
    <xf numFmtId="0" fontId="20" fillId="0" borderId="0" applyFill="0" applyBorder="0" applyAlignment="0"/>
    <xf numFmtId="0" fontId="53" fillId="0" borderId="0" applyFill="0" applyBorder="0" applyAlignment="0"/>
    <xf numFmtId="4" fontId="30" fillId="0" borderId="0">
      <alignment horizontal="right"/>
    </xf>
    <xf numFmtId="197" fontId="54" fillId="0" borderId="0"/>
    <xf numFmtId="0" fontId="45" fillId="0" borderId="0" applyNumberFormat="0" applyFont="0" applyFill="0" applyBorder="0" applyAlignment="0" applyProtection="0">
      <alignment horizontal="left"/>
    </xf>
    <xf numFmtId="0" fontId="55" fillId="0" borderId="12">
      <alignment horizontal="center"/>
    </xf>
    <xf numFmtId="0" fontId="56" fillId="23" borderId="0" applyNumberFormat="0" applyFont="0" applyBorder="0" applyAlignment="0">
      <alignment horizontal="center"/>
    </xf>
    <xf numFmtId="0" fontId="40" fillId="24" borderId="0">
      <alignment horizontal="center"/>
    </xf>
    <xf numFmtId="49" fontId="57" fillId="18" borderId="0">
      <alignment horizontal="center"/>
    </xf>
    <xf numFmtId="4" fontId="58" fillId="0" borderId="0">
      <alignment horizontal="right"/>
    </xf>
    <xf numFmtId="14" fontId="59" fillId="0" borderId="0" applyNumberFormat="0" applyFill="0" applyBorder="0" applyAlignment="0" applyProtection="0">
      <alignment horizontal="left"/>
    </xf>
    <xf numFmtId="0" fontId="23" fillId="17" borderId="0">
      <alignment horizontal="center"/>
    </xf>
    <xf numFmtId="0" fontId="23" fillId="17" borderId="0">
      <alignment horizontal="centerContinuous"/>
    </xf>
    <xf numFmtId="0" fontId="60" fillId="18" borderId="0">
      <alignment horizontal="left"/>
    </xf>
    <xf numFmtId="49" fontId="60" fillId="18" borderId="0">
      <alignment horizontal="center"/>
    </xf>
    <xf numFmtId="0" fontId="22" fillId="17" borderId="0">
      <alignment horizontal="left"/>
    </xf>
    <xf numFmtId="49" fontId="60" fillId="18" borderId="0">
      <alignment horizontal="left"/>
    </xf>
    <xf numFmtId="0" fontId="22" fillId="17" borderId="0">
      <alignment horizontal="centerContinuous"/>
    </xf>
    <xf numFmtId="0" fontId="22" fillId="17" borderId="0">
      <alignment horizontal="right"/>
    </xf>
    <xf numFmtId="49" fontId="40" fillId="18" borderId="0">
      <alignment horizontal="left"/>
    </xf>
    <xf numFmtId="0" fontId="23" fillId="17" borderId="0">
      <alignment horizontal="right"/>
    </xf>
    <xf numFmtId="0" fontId="60" fillId="8" borderId="0">
      <alignment horizontal="center"/>
    </xf>
    <xf numFmtId="0" fontId="61" fillId="8" borderId="0">
      <alignment horizontal="center"/>
    </xf>
    <xf numFmtId="0" fontId="62" fillId="0" borderId="0">
      <alignment horizontal="left"/>
    </xf>
    <xf numFmtId="0" fontId="56" fillId="1" borderId="2" applyNumberFormat="0" applyFont="0" applyAlignment="0">
      <alignment horizontal="center"/>
    </xf>
    <xf numFmtId="0" fontId="63" fillId="0" borderId="0" applyNumberFormat="0" applyFill="0" applyBorder="0" applyAlignment="0">
      <alignment horizontal="center"/>
    </xf>
    <xf numFmtId="0" fontId="42" fillId="0" borderId="0"/>
    <xf numFmtId="40" fontId="64" fillId="0" borderId="0" applyBorder="0">
      <alignment horizontal="right"/>
    </xf>
    <xf numFmtId="0" fontId="65" fillId="0" borderId="14" applyNumberFormat="0" applyFill="0" applyBorder="0">
      <alignment horizontal="centerContinuous" vertical="center" wrapText="1"/>
      <protection locked="0"/>
    </xf>
    <xf numFmtId="0" fontId="34" fillId="25" borderId="15" applyFill="0" applyBorder="0">
      <alignment horizontal="left" vertical="center"/>
    </xf>
    <xf numFmtId="0" fontId="34" fillId="25" borderId="15" applyFill="0" applyBorder="0">
      <alignment horizontal="center" vertical="center"/>
    </xf>
    <xf numFmtId="0" fontId="34" fillId="25" borderId="16" applyNumberFormat="0" applyFill="0" applyBorder="0" applyProtection="0">
      <alignment horizontal="centerContinuous"/>
    </xf>
    <xf numFmtId="0" fontId="28" fillId="0" borderId="14" applyFill="0" applyBorder="0" applyProtection="0">
      <alignment vertical="center"/>
      <protection locked="0"/>
    </xf>
    <xf numFmtId="0" fontId="32" fillId="0" borderId="0" applyFill="0" applyBorder="0">
      <alignment vertical="center"/>
    </xf>
    <xf numFmtId="0" fontId="66" fillId="25" borderId="17" applyFill="0" applyBorder="0" applyAlignment="0">
      <alignment horizontal="center" vertical="center"/>
    </xf>
    <xf numFmtId="0" fontId="32" fillId="0" borderId="0" applyFill="0" applyBorder="0">
      <alignment horizontal="centerContinuous" vertical="center"/>
    </xf>
    <xf numFmtId="0" fontId="34" fillId="0" borderId="0" applyNumberFormat="0" applyFill="0" applyBorder="0">
      <alignment vertical="center"/>
    </xf>
    <xf numFmtId="49" fontId="18" fillId="0" borderId="0" applyFill="0" applyBorder="0" applyAlignment="0"/>
    <xf numFmtId="0" fontId="20" fillId="0" borderId="0" applyFill="0" applyBorder="0" applyAlignment="0"/>
    <xf numFmtId="0" fontId="20" fillId="0" borderId="0" applyFill="0" applyBorder="0" applyAlignment="0"/>
    <xf numFmtId="0" fontId="67" fillId="0" borderId="0">
      <alignment horizontal="center"/>
    </xf>
    <xf numFmtId="0" fontId="25" fillId="0" borderId="0" applyNumberFormat="0" applyFill="0" applyBorder="0" applyAlignment="0" applyProtection="0"/>
    <xf numFmtId="0" fontId="68" fillId="18" borderId="0">
      <alignment horizontal="center"/>
    </xf>
    <xf numFmtId="0" fontId="6" fillId="2" borderId="1"/>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29" borderId="0" applyNumberFormat="0" applyBorder="0" applyAlignment="0" applyProtection="0">
      <alignment vertical="center"/>
    </xf>
    <xf numFmtId="0" fontId="15" fillId="0" borderId="0"/>
    <xf numFmtId="0" fontId="69" fillId="0" borderId="0">
      <alignment vertical="center"/>
    </xf>
    <xf numFmtId="0" fontId="70" fillId="0" borderId="0" applyNumberFormat="0" applyFill="0" applyBorder="0" applyAlignment="0" applyProtection="0">
      <alignment vertical="center"/>
    </xf>
    <xf numFmtId="0" fontId="71" fillId="30" borderId="18" applyNumberFormat="0" applyAlignment="0" applyProtection="0">
      <alignment vertical="center"/>
    </xf>
    <xf numFmtId="0" fontId="72" fillId="24" borderId="0" applyNumberFormat="0" applyBorder="0" applyAlignment="0" applyProtection="0">
      <alignment vertical="center"/>
    </xf>
    <xf numFmtId="9" fontId="7" fillId="0" borderId="0" applyFont="0" applyFill="0" applyBorder="0" applyAlignment="0" applyProtection="0"/>
    <xf numFmtId="0" fontId="73" fillId="0" borderId="0" applyNumberFormat="0" applyFill="0" applyBorder="0" applyAlignment="0" applyProtection="0">
      <alignment vertical="center"/>
    </xf>
    <xf numFmtId="0" fontId="7" fillId="31" borderId="19" applyNumberFormat="0" applyFont="0" applyAlignment="0" applyProtection="0">
      <alignment vertical="center"/>
    </xf>
    <xf numFmtId="0" fontId="74" fillId="0" borderId="20" applyNumberFormat="0" applyFill="0" applyAlignment="0" applyProtection="0">
      <alignment vertical="center"/>
    </xf>
    <xf numFmtId="0" fontId="43" fillId="0" borderId="0"/>
    <xf numFmtId="0" fontId="75" fillId="4" borderId="0" applyNumberFormat="0" applyBorder="0" applyAlignment="0" applyProtection="0">
      <alignment vertical="center"/>
    </xf>
    <xf numFmtId="0" fontId="76" fillId="0" borderId="0"/>
    <xf numFmtId="0" fontId="77" fillId="32" borderId="21" applyNumberFormat="0" applyAlignment="0" applyProtection="0">
      <alignment vertical="center"/>
    </xf>
    <xf numFmtId="0" fontId="78" fillId="0" borderId="0" applyNumberFormat="0" applyFill="0" applyBorder="0" applyAlignment="0" applyProtection="0">
      <alignment vertical="center"/>
    </xf>
    <xf numFmtId="179" fontId="79" fillId="0" borderId="0" applyFont="0" applyFill="0" applyBorder="0" applyAlignment="0" applyProtection="0"/>
    <xf numFmtId="178" fontId="79" fillId="0" borderId="0" applyFont="0" applyFill="0" applyBorder="0" applyAlignment="0" applyProtection="0"/>
    <xf numFmtId="40" fontId="7" fillId="0" borderId="0" applyFont="0" applyFill="0" applyBorder="0" applyAlignment="0" applyProtection="0"/>
    <xf numFmtId="38" fontId="7" fillId="0" borderId="0" applyFont="0" applyFill="0" applyBorder="0" applyAlignment="0" applyProtection="0"/>
    <xf numFmtId="0" fontId="80" fillId="0" borderId="22" applyNumberFormat="0" applyFill="0" applyAlignment="0" applyProtection="0">
      <alignment vertical="center"/>
    </xf>
    <xf numFmtId="0" fontId="81" fillId="0" borderId="23" applyNumberFormat="0" applyFill="0" applyAlignment="0" applyProtection="0">
      <alignment vertical="center"/>
    </xf>
    <xf numFmtId="0" fontId="82" fillId="0" borderId="24" applyNumberFormat="0" applyFill="0" applyAlignment="0" applyProtection="0">
      <alignment vertical="center"/>
    </xf>
    <xf numFmtId="0" fontId="82" fillId="0" borderId="0" applyNumberFormat="0" applyFill="0" applyBorder="0" applyAlignment="0" applyProtection="0">
      <alignment vertical="center"/>
    </xf>
    <xf numFmtId="0" fontId="83" fillId="0" borderId="25" applyNumberFormat="0" applyFill="0" applyAlignment="0" applyProtection="0">
      <alignment vertical="center"/>
    </xf>
    <xf numFmtId="0" fontId="84" fillId="32" borderId="26" applyNumberFormat="0" applyAlignment="0" applyProtection="0">
      <alignment vertical="center"/>
    </xf>
    <xf numFmtId="0" fontId="7" fillId="0" borderId="0"/>
    <xf numFmtId="198" fontId="85" fillId="0" borderId="0"/>
    <xf numFmtId="0" fontId="86" fillId="0" borderId="0" applyNumberFormat="0" applyFill="0" applyBorder="0" applyAlignment="0" applyProtection="0">
      <alignment vertical="center"/>
    </xf>
    <xf numFmtId="199" fontId="7" fillId="0" borderId="0" applyFont="0" applyFill="0" applyBorder="0" applyAlignment="0" applyProtection="0"/>
    <xf numFmtId="200" fontId="7" fillId="0" borderId="0" applyFont="0" applyFill="0" applyBorder="0" applyAlignment="0" applyProtection="0"/>
    <xf numFmtId="180" fontId="7" fillId="0" borderId="0" applyFont="0" applyFill="0" applyBorder="0" applyAlignment="0" applyProtection="0">
      <alignment vertical="center"/>
    </xf>
    <xf numFmtId="0" fontId="87" fillId="8" borderId="21" applyNumberFormat="0" applyAlignment="0" applyProtection="0">
      <alignment vertical="center"/>
    </xf>
    <xf numFmtId="201" fontId="88" fillId="0" borderId="27" applyNumberFormat="0" applyFont="0" applyAlignment="0" applyProtection="0"/>
    <xf numFmtId="0" fontId="45" fillId="0" borderId="0"/>
    <xf numFmtId="0" fontId="3" fillId="0" borderId="0"/>
    <xf numFmtId="0" fontId="9" fillId="0" borderId="0"/>
    <xf numFmtId="0" fontId="7" fillId="0" borderId="0"/>
    <xf numFmtId="0" fontId="89" fillId="0" borderId="0">
      <alignment vertical="center"/>
    </xf>
    <xf numFmtId="0" fontId="90" fillId="0" borderId="0"/>
    <xf numFmtId="0" fontId="20" fillId="0" borderId="0"/>
    <xf numFmtId="0" fontId="91" fillId="0" borderId="0">
      <alignment horizontal="center" vertical="center"/>
    </xf>
    <xf numFmtId="0" fontId="7" fillId="0" borderId="4">
      <alignment horizontal="left" vertical="top"/>
    </xf>
    <xf numFmtId="0" fontId="92" fillId="0" borderId="0" applyNumberFormat="0" applyFill="0" applyBorder="0" applyAlignment="0" applyProtection="0">
      <alignment vertical="top"/>
      <protection locked="0"/>
    </xf>
    <xf numFmtId="0" fontId="93" fillId="0" borderId="12">
      <alignment horizontal="centerContinuous" vertical="center" wrapText="1"/>
    </xf>
    <xf numFmtId="0" fontId="94" fillId="0" borderId="0"/>
    <xf numFmtId="0" fontId="95" fillId="0" borderId="0"/>
    <xf numFmtId="0" fontId="96" fillId="5" borderId="0" applyNumberFormat="0" applyBorder="0" applyAlignment="0" applyProtection="0">
      <alignment vertical="center"/>
    </xf>
    <xf numFmtId="0" fontId="97" fillId="0" borderId="2">
      <alignment horizontal="left" vertical="center"/>
    </xf>
    <xf numFmtId="0" fontId="98" fillId="0" borderId="0" applyFill="0" applyBorder="0" applyAlignment="0"/>
    <xf numFmtId="0" fontId="97" fillId="0" borderId="11" applyNumberFormat="0" applyAlignment="0" applyProtection="0">
      <alignment horizontal="left" vertical="center"/>
    </xf>
    <xf numFmtId="0" fontId="99" fillId="0" borderId="0"/>
    <xf numFmtId="0" fontId="2" fillId="0" borderId="0">
      <alignment vertical="center"/>
    </xf>
    <xf numFmtId="0" fontId="101" fillId="0" borderId="0" applyNumberFormat="0" applyFill="0" applyBorder="0" applyAlignment="0" applyProtection="0"/>
    <xf numFmtId="0" fontId="1" fillId="0" borderId="0">
      <alignment vertical="center"/>
    </xf>
  </cellStyleXfs>
  <cellXfs count="87">
    <xf numFmtId="0" fontId="0" fillId="0" borderId="0" xfId="0">
      <alignment vertical="center"/>
    </xf>
    <xf numFmtId="0" fontId="3" fillId="2" borderId="1" xfId="1" applyFill="1" applyBorder="1" applyAlignment="1">
      <alignment vertical="center"/>
    </xf>
    <xf numFmtId="0" fontId="3" fillId="2" borderId="2" xfId="1" applyFill="1" applyBorder="1" applyAlignment="1">
      <alignment vertical="center"/>
    </xf>
    <xf numFmtId="0" fontId="3" fillId="2" borderId="3" xfId="1" applyFill="1" applyBorder="1" applyAlignment="1">
      <alignment vertical="center"/>
    </xf>
    <xf numFmtId="0" fontId="102" fillId="0" borderId="0" xfId="0" applyFont="1">
      <alignment vertical="center"/>
    </xf>
    <xf numFmtId="0" fontId="3" fillId="2" borderId="5" xfId="1" applyFill="1" applyBorder="1" applyAlignment="1">
      <alignment vertical="center"/>
    </xf>
    <xf numFmtId="0" fontId="3" fillId="2" borderId="6" xfId="1" applyFill="1" applyBorder="1" applyAlignment="1">
      <alignment vertical="center"/>
    </xf>
    <xf numFmtId="0" fontId="3" fillId="2" borderId="28" xfId="1" applyFill="1" applyBorder="1" applyAlignment="1">
      <alignment vertical="center"/>
    </xf>
    <xf numFmtId="0" fontId="3" fillId="2" borderId="7" xfId="1" applyFill="1" applyBorder="1" applyAlignment="1">
      <alignment vertical="center"/>
    </xf>
    <xf numFmtId="0" fontId="3" fillId="2" borderId="8" xfId="1" applyFill="1" applyBorder="1" applyAlignment="1">
      <alignment vertical="center"/>
    </xf>
    <xf numFmtId="0" fontId="3" fillId="2" borderId="2" xfId="1" quotePrefix="1" applyFill="1" applyBorder="1" applyAlignment="1">
      <alignment vertical="center"/>
    </xf>
    <xf numFmtId="0" fontId="3" fillId="2" borderId="29" xfId="1" applyFill="1" applyBorder="1" applyAlignment="1">
      <alignment vertical="center"/>
    </xf>
    <xf numFmtId="0" fontId="3" fillId="2" borderId="30" xfId="1" applyFill="1" applyBorder="1" applyAlignment="1">
      <alignment vertical="center"/>
    </xf>
    <xf numFmtId="0" fontId="3" fillId="2" borderId="31" xfId="1" applyFill="1" applyBorder="1" applyAlignment="1">
      <alignment vertical="center"/>
    </xf>
    <xf numFmtId="0" fontId="102" fillId="0" borderId="0" xfId="0" quotePrefix="1" applyFont="1" applyAlignment="1">
      <alignment horizontal="right" vertical="center"/>
    </xf>
    <xf numFmtId="0" fontId="102" fillId="0" borderId="0" xfId="226" quotePrefix="1" applyFont="1">
      <alignment vertical="center"/>
    </xf>
    <xf numFmtId="0" fontId="102" fillId="0" borderId="0" xfId="226" applyFont="1">
      <alignment vertical="center"/>
    </xf>
    <xf numFmtId="0" fontId="102" fillId="0" borderId="0" xfId="0" quotePrefix="1" applyFont="1">
      <alignment vertical="center"/>
    </xf>
    <xf numFmtId="0" fontId="102" fillId="0" borderId="0" xfId="226" applyFont="1" applyAlignment="1">
      <alignment horizontal="left" vertical="top" wrapText="1"/>
    </xf>
    <xf numFmtId="0" fontId="103" fillId="0" borderId="0" xfId="226" quotePrefix="1" applyFont="1">
      <alignment vertical="center"/>
    </xf>
    <xf numFmtId="0" fontId="102" fillId="0" borderId="0" xfId="226" quotePrefix="1" applyFont="1" applyAlignment="1">
      <alignment horizontal="left" vertical="top"/>
    </xf>
    <xf numFmtId="0" fontId="102" fillId="0" borderId="0" xfId="226" quotePrefix="1" applyFont="1" applyAlignment="1">
      <alignment horizontal="left" vertical="top" wrapText="1"/>
    </xf>
    <xf numFmtId="0" fontId="102" fillId="0" borderId="0" xfId="0" applyFont="1" applyAlignment="1">
      <alignment vertical="top" wrapText="1"/>
    </xf>
    <xf numFmtId="49" fontId="3" fillId="2" borderId="1" xfId="1" applyNumberFormat="1" applyFill="1" applyBorder="1" applyAlignment="1">
      <alignment vertical="center"/>
    </xf>
    <xf numFmtId="0" fontId="102" fillId="0" borderId="7" xfId="0" applyFont="1" applyBorder="1">
      <alignment vertical="center"/>
    </xf>
    <xf numFmtId="0" fontId="102" fillId="0" borderId="7" xfId="0" quotePrefix="1" applyFont="1" applyBorder="1" applyAlignment="1">
      <alignment horizontal="right" vertical="center"/>
    </xf>
    <xf numFmtId="0" fontId="102" fillId="33" borderId="0" xfId="0" applyFont="1" applyFill="1" applyAlignment="1">
      <alignment horizontal="left" vertical="top" wrapText="1"/>
    </xf>
    <xf numFmtId="0" fontId="102" fillId="33" borderId="0" xfId="0" applyFont="1" applyFill="1" applyAlignment="1">
      <alignment horizontal="left" vertical="top"/>
    </xf>
    <xf numFmtId="0" fontId="102" fillId="34" borderId="0" xfId="226" quotePrefix="1" applyFont="1" applyFill="1" applyAlignment="1">
      <alignment horizontal="left" vertical="top"/>
    </xf>
    <xf numFmtId="0" fontId="102" fillId="34" borderId="0" xfId="0" quotePrefix="1" applyFont="1" applyFill="1" applyAlignment="1">
      <alignment horizontal="left" vertical="top"/>
    </xf>
    <xf numFmtId="0" fontId="102" fillId="0" borderId="1" xfId="2" applyFont="1" applyBorder="1" applyAlignment="1">
      <alignment vertical="center"/>
    </xf>
    <xf numFmtId="0" fontId="102" fillId="0" borderId="2" xfId="2" applyFont="1" applyBorder="1" applyAlignment="1">
      <alignment vertical="center"/>
    </xf>
    <xf numFmtId="0" fontId="102" fillId="0" borderId="3" xfId="2" applyFont="1" applyBorder="1" applyAlignment="1">
      <alignment vertical="center"/>
    </xf>
    <xf numFmtId="0" fontId="102" fillId="0" borderId="1" xfId="1" applyFont="1" applyBorder="1" applyAlignment="1">
      <alignment horizontal="left" vertical="center" wrapText="1"/>
    </xf>
    <xf numFmtId="0" fontId="102" fillId="0" borderId="2" xfId="1" applyFont="1" applyBorder="1" applyAlignment="1">
      <alignment horizontal="left" vertical="center" wrapText="1"/>
    </xf>
    <xf numFmtId="0" fontId="102" fillId="0" borderId="3" xfId="1" applyFont="1" applyBorder="1" applyAlignment="1">
      <alignment horizontal="left" vertical="center" wrapText="1"/>
    </xf>
    <xf numFmtId="14" fontId="3" fillId="0" borderId="1" xfId="1" applyNumberFormat="1" applyBorder="1" applyAlignment="1">
      <alignment horizontal="left" vertical="center"/>
    </xf>
    <xf numFmtId="14" fontId="3" fillId="0" borderId="2" xfId="1" applyNumberFormat="1" applyBorder="1" applyAlignment="1">
      <alignment horizontal="left" vertical="center"/>
    </xf>
    <xf numFmtId="14" fontId="3" fillId="0" borderId="3" xfId="1" applyNumberFormat="1" applyBorder="1" applyAlignment="1">
      <alignment horizontal="left" vertical="center"/>
    </xf>
    <xf numFmtId="181" fontId="3" fillId="0" borderId="1" xfId="3" applyNumberFormat="1" applyBorder="1" applyAlignment="1">
      <alignment horizontal="right" vertical="center"/>
    </xf>
    <xf numFmtId="181" fontId="3" fillId="0" borderId="2" xfId="3" applyNumberFormat="1" applyBorder="1" applyAlignment="1">
      <alignment horizontal="right" vertical="center"/>
    </xf>
    <xf numFmtId="181" fontId="3" fillId="0" borderId="3" xfId="3" applyNumberFormat="1" applyBorder="1" applyAlignment="1">
      <alignment horizontal="right" vertical="center"/>
    </xf>
    <xf numFmtId="0" fontId="102" fillId="0" borderId="5" xfId="1" applyFont="1" applyBorder="1" applyAlignment="1">
      <alignment horizontal="left" vertical="top" wrapText="1"/>
    </xf>
    <xf numFmtId="0" fontId="102" fillId="0" borderId="6" xfId="1" applyFont="1" applyBorder="1" applyAlignment="1">
      <alignment horizontal="left" vertical="top" wrapText="1"/>
    </xf>
    <xf numFmtId="0" fontId="102" fillId="0" borderId="28" xfId="1" applyFont="1" applyBorder="1" applyAlignment="1">
      <alignment horizontal="left" vertical="top" wrapText="1"/>
    </xf>
    <xf numFmtId="0" fontId="102" fillId="0" borderId="29" xfId="1" applyFont="1" applyBorder="1" applyAlignment="1">
      <alignment horizontal="left" vertical="top" wrapText="1"/>
    </xf>
    <xf numFmtId="0" fontId="102" fillId="0" borderId="30" xfId="1" applyFont="1" applyBorder="1" applyAlignment="1">
      <alignment horizontal="left" vertical="top" wrapText="1"/>
    </xf>
    <xf numFmtId="0" fontId="102" fillId="0" borderId="31" xfId="1" applyFont="1" applyBorder="1" applyAlignment="1">
      <alignment horizontal="left" vertical="top" wrapText="1"/>
    </xf>
    <xf numFmtId="0" fontId="102" fillId="0" borderId="4" xfId="2" applyFont="1" applyBorder="1" applyAlignment="1">
      <alignment horizontal="left" vertical="center"/>
    </xf>
    <xf numFmtId="0" fontId="102" fillId="33" borderId="0" xfId="226" applyFont="1" applyFill="1" applyAlignment="1">
      <alignment horizontal="left" vertical="top" wrapText="1"/>
    </xf>
    <xf numFmtId="0" fontId="102" fillId="0" borderId="7" xfId="226" applyFont="1" applyBorder="1">
      <alignment vertical="center"/>
    </xf>
    <xf numFmtId="0" fontId="102" fillId="33" borderId="0" xfId="226" applyFont="1" applyFill="1" applyAlignment="1">
      <alignment horizontal="left" vertical="top" wrapText="1"/>
    </xf>
    <xf numFmtId="0" fontId="102" fillId="33" borderId="0" xfId="226" quotePrefix="1" applyFont="1" applyFill="1" applyAlignment="1">
      <alignment horizontal="left" vertical="top" wrapText="1"/>
    </xf>
    <xf numFmtId="0" fontId="102" fillId="33" borderId="0" xfId="226" quotePrefix="1" applyFont="1" applyFill="1" applyAlignment="1">
      <alignment horizontal="left" vertical="top" wrapText="1"/>
    </xf>
    <xf numFmtId="0" fontId="102" fillId="33" borderId="0" xfId="226" quotePrefix="1" applyFont="1" applyFill="1" applyAlignment="1">
      <alignment horizontal="left" vertical="top"/>
    </xf>
    <xf numFmtId="0" fontId="103" fillId="33" borderId="0" xfId="226" quotePrefix="1" applyFont="1" applyFill="1" applyAlignment="1">
      <alignment horizontal="left" vertical="top"/>
    </xf>
    <xf numFmtId="0" fontId="104" fillId="33" borderId="0" xfId="226" quotePrefix="1" applyFont="1" applyFill="1" applyAlignment="1">
      <alignment horizontal="left" vertical="top" wrapText="1"/>
    </xf>
    <xf numFmtId="0" fontId="104" fillId="33" borderId="0" xfId="226" applyFont="1" applyFill="1" applyAlignment="1">
      <alignment horizontal="left" vertical="top" wrapText="1"/>
    </xf>
    <xf numFmtId="0" fontId="104" fillId="0" borderId="0" xfId="226" applyFont="1" applyAlignment="1">
      <alignment horizontal="left" vertical="top" wrapText="1"/>
    </xf>
    <xf numFmtId="0" fontId="104" fillId="0" borderId="0" xfId="226" applyFont="1" applyAlignment="1">
      <alignment vertical="top" wrapText="1"/>
    </xf>
    <xf numFmtId="0" fontId="104" fillId="33" borderId="0" xfId="226" applyFont="1" applyFill="1" applyAlignment="1">
      <alignment horizontal="left" vertical="top" wrapText="1"/>
    </xf>
    <xf numFmtId="0" fontId="104" fillId="33" borderId="0" xfId="226" applyFont="1" applyFill="1" applyAlignment="1">
      <alignment vertical="top" wrapText="1"/>
    </xf>
    <xf numFmtId="0" fontId="104" fillId="33" borderId="0" xfId="226" applyFont="1" applyFill="1" applyAlignment="1">
      <alignment horizontal="left" vertical="top"/>
    </xf>
    <xf numFmtId="0" fontId="102" fillId="33" borderId="0" xfId="226" quotePrefix="1" applyFont="1" applyFill="1" applyAlignment="1">
      <alignment vertical="top"/>
    </xf>
    <xf numFmtId="0" fontId="107" fillId="33" borderId="0" xfId="226" applyFont="1" applyFill="1" applyAlignment="1">
      <alignment horizontal="left" vertical="top" wrapText="1"/>
    </xf>
    <xf numFmtId="0" fontId="107" fillId="33" borderId="0" xfId="226" applyFont="1" applyFill="1" applyAlignment="1">
      <alignment horizontal="left" vertical="top"/>
    </xf>
    <xf numFmtId="0" fontId="104" fillId="33" borderId="0" xfId="226" quotePrefix="1" applyFont="1" applyFill="1" applyAlignment="1">
      <alignment horizontal="left" vertical="top"/>
    </xf>
    <xf numFmtId="0" fontId="102" fillId="33" borderId="0" xfId="226" applyFont="1" applyFill="1" applyAlignment="1">
      <alignment horizontal="left" vertical="top"/>
    </xf>
    <xf numFmtId="0" fontId="105" fillId="33" borderId="0" xfId="226" applyFont="1" applyFill="1" applyAlignment="1">
      <alignment horizontal="left" vertical="top" wrapText="1"/>
    </xf>
    <xf numFmtId="0" fontId="104" fillId="33" borderId="0" xfId="226" applyFont="1" applyFill="1" applyAlignment="1">
      <alignment horizontal="left" vertical="top"/>
    </xf>
    <xf numFmtId="0" fontId="104" fillId="33" borderId="0" xfId="0" applyFont="1" applyFill="1" applyAlignment="1">
      <alignment horizontal="left" vertical="top" wrapText="1"/>
    </xf>
    <xf numFmtId="0" fontId="104" fillId="0" borderId="0" xfId="226" quotePrefix="1" applyFont="1">
      <alignment vertical="center"/>
    </xf>
    <xf numFmtId="0" fontId="104" fillId="33" borderId="0" xfId="0" applyFont="1" applyFill="1" applyAlignment="1">
      <alignment horizontal="left" vertical="top"/>
    </xf>
    <xf numFmtId="0" fontId="104" fillId="33" borderId="0" xfId="0" applyFont="1" applyFill="1" applyAlignment="1">
      <alignment horizontal="left" vertical="top" wrapText="1"/>
    </xf>
    <xf numFmtId="0" fontId="104" fillId="0" borderId="0" xfId="226" applyFont="1">
      <alignment vertical="center"/>
    </xf>
    <xf numFmtId="0" fontId="104" fillId="0" borderId="0" xfId="0" applyFont="1">
      <alignment vertical="center"/>
    </xf>
    <xf numFmtId="0" fontId="104" fillId="33" borderId="0" xfId="0" applyFont="1" applyFill="1" applyAlignment="1">
      <alignment horizontal="right" vertical="top"/>
    </xf>
    <xf numFmtId="0" fontId="110" fillId="33" borderId="0" xfId="0" applyFont="1" applyFill="1" applyAlignment="1">
      <alignment horizontal="left" vertical="top"/>
    </xf>
    <xf numFmtId="0" fontId="104" fillId="0" borderId="0" xfId="0" quotePrefix="1" applyFont="1" applyAlignment="1">
      <alignment horizontal="right" vertical="center"/>
    </xf>
    <xf numFmtId="0" fontId="104" fillId="0" borderId="0" xfId="226" quotePrefix="1" applyFont="1" applyAlignment="1">
      <alignment horizontal="left" vertical="top" wrapText="1"/>
    </xf>
    <xf numFmtId="0" fontId="105" fillId="0" borderId="0" xfId="226" applyFont="1" applyAlignment="1">
      <alignment horizontal="left" vertical="top" wrapText="1"/>
    </xf>
    <xf numFmtId="0" fontId="102" fillId="0" borderId="0" xfId="0" quotePrefix="1" applyFont="1" applyBorder="1" applyAlignment="1">
      <alignment horizontal="right" vertical="center"/>
    </xf>
    <xf numFmtId="0" fontId="105" fillId="0" borderId="0" xfId="226" applyFont="1" applyAlignment="1">
      <alignment horizontal="left" vertical="top" wrapText="1"/>
    </xf>
    <xf numFmtId="0" fontId="114" fillId="0" borderId="0" xfId="226" quotePrefix="1" applyFont="1" applyAlignment="1">
      <alignment horizontal="left" vertical="top" wrapText="1"/>
    </xf>
    <xf numFmtId="0" fontId="104" fillId="0" borderId="0" xfId="226" quotePrefix="1" applyFont="1" applyAlignment="1">
      <alignment vertical="top" wrapText="1"/>
    </xf>
    <xf numFmtId="0" fontId="105" fillId="0" borderId="0" xfId="226" quotePrefix="1" applyFont="1" applyAlignment="1">
      <alignment horizontal="left" vertical="top" wrapText="1"/>
    </xf>
    <xf numFmtId="0" fontId="115" fillId="0" borderId="0" xfId="226" quotePrefix="1" applyFont="1" applyAlignment="1">
      <alignment horizontal="left" vertical="top" wrapText="1"/>
    </xf>
  </cellXfs>
  <cellStyles count="229">
    <cellStyle name="_x000c_ーセン_x000c_" xfId="7" xr:uid="{00000000-0005-0000-0000-000000000000}"/>
    <cellStyle name="??????" xfId="8" xr:uid="{00000000-0005-0000-0000-000001000000}"/>
    <cellStyle name="??_???? ?? ??? (2)" xfId="9" xr:uid="{00000000-0005-0000-0000-000002000000}"/>
    <cellStyle name="?E°CE，°e1yAI" xfId="10" xr:uid="{00000000-0005-0000-0000-000003000000}"/>
    <cellStyle name="_ペンディング管理一..." xfId="11" xr:uid="{00000000-0005-0000-0000-000004000000}"/>
    <cellStyle name="0,0_x000d__x000a_NA_x000d__x000a_" xfId="12" xr:uid="{00000000-0005-0000-0000-000005000000}"/>
    <cellStyle name="20% - アクセント 1 2" xfId="13" xr:uid="{00000000-0005-0000-0000-000006000000}"/>
    <cellStyle name="20% - アクセント 2 2" xfId="14" xr:uid="{00000000-0005-0000-0000-000007000000}"/>
    <cellStyle name="20% - アクセント 3 2" xfId="15" xr:uid="{00000000-0005-0000-0000-000008000000}"/>
    <cellStyle name="20% - アクセント 4 2" xfId="16" xr:uid="{00000000-0005-0000-0000-000009000000}"/>
    <cellStyle name="20% - アクセント 5 2" xfId="17" xr:uid="{00000000-0005-0000-0000-00000A000000}"/>
    <cellStyle name="20% - アクセント 6 2" xfId="18" xr:uid="{00000000-0005-0000-0000-00000B000000}"/>
    <cellStyle name="40% - アクセント 1 2" xfId="19" xr:uid="{00000000-0005-0000-0000-00000C000000}"/>
    <cellStyle name="40% - アクセント 2 2" xfId="20" xr:uid="{00000000-0005-0000-0000-00000D000000}"/>
    <cellStyle name="40% - アクセント 3 2" xfId="21" xr:uid="{00000000-0005-0000-0000-00000E000000}"/>
    <cellStyle name="40% - アクセント 4 2" xfId="22" xr:uid="{00000000-0005-0000-0000-00000F000000}"/>
    <cellStyle name="40% - アクセント 5 2" xfId="23" xr:uid="{00000000-0005-0000-0000-000010000000}"/>
    <cellStyle name="40% - アクセント 6 2" xfId="24" xr:uid="{00000000-0005-0000-0000-000011000000}"/>
    <cellStyle name="60% - アクセント 1 2" xfId="25" xr:uid="{00000000-0005-0000-0000-000012000000}"/>
    <cellStyle name="60% - アクセント 2 2" xfId="26" xr:uid="{00000000-0005-0000-0000-000013000000}"/>
    <cellStyle name="60% - アクセント 3 2" xfId="27" xr:uid="{00000000-0005-0000-0000-000014000000}"/>
    <cellStyle name="60% - アクセント 4 2" xfId="28" xr:uid="{00000000-0005-0000-0000-000015000000}"/>
    <cellStyle name="60% - アクセント 5 2" xfId="29" xr:uid="{00000000-0005-0000-0000-000016000000}"/>
    <cellStyle name="60% - アクセント 6 2" xfId="30" xr:uid="{00000000-0005-0000-0000-000017000000}"/>
    <cellStyle name="AeE- [0]_Co´e0124" xfId="31" xr:uid="{00000000-0005-0000-0000-000018000000}"/>
    <cellStyle name="AeE-_Co´e0124" xfId="32" xr:uid="{00000000-0005-0000-0000-000019000000}"/>
    <cellStyle name="args.style" xfId="33" xr:uid="{00000000-0005-0000-0000-00001A000000}"/>
    <cellStyle name="AT，¶ [0]_Co´e0124" xfId="34" xr:uid="{00000000-0005-0000-0000-00001B000000}"/>
    <cellStyle name="AT，¶_Co´e0124" xfId="35" xr:uid="{00000000-0005-0000-0000-00001C000000}"/>
    <cellStyle name="BD標準" xfId="36" xr:uid="{00000000-0005-0000-0000-00001D000000}"/>
    <cellStyle name="C\AO_Co´e0124" xfId="37" xr:uid="{00000000-0005-0000-0000-00001E000000}"/>
    <cellStyle name="Calc Currency (0)" xfId="38" xr:uid="{00000000-0005-0000-0000-00001F000000}"/>
    <cellStyle name="Calc Currency (0) 2" xfId="39" xr:uid="{00000000-0005-0000-0000-000020000000}"/>
    <cellStyle name="Calc Currency (2)" xfId="40" xr:uid="{00000000-0005-0000-0000-000021000000}"/>
    <cellStyle name="Calc Percent (0)" xfId="41" xr:uid="{00000000-0005-0000-0000-000022000000}"/>
    <cellStyle name="Calc Percent (1)" xfId="42" xr:uid="{00000000-0005-0000-0000-000023000000}"/>
    <cellStyle name="Calc Percent (2)" xfId="43" xr:uid="{00000000-0005-0000-0000-000024000000}"/>
    <cellStyle name="Calc Units (0)" xfId="44" xr:uid="{00000000-0005-0000-0000-000025000000}"/>
    <cellStyle name="Calc Units (1)" xfId="45" xr:uid="{00000000-0005-0000-0000-000026000000}"/>
    <cellStyle name="Calc Units (2)" xfId="46" xr:uid="{00000000-0005-0000-0000-000027000000}"/>
    <cellStyle name="category" xfId="47" xr:uid="{00000000-0005-0000-0000-000028000000}"/>
    <cellStyle name="ColumnAttributeAbovePrompt" xfId="48" xr:uid="{00000000-0005-0000-0000-000029000000}"/>
    <cellStyle name="ColumnAttributePrompt" xfId="49" xr:uid="{00000000-0005-0000-0000-00002A000000}"/>
    <cellStyle name="ColumnAttributeValue" xfId="50" xr:uid="{00000000-0005-0000-0000-00002B000000}"/>
    <cellStyle name="ColumnHeadingPrompt" xfId="51" xr:uid="{00000000-0005-0000-0000-00002C000000}"/>
    <cellStyle name="ColumnHeadingValue" xfId="52" xr:uid="{00000000-0005-0000-0000-00002D000000}"/>
    <cellStyle name="Comma [0]_!!!GO" xfId="53" xr:uid="{00000000-0005-0000-0000-00002E000000}"/>
    <cellStyle name="Comma [00]" xfId="54" xr:uid="{00000000-0005-0000-0000-00002F000000}"/>
    <cellStyle name="Comma_!!!GO" xfId="55" xr:uid="{00000000-0005-0000-0000-000030000000}"/>
    <cellStyle name="Comma0" xfId="56" xr:uid="{00000000-0005-0000-0000-000031000000}"/>
    <cellStyle name="COMP定番表書式" xfId="57" xr:uid="{00000000-0005-0000-0000-000032000000}"/>
    <cellStyle name="Copied" xfId="58" xr:uid="{00000000-0005-0000-0000-000033000000}"/>
    <cellStyle name="Currency [0]_!!!GO" xfId="59" xr:uid="{00000000-0005-0000-0000-000034000000}"/>
    <cellStyle name="Currency [00]" xfId="60" xr:uid="{00000000-0005-0000-0000-000035000000}"/>
    <cellStyle name="Currency_!!!GO" xfId="61" xr:uid="{00000000-0005-0000-0000-000036000000}"/>
    <cellStyle name="Currency0" xfId="62" xr:uid="{00000000-0005-0000-0000-000037000000}"/>
    <cellStyle name="Date Short" xfId="63" xr:uid="{00000000-0005-0000-0000-000038000000}"/>
    <cellStyle name="Enter Currency (0)" xfId="64" xr:uid="{00000000-0005-0000-0000-000039000000}"/>
    <cellStyle name="Enter Currency (2)" xfId="65" xr:uid="{00000000-0005-0000-0000-00003A000000}"/>
    <cellStyle name="Enter Units (0)" xfId="66" xr:uid="{00000000-0005-0000-0000-00003B000000}"/>
    <cellStyle name="Enter Units (1)" xfId="67" xr:uid="{00000000-0005-0000-0000-00003C000000}"/>
    <cellStyle name="Enter Units (2)" xfId="68" xr:uid="{00000000-0005-0000-0000-00003D000000}"/>
    <cellStyle name="Entered" xfId="69" xr:uid="{00000000-0005-0000-0000-00003E000000}"/>
    <cellStyle name="entry" xfId="70" xr:uid="{00000000-0005-0000-0000-00003F000000}"/>
    <cellStyle name="Followed Hyperlink" xfId="71" xr:uid="{00000000-0005-0000-0000-000040000000}"/>
    <cellStyle name="Grey" xfId="72" xr:uid="{00000000-0005-0000-0000-000041000000}"/>
    <cellStyle name="Grey 2" xfId="73" xr:uid="{00000000-0005-0000-0000-000042000000}"/>
    <cellStyle name="HEADER" xfId="74" xr:uid="{00000000-0005-0000-0000-000043000000}"/>
    <cellStyle name="Header 1" xfId="75" xr:uid="{00000000-0005-0000-0000-000044000000}"/>
    <cellStyle name="Header 2" xfId="76" xr:uid="{00000000-0005-0000-0000-000045000000}"/>
    <cellStyle name="Header Center" xfId="77" xr:uid="{00000000-0005-0000-0000-000046000000}"/>
    <cellStyle name="Header1" xfId="78" xr:uid="{00000000-0005-0000-0000-000047000000}"/>
    <cellStyle name="Header2" xfId="79" xr:uid="{00000000-0005-0000-0000-000048000000}"/>
    <cellStyle name="Heading 1" xfId="80" xr:uid="{00000000-0005-0000-0000-000049000000}"/>
    <cellStyle name="Heading 1 2" xfId="81" xr:uid="{00000000-0005-0000-0000-00004A000000}"/>
    <cellStyle name="Heading 2" xfId="82" xr:uid="{00000000-0005-0000-0000-00004B000000}"/>
    <cellStyle name="HEADINGS" xfId="83" xr:uid="{00000000-0005-0000-0000-00004C000000}"/>
    <cellStyle name="HEADINGSTOP" xfId="84" xr:uid="{00000000-0005-0000-0000-00004D000000}"/>
    <cellStyle name="HP Logo" xfId="85" xr:uid="{00000000-0005-0000-0000-00004E000000}"/>
    <cellStyle name="Hyperlink" xfId="86" xr:uid="{00000000-0005-0000-0000-00004F000000}"/>
    <cellStyle name="IBM(401K)" xfId="87" xr:uid="{00000000-0005-0000-0000-000050000000}"/>
    <cellStyle name="Input [yellow]" xfId="88" xr:uid="{00000000-0005-0000-0000-000051000000}"/>
    <cellStyle name="Input [yellow] 2" xfId="89" xr:uid="{00000000-0005-0000-0000-000052000000}"/>
    <cellStyle name="J401K" xfId="90" xr:uid="{00000000-0005-0000-0000-000053000000}"/>
    <cellStyle name="LineItemPrompt" xfId="91" xr:uid="{00000000-0005-0000-0000-000054000000}"/>
    <cellStyle name="LineItemValue" xfId="92" xr:uid="{00000000-0005-0000-0000-000055000000}"/>
    <cellStyle name="Link Currency (0)" xfId="93" xr:uid="{00000000-0005-0000-0000-000056000000}"/>
    <cellStyle name="Link Currency (2)" xfId="94" xr:uid="{00000000-0005-0000-0000-000057000000}"/>
    <cellStyle name="Link Units (0)" xfId="95" xr:uid="{00000000-0005-0000-0000-000058000000}"/>
    <cellStyle name="Link Units (1)" xfId="96" xr:uid="{00000000-0005-0000-0000-000059000000}"/>
    <cellStyle name="Link Units (2)" xfId="97" xr:uid="{00000000-0005-0000-0000-00005A000000}"/>
    <cellStyle name="Millares [0]_BRASIL (2)" xfId="98" xr:uid="{00000000-0005-0000-0000-00005B000000}"/>
    <cellStyle name="Millares_5670-t123" xfId="99" xr:uid="{00000000-0005-0000-0000-00005C000000}"/>
    <cellStyle name="Milliers [0]_!!!GO" xfId="100" xr:uid="{00000000-0005-0000-0000-00005D000000}"/>
    <cellStyle name="Milliers_!!!GO" xfId="101" xr:uid="{00000000-0005-0000-0000-00005E000000}"/>
    <cellStyle name="Model" xfId="102" xr:uid="{00000000-0005-0000-0000-00005F000000}"/>
    <cellStyle name="Moneda [0]_BRASIL (2)" xfId="103" xr:uid="{00000000-0005-0000-0000-000060000000}"/>
    <cellStyle name="Moneda_5670-t123" xfId="104" xr:uid="{00000000-0005-0000-0000-000061000000}"/>
    <cellStyle name="Mon騁aire [0]_!!!GO" xfId="105" xr:uid="{00000000-0005-0000-0000-000062000000}"/>
    <cellStyle name="Mon騁aire_!!!GO" xfId="106" xr:uid="{00000000-0005-0000-0000-000063000000}"/>
    <cellStyle name="Normal - Style1" xfId="107" xr:uid="{00000000-0005-0000-0000-000064000000}"/>
    <cellStyle name="Normal - Style1 2" xfId="108" xr:uid="{00000000-0005-0000-0000-000065000000}"/>
    <cellStyle name="Normal_!!!GO" xfId="109" xr:uid="{00000000-0005-0000-0000-000066000000}"/>
    <cellStyle name="Normale_LSCO0697" xfId="110" xr:uid="{00000000-0005-0000-0000-000067000000}"/>
    <cellStyle name="nozawa" xfId="111" xr:uid="{00000000-0005-0000-0000-000068000000}"/>
    <cellStyle name="Oasis" xfId="112" xr:uid="{00000000-0005-0000-0000-000069000000}"/>
    <cellStyle name="OUTPUT AMOUNTS" xfId="113" xr:uid="{00000000-0005-0000-0000-00006A000000}"/>
    <cellStyle name="OUTPUT COLUMN HEADINGS" xfId="114" xr:uid="{00000000-0005-0000-0000-00006B000000}"/>
    <cellStyle name="OUTPUT LINE ITEMS" xfId="115" xr:uid="{00000000-0005-0000-0000-00006C000000}"/>
    <cellStyle name="OUTPUT REPORT HEADING" xfId="116" xr:uid="{00000000-0005-0000-0000-00006D000000}"/>
    <cellStyle name="OUTPUT REPORT TITLE" xfId="117" xr:uid="{00000000-0005-0000-0000-00006E000000}"/>
    <cellStyle name="per.style" xfId="118" xr:uid="{00000000-0005-0000-0000-00006F000000}"/>
    <cellStyle name="Percent [0]" xfId="119" xr:uid="{00000000-0005-0000-0000-000070000000}"/>
    <cellStyle name="Percent [00]" xfId="120" xr:uid="{00000000-0005-0000-0000-000071000000}"/>
    <cellStyle name="Percent [2]" xfId="121" xr:uid="{00000000-0005-0000-0000-000072000000}"/>
    <cellStyle name="Percent_#6 Temps &amp; Contractors" xfId="122" xr:uid="{00000000-0005-0000-0000-000073000000}"/>
    <cellStyle name="PrePop Currency (0)" xfId="123" xr:uid="{00000000-0005-0000-0000-000074000000}"/>
    <cellStyle name="PrePop Currency (2)" xfId="124" xr:uid="{00000000-0005-0000-0000-000075000000}"/>
    <cellStyle name="PrePop Units (0)" xfId="125" xr:uid="{00000000-0005-0000-0000-000076000000}"/>
    <cellStyle name="PrePop Units (1)" xfId="126" xr:uid="{00000000-0005-0000-0000-000077000000}"/>
    <cellStyle name="PrePop Units (2)" xfId="127" xr:uid="{00000000-0005-0000-0000-000078000000}"/>
    <cellStyle name="price" xfId="128" xr:uid="{00000000-0005-0000-0000-000079000000}"/>
    <cellStyle name="pricing" xfId="129" xr:uid="{00000000-0005-0000-0000-00007A000000}"/>
    <cellStyle name="PSChar" xfId="130" xr:uid="{00000000-0005-0000-0000-00007B000000}"/>
    <cellStyle name="PSHeading" xfId="131" xr:uid="{00000000-0005-0000-0000-00007C000000}"/>
    <cellStyle name="regstoresfromspecstores" xfId="132" xr:uid="{00000000-0005-0000-0000-00007D000000}"/>
    <cellStyle name="ReportTitlePrompt" xfId="133" xr:uid="{00000000-0005-0000-0000-00007E000000}"/>
    <cellStyle name="ReportTitleValue" xfId="134" xr:uid="{00000000-0005-0000-0000-00007F000000}"/>
    <cellStyle name="revised" xfId="135" xr:uid="{00000000-0005-0000-0000-000080000000}"/>
    <cellStyle name="RevList" xfId="136" xr:uid="{00000000-0005-0000-0000-000081000000}"/>
    <cellStyle name="RowAcctAbovePrompt" xfId="137" xr:uid="{00000000-0005-0000-0000-000082000000}"/>
    <cellStyle name="RowAcctSOBAbovePrompt" xfId="138" xr:uid="{00000000-0005-0000-0000-000083000000}"/>
    <cellStyle name="RowAcctSOBValue" xfId="139" xr:uid="{00000000-0005-0000-0000-000084000000}"/>
    <cellStyle name="RowAcctValue" xfId="140" xr:uid="{00000000-0005-0000-0000-000085000000}"/>
    <cellStyle name="RowAttrAbovePrompt" xfId="141" xr:uid="{00000000-0005-0000-0000-000086000000}"/>
    <cellStyle name="RowAttrValue" xfId="142" xr:uid="{00000000-0005-0000-0000-000087000000}"/>
    <cellStyle name="RowColSetAbovePrompt" xfId="143" xr:uid="{00000000-0005-0000-0000-000088000000}"/>
    <cellStyle name="RowColSetLeftPrompt" xfId="144" xr:uid="{00000000-0005-0000-0000-000089000000}"/>
    <cellStyle name="RowColSetValue" xfId="145" xr:uid="{00000000-0005-0000-0000-00008A000000}"/>
    <cellStyle name="RowLeftPrompt" xfId="146" xr:uid="{00000000-0005-0000-0000-00008B000000}"/>
    <cellStyle name="SampleUsingFormatMask" xfId="147" xr:uid="{00000000-0005-0000-0000-00008C000000}"/>
    <cellStyle name="SampleWithNoFormatMask" xfId="148" xr:uid="{00000000-0005-0000-0000-00008D000000}"/>
    <cellStyle name="section" xfId="149" xr:uid="{00000000-0005-0000-0000-00008E000000}"/>
    <cellStyle name="SHADEDSTORES" xfId="150" xr:uid="{00000000-0005-0000-0000-00008F000000}"/>
    <cellStyle name="specstores" xfId="151" xr:uid="{00000000-0005-0000-0000-000090000000}"/>
    <cellStyle name="subhead" xfId="152" xr:uid="{00000000-0005-0000-0000-000091000000}"/>
    <cellStyle name="Subtotal" xfId="153" xr:uid="{00000000-0005-0000-0000-000092000000}"/>
    <cellStyle name="Table Entry" xfId="154" xr:uid="{00000000-0005-0000-0000-000093000000}"/>
    <cellStyle name="Table Heading" xfId="155" xr:uid="{00000000-0005-0000-0000-000094000000}"/>
    <cellStyle name="Table Heading Center" xfId="156" xr:uid="{00000000-0005-0000-0000-000095000000}"/>
    <cellStyle name="Table Medium" xfId="157" xr:uid="{00000000-0005-0000-0000-000096000000}"/>
    <cellStyle name="Table Normal" xfId="158" xr:uid="{00000000-0005-0000-0000-000097000000}"/>
    <cellStyle name="Table Small" xfId="159" xr:uid="{00000000-0005-0000-0000-000098000000}"/>
    <cellStyle name="Table Small Bold" xfId="160" xr:uid="{00000000-0005-0000-0000-000099000000}"/>
    <cellStyle name="Table Small Center" xfId="161" xr:uid="{00000000-0005-0000-0000-00009A000000}"/>
    <cellStyle name="Table Title" xfId="162" xr:uid="{00000000-0005-0000-0000-00009B000000}"/>
    <cellStyle name="Text Indent A" xfId="163" xr:uid="{00000000-0005-0000-0000-00009C000000}"/>
    <cellStyle name="Text Indent B" xfId="164" xr:uid="{00000000-0005-0000-0000-00009D000000}"/>
    <cellStyle name="Text Indent C" xfId="165" xr:uid="{00000000-0005-0000-0000-00009E000000}"/>
    <cellStyle name="title" xfId="166" xr:uid="{00000000-0005-0000-0000-00009F000000}"/>
    <cellStyle name="Total" xfId="167" xr:uid="{00000000-0005-0000-0000-0000A0000000}"/>
    <cellStyle name="UploadThisRowValue" xfId="168" xr:uid="{00000000-0005-0000-0000-0000A1000000}"/>
    <cellStyle name="あああ" xfId="169" xr:uid="{00000000-0005-0000-0000-0000A2000000}"/>
    <cellStyle name="アクセント 1 2" xfId="170" xr:uid="{00000000-0005-0000-0000-0000A3000000}"/>
    <cellStyle name="アクセント 2 2" xfId="171" xr:uid="{00000000-0005-0000-0000-0000A4000000}"/>
    <cellStyle name="アクセント 3 2" xfId="172" xr:uid="{00000000-0005-0000-0000-0000A5000000}"/>
    <cellStyle name="アクセント 4 2" xfId="173" xr:uid="{00000000-0005-0000-0000-0000A6000000}"/>
    <cellStyle name="アクセント 5 2" xfId="174" xr:uid="{00000000-0005-0000-0000-0000A7000000}"/>
    <cellStyle name="アクセント 6 2" xfId="175" xr:uid="{00000000-0005-0000-0000-0000A8000000}"/>
    <cellStyle name="スタイル 1" xfId="176" xr:uid="{00000000-0005-0000-0000-0000A9000000}"/>
    <cellStyle name="センター" xfId="177" xr:uid="{00000000-0005-0000-0000-0000AA000000}"/>
    <cellStyle name="タイトル 2" xfId="178" xr:uid="{00000000-0005-0000-0000-0000AB000000}"/>
    <cellStyle name="チェック セル 2" xfId="179" xr:uid="{00000000-0005-0000-0000-0000AC000000}"/>
    <cellStyle name="どちらでもない 2" xfId="180" xr:uid="{00000000-0005-0000-0000-0000AD000000}"/>
    <cellStyle name="パーセント 2" xfId="181" xr:uid="{00000000-0005-0000-0000-0000AE000000}"/>
    <cellStyle name="ハイパーリンク" xfId="227" builtinId="8" customBuiltin="1"/>
    <cellStyle name="ハイパーリンク 2" xfId="182" xr:uid="{00000000-0005-0000-0000-0000AF000000}"/>
    <cellStyle name="メモ 2" xfId="183" xr:uid="{00000000-0005-0000-0000-0000B0000000}"/>
    <cellStyle name="リンク セル 2" xfId="184" xr:uid="{00000000-0005-0000-0000-0000B1000000}"/>
    <cellStyle name="・'_x000c_・・・V_x0001_ｳ_x0018_ﾘ0_x0007__x0001__x0001_" xfId="185" xr:uid="{00000000-0005-0000-0000-0000B2000000}"/>
    <cellStyle name="悪い 2" xfId="186" xr:uid="{00000000-0005-0000-0000-0000B3000000}"/>
    <cellStyle name="開発計画書スタイル" xfId="187" xr:uid="{00000000-0005-0000-0000-0000B4000000}"/>
    <cellStyle name="計算 2" xfId="188" xr:uid="{00000000-0005-0000-0000-0000B5000000}"/>
    <cellStyle name="警告文 2" xfId="189" xr:uid="{00000000-0005-0000-0000-0000B6000000}"/>
    <cellStyle name="桁蟻唇Ｆ [0.00]_DATA" xfId="190" xr:uid="{00000000-0005-0000-0000-0000B7000000}"/>
    <cellStyle name="桁蟻唇Ｆ_DATA" xfId="191" xr:uid="{00000000-0005-0000-0000-0000B8000000}"/>
    <cellStyle name="桁区切? [0.00]" xfId="192" xr:uid="{00000000-0005-0000-0000-0000B9000000}"/>
    <cellStyle name="桁区切り 2" xfId="193" xr:uid="{00000000-0005-0000-0000-0000BA000000}"/>
    <cellStyle name="見出し 1 2" xfId="194" xr:uid="{00000000-0005-0000-0000-0000BB000000}"/>
    <cellStyle name="見出し 2 2" xfId="195" xr:uid="{00000000-0005-0000-0000-0000BC000000}"/>
    <cellStyle name="見出し 3 2" xfId="196" xr:uid="{00000000-0005-0000-0000-0000BD000000}"/>
    <cellStyle name="見出し 4 2" xfId="197" xr:uid="{00000000-0005-0000-0000-0000BE000000}"/>
    <cellStyle name="集計 2" xfId="198" xr:uid="{00000000-0005-0000-0000-0000BF000000}"/>
    <cellStyle name="出力 2" xfId="199" xr:uid="{00000000-0005-0000-0000-0000C0000000}"/>
    <cellStyle name="常规_GATE_共通DB(マスタ)_20070212" xfId="200" xr:uid="{00000000-0005-0000-0000-0000C1000000}"/>
    <cellStyle name="人月" xfId="201" xr:uid="{00000000-0005-0000-0000-0000C2000000}"/>
    <cellStyle name="説明文 2" xfId="202" xr:uid="{00000000-0005-0000-0000-0000C3000000}"/>
    <cellStyle name="脱浦 [0.00]_~0007176" xfId="203" xr:uid="{00000000-0005-0000-0000-0000C4000000}"/>
    <cellStyle name="脱浦_~0007176" xfId="204" xr:uid="{00000000-0005-0000-0000-0000C5000000}"/>
    <cellStyle name="通貨 2" xfId="205" xr:uid="{00000000-0005-0000-0000-0000C6000000}"/>
    <cellStyle name="入力 2" xfId="206" xr:uid="{00000000-0005-0000-0000-0000C7000000}"/>
    <cellStyle name="破線" xfId="207" xr:uid="{00000000-0005-0000-0000-0000C8000000}"/>
    <cellStyle name="標?_Pacific Region P&amp;L" xfId="208" xr:uid="{00000000-0005-0000-0000-0000C9000000}"/>
    <cellStyle name="標準" xfId="0" builtinId="0" customBuiltin="1"/>
    <cellStyle name="標準 2" xfId="209" xr:uid="{00000000-0005-0000-0000-0000CB000000}"/>
    <cellStyle name="標準 2 2" xfId="228" xr:uid="{3916513E-3F87-4CE0-89FB-6D61C9CA7103}"/>
    <cellStyle name="標準 3" xfId="4" xr:uid="{00000000-0005-0000-0000-0000CC000000}"/>
    <cellStyle name="標準 3 2" xfId="210" xr:uid="{00000000-0005-0000-0000-0000CD000000}"/>
    <cellStyle name="標準 3 2 3" xfId="3" xr:uid="{00000000-0005-0000-0000-0000CE000000}"/>
    <cellStyle name="標準 4" xfId="211" xr:uid="{00000000-0005-0000-0000-0000CF000000}"/>
    <cellStyle name="標準 5" xfId="212" xr:uid="{00000000-0005-0000-0000-0000D0000000}"/>
    <cellStyle name="標準 5 2" xfId="213" xr:uid="{00000000-0005-0000-0000-0000D1000000}"/>
    <cellStyle name="標準 6" xfId="6" xr:uid="{00000000-0005-0000-0000-0000D2000000}"/>
    <cellStyle name="標準 7" xfId="214" xr:uid="{00000000-0005-0000-0000-0000D3000000}"/>
    <cellStyle name="標準 8" xfId="5" xr:uid="{00000000-0005-0000-0000-0000D4000000}"/>
    <cellStyle name="標準 9" xfId="226" xr:uid="{00000000-0005-0000-0000-0000D5000000}"/>
    <cellStyle name="標準_画面標準" xfId="1" xr:uid="{00000000-0005-0000-0000-0000D6000000}"/>
    <cellStyle name="標準_画面標準定義" xfId="2" xr:uid="{00000000-0005-0000-0000-0000D7000000}"/>
    <cellStyle name="標準１" xfId="215" xr:uid="{00000000-0005-0000-0000-0000D8000000}"/>
    <cellStyle name="標準TY" xfId="216" xr:uid="{00000000-0005-0000-0000-0000D9000000}"/>
    <cellStyle name="表旨巧・・ハイパーリンク" xfId="217" xr:uid="{00000000-0005-0000-0000-0000DA000000}"/>
    <cellStyle name="表題" xfId="218" xr:uid="{00000000-0005-0000-0000-0000DB000000}"/>
    <cellStyle name="磨葬e義" xfId="219" xr:uid="{00000000-0005-0000-0000-0000DC000000}"/>
    <cellStyle name="未定義" xfId="220" xr:uid="{00000000-0005-0000-0000-0000DD000000}"/>
    <cellStyle name="良い 2" xfId="221" xr:uid="{00000000-0005-0000-0000-0000DE000000}"/>
    <cellStyle name="爲敲据⁹〨崩⡜⑜Ⱓ⌣⸰〰⥜ ‪ⴢ㼢弿㬠 彀㼠 弻䀠 †††††††††††††††††††††††††㠠᠇鰁묂堀뀽w" xfId="222" xr:uid="{00000000-0005-0000-0000-0000DF000000}"/>
    <cellStyle name="捬䌠牵敲据⁹〨崩⡜⑜Ⱓ⌣⸰〰⥜ ‪ⴢ㼢弿㬠 彀㼠 弻䀠 †††††††††††††††††††††††††㠠᠇鰁묂堀뀽w" xfId="223" xr:uid="{00000000-0005-0000-0000-0000E0000000}"/>
    <cellStyle name="爱敲据⁹〨崩⡜⑜Ⱓ⌣⸰〰⥜ ‪ⴢ㼢弿㬠 彀㼠 弻䀠 †††††††††††††††††††††††††㠠᠇鰁묂堀뀽w" xfId="224" xr:uid="{00000000-0005-0000-0000-0000E1000000}"/>
    <cellStyle name="㠱䤭瑮牥敮⡴⑜Ⱓ⌣⸰〰⥜ ‪ⴢ㼢弿㬠 彀㼠 弻䀠 †††††††††††††††††††††††††㠠᠇鰁묂堀뀽w" xfId="225" xr:uid="{00000000-0005-0000-0000-0000E2000000}"/>
  </cellStyles>
  <dxfs count="0"/>
  <tableStyles count="0" defaultTableStyle="TableStyleMedium2" defaultPivotStyle="PivotStyleLight16"/>
  <colors>
    <mruColors>
      <color rgb="FFF79646"/>
      <color rgb="FF99FFCC"/>
      <color rgb="FF00FFFF"/>
      <color rgb="FFFFFF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5</xdr:col>
      <xdr:colOff>157654</xdr:colOff>
      <xdr:row>836</xdr:row>
      <xdr:rowOff>6569</xdr:rowOff>
    </xdr:from>
    <xdr:to>
      <xdr:col>11</xdr:col>
      <xdr:colOff>98533</xdr:colOff>
      <xdr:row>839</xdr:row>
      <xdr:rowOff>39414</xdr:rowOff>
    </xdr:to>
    <xdr:sp macro="" textlink="">
      <xdr:nvSpPr>
        <xdr:cNvPr id="2" name="吹き出し: 角を丸めた四角形 1">
          <a:extLst>
            <a:ext uri="{FF2B5EF4-FFF2-40B4-BE49-F238E27FC236}">
              <a16:creationId xmlns:a16="http://schemas.microsoft.com/office/drawing/2014/main" id="{E6AE132B-15DD-4804-8B52-4B7370EA860A}"/>
            </a:ext>
          </a:extLst>
        </xdr:cNvPr>
        <xdr:cNvSpPr/>
      </xdr:nvSpPr>
      <xdr:spPr>
        <a:xfrm>
          <a:off x="1261240" y="18793810"/>
          <a:ext cx="1596259" cy="466397"/>
        </a:xfrm>
        <a:prstGeom prst="wedgeRoundRectCallout">
          <a:avLst>
            <a:gd name="adj1" fmla="val -32048"/>
            <a:gd name="adj2" fmla="val -744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まだ決定したあと作成</a:t>
          </a:r>
          <a:endParaRPr kumimoji="1" lang="en-US" altLang="ja-JP" sz="1100"/>
        </a:p>
      </xdr:txBody>
    </xdr:sp>
    <xdr:clientData/>
  </xdr:twoCellAnchor>
  <xdr:twoCellAnchor>
    <xdr:from>
      <xdr:col>5</xdr:col>
      <xdr:colOff>118242</xdr:colOff>
      <xdr:row>847</xdr:row>
      <xdr:rowOff>111673</xdr:rowOff>
    </xdr:from>
    <xdr:to>
      <xdr:col>11</xdr:col>
      <xdr:colOff>59121</xdr:colOff>
      <xdr:row>851</xdr:row>
      <xdr:rowOff>0</xdr:rowOff>
    </xdr:to>
    <xdr:sp macro="" textlink="">
      <xdr:nvSpPr>
        <xdr:cNvPr id="3" name="吹き出し: 角を丸めた四角形 2">
          <a:extLst>
            <a:ext uri="{FF2B5EF4-FFF2-40B4-BE49-F238E27FC236}">
              <a16:creationId xmlns:a16="http://schemas.microsoft.com/office/drawing/2014/main" id="{912D6EF4-1B02-4929-B54E-B749FD5443FE}"/>
            </a:ext>
          </a:extLst>
        </xdr:cNvPr>
        <xdr:cNvSpPr/>
      </xdr:nvSpPr>
      <xdr:spPr>
        <a:xfrm>
          <a:off x="1221828" y="34940328"/>
          <a:ext cx="1596259" cy="466396"/>
        </a:xfrm>
        <a:prstGeom prst="wedgeRoundRectCallout">
          <a:avLst>
            <a:gd name="adj1" fmla="val -32048"/>
            <a:gd name="adj2" fmla="val -744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まだ決定したあと作成</a:t>
          </a:r>
          <a:endParaRPr kumimoji="1" lang="en-US" altLang="ja-JP" sz="1100"/>
        </a:p>
      </xdr:txBody>
    </xdr:sp>
    <xdr:clientData/>
  </xdr:twoCellAnchor>
  <xdr:twoCellAnchor>
    <xdr:from>
      <xdr:col>4</xdr:col>
      <xdr:colOff>59120</xdr:colOff>
      <xdr:row>798</xdr:row>
      <xdr:rowOff>78826</xdr:rowOff>
    </xdr:from>
    <xdr:to>
      <xdr:col>9</xdr:col>
      <xdr:colOff>269327</xdr:colOff>
      <xdr:row>812</xdr:row>
      <xdr:rowOff>19706</xdr:rowOff>
    </xdr:to>
    <xdr:sp macro="" textlink="">
      <xdr:nvSpPr>
        <xdr:cNvPr id="4" name="正方形/長方形 3">
          <a:extLst>
            <a:ext uri="{FF2B5EF4-FFF2-40B4-BE49-F238E27FC236}">
              <a16:creationId xmlns:a16="http://schemas.microsoft.com/office/drawing/2014/main" id="{926EA19C-0BAC-4C9C-98EC-A69937E02367}"/>
            </a:ext>
          </a:extLst>
        </xdr:cNvPr>
        <xdr:cNvSpPr/>
      </xdr:nvSpPr>
      <xdr:spPr>
        <a:xfrm>
          <a:off x="1162706" y="34473929"/>
          <a:ext cx="1589690" cy="1964122"/>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ネーティブ</a:t>
          </a:r>
        </a:p>
      </xdr:txBody>
    </xdr:sp>
    <xdr:clientData/>
  </xdr:twoCellAnchor>
  <xdr:twoCellAnchor>
    <xdr:from>
      <xdr:col>6</xdr:col>
      <xdr:colOff>60434</xdr:colOff>
      <xdr:row>803</xdr:row>
      <xdr:rowOff>40728</xdr:rowOff>
    </xdr:from>
    <xdr:to>
      <xdr:col>9</xdr:col>
      <xdr:colOff>91965</xdr:colOff>
      <xdr:row>811</xdr:row>
      <xdr:rowOff>6567</xdr:rowOff>
    </xdr:to>
    <xdr:sp macro="" textlink="">
      <xdr:nvSpPr>
        <xdr:cNvPr id="5" name="正方形/長方形 4">
          <a:extLst>
            <a:ext uri="{FF2B5EF4-FFF2-40B4-BE49-F238E27FC236}">
              <a16:creationId xmlns:a16="http://schemas.microsoft.com/office/drawing/2014/main" id="{3FD3B76A-3839-456A-B826-BAB14DE5195C}"/>
            </a:ext>
          </a:extLst>
        </xdr:cNvPr>
        <xdr:cNvSpPr/>
      </xdr:nvSpPr>
      <xdr:spPr>
        <a:xfrm>
          <a:off x="1715813" y="35158418"/>
          <a:ext cx="859221" cy="11219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t>webview</a:t>
          </a:r>
        </a:p>
        <a:p>
          <a:pPr algn="ctr"/>
          <a:r>
            <a:rPr kumimoji="1" lang="en-US" altLang="ja-JP" sz="1100"/>
            <a:t>(</a:t>
          </a:r>
          <a:r>
            <a:rPr kumimoji="1" lang="ja-JP" altLang="ja-JP" sz="1100">
              <a:solidFill>
                <a:schemeClr val="lt1"/>
              </a:solidFill>
              <a:effectLst/>
              <a:latin typeface="+mn-lt"/>
              <a:ea typeface="+mn-ea"/>
              <a:cs typeface="+mn-cs"/>
            </a:rPr>
            <a:t>ＳＰＡ</a:t>
          </a:r>
          <a:r>
            <a:rPr kumimoji="1" lang="en-US" altLang="ja-JP" sz="1100"/>
            <a:t>)</a:t>
          </a:r>
          <a:endParaRPr kumimoji="1" lang="ja-JP" altLang="en-US" sz="1100"/>
        </a:p>
      </xdr:txBody>
    </xdr:sp>
    <xdr:clientData/>
  </xdr:twoCellAnchor>
  <xdr:twoCellAnchor>
    <xdr:from>
      <xdr:col>16</xdr:col>
      <xdr:colOff>6569</xdr:colOff>
      <xdr:row>803</xdr:row>
      <xdr:rowOff>98534</xdr:rowOff>
    </xdr:from>
    <xdr:to>
      <xdr:col>19</xdr:col>
      <xdr:colOff>170794</xdr:colOff>
      <xdr:row>810</xdr:row>
      <xdr:rowOff>59121</xdr:rowOff>
    </xdr:to>
    <xdr:sp macro="" textlink="">
      <xdr:nvSpPr>
        <xdr:cNvPr id="6" name="正方形/長方形 5">
          <a:extLst>
            <a:ext uri="{FF2B5EF4-FFF2-40B4-BE49-F238E27FC236}">
              <a16:creationId xmlns:a16="http://schemas.microsoft.com/office/drawing/2014/main" id="{210D878D-9D84-4AF1-A419-E2D652ACF89A}"/>
            </a:ext>
          </a:extLst>
        </xdr:cNvPr>
        <xdr:cNvSpPr/>
      </xdr:nvSpPr>
      <xdr:spPr>
        <a:xfrm>
          <a:off x="4420914" y="32903948"/>
          <a:ext cx="991914" cy="972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t>BFF</a:t>
          </a:r>
          <a:endParaRPr kumimoji="1" lang="ja-JP" altLang="en-US" sz="1100"/>
        </a:p>
      </xdr:txBody>
    </xdr:sp>
    <xdr:clientData/>
  </xdr:twoCellAnchor>
  <xdr:twoCellAnchor>
    <xdr:from>
      <xdr:col>23</xdr:col>
      <xdr:colOff>39413</xdr:colOff>
      <xdr:row>803</xdr:row>
      <xdr:rowOff>91965</xdr:rowOff>
    </xdr:from>
    <xdr:to>
      <xdr:col>28</xdr:col>
      <xdr:colOff>249621</xdr:colOff>
      <xdr:row>810</xdr:row>
      <xdr:rowOff>52552</xdr:rowOff>
    </xdr:to>
    <xdr:sp macro="" textlink="">
      <xdr:nvSpPr>
        <xdr:cNvPr id="7" name="正方形/長方形 6">
          <a:extLst>
            <a:ext uri="{FF2B5EF4-FFF2-40B4-BE49-F238E27FC236}">
              <a16:creationId xmlns:a16="http://schemas.microsoft.com/office/drawing/2014/main" id="{6E6CF0DD-1094-4292-8C84-0CD0BD453629}"/>
            </a:ext>
          </a:extLst>
        </xdr:cNvPr>
        <xdr:cNvSpPr/>
      </xdr:nvSpPr>
      <xdr:spPr>
        <a:xfrm>
          <a:off x="6385034" y="34631586"/>
          <a:ext cx="1589690" cy="972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バックエンド</a:t>
          </a:r>
          <a:endParaRPr kumimoji="1" lang="en-US" altLang="ja-JP" sz="1800"/>
        </a:p>
      </xdr:txBody>
    </xdr:sp>
    <xdr:clientData/>
  </xdr:twoCellAnchor>
  <xdr:twoCellAnchor>
    <xdr:from>
      <xdr:col>9</xdr:col>
      <xdr:colOff>91965</xdr:colOff>
      <xdr:row>807</xdr:row>
      <xdr:rowOff>6569</xdr:rowOff>
    </xdr:from>
    <xdr:to>
      <xdr:col>16</xdr:col>
      <xdr:colOff>6569</xdr:colOff>
      <xdr:row>807</xdr:row>
      <xdr:rowOff>23648</xdr:rowOff>
    </xdr:to>
    <xdr:cxnSp macro="">
      <xdr:nvCxnSpPr>
        <xdr:cNvPr id="10" name="直線矢印コネクタ 9">
          <a:extLst>
            <a:ext uri="{FF2B5EF4-FFF2-40B4-BE49-F238E27FC236}">
              <a16:creationId xmlns:a16="http://schemas.microsoft.com/office/drawing/2014/main" id="{3BAAF567-5C95-4290-A1B2-0ED9B3440055}"/>
            </a:ext>
          </a:extLst>
        </xdr:cNvPr>
        <xdr:cNvCxnSpPr>
          <a:stCxn id="5" idx="3"/>
          <a:endCxn id="6" idx="1"/>
        </xdr:cNvCxnSpPr>
      </xdr:nvCxnSpPr>
      <xdr:spPr>
        <a:xfrm flipV="1">
          <a:off x="2575034" y="33534569"/>
          <a:ext cx="1845880" cy="170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170794</xdr:colOff>
      <xdr:row>807</xdr:row>
      <xdr:rowOff>0</xdr:rowOff>
    </xdr:from>
    <xdr:to>
      <xdr:col>23</xdr:col>
      <xdr:colOff>39413</xdr:colOff>
      <xdr:row>807</xdr:row>
      <xdr:rowOff>6569</xdr:rowOff>
    </xdr:to>
    <xdr:cxnSp macro="">
      <xdr:nvCxnSpPr>
        <xdr:cNvPr id="13" name="直線矢印コネクタ 12">
          <a:extLst>
            <a:ext uri="{FF2B5EF4-FFF2-40B4-BE49-F238E27FC236}">
              <a16:creationId xmlns:a16="http://schemas.microsoft.com/office/drawing/2014/main" id="{89DD5ADD-5A7C-4E1F-AF48-5C59C78E787C}"/>
            </a:ext>
          </a:extLst>
        </xdr:cNvPr>
        <xdr:cNvCxnSpPr>
          <a:stCxn id="6" idx="3"/>
          <a:endCxn id="7" idx="1"/>
        </xdr:cNvCxnSpPr>
      </xdr:nvCxnSpPr>
      <xdr:spPr>
        <a:xfrm flipV="1">
          <a:off x="5412828" y="35117690"/>
          <a:ext cx="972206" cy="656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197070</xdr:colOff>
      <xdr:row>790</xdr:row>
      <xdr:rowOff>45983</xdr:rowOff>
    </xdr:from>
    <xdr:to>
      <xdr:col>18</xdr:col>
      <xdr:colOff>85398</xdr:colOff>
      <xdr:row>798</xdr:row>
      <xdr:rowOff>131381</xdr:rowOff>
    </xdr:to>
    <xdr:sp macro="" textlink="">
      <xdr:nvSpPr>
        <xdr:cNvPr id="21" name="正方形/長方形 20">
          <a:extLst>
            <a:ext uri="{FF2B5EF4-FFF2-40B4-BE49-F238E27FC236}">
              <a16:creationId xmlns:a16="http://schemas.microsoft.com/office/drawing/2014/main" id="{56FD5B8E-DABA-46EB-BA0C-3ED2A127FA7C}"/>
            </a:ext>
          </a:extLst>
        </xdr:cNvPr>
        <xdr:cNvSpPr/>
      </xdr:nvSpPr>
      <xdr:spPr>
        <a:xfrm>
          <a:off x="4059622" y="32562362"/>
          <a:ext cx="991914" cy="12415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t>APACHE</a:t>
          </a:r>
        </a:p>
        <a:p>
          <a:pPr algn="ctr"/>
          <a:r>
            <a:rPr kumimoji="1" lang="en-US" altLang="ja-JP" sz="1000"/>
            <a:t>spa</a:t>
          </a:r>
          <a:br>
            <a:rPr kumimoji="1" lang="en-US" altLang="ja-JP" sz="1000"/>
          </a:br>
          <a:r>
            <a:rPr kumimoji="1" lang="ja-JP" altLang="en-US" sz="1000"/>
            <a:t>ファイル</a:t>
          </a:r>
          <a:endParaRPr kumimoji="1" lang="en-US" altLang="ja-JP" sz="1000"/>
        </a:p>
        <a:p>
          <a:pPr algn="ctr"/>
          <a:r>
            <a:rPr kumimoji="1" lang="ja-JP" altLang="en-US" sz="1000"/>
            <a:t>サーバ</a:t>
          </a:r>
          <a:endParaRPr kumimoji="1" lang="ja-JP" altLang="en-US" sz="900"/>
        </a:p>
      </xdr:txBody>
    </xdr:sp>
    <xdr:clientData/>
  </xdr:twoCellAnchor>
  <xdr:twoCellAnchor>
    <xdr:from>
      <xdr:col>7</xdr:col>
      <xdr:colOff>214148</xdr:colOff>
      <xdr:row>794</xdr:row>
      <xdr:rowOff>88682</xdr:rowOff>
    </xdr:from>
    <xdr:to>
      <xdr:col>14</xdr:col>
      <xdr:colOff>197070</xdr:colOff>
      <xdr:row>803</xdr:row>
      <xdr:rowOff>40728</xdr:rowOff>
    </xdr:to>
    <xdr:cxnSp macro="">
      <xdr:nvCxnSpPr>
        <xdr:cNvPr id="26" name="直線矢印コネクタ 25">
          <a:extLst>
            <a:ext uri="{FF2B5EF4-FFF2-40B4-BE49-F238E27FC236}">
              <a16:creationId xmlns:a16="http://schemas.microsoft.com/office/drawing/2014/main" id="{DEA2D7C0-8CFF-4561-98DE-DD0408E30508}"/>
            </a:ext>
          </a:extLst>
        </xdr:cNvPr>
        <xdr:cNvCxnSpPr>
          <a:stCxn id="21" idx="1"/>
          <a:endCxn id="5" idx="0"/>
        </xdr:cNvCxnSpPr>
      </xdr:nvCxnSpPr>
      <xdr:spPr>
        <a:xfrm flipH="1">
          <a:off x="2145424" y="33183130"/>
          <a:ext cx="1914198" cy="12527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59120</xdr:colOff>
      <xdr:row>805</xdr:row>
      <xdr:rowOff>49266</xdr:rowOff>
    </xdr:from>
    <xdr:to>
      <xdr:col>6</xdr:col>
      <xdr:colOff>60434</xdr:colOff>
      <xdr:row>807</xdr:row>
      <xdr:rowOff>23648</xdr:rowOff>
    </xdr:to>
    <xdr:cxnSp macro="">
      <xdr:nvCxnSpPr>
        <xdr:cNvPr id="32" name="直線矢印コネクタ 31">
          <a:extLst>
            <a:ext uri="{FF2B5EF4-FFF2-40B4-BE49-F238E27FC236}">
              <a16:creationId xmlns:a16="http://schemas.microsoft.com/office/drawing/2014/main" id="{924C7DE8-8DEB-4CB1-82F8-0F36C133D285}"/>
            </a:ext>
          </a:extLst>
        </xdr:cNvPr>
        <xdr:cNvCxnSpPr>
          <a:stCxn id="5" idx="1"/>
          <a:endCxn id="4" idx="1"/>
        </xdr:cNvCxnSpPr>
      </xdr:nvCxnSpPr>
      <xdr:spPr>
        <a:xfrm flipH="1" flipV="1">
          <a:off x="1162706" y="35455990"/>
          <a:ext cx="553107" cy="263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65690</xdr:colOff>
      <xdr:row>806</xdr:row>
      <xdr:rowOff>52552</xdr:rowOff>
    </xdr:from>
    <xdr:to>
      <xdr:col>6</xdr:col>
      <xdr:colOff>65690</xdr:colOff>
      <xdr:row>808</xdr:row>
      <xdr:rowOff>19707</xdr:rowOff>
    </xdr:to>
    <xdr:cxnSp macro="">
      <xdr:nvCxnSpPr>
        <xdr:cNvPr id="33" name="直線矢印コネクタ 32">
          <a:extLst>
            <a:ext uri="{FF2B5EF4-FFF2-40B4-BE49-F238E27FC236}">
              <a16:creationId xmlns:a16="http://schemas.microsoft.com/office/drawing/2014/main" id="{446CAFA4-C3ED-4C7F-952F-D1430511D621}"/>
            </a:ext>
          </a:extLst>
        </xdr:cNvPr>
        <xdr:cNvCxnSpPr/>
      </xdr:nvCxnSpPr>
      <xdr:spPr>
        <a:xfrm>
          <a:off x="1169276" y="35603793"/>
          <a:ext cx="551793" cy="2561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170793</xdr:colOff>
      <xdr:row>796</xdr:row>
      <xdr:rowOff>91966</xdr:rowOff>
    </xdr:from>
    <xdr:ext cx="325730" cy="275717"/>
    <xdr:sp macro="" textlink="">
      <xdr:nvSpPr>
        <xdr:cNvPr id="41" name="テキスト ボックス 40">
          <a:extLst>
            <a:ext uri="{FF2B5EF4-FFF2-40B4-BE49-F238E27FC236}">
              <a16:creationId xmlns:a16="http://schemas.microsoft.com/office/drawing/2014/main" id="{AE7D33A0-3CDA-4497-8A4D-2A58888C4242}"/>
            </a:ext>
          </a:extLst>
        </xdr:cNvPr>
        <xdr:cNvSpPr txBox="1"/>
      </xdr:nvSpPr>
      <xdr:spPr>
        <a:xfrm>
          <a:off x="2929759" y="33619966"/>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①</a:t>
          </a:r>
        </a:p>
      </xdr:txBody>
    </xdr:sp>
    <xdr:clientData/>
  </xdr:oneCellAnchor>
  <xdr:oneCellAnchor>
    <xdr:from>
      <xdr:col>4</xdr:col>
      <xdr:colOff>191814</xdr:colOff>
      <xdr:row>804</xdr:row>
      <xdr:rowOff>60434</xdr:rowOff>
    </xdr:from>
    <xdr:ext cx="325730" cy="275717"/>
    <xdr:sp macro="" textlink="">
      <xdr:nvSpPr>
        <xdr:cNvPr id="42" name="テキスト ボックス 41">
          <a:extLst>
            <a:ext uri="{FF2B5EF4-FFF2-40B4-BE49-F238E27FC236}">
              <a16:creationId xmlns:a16="http://schemas.microsoft.com/office/drawing/2014/main" id="{C2A92DCD-BC59-43A6-BA2A-D01FEC035835}"/>
            </a:ext>
          </a:extLst>
        </xdr:cNvPr>
        <xdr:cNvSpPr txBox="1"/>
      </xdr:nvSpPr>
      <xdr:spPr>
        <a:xfrm>
          <a:off x="1295400" y="35322641"/>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②</a:t>
          </a:r>
          <a:endParaRPr kumimoji="1" lang="en-US" altLang="ja-JP" sz="1100"/>
        </a:p>
      </xdr:txBody>
    </xdr:sp>
    <xdr:clientData/>
  </xdr:oneCellAnchor>
  <xdr:oneCellAnchor>
    <xdr:from>
      <xdr:col>4</xdr:col>
      <xdr:colOff>114301</xdr:colOff>
      <xdr:row>807</xdr:row>
      <xdr:rowOff>15765</xdr:rowOff>
    </xdr:from>
    <xdr:ext cx="325730" cy="275717"/>
    <xdr:sp macro="" textlink="">
      <xdr:nvSpPr>
        <xdr:cNvPr id="43" name="テキスト ボックス 42">
          <a:extLst>
            <a:ext uri="{FF2B5EF4-FFF2-40B4-BE49-F238E27FC236}">
              <a16:creationId xmlns:a16="http://schemas.microsoft.com/office/drawing/2014/main" id="{0C0E42AE-9F2F-4B46-A5C3-988F5BA66E0E}"/>
            </a:ext>
          </a:extLst>
        </xdr:cNvPr>
        <xdr:cNvSpPr txBox="1"/>
      </xdr:nvSpPr>
      <xdr:spPr>
        <a:xfrm>
          <a:off x="1217887" y="35711524"/>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③</a:t>
          </a:r>
          <a:endParaRPr kumimoji="1" lang="en-US" altLang="ja-JP" sz="1100"/>
        </a:p>
      </xdr:txBody>
    </xdr:sp>
    <xdr:clientData/>
  </xdr:oneCellAnchor>
  <xdr:oneCellAnchor>
    <xdr:from>
      <xdr:col>10</xdr:col>
      <xdr:colOff>207579</xdr:colOff>
      <xdr:row>805</xdr:row>
      <xdr:rowOff>56493</xdr:rowOff>
    </xdr:from>
    <xdr:ext cx="325730" cy="275717"/>
    <xdr:sp macro="" textlink="">
      <xdr:nvSpPr>
        <xdr:cNvPr id="51" name="テキスト ボックス 50">
          <a:extLst>
            <a:ext uri="{FF2B5EF4-FFF2-40B4-BE49-F238E27FC236}">
              <a16:creationId xmlns:a16="http://schemas.microsoft.com/office/drawing/2014/main" id="{5C22032D-54B3-498E-A0BF-953E57F9C9B5}"/>
            </a:ext>
          </a:extLst>
        </xdr:cNvPr>
        <xdr:cNvSpPr txBox="1"/>
      </xdr:nvSpPr>
      <xdr:spPr>
        <a:xfrm>
          <a:off x="2966545" y="34885148"/>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④</a:t>
          </a:r>
          <a:endParaRPr kumimoji="1" lang="en-US" altLang="ja-JP" sz="1100"/>
        </a:p>
      </xdr:txBody>
    </xdr:sp>
    <xdr:clientData/>
  </xdr:oneCellAnchor>
  <xdr:oneCellAnchor>
    <xdr:from>
      <xdr:col>20</xdr:col>
      <xdr:colOff>222032</xdr:colOff>
      <xdr:row>805</xdr:row>
      <xdr:rowOff>44669</xdr:rowOff>
    </xdr:from>
    <xdr:ext cx="325730" cy="275717"/>
    <xdr:sp macro="" textlink="">
      <xdr:nvSpPr>
        <xdr:cNvPr id="52" name="テキスト ボックス 51">
          <a:extLst>
            <a:ext uri="{FF2B5EF4-FFF2-40B4-BE49-F238E27FC236}">
              <a16:creationId xmlns:a16="http://schemas.microsoft.com/office/drawing/2014/main" id="{5D587DB9-57A4-42BD-8017-1F34A6445CB3}"/>
            </a:ext>
          </a:extLst>
        </xdr:cNvPr>
        <xdr:cNvSpPr txBox="1"/>
      </xdr:nvSpPr>
      <xdr:spPr>
        <a:xfrm>
          <a:off x="5739963" y="35451393"/>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⑤</a:t>
          </a:r>
          <a:endParaRPr kumimoji="1" lang="en-US" altLang="ja-JP" sz="1100"/>
        </a:p>
      </xdr:txBody>
    </xdr:sp>
    <xdr:clientData/>
  </xdr:oneCellAnchor>
  <xdr:twoCellAnchor>
    <xdr:from>
      <xdr:col>2</xdr:col>
      <xdr:colOff>197070</xdr:colOff>
      <xdr:row>791</xdr:row>
      <xdr:rowOff>137948</xdr:rowOff>
    </xdr:from>
    <xdr:to>
      <xdr:col>12</xdr:col>
      <xdr:colOff>223344</xdr:colOff>
      <xdr:row>813</xdr:row>
      <xdr:rowOff>98535</xdr:rowOff>
    </xdr:to>
    <xdr:sp macro="" textlink="">
      <xdr:nvSpPr>
        <xdr:cNvPr id="54" name="正方形/長方形 53">
          <a:extLst>
            <a:ext uri="{FF2B5EF4-FFF2-40B4-BE49-F238E27FC236}">
              <a16:creationId xmlns:a16="http://schemas.microsoft.com/office/drawing/2014/main" id="{458466FB-5CF9-4090-A835-F56DA3BDFF13}"/>
            </a:ext>
          </a:extLst>
        </xdr:cNvPr>
        <xdr:cNvSpPr/>
      </xdr:nvSpPr>
      <xdr:spPr>
        <a:xfrm>
          <a:off x="748863" y="32943362"/>
          <a:ext cx="2785240" cy="3139966"/>
        </a:xfrm>
        <a:prstGeom prst="rect">
          <a:avLst/>
        </a:prstGeom>
        <a:solidFill>
          <a:srgbClr val="F79646">
            <a:alpha val="2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solidFill>
                <a:sysClr val="windowText" lastClr="000000"/>
              </a:solidFill>
            </a:rPr>
            <a:t>モバイルアプリ</a:t>
          </a:r>
        </a:p>
      </xdr:txBody>
    </xdr:sp>
    <xdr:clientData/>
  </xdr:twoCellAnchor>
  <xdr:twoCellAnchor>
    <xdr:from>
      <xdr:col>3</xdr:col>
      <xdr:colOff>58616</xdr:colOff>
      <xdr:row>863</xdr:row>
      <xdr:rowOff>21981</xdr:rowOff>
    </xdr:from>
    <xdr:to>
      <xdr:col>9</xdr:col>
      <xdr:colOff>212480</xdr:colOff>
      <xdr:row>875</xdr:row>
      <xdr:rowOff>80597</xdr:rowOff>
    </xdr:to>
    <xdr:grpSp>
      <xdr:nvGrpSpPr>
        <xdr:cNvPr id="14" name="グループ化 13">
          <a:extLst>
            <a:ext uri="{FF2B5EF4-FFF2-40B4-BE49-F238E27FC236}">
              <a16:creationId xmlns:a16="http://schemas.microsoft.com/office/drawing/2014/main" id="{A10F11F5-D18D-693C-D0ED-C4BDBDF7D926}"/>
            </a:ext>
          </a:extLst>
        </xdr:cNvPr>
        <xdr:cNvGrpSpPr/>
      </xdr:nvGrpSpPr>
      <xdr:grpSpPr>
        <a:xfrm>
          <a:off x="893885" y="123297462"/>
          <a:ext cx="1824403" cy="1817077"/>
          <a:chOff x="901212" y="126411404"/>
          <a:chExt cx="1824403" cy="1817077"/>
        </a:xfrm>
      </xdr:grpSpPr>
      <xdr:sp macro="" textlink="">
        <xdr:nvSpPr>
          <xdr:cNvPr id="9" name="四角形: 角を丸くする 8">
            <a:extLst>
              <a:ext uri="{FF2B5EF4-FFF2-40B4-BE49-F238E27FC236}">
                <a16:creationId xmlns:a16="http://schemas.microsoft.com/office/drawing/2014/main" id="{C1A18B14-F26A-FEF8-9116-CDAD7CE9B100}"/>
              </a:ext>
            </a:extLst>
          </xdr:cNvPr>
          <xdr:cNvSpPr/>
        </xdr:nvSpPr>
        <xdr:spPr>
          <a:xfrm>
            <a:off x="901212" y="126484674"/>
            <a:ext cx="893884" cy="17438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p>
        </xdr:txBody>
      </xdr:sp>
      <xdr:sp macro="" textlink="">
        <xdr:nvSpPr>
          <xdr:cNvPr id="11" name="正方形/長方形 10">
            <a:extLst>
              <a:ext uri="{FF2B5EF4-FFF2-40B4-BE49-F238E27FC236}">
                <a16:creationId xmlns:a16="http://schemas.microsoft.com/office/drawing/2014/main" id="{1B105D93-EA2D-D1E5-9283-B52F5E119356}"/>
              </a:ext>
            </a:extLst>
          </xdr:cNvPr>
          <xdr:cNvSpPr/>
        </xdr:nvSpPr>
        <xdr:spPr>
          <a:xfrm>
            <a:off x="901212" y="126645865"/>
            <a:ext cx="886557" cy="158261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100"/>
              <a:t>WEBVIEW</a:t>
            </a:r>
            <a:endParaRPr kumimoji="1" lang="ja-JP" altLang="en-US" sz="1100"/>
          </a:p>
        </xdr:txBody>
      </xdr:sp>
      <xdr:sp macro="" textlink="">
        <xdr:nvSpPr>
          <xdr:cNvPr id="12" name="吹き出し: 四角形 11">
            <a:extLst>
              <a:ext uri="{FF2B5EF4-FFF2-40B4-BE49-F238E27FC236}">
                <a16:creationId xmlns:a16="http://schemas.microsoft.com/office/drawing/2014/main" id="{5D239850-0427-905D-F19F-D6926F83AC37}"/>
              </a:ext>
            </a:extLst>
          </xdr:cNvPr>
          <xdr:cNvSpPr/>
        </xdr:nvSpPr>
        <xdr:spPr>
          <a:xfrm>
            <a:off x="2044213" y="126411404"/>
            <a:ext cx="681402" cy="241788"/>
          </a:xfrm>
          <a:prstGeom prst="wedgeRectCallout">
            <a:avLst>
              <a:gd name="adj1" fmla="val -98220"/>
              <a:gd name="adj2" fmla="val 7954"/>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900"/>
              <a:t>ネーティブ</a:t>
            </a:r>
          </a:p>
        </xdr:txBody>
      </xdr:sp>
    </xdr:grpSp>
    <xdr:clientData/>
  </xdr:twoCellAnchor>
  <xdr:twoCellAnchor>
    <xdr:from>
      <xdr:col>3</xdr:col>
      <xdr:colOff>117231</xdr:colOff>
      <xdr:row>965</xdr:row>
      <xdr:rowOff>102578</xdr:rowOff>
    </xdr:from>
    <xdr:to>
      <xdr:col>30</xdr:col>
      <xdr:colOff>175846</xdr:colOff>
      <xdr:row>983</xdr:row>
      <xdr:rowOff>5861</xdr:rowOff>
    </xdr:to>
    <xdr:grpSp>
      <xdr:nvGrpSpPr>
        <xdr:cNvPr id="126" name="グループ化 125">
          <a:extLst>
            <a:ext uri="{FF2B5EF4-FFF2-40B4-BE49-F238E27FC236}">
              <a16:creationId xmlns:a16="http://schemas.microsoft.com/office/drawing/2014/main" id="{582A5169-15CE-BD43-18C9-046EC96A2646}"/>
            </a:ext>
          </a:extLst>
        </xdr:cNvPr>
        <xdr:cNvGrpSpPr/>
      </xdr:nvGrpSpPr>
      <xdr:grpSpPr>
        <a:xfrm>
          <a:off x="952500" y="138324982"/>
          <a:ext cx="7576038" cy="2540975"/>
          <a:chOff x="886558" y="140948019"/>
          <a:chExt cx="7576038" cy="2540976"/>
        </a:xfrm>
      </xdr:grpSpPr>
      <xdr:cxnSp macro="">
        <xdr:nvCxnSpPr>
          <xdr:cNvPr id="68" name="直線矢印コネクタ 67">
            <a:extLst>
              <a:ext uri="{FF2B5EF4-FFF2-40B4-BE49-F238E27FC236}">
                <a16:creationId xmlns:a16="http://schemas.microsoft.com/office/drawing/2014/main" id="{C2AB8495-E04B-437F-89AB-F604AEE5B691}"/>
              </a:ext>
            </a:extLst>
          </xdr:cNvPr>
          <xdr:cNvCxnSpPr>
            <a:stCxn id="17" idx="3"/>
            <a:endCxn id="74" idx="1"/>
          </xdr:cNvCxnSpPr>
        </xdr:nvCxnSpPr>
        <xdr:spPr>
          <a:xfrm>
            <a:off x="6125309" y="142003096"/>
            <a:ext cx="1531325" cy="183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125" name="グループ化 124">
            <a:extLst>
              <a:ext uri="{FF2B5EF4-FFF2-40B4-BE49-F238E27FC236}">
                <a16:creationId xmlns:a16="http://schemas.microsoft.com/office/drawing/2014/main" id="{A7DE3155-6AF5-8AE2-6873-0737D663659B}"/>
              </a:ext>
            </a:extLst>
          </xdr:cNvPr>
          <xdr:cNvGrpSpPr/>
        </xdr:nvGrpSpPr>
        <xdr:grpSpPr>
          <a:xfrm>
            <a:off x="886558" y="140948019"/>
            <a:ext cx="7576038" cy="2540976"/>
            <a:chOff x="886558" y="140948019"/>
            <a:chExt cx="7576038" cy="2540976"/>
          </a:xfrm>
        </xdr:grpSpPr>
        <xdr:sp macro="" textlink="">
          <xdr:nvSpPr>
            <xdr:cNvPr id="16" name="フローチャート: 結合子 15">
              <a:extLst>
                <a:ext uri="{FF2B5EF4-FFF2-40B4-BE49-F238E27FC236}">
                  <a16:creationId xmlns:a16="http://schemas.microsoft.com/office/drawing/2014/main" id="{6562FA7E-6F6D-83B5-4A51-83AB2B8C827D}"/>
                </a:ext>
              </a:extLst>
            </xdr:cNvPr>
            <xdr:cNvSpPr/>
          </xdr:nvSpPr>
          <xdr:spPr>
            <a:xfrm>
              <a:off x="5004289" y="140948019"/>
              <a:ext cx="747345" cy="564173"/>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700">
                  <a:solidFill>
                    <a:schemeClr val="lt1"/>
                  </a:solidFill>
                  <a:effectLst/>
                  <a:latin typeface="+mn-lt"/>
                  <a:ea typeface="+mn-ea"/>
                  <a:cs typeface="+mn-cs"/>
                </a:rPr>
                <a:t>アプリに入る</a:t>
              </a:r>
              <a:r>
                <a:rPr kumimoji="1" lang="ja-JP" altLang="en-US" sz="700">
                  <a:solidFill>
                    <a:schemeClr val="lt1"/>
                  </a:solidFill>
                  <a:effectLst/>
                  <a:latin typeface="+mn-lt"/>
                  <a:ea typeface="+mn-ea"/>
                  <a:cs typeface="+mn-cs"/>
                </a:rPr>
                <a:t>前</a:t>
              </a:r>
              <a:endParaRPr lang="ja-JP" altLang="ja-JP" sz="700">
                <a:effectLst/>
              </a:endParaRPr>
            </a:p>
          </xdr:txBody>
        </xdr:sp>
        <xdr:sp macro="" textlink="">
          <xdr:nvSpPr>
            <xdr:cNvPr id="17" name="フローチャート: 判断 16">
              <a:extLst>
                <a:ext uri="{FF2B5EF4-FFF2-40B4-BE49-F238E27FC236}">
                  <a16:creationId xmlns:a16="http://schemas.microsoft.com/office/drawing/2014/main" id="{219CAC70-ECB6-2A2A-9F44-4A7A9285E9A9}"/>
                </a:ext>
              </a:extLst>
            </xdr:cNvPr>
            <xdr:cNvSpPr/>
          </xdr:nvSpPr>
          <xdr:spPr>
            <a:xfrm>
              <a:off x="4623288" y="141717346"/>
              <a:ext cx="1502021" cy="5715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600"/>
                <a:t>トークンをチェック</a:t>
              </a:r>
            </a:p>
          </xdr:txBody>
        </xdr:sp>
        <xdr:sp macro="" textlink="">
          <xdr:nvSpPr>
            <xdr:cNvPr id="18" name="フローチャート: カード 17">
              <a:extLst>
                <a:ext uri="{FF2B5EF4-FFF2-40B4-BE49-F238E27FC236}">
                  <a16:creationId xmlns:a16="http://schemas.microsoft.com/office/drawing/2014/main" id="{8120FD85-CEB5-4BAB-D6DC-741DA1F3734E}"/>
                </a:ext>
              </a:extLst>
            </xdr:cNvPr>
            <xdr:cNvSpPr/>
          </xdr:nvSpPr>
          <xdr:spPr>
            <a:xfrm>
              <a:off x="4879732" y="143043519"/>
              <a:ext cx="1003789" cy="424962"/>
            </a:xfrm>
            <a:prstGeom prst="flowChartPunchedCar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データベース</a:t>
              </a:r>
            </a:p>
          </xdr:txBody>
        </xdr:sp>
        <xdr:cxnSp macro="">
          <xdr:nvCxnSpPr>
            <xdr:cNvPr id="20" name="直線矢印コネクタ 19">
              <a:extLst>
                <a:ext uri="{FF2B5EF4-FFF2-40B4-BE49-F238E27FC236}">
                  <a16:creationId xmlns:a16="http://schemas.microsoft.com/office/drawing/2014/main" id="{3CEFA3C8-E343-4163-DA01-59A2FAF7261A}"/>
                </a:ext>
              </a:extLst>
            </xdr:cNvPr>
            <xdr:cNvCxnSpPr>
              <a:stCxn id="16" idx="4"/>
              <a:endCxn id="17" idx="0"/>
            </xdr:cNvCxnSpPr>
          </xdr:nvCxnSpPr>
          <xdr:spPr>
            <a:xfrm flipH="1">
              <a:off x="5374299" y="141512192"/>
              <a:ext cx="3663" cy="205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 name="正方形/長方形 35">
              <a:extLst>
                <a:ext uri="{FF2B5EF4-FFF2-40B4-BE49-F238E27FC236}">
                  <a16:creationId xmlns:a16="http://schemas.microsoft.com/office/drawing/2014/main" id="{B8A7CF4B-3F08-D045-837E-13B282DDEAE1}"/>
                </a:ext>
              </a:extLst>
            </xdr:cNvPr>
            <xdr:cNvSpPr/>
          </xdr:nvSpPr>
          <xdr:spPr>
            <a:xfrm>
              <a:off x="2264019" y="141167826"/>
              <a:ext cx="974480" cy="2124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t>ログイン画面に遷移</a:t>
              </a:r>
            </a:p>
          </xdr:txBody>
        </xdr:sp>
        <xdr:cxnSp macro="">
          <xdr:nvCxnSpPr>
            <xdr:cNvPr id="40" name="コネクタ: カギ線 39">
              <a:extLst>
                <a:ext uri="{FF2B5EF4-FFF2-40B4-BE49-F238E27FC236}">
                  <a16:creationId xmlns:a16="http://schemas.microsoft.com/office/drawing/2014/main" id="{57957200-3E45-26BB-F824-2D847F00ED87}"/>
                </a:ext>
              </a:extLst>
            </xdr:cNvPr>
            <xdr:cNvCxnSpPr>
              <a:stCxn id="17" idx="1"/>
              <a:endCxn id="82" idx="0"/>
            </xdr:cNvCxnSpPr>
          </xdr:nvCxnSpPr>
          <xdr:spPr>
            <a:xfrm rot="10800000" flipV="1">
              <a:off x="3852496" y="142003095"/>
              <a:ext cx="770792" cy="60080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4" name="テキスト ボックス 43">
              <a:extLst>
                <a:ext uri="{FF2B5EF4-FFF2-40B4-BE49-F238E27FC236}">
                  <a16:creationId xmlns:a16="http://schemas.microsoft.com/office/drawing/2014/main" id="{7808483E-DCD9-4AE3-FDE0-A21509E1C740}"/>
                </a:ext>
              </a:extLst>
            </xdr:cNvPr>
            <xdr:cNvSpPr txBox="1"/>
          </xdr:nvSpPr>
          <xdr:spPr>
            <a:xfrm>
              <a:off x="3516923" y="142156960"/>
              <a:ext cx="696058" cy="1978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00"/>
                <a:t>有効期限を超えた</a:t>
              </a:r>
            </a:p>
          </xdr:txBody>
        </xdr:sp>
        <xdr:sp macro="" textlink="">
          <xdr:nvSpPr>
            <xdr:cNvPr id="55" name="フローチャート: データ 54">
              <a:extLst>
                <a:ext uri="{FF2B5EF4-FFF2-40B4-BE49-F238E27FC236}">
                  <a16:creationId xmlns:a16="http://schemas.microsoft.com/office/drawing/2014/main" id="{A0836F12-1AE3-ACE7-2B73-DE4862881D88}"/>
                </a:ext>
              </a:extLst>
            </xdr:cNvPr>
            <xdr:cNvSpPr/>
          </xdr:nvSpPr>
          <xdr:spPr>
            <a:xfrm>
              <a:off x="886558" y="142091019"/>
              <a:ext cx="974480" cy="373673"/>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600"/>
                <a:t>ログインした</a:t>
              </a:r>
            </a:p>
          </xdr:txBody>
        </xdr:sp>
        <xdr:cxnSp macro="">
          <xdr:nvCxnSpPr>
            <xdr:cNvPr id="56" name="コネクタ: カギ線 55">
              <a:extLst>
                <a:ext uri="{FF2B5EF4-FFF2-40B4-BE49-F238E27FC236}">
                  <a16:creationId xmlns:a16="http://schemas.microsoft.com/office/drawing/2014/main" id="{7BBD7277-4E3A-46C9-9D3D-4251BA0BE1CE}"/>
                </a:ext>
              </a:extLst>
            </xdr:cNvPr>
            <xdr:cNvCxnSpPr>
              <a:stCxn id="36" idx="1"/>
              <a:endCxn id="55" idx="1"/>
            </xdr:cNvCxnSpPr>
          </xdr:nvCxnSpPr>
          <xdr:spPr>
            <a:xfrm rot="10800000" flipV="1">
              <a:off x="1373799" y="141274067"/>
              <a:ext cx="890221" cy="81695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0" name="コネクタ: カギ線 59">
              <a:extLst>
                <a:ext uri="{FF2B5EF4-FFF2-40B4-BE49-F238E27FC236}">
                  <a16:creationId xmlns:a16="http://schemas.microsoft.com/office/drawing/2014/main" id="{3F051AEA-6CAD-4B7C-A4FD-534BF1E7F213}"/>
                </a:ext>
              </a:extLst>
            </xdr:cNvPr>
            <xdr:cNvCxnSpPr>
              <a:stCxn id="55" idx="3"/>
              <a:endCxn id="18" idx="2"/>
            </xdr:cNvCxnSpPr>
          </xdr:nvCxnSpPr>
          <xdr:spPr>
            <a:xfrm rot="16200000" flipH="1">
              <a:off x="2827094" y="140913947"/>
              <a:ext cx="1003789" cy="4105277"/>
            </a:xfrm>
            <a:prstGeom prst="bentConnector3">
              <a:avLst>
                <a:gd name="adj1" fmla="val 122774"/>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4" name="テキスト ボックス 63">
              <a:extLst>
                <a:ext uri="{FF2B5EF4-FFF2-40B4-BE49-F238E27FC236}">
                  <a16:creationId xmlns:a16="http://schemas.microsoft.com/office/drawing/2014/main" id="{47AF85D7-39C6-47A6-A413-B890D680DEA7}"/>
                </a:ext>
              </a:extLst>
            </xdr:cNvPr>
            <xdr:cNvSpPr txBox="1"/>
          </xdr:nvSpPr>
          <xdr:spPr>
            <a:xfrm>
              <a:off x="943708" y="143291168"/>
              <a:ext cx="696058" cy="1978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00"/>
                <a:t>トークンを保存</a:t>
              </a:r>
            </a:p>
          </xdr:txBody>
        </xdr:sp>
        <xdr:sp macro="" textlink="">
          <xdr:nvSpPr>
            <xdr:cNvPr id="74" name="正方形/長方形 73">
              <a:extLst>
                <a:ext uri="{FF2B5EF4-FFF2-40B4-BE49-F238E27FC236}">
                  <a16:creationId xmlns:a16="http://schemas.microsoft.com/office/drawing/2014/main" id="{E38C0910-91A9-4CDF-A14C-50691F8AEDAA}"/>
                </a:ext>
              </a:extLst>
            </xdr:cNvPr>
            <xdr:cNvSpPr/>
          </xdr:nvSpPr>
          <xdr:spPr>
            <a:xfrm>
              <a:off x="7656634" y="141915173"/>
              <a:ext cx="805962" cy="2124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r>
                <a:rPr kumimoji="1" lang="ja-JP" altLang="ja-JP" sz="700">
                  <a:solidFill>
                    <a:schemeClr val="lt1"/>
                  </a:solidFill>
                  <a:effectLst/>
                  <a:latin typeface="+mn-lt"/>
                  <a:ea typeface="+mn-ea"/>
                  <a:cs typeface="+mn-cs"/>
                </a:rPr>
                <a:t>アプリに</a:t>
              </a:r>
              <a:r>
                <a:rPr kumimoji="1" lang="ja-JP" altLang="en-US" sz="700">
                  <a:solidFill>
                    <a:schemeClr val="lt1"/>
                  </a:solidFill>
                  <a:effectLst/>
                  <a:latin typeface="+mn-lt"/>
                  <a:ea typeface="+mn-ea"/>
                  <a:cs typeface="+mn-cs"/>
                </a:rPr>
                <a:t>入った</a:t>
              </a:r>
              <a:endParaRPr lang="ja-JP" altLang="ja-JP" sz="300">
                <a:effectLst/>
              </a:endParaRPr>
            </a:p>
          </xdr:txBody>
        </xdr:sp>
        <xdr:sp macro="" textlink="">
          <xdr:nvSpPr>
            <xdr:cNvPr id="82" name="フローチャート: データ 81">
              <a:extLst>
                <a:ext uri="{FF2B5EF4-FFF2-40B4-BE49-F238E27FC236}">
                  <a16:creationId xmlns:a16="http://schemas.microsoft.com/office/drawing/2014/main" id="{42A62FF8-DF98-4950-9FE6-39A9C2C96277}"/>
                </a:ext>
              </a:extLst>
            </xdr:cNvPr>
            <xdr:cNvSpPr/>
          </xdr:nvSpPr>
          <xdr:spPr>
            <a:xfrm>
              <a:off x="3267808" y="142603905"/>
              <a:ext cx="974480" cy="373673"/>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ja-JP" altLang="ja-JP" sz="600">
                  <a:solidFill>
                    <a:schemeClr val="lt1"/>
                  </a:solidFill>
                  <a:effectLst/>
                  <a:latin typeface="+mn-lt"/>
                  <a:ea typeface="+mn-ea"/>
                  <a:cs typeface="+mn-cs"/>
                </a:rPr>
                <a:t>トークン</a:t>
              </a:r>
              <a:r>
                <a:rPr kumimoji="1" lang="ja-JP" altLang="ja-JP" sz="700">
                  <a:solidFill>
                    <a:schemeClr val="lt1"/>
                  </a:solidFill>
                  <a:effectLst/>
                  <a:latin typeface="+mn-lt"/>
                  <a:ea typeface="+mn-ea"/>
                  <a:cs typeface="+mn-cs"/>
                </a:rPr>
                <a:t>を</a:t>
              </a:r>
              <a:r>
                <a:rPr kumimoji="1" lang="ja-JP" altLang="en-US" sz="700">
                  <a:solidFill>
                    <a:schemeClr val="lt1"/>
                  </a:solidFill>
                  <a:effectLst/>
                  <a:latin typeface="+mn-lt"/>
                  <a:ea typeface="+mn-ea"/>
                  <a:cs typeface="+mn-cs"/>
                </a:rPr>
                <a:t>削除</a:t>
              </a:r>
              <a:endParaRPr lang="ja-JP" altLang="ja-JP" sz="300">
                <a:effectLst/>
              </a:endParaRPr>
            </a:p>
          </xdr:txBody>
        </xdr:sp>
        <xdr:cxnSp macro="">
          <xdr:nvCxnSpPr>
            <xdr:cNvPr id="95" name="コネクタ: カギ線 94">
              <a:extLst>
                <a:ext uri="{FF2B5EF4-FFF2-40B4-BE49-F238E27FC236}">
                  <a16:creationId xmlns:a16="http://schemas.microsoft.com/office/drawing/2014/main" id="{78827F3C-A8D3-41DF-A592-00B270C077A4}"/>
                </a:ext>
              </a:extLst>
            </xdr:cNvPr>
            <xdr:cNvCxnSpPr>
              <a:stCxn id="82" idx="4"/>
              <a:endCxn id="18" idx="1"/>
            </xdr:cNvCxnSpPr>
          </xdr:nvCxnSpPr>
          <xdr:spPr>
            <a:xfrm rot="16200000" flipH="1">
              <a:off x="4178179" y="142554447"/>
              <a:ext cx="278422" cy="112468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コネクタ: カギ線 99">
              <a:extLst>
                <a:ext uri="{FF2B5EF4-FFF2-40B4-BE49-F238E27FC236}">
                  <a16:creationId xmlns:a16="http://schemas.microsoft.com/office/drawing/2014/main" id="{8BD565FA-CEB9-4420-BC09-5FF18166514A}"/>
                </a:ext>
              </a:extLst>
            </xdr:cNvPr>
            <xdr:cNvCxnSpPr>
              <a:stCxn id="82" idx="2"/>
              <a:endCxn id="36" idx="2"/>
            </xdr:cNvCxnSpPr>
          </xdr:nvCxnSpPr>
          <xdr:spPr>
            <a:xfrm rot="10800000">
              <a:off x="2751260" y="141380308"/>
              <a:ext cx="613997" cy="141043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5" name="テキスト ボックス 114">
              <a:extLst>
                <a:ext uri="{FF2B5EF4-FFF2-40B4-BE49-F238E27FC236}">
                  <a16:creationId xmlns:a16="http://schemas.microsoft.com/office/drawing/2014/main" id="{D25C8579-561B-4839-9F57-AC719719BA2E}"/>
                </a:ext>
              </a:extLst>
            </xdr:cNvPr>
            <xdr:cNvSpPr txBox="1"/>
          </xdr:nvSpPr>
          <xdr:spPr>
            <a:xfrm>
              <a:off x="6497515" y="141906379"/>
              <a:ext cx="829408" cy="1978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00"/>
                <a:t>有効期限を超えない</a:t>
              </a:r>
            </a:p>
          </xdr:txBody>
        </xdr:sp>
        <xdr:cxnSp macro="">
          <xdr:nvCxnSpPr>
            <xdr:cNvPr id="122" name="直線矢印コネクタ 121">
              <a:extLst>
                <a:ext uri="{FF2B5EF4-FFF2-40B4-BE49-F238E27FC236}">
                  <a16:creationId xmlns:a16="http://schemas.microsoft.com/office/drawing/2014/main" id="{912F9CA6-3E37-41B6-AA2A-75935F722470}"/>
                </a:ext>
              </a:extLst>
            </xdr:cNvPr>
            <xdr:cNvCxnSpPr>
              <a:stCxn id="18" idx="0"/>
              <a:endCxn id="17" idx="2"/>
            </xdr:cNvCxnSpPr>
          </xdr:nvCxnSpPr>
          <xdr:spPr>
            <a:xfrm flipH="1" flipV="1">
              <a:off x="5374299" y="142288846"/>
              <a:ext cx="7328" cy="7546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26.192.128.4\pj_share\10_Phase1.0\80_&#12450;&#12540;&#12461;\10_&#22522;&#26412;&#35373;&#35336;\20_&#27161;&#28310;&#21270;\&#35373;&#35336;&#27161;&#28310;\biz_format\&#30011;&#38754;&#35373;&#35336;&#26360;_&#26989;&#21209;ID_&#26989;&#21209;&#21306;&#20998;&#215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変更履歴"/>
      <sheetName val="目次"/>
      <sheetName val="1"/>
      <sheetName val="項番"/>
      <sheetName val="データ"/>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AM1035"/>
  <sheetViews>
    <sheetView showGridLines="0" tabSelected="1" view="pageBreakPreview" zoomScale="130" zoomScaleNormal="100" zoomScaleSheetLayoutView="130" workbookViewId="0">
      <selection activeCell="AA5" sqref="AA5"/>
    </sheetView>
  </sheetViews>
  <sheetFormatPr defaultColWidth="4.83203125" defaultRowHeight="14.25" customHeight="1" outlineLevelRow="1"/>
  <cols>
    <col min="1" max="2" width="4.83203125" style="4"/>
    <col min="3" max="3" width="4.83203125" style="24"/>
    <col min="4" max="25" width="4.83203125" style="4"/>
    <col min="26" max="26" width="4.83203125" style="4" customWidth="1"/>
    <col min="27" max="16384" width="4.83203125" style="4"/>
  </cols>
  <sheetData>
    <row r="1" spans="1:35" ht="11.25">
      <c r="A1" s="1" t="s">
        <v>0</v>
      </c>
      <c r="B1" s="2"/>
      <c r="C1" s="1"/>
      <c r="D1" s="3"/>
      <c r="E1" s="30" t="s">
        <v>1</v>
      </c>
      <c r="F1" s="31"/>
      <c r="G1" s="31"/>
      <c r="H1" s="31"/>
      <c r="I1" s="31"/>
      <c r="J1" s="31"/>
      <c r="K1" s="31"/>
      <c r="L1" s="31"/>
      <c r="M1" s="31"/>
      <c r="N1" s="31"/>
      <c r="O1" s="32"/>
      <c r="P1" s="1" t="s">
        <v>2</v>
      </c>
      <c r="Q1" s="2"/>
      <c r="R1" s="33" t="s">
        <v>3</v>
      </c>
      <c r="S1" s="34"/>
      <c r="T1" s="34"/>
      <c r="U1" s="34"/>
      <c r="V1" s="34"/>
      <c r="W1" s="34"/>
      <c r="X1" s="35"/>
      <c r="Y1" s="1" t="s">
        <v>4</v>
      </c>
      <c r="Z1" s="3"/>
      <c r="AA1" s="36">
        <v>45008</v>
      </c>
      <c r="AB1" s="37"/>
      <c r="AC1" s="37"/>
      <c r="AD1" s="37"/>
      <c r="AE1" s="38"/>
      <c r="AF1" s="39" t="s">
        <v>5</v>
      </c>
      <c r="AG1" s="40"/>
      <c r="AH1" s="40"/>
      <c r="AI1" s="41"/>
    </row>
    <row r="2" spans="1:35" ht="11.25">
      <c r="A2" s="5" t="s">
        <v>6</v>
      </c>
      <c r="B2" s="6"/>
      <c r="C2" s="5"/>
      <c r="D2" s="7"/>
      <c r="E2" s="30" t="s">
        <v>7</v>
      </c>
      <c r="F2" s="31"/>
      <c r="G2" s="31"/>
      <c r="H2" s="31"/>
      <c r="I2" s="31"/>
      <c r="J2" s="31"/>
      <c r="K2" s="31"/>
      <c r="L2" s="31"/>
      <c r="M2" s="31"/>
      <c r="N2" s="31"/>
      <c r="O2" s="32"/>
      <c r="P2" s="8" t="s">
        <v>8</v>
      </c>
      <c r="Q2" s="9"/>
      <c r="R2" s="42" t="s">
        <v>9</v>
      </c>
      <c r="S2" s="43"/>
      <c r="T2" s="43"/>
      <c r="U2" s="43"/>
      <c r="V2" s="43"/>
      <c r="W2" s="43"/>
      <c r="X2" s="44"/>
      <c r="Y2" s="1" t="s">
        <v>10</v>
      </c>
      <c r="Z2" s="3"/>
      <c r="AA2" s="36"/>
      <c r="AB2" s="37"/>
      <c r="AC2" s="37"/>
      <c r="AD2" s="37"/>
      <c r="AE2" s="38"/>
      <c r="AF2" s="39"/>
      <c r="AG2" s="40"/>
      <c r="AH2" s="40"/>
      <c r="AI2" s="41"/>
    </row>
    <row r="3" spans="1:35" ht="11.25">
      <c r="A3" s="1" t="s">
        <v>11</v>
      </c>
      <c r="B3" s="10"/>
      <c r="C3" s="23"/>
      <c r="D3" s="3"/>
      <c r="E3" s="48"/>
      <c r="F3" s="48"/>
      <c r="G3" s="48"/>
      <c r="H3" s="48"/>
      <c r="I3" s="48"/>
      <c r="J3" s="48"/>
      <c r="K3" s="48"/>
      <c r="L3" s="48"/>
      <c r="M3" s="48"/>
      <c r="N3" s="48"/>
      <c r="O3" s="48"/>
      <c r="P3" s="11"/>
      <c r="Q3" s="12"/>
      <c r="R3" s="45"/>
      <c r="S3" s="46"/>
      <c r="T3" s="46"/>
      <c r="U3" s="46"/>
      <c r="V3" s="46"/>
      <c r="W3" s="46"/>
      <c r="X3" s="47"/>
      <c r="Y3" s="11" t="s">
        <v>12</v>
      </c>
      <c r="Z3" s="13"/>
      <c r="AA3" s="36"/>
      <c r="AB3" s="37"/>
      <c r="AC3" s="37"/>
      <c r="AD3" s="37"/>
      <c r="AE3" s="38"/>
      <c r="AF3" s="39"/>
      <c r="AG3" s="40"/>
      <c r="AH3" s="40"/>
      <c r="AI3" s="41"/>
    </row>
    <row r="4" spans="1:35" ht="11.25"/>
    <row r="5" spans="1:35" ht="11.25">
      <c r="B5" s="14" t="s">
        <v>13</v>
      </c>
      <c r="C5" s="24" t="s">
        <v>14</v>
      </c>
    </row>
    <row r="6" spans="1:35" ht="11.25"/>
    <row r="7" spans="1:35" ht="11.25">
      <c r="C7" s="25" t="str">
        <f>$B$5&amp;"1."</f>
        <v>9.1.</v>
      </c>
      <c r="D7" s="15" t="s">
        <v>15</v>
      </c>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row>
    <row r="8" spans="1:35" ht="11.25">
      <c r="C8" s="25"/>
      <c r="D8" s="15"/>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row>
    <row r="9" spans="1:35" ht="11.25" customHeight="1">
      <c r="C9" s="25"/>
      <c r="D9" s="57" t="s">
        <v>65</v>
      </c>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16"/>
      <c r="AI9" s="16"/>
    </row>
    <row r="10" spans="1:35" ht="11.25">
      <c r="C10" s="25"/>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16"/>
      <c r="AI10" s="16"/>
    </row>
    <row r="11" spans="1:35" ht="11.25">
      <c r="C11" s="25"/>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16"/>
      <c r="AI11" s="16"/>
    </row>
    <row r="12" spans="1:35" ht="11.25">
      <c r="C12" s="25"/>
      <c r="D12" s="15"/>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row>
    <row r="13" spans="1:35" ht="11.25">
      <c r="C13" s="25" t="str">
        <f>$B$5&amp;"2."</f>
        <v>9.2.</v>
      </c>
      <c r="D13" s="15" t="s">
        <v>63</v>
      </c>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row>
    <row r="14" spans="1:35" ht="11.25">
      <c r="C14" s="25"/>
      <c r="D14" s="15"/>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row>
    <row r="15" spans="1:35" ht="11.25" customHeight="1">
      <c r="C15" s="50"/>
      <c r="D15" s="57" t="s">
        <v>64</v>
      </c>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5" ht="11.25">
      <c r="C16" s="50"/>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row>
    <row r="17" spans="3:35" ht="11.25">
      <c r="C17" s="50"/>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row>
    <row r="18" spans="3:35" ht="11.25">
      <c r="C18" s="50"/>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row>
    <row r="19" spans="3:35" ht="11.25">
      <c r="C19" s="50"/>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row>
    <row r="20" spans="3:35" ht="11.25">
      <c r="C20" s="50"/>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row>
    <row r="21" spans="3:35" ht="11.25">
      <c r="C21" s="50"/>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3:35" ht="11.25">
      <c r="C22" s="50"/>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row>
    <row r="23" spans="3:35" ht="11.25">
      <c r="C23" s="50"/>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row>
    <row r="24" spans="3:35" ht="11.25">
      <c r="C24" s="50"/>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row>
    <row r="25" spans="3:35" ht="11.25">
      <c r="C25" s="50"/>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row>
    <row r="26" spans="3:35" ht="11.25">
      <c r="C26" s="50"/>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row>
    <row r="27" spans="3:35" ht="11.25">
      <c r="C27" s="50"/>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row>
    <row r="28" spans="3:35" ht="11.25">
      <c r="C28" s="25" t="str">
        <f>$B$5&amp;"3."</f>
        <v>9.3.</v>
      </c>
      <c r="D28" s="15" t="s">
        <v>16</v>
      </c>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row>
    <row r="29" spans="3:35" ht="11.25">
      <c r="C29" s="25"/>
      <c r="D29" s="15"/>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row>
    <row r="30" spans="3:35" ht="11.25" customHeight="1">
      <c r="C30" s="25"/>
      <c r="D30" s="56" t="s">
        <v>66</v>
      </c>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16"/>
      <c r="AI30" s="16"/>
    </row>
    <row r="31" spans="3:35" ht="11.25">
      <c r="C31" s="25"/>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16"/>
      <c r="AI31" s="16"/>
    </row>
    <row r="32" spans="3:35" ht="11.25">
      <c r="C32" s="25"/>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16"/>
      <c r="AI32" s="16"/>
    </row>
    <row r="33" spans="3:36" ht="11.25">
      <c r="C33" s="25"/>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16"/>
      <c r="AI33" s="16"/>
    </row>
    <row r="34" spans="3:36" ht="11.25">
      <c r="C34" s="25"/>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16"/>
      <c r="AI34" s="16"/>
    </row>
    <row r="35" spans="3:36" ht="11.25">
      <c r="C35" s="25"/>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16"/>
      <c r="AI35" s="16"/>
    </row>
    <row r="36" spans="3:36" ht="11.25">
      <c r="C36" s="25"/>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16"/>
      <c r="AI36" s="16"/>
    </row>
    <row r="37" spans="3:36" ht="11.25">
      <c r="C37" s="25"/>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16"/>
      <c r="AI37" s="16"/>
    </row>
    <row r="38" spans="3:36" ht="11.25">
      <c r="C38" s="25"/>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16"/>
      <c r="AI38" s="16"/>
    </row>
    <row r="39" spans="3:36" ht="11.25">
      <c r="C39" s="25"/>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16"/>
      <c r="AI39" s="16"/>
    </row>
    <row r="40" spans="3:36" ht="11.25">
      <c r="C40" s="25"/>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16"/>
      <c r="AI40" s="16"/>
    </row>
    <row r="41" spans="3:36" ht="11.25">
      <c r="C41" s="25"/>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16"/>
      <c r="AI41" s="16"/>
    </row>
    <row r="42" spans="3:36" ht="11.25">
      <c r="C42" s="25"/>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16"/>
      <c r="AI42" s="16"/>
    </row>
    <row r="43" spans="3:36" ht="11.25">
      <c r="C43" s="25"/>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16"/>
      <c r="AI43" s="16"/>
    </row>
    <row r="44" spans="3:36" ht="11.25">
      <c r="C44" s="25"/>
      <c r="D44" s="15"/>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row>
    <row r="45" spans="3:36" ht="11.25">
      <c r="C45" s="25"/>
      <c r="D45" s="15"/>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row>
    <row r="46" spans="3:36" ht="11.25">
      <c r="C46" s="25"/>
      <c r="D46" s="15"/>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row>
    <row r="47" spans="3:36" ht="11.25">
      <c r="C47" s="25" t="str">
        <f>$B$5&amp;"4."</f>
        <v>9.4.</v>
      </c>
      <c r="D47" s="15" t="s">
        <v>17</v>
      </c>
      <c r="E47" s="15"/>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3:36" ht="11.25">
      <c r="C48" s="25"/>
      <c r="D48" s="15"/>
      <c r="E48" s="15"/>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spans="3:39" ht="11.25">
      <c r="C49" s="25"/>
      <c r="D49" s="14" t="str">
        <f>$C$47&amp;"1."</f>
        <v>9.4.1.</v>
      </c>
      <c r="E49" s="15" t="s">
        <v>18</v>
      </c>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spans="3:39" ht="11.25">
      <c r="C50" s="25"/>
      <c r="D50" s="14"/>
      <c r="E50" s="15"/>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spans="3:39" ht="11.25">
      <c r="D51" s="14"/>
      <c r="E51" s="14" t="str">
        <f>$D$49&amp;"1."</f>
        <v>9.4.1.1.</v>
      </c>
      <c r="F51" s="15" t="s">
        <v>19</v>
      </c>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row>
    <row r="52" spans="3:39" ht="11.25">
      <c r="D52" s="14"/>
      <c r="E52" s="15"/>
      <c r="F52" s="15"/>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row>
    <row r="53" spans="3:39" ht="11.25">
      <c r="D53" s="14"/>
      <c r="E53" s="15"/>
      <c r="F53" s="19" t="s">
        <v>67</v>
      </c>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row>
    <row r="54" spans="3:39" ht="11.25" customHeight="1">
      <c r="D54" s="14"/>
      <c r="E54" s="14"/>
      <c r="F54" s="56" t="s">
        <v>69</v>
      </c>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16"/>
      <c r="AI54" s="16"/>
      <c r="AJ54" s="16"/>
      <c r="AK54" s="16"/>
      <c r="AL54" s="16"/>
    </row>
    <row r="55" spans="3:39" ht="11.25">
      <c r="D55" s="14"/>
      <c r="E55" s="14"/>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16"/>
      <c r="AI55" s="16"/>
      <c r="AJ55" s="16"/>
      <c r="AK55" s="16"/>
      <c r="AL55" s="16"/>
    </row>
    <row r="56" spans="3:39" ht="11.25">
      <c r="D56" s="14"/>
      <c r="E56" s="14"/>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16"/>
      <c r="AI56" s="16"/>
      <c r="AJ56" s="16"/>
      <c r="AK56" s="16"/>
      <c r="AL56" s="16"/>
    </row>
    <row r="57" spans="3:39" ht="11.25">
      <c r="D57" s="14"/>
      <c r="E57" s="14"/>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16"/>
      <c r="AI57" s="16"/>
      <c r="AJ57" s="16"/>
      <c r="AK57" s="16"/>
      <c r="AL57" s="16"/>
    </row>
    <row r="58" spans="3:39" ht="11.25">
      <c r="D58" s="14"/>
      <c r="E58" s="14"/>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16"/>
      <c r="AI58" s="16"/>
      <c r="AJ58" s="16"/>
      <c r="AK58" s="16"/>
      <c r="AL58" s="16"/>
    </row>
    <row r="59" spans="3:39" ht="11.25">
      <c r="D59" s="14"/>
      <c r="E59" s="14"/>
      <c r="F59" s="55" t="s">
        <v>68</v>
      </c>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16"/>
      <c r="AI59" s="16"/>
      <c r="AJ59" s="16"/>
      <c r="AK59" s="16"/>
      <c r="AL59" s="16"/>
    </row>
    <row r="60" spans="3:39" ht="11.25">
      <c r="D60" s="14"/>
      <c r="E60" s="14"/>
      <c r="F60" s="55"/>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16"/>
      <c r="AI60" s="16"/>
      <c r="AJ60" s="16"/>
      <c r="AK60" s="16"/>
      <c r="AL60" s="16"/>
    </row>
    <row r="61" spans="3:39" ht="11.25" customHeight="1">
      <c r="D61" s="14"/>
      <c r="E61" s="14"/>
      <c r="F61" s="14"/>
      <c r="G61" s="56" t="s">
        <v>72</v>
      </c>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16"/>
      <c r="AJ61" s="16"/>
      <c r="AK61" s="16"/>
      <c r="AL61" s="16"/>
      <c r="AM61" s="16"/>
    </row>
    <row r="62" spans="3:39" ht="11.25">
      <c r="D62" s="14"/>
      <c r="E62" s="14"/>
      <c r="F62" s="14"/>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16"/>
      <c r="AJ62" s="16"/>
      <c r="AK62" s="16"/>
      <c r="AL62" s="16"/>
      <c r="AM62" s="16"/>
    </row>
    <row r="63" spans="3:39" ht="11.25">
      <c r="D63" s="14"/>
      <c r="E63" s="14"/>
      <c r="F63" s="14"/>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16"/>
      <c r="AJ63" s="16"/>
      <c r="AK63" s="16"/>
      <c r="AL63" s="16"/>
      <c r="AM63" s="16"/>
    </row>
    <row r="64" spans="3:39" ht="11.25">
      <c r="D64" s="14"/>
      <c r="E64" s="14"/>
      <c r="F64" s="14"/>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16"/>
      <c r="AJ64" s="16"/>
      <c r="AK64" s="16"/>
      <c r="AL64" s="16"/>
      <c r="AM64" s="16"/>
    </row>
    <row r="65" spans="4:39" ht="11.25">
      <c r="D65" s="14"/>
      <c r="E65" s="14"/>
      <c r="F65" s="14"/>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16"/>
      <c r="AJ65" s="16"/>
      <c r="AK65" s="16"/>
      <c r="AL65" s="16"/>
      <c r="AM65" s="16"/>
    </row>
    <row r="66" spans="4:39" ht="11.25">
      <c r="D66" s="14"/>
      <c r="E66" s="14"/>
      <c r="F66" s="14"/>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16"/>
      <c r="AJ66" s="16"/>
      <c r="AK66" s="16"/>
      <c r="AL66" s="16"/>
      <c r="AM66" s="16"/>
    </row>
    <row r="67" spans="4:39" ht="11.25">
      <c r="D67" s="14"/>
      <c r="E67" s="14"/>
      <c r="F67" s="14"/>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16"/>
      <c r="AJ67" s="16"/>
      <c r="AK67" s="16"/>
      <c r="AL67" s="16"/>
      <c r="AM67" s="16"/>
    </row>
    <row r="68" spans="4:39" ht="11.25">
      <c r="D68" s="14"/>
      <c r="E68" s="14"/>
      <c r="F68" s="14"/>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16"/>
      <c r="AJ68" s="16"/>
      <c r="AK68" s="16"/>
      <c r="AL68" s="16"/>
      <c r="AM68" s="16"/>
    </row>
    <row r="69" spans="4:39" ht="11.25">
      <c r="D69" s="14"/>
      <c r="E69" s="14"/>
      <c r="F69" s="14"/>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16"/>
      <c r="AJ69" s="16"/>
      <c r="AK69" s="16"/>
      <c r="AL69" s="16"/>
      <c r="AM69" s="16"/>
    </row>
    <row r="70" spans="4:39" ht="11.25">
      <c r="D70" s="14"/>
      <c r="E70" s="14"/>
      <c r="F70" s="14"/>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16"/>
      <c r="AJ70" s="16"/>
      <c r="AK70" s="16"/>
      <c r="AL70" s="16"/>
      <c r="AM70" s="16"/>
    </row>
    <row r="71" spans="4:39" ht="11.25">
      <c r="D71" s="14"/>
      <c r="E71" s="14"/>
      <c r="F71" s="14"/>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16"/>
      <c r="AJ71" s="16"/>
      <c r="AK71" s="16"/>
      <c r="AL71" s="16"/>
      <c r="AM71" s="16"/>
    </row>
    <row r="72" spans="4:39" ht="11.25">
      <c r="D72" s="14"/>
      <c r="E72" s="14"/>
      <c r="F72" s="14"/>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16"/>
      <c r="AJ72" s="16"/>
      <c r="AK72" s="16"/>
      <c r="AL72" s="16"/>
      <c r="AM72" s="16"/>
    </row>
    <row r="73" spans="4:39" ht="11.25">
      <c r="D73" s="14"/>
      <c r="E73" s="14"/>
      <c r="F73" s="14"/>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16"/>
      <c r="AJ73" s="16"/>
      <c r="AK73" s="16"/>
      <c r="AL73" s="16"/>
      <c r="AM73" s="16"/>
    </row>
    <row r="74" spans="4:39" ht="11.25">
      <c r="D74" s="14"/>
      <c r="E74" s="14"/>
      <c r="F74" s="14"/>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16"/>
      <c r="AJ74" s="16"/>
      <c r="AK74" s="16"/>
      <c r="AL74" s="16"/>
      <c r="AM74" s="16"/>
    </row>
    <row r="75" spans="4:39" ht="11.25">
      <c r="D75" s="14"/>
      <c r="E75" s="14"/>
      <c r="F75" s="14"/>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16"/>
      <c r="AJ75" s="16"/>
      <c r="AK75" s="16"/>
      <c r="AL75" s="16"/>
      <c r="AM75" s="16"/>
    </row>
    <row r="76" spans="4:39" ht="11.25">
      <c r="D76" s="14"/>
      <c r="E76" s="14"/>
      <c r="F76" s="14"/>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16"/>
      <c r="AJ76" s="16"/>
      <c r="AK76" s="16"/>
      <c r="AL76" s="16"/>
      <c r="AM76" s="16"/>
    </row>
    <row r="77" spans="4:39" ht="11.25">
      <c r="D77" s="14"/>
      <c r="E77" s="14"/>
      <c r="F77" s="14"/>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16"/>
      <c r="AJ77" s="16"/>
      <c r="AK77" s="16"/>
      <c r="AL77" s="16"/>
      <c r="AM77" s="16"/>
    </row>
    <row r="78" spans="4:39" ht="11.25">
      <c r="D78" s="14"/>
      <c r="E78" s="14"/>
      <c r="F78" s="14"/>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16"/>
      <c r="AJ78" s="16"/>
      <c r="AK78" s="16"/>
      <c r="AL78" s="16"/>
      <c r="AM78" s="16"/>
    </row>
    <row r="79" spans="4:39" ht="11.25">
      <c r="D79" s="14"/>
      <c r="E79" s="14"/>
      <c r="F79" s="14"/>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16"/>
      <c r="AJ79" s="16"/>
      <c r="AK79" s="16"/>
      <c r="AL79" s="16"/>
      <c r="AM79" s="16"/>
    </row>
    <row r="80" spans="4:39" ht="11.25">
      <c r="D80" s="14"/>
      <c r="E80" s="14"/>
      <c r="F80" s="14"/>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16"/>
      <c r="AJ80" s="16"/>
      <c r="AK80" s="16"/>
      <c r="AL80" s="16"/>
      <c r="AM80" s="16"/>
    </row>
    <row r="81" spans="4:39" ht="11.25">
      <c r="D81" s="14"/>
      <c r="E81" s="14"/>
      <c r="F81" s="14"/>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16"/>
      <c r="AJ81" s="16"/>
      <c r="AK81" s="16"/>
      <c r="AL81" s="16"/>
      <c r="AM81" s="16"/>
    </row>
    <row r="82" spans="4:39" ht="11.25">
      <c r="D82" s="14"/>
      <c r="E82" s="14"/>
      <c r="F82" s="14"/>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16"/>
      <c r="AJ82" s="16"/>
      <c r="AK82" s="16"/>
      <c r="AL82" s="16"/>
      <c r="AM82" s="16"/>
    </row>
    <row r="83" spans="4:39" ht="11.25">
      <c r="D83" s="14"/>
      <c r="E83" s="14"/>
      <c r="F83" s="14"/>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16"/>
      <c r="AJ83" s="16"/>
      <c r="AK83" s="16"/>
      <c r="AL83" s="16"/>
      <c r="AM83" s="16"/>
    </row>
    <row r="84" spans="4:39" ht="11.25">
      <c r="D84" s="14"/>
      <c r="E84" s="14"/>
      <c r="F84" s="14"/>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16"/>
      <c r="AJ84" s="16"/>
      <c r="AK84" s="16"/>
      <c r="AL84" s="16"/>
      <c r="AM84" s="16"/>
    </row>
    <row r="85" spans="4:39" ht="11.25">
      <c r="D85" s="14"/>
      <c r="E85" s="14"/>
      <c r="F85" s="14"/>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16"/>
      <c r="AJ85" s="16"/>
      <c r="AK85" s="16"/>
      <c r="AL85" s="16"/>
      <c r="AM85" s="16"/>
    </row>
    <row r="86" spans="4:39" ht="11.25">
      <c r="D86" s="14"/>
      <c r="E86" s="14"/>
      <c r="F86" s="14"/>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16"/>
      <c r="AJ86" s="16"/>
      <c r="AK86" s="16"/>
      <c r="AL86" s="16"/>
      <c r="AM86" s="16"/>
    </row>
    <row r="87" spans="4:39" ht="11.25">
      <c r="D87" s="14"/>
      <c r="E87" s="14"/>
      <c r="F87" s="14"/>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16"/>
      <c r="AJ87" s="16"/>
      <c r="AK87" s="16"/>
      <c r="AL87" s="16"/>
      <c r="AM87" s="16"/>
    </row>
    <row r="88" spans="4:39" ht="11.25">
      <c r="D88" s="14"/>
      <c r="E88" s="14"/>
      <c r="F88" s="15"/>
      <c r="G88" s="21"/>
      <c r="H88" s="21"/>
      <c r="I88" s="21"/>
      <c r="J88" s="21"/>
      <c r="K88" s="21"/>
      <c r="L88" s="21"/>
      <c r="M88" s="21"/>
      <c r="N88" s="21"/>
      <c r="O88" s="21"/>
      <c r="P88" s="21"/>
      <c r="Q88" s="21"/>
      <c r="R88" s="21"/>
      <c r="S88" s="21"/>
      <c r="T88" s="21"/>
      <c r="U88" s="21"/>
      <c r="V88" s="21"/>
      <c r="W88" s="21"/>
      <c r="X88" s="21"/>
      <c r="Y88" s="21"/>
      <c r="Z88" s="21"/>
      <c r="AA88" s="21"/>
      <c r="AB88" s="21"/>
      <c r="AC88" s="21"/>
      <c r="AD88" s="16"/>
      <c r="AE88" s="16"/>
      <c r="AF88" s="16"/>
      <c r="AG88" s="16"/>
      <c r="AH88" s="16"/>
      <c r="AI88" s="16"/>
      <c r="AJ88" s="16"/>
      <c r="AK88" s="16"/>
      <c r="AL88" s="16"/>
    </row>
    <row r="89" spans="4:39" ht="11.25">
      <c r="D89" s="14"/>
      <c r="E89" s="14"/>
      <c r="F89" s="15"/>
      <c r="G89" s="21"/>
      <c r="H89" s="21"/>
      <c r="I89" s="21"/>
      <c r="J89" s="21"/>
      <c r="K89" s="21"/>
      <c r="L89" s="21"/>
      <c r="M89" s="21"/>
      <c r="N89" s="21"/>
      <c r="O89" s="21"/>
      <c r="P89" s="21"/>
      <c r="Q89" s="21"/>
      <c r="R89" s="21"/>
      <c r="S89" s="21"/>
      <c r="T89" s="21"/>
      <c r="U89" s="21"/>
      <c r="V89" s="21"/>
      <c r="W89" s="21"/>
      <c r="X89" s="21"/>
      <c r="Y89" s="21"/>
      <c r="Z89" s="21"/>
      <c r="AA89" s="21"/>
      <c r="AB89" s="21"/>
      <c r="AC89" s="21"/>
      <c r="AD89" s="16"/>
      <c r="AE89" s="16"/>
      <c r="AF89" s="16"/>
      <c r="AG89" s="16"/>
      <c r="AH89" s="16"/>
      <c r="AI89" s="16"/>
      <c r="AJ89" s="16"/>
      <c r="AK89" s="16"/>
      <c r="AL89" s="16"/>
    </row>
    <row r="90" spans="4:39" ht="11.25">
      <c r="D90" s="14"/>
      <c r="E90" s="14"/>
      <c r="F90" s="15"/>
      <c r="G90" s="21"/>
      <c r="H90" s="21"/>
      <c r="I90" s="21"/>
      <c r="J90" s="21"/>
      <c r="K90" s="21"/>
      <c r="L90" s="21"/>
      <c r="M90" s="21"/>
      <c r="N90" s="21"/>
      <c r="O90" s="21"/>
      <c r="P90" s="21"/>
      <c r="Q90" s="21"/>
      <c r="R90" s="21"/>
      <c r="S90" s="21"/>
      <c r="T90" s="21"/>
      <c r="U90" s="21"/>
      <c r="V90" s="21"/>
      <c r="W90" s="21"/>
      <c r="X90" s="21"/>
      <c r="Y90" s="21"/>
      <c r="Z90" s="21"/>
      <c r="AA90" s="21"/>
      <c r="AB90" s="21"/>
      <c r="AC90" s="21"/>
      <c r="AD90" s="16"/>
      <c r="AE90" s="16"/>
      <c r="AF90" s="16"/>
      <c r="AG90" s="16"/>
      <c r="AH90" s="16"/>
      <c r="AI90" s="16"/>
      <c r="AJ90" s="16"/>
      <c r="AK90" s="16"/>
      <c r="AL90" s="16"/>
    </row>
    <row r="91" spans="4:39" ht="11.25">
      <c r="D91" s="14"/>
      <c r="E91" s="14" t="str">
        <f>$D$49&amp;"2."</f>
        <v>9.4.1.2.</v>
      </c>
      <c r="F91" s="15" t="s">
        <v>20</v>
      </c>
      <c r="G91" s="20"/>
      <c r="H91" s="20"/>
      <c r="I91" s="20"/>
      <c r="J91" s="20"/>
      <c r="K91" s="20"/>
      <c r="L91" s="20"/>
      <c r="M91" s="20"/>
      <c r="N91" s="20"/>
      <c r="O91" s="20"/>
      <c r="P91" s="20"/>
      <c r="Q91" s="20"/>
      <c r="R91" s="20"/>
      <c r="S91" s="20"/>
      <c r="T91" s="20"/>
      <c r="U91" s="20"/>
      <c r="V91" s="20"/>
      <c r="W91" s="20"/>
      <c r="X91" s="20"/>
      <c r="Y91" s="20"/>
      <c r="Z91" s="20"/>
      <c r="AA91" s="20"/>
      <c r="AB91" s="20"/>
      <c r="AC91" s="20"/>
      <c r="AD91" s="16"/>
      <c r="AE91" s="16"/>
      <c r="AF91" s="16"/>
      <c r="AG91" s="16"/>
      <c r="AH91" s="16"/>
      <c r="AI91" s="16"/>
      <c r="AJ91" s="16"/>
      <c r="AK91" s="16"/>
      <c r="AL91" s="16"/>
    </row>
    <row r="92" spans="4:39" ht="11.25">
      <c r="D92" s="14"/>
      <c r="E92" s="14"/>
      <c r="F92" s="15"/>
      <c r="G92" s="20"/>
      <c r="H92" s="20"/>
      <c r="I92" s="20"/>
      <c r="J92" s="20"/>
      <c r="K92" s="20"/>
      <c r="L92" s="20"/>
      <c r="M92" s="20"/>
      <c r="N92" s="20"/>
      <c r="O92" s="20"/>
      <c r="P92" s="20"/>
      <c r="Q92" s="20"/>
      <c r="R92" s="20"/>
      <c r="S92" s="20"/>
      <c r="T92" s="20"/>
      <c r="U92" s="20"/>
      <c r="V92" s="20"/>
      <c r="W92" s="20"/>
      <c r="X92" s="20"/>
      <c r="Y92" s="20"/>
      <c r="Z92" s="20"/>
      <c r="AA92" s="20"/>
      <c r="AB92" s="20"/>
      <c r="AC92" s="20"/>
      <c r="AD92" s="16"/>
      <c r="AE92" s="16"/>
      <c r="AF92" s="16"/>
      <c r="AG92" s="16"/>
      <c r="AH92" s="16"/>
      <c r="AI92" s="16"/>
      <c r="AJ92" s="16"/>
      <c r="AK92" s="16"/>
      <c r="AL92" s="16"/>
    </row>
    <row r="93" spans="4:39" ht="11.25">
      <c r="D93" s="14"/>
      <c r="E93" s="14"/>
      <c r="F93" s="19" t="s">
        <v>71</v>
      </c>
      <c r="G93" s="20"/>
      <c r="H93" s="20"/>
      <c r="I93" s="20"/>
      <c r="J93" s="20"/>
      <c r="K93" s="20"/>
      <c r="L93" s="20"/>
      <c r="M93" s="20"/>
      <c r="N93" s="20"/>
      <c r="O93" s="20"/>
      <c r="P93" s="20"/>
      <c r="Q93" s="20"/>
      <c r="R93" s="20"/>
      <c r="S93" s="20"/>
      <c r="T93" s="20"/>
      <c r="U93" s="20"/>
      <c r="V93" s="20"/>
      <c r="W93" s="20"/>
      <c r="X93" s="20"/>
      <c r="Y93" s="20"/>
      <c r="Z93" s="20"/>
      <c r="AA93" s="20"/>
      <c r="AB93" s="20"/>
      <c r="AC93" s="20"/>
      <c r="AD93" s="16"/>
      <c r="AE93" s="16"/>
      <c r="AF93" s="16"/>
      <c r="AG93" s="16"/>
      <c r="AH93" s="16"/>
      <c r="AI93" s="16"/>
      <c r="AJ93" s="16"/>
      <c r="AK93" s="16"/>
      <c r="AL93" s="16"/>
    </row>
    <row r="94" spans="4:39" ht="11.25" customHeight="1">
      <c r="D94" s="14"/>
      <c r="E94" s="14"/>
      <c r="F94" s="52" t="s">
        <v>70</v>
      </c>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16"/>
      <c r="AI94" s="16"/>
      <c r="AJ94" s="16"/>
      <c r="AK94" s="16"/>
      <c r="AL94" s="16"/>
    </row>
    <row r="95" spans="4:39" ht="11.25">
      <c r="D95" s="14"/>
      <c r="E95" s="14"/>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16"/>
      <c r="AI95" s="16"/>
      <c r="AJ95" s="16"/>
      <c r="AK95" s="16"/>
      <c r="AL95" s="16"/>
    </row>
    <row r="96" spans="4:39" ht="11.25">
      <c r="D96" s="14"/>
      <c r="E96" s="14"/>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16"/>
      <c r="AI96" s="16"/>
      <c r="AJ96" s="16"/>
      <c r="AK96" s="16"/>
      <c r="AL96" s="16"/>
    </row>
    <row r="97" spans="4:38" ht="11.25">
      <c r="D97" s="14"/>
      <c r="E97" s="14"/>
      <c r="F97" s="55" t="s">
        <v>68</v>
      </c>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16"/>
      <c r="AI97" s="16"/>
      <c r="AJ97" s="16"/>
      <c r="AK97" s="16"/>
      <c r="AL97" s="16"/>
    </row>
    <row r="98" spans="4:38" ht="11.25">
      <c r="D98" s="14"/>
      <c r="E98" s="14"/>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16"/>
      <c r="AI98" s="16"/>
      <c r="AJ98" s="16"/>
      <c r="AK98" s="16"/>
      <c r="AL98" s="16"/>
    </row>
    <row r="99" spans="4:38" ht="11.25">
      <c r="D99" s="14"/>
      <c r="E99" s="14"/>
      <c r="F99" s="53"/>
      <c r="G99" s="56" t="s">
        <v>73</v>
      </c>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16"/>
      <c r="AJ99" s="16"/>
      <c r="AK99" s="16"/>
      <c r="AL99" s="16"/>
    </row>
    <row r="100" spans="4:38" ht="11.25">
      <c r="D100" s="14"/>
      <c r="E100" s="14"/>
      <c r="F100" s="53"/>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16"/>
      <c r="AJ100" s="16"/>
      <c r="AK100" s="16"/>
      <c r="AL100" s="16"/>
    </row>
    <row r="101" spans="4:38" ht="11.25">
      <c r="D101" s="14"/>
      <c r="E101" s="14"/>
      <c r="F101" s="53"/>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16"/>
      <c r="AJ101" s="16"/>
      <c r="AK101" s="16"/>
      <c r="AL101" s="16"/>
    </row>
    <row r="102" spans="4:38" ht="11.25">
      <c r="D102" s="14"/>
      <c r="E102" s="14"/>
      <c r="F102" s="53"/>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16"/>
      <c r="AJ102" s="16"/>
      <c r="AK102" s="16"/>
      <c r="AL102" s="16"/>
    </row>
    <row r="103" spans="4:38" ht="11.25">
      <c r="D103" s="14"/>
      <c r="E103" s="14"/>
      <c r="F103" s="53"/>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16"/>
      <c r="AJ103" s="16"/>
      <c r="AK103" s="16"/>
      <c r="AL103" s="16"/>
    </row>
    <row r="104" spans="4:38" ht="11.25">
      <c r="D104" s="14"/>
      <c r="E104" s="14"/>
      <c r="F104" s="53"/>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16"/>
      <c r="AJ104" s="16"/>
      <c r="AK104" s="16"/>
      <c r="AL104" s="16"/>
    </row>
    <row r="105" spans="4:38" ht="11.25">
      <c r="D105" s="14"/>
      <c r="E105" s="14"/>
      <c r="F105" s="53"/>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16"/>
      <c r="AJ105" s="16"/>
      <c r="AK105" s="16"/>
      <c r="AL105" s="16"/>
    </row>
    <row r="106" spans="4:38" ht="11.25">
      <c r="D106" s="14"/>
      <c r="E106" s="14"/>
      <c r="F106" s="53"/>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16"/>
      <c r="AJ106" s="16"/>
      <c r="AK106" s="16"/>
      <c r="AL106" s="16"/>
    </row>
    <row r="107" spans="4:38" ht="11.25">
      <c r="D107" s="14"/>
      <c r="E107" s="14"/>
      <c r="F107" s="53"/>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16"/>
      <c r="AJ107" s="16"/>
      <c r="AK107" s="16"/>
      <c r="AL107" s="16"/>
    </row>
    <row r="108" spans="4:38" ht="11.25">
      <c r="D108" s="14"/>
      <c r="E108" s="14"/>
      <c r="F108" s="53"/>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16"/>
      <c r="AJ108" s="16"/>
      <c r="AK108" s="16"/>
      <c r="AL108" s="16"/>
    </row>
    <row r="109" spans="4:38" ht="11.25">
      <c r="D109" s="14"/>
      <c r="E109" s="14"/>
      <c r="F109" s="53"/>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16"/>
      <c r="AJ109" s="16"/>
      <c r="AK109" s="16"/>
      <c r="AL109" s="16"/>
    </row>
    <row r="110" spans="4:38" ht="11.25">
      <c r="D110" s="14"/>
      <c r="E110" s="14"/>
      <c r="F110" s="53"/>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16"/>
      <c r="AJ110" s="16"/>
      <c r="AK110" s="16"/>
      <c r="AL110" s="16"/>
    </row>
    <row r="111" spans="4:38" ht="11.25">
      <c r="D111" s="14"/>
      <c r="E111" s="14"/>
      <c r="F111" s="53"/>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16"/>
      <c r="AJ111" s="16"/>
      <c r="AK111" s="16"/>
      <c r="AL111" s="16"/>
    </row>
    <row r="112" spans="4:38" ht="11.25">
      <c r="D112" s="14"/>
      <c r="E112" s="14"/>
      <c r="F112" s="53"/>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16"/>
      <c r="AJ112" s="16"/>
      <c r="AK112" s="16"/>
      <c r="AL112" s="16"/>
    </row>
    <row r="113" spans="4:38" ht="11.25">
      <c r="D113" s="14"/>
      <c r="E113" s="14"/>
      <c r="F113" s="53"/>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16"/>
      <c r="AJ113" s="16"/>
      <c r="AK113" s="16"/>
      <c r="AL113" s="16"/>
    </row>
    <row r="114" spans="4:38" ht="11.25">
      <c r="D114" s="14"/>
      <c r="E114" s="14"/>
      <c r="F114" s="53"/>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16"/>
      <c r="AJ114" s="16"/>
      <c r="AK114" s="16"/>
      <c r="AL114" s="16"/>
    </row>
    <row r="115" spans="4:38" ht="11.25">
      <c r="D115" s="14"/>
      <c r="E115" s="14"/>
      <c r="F115" s="53"/>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16"/>
      <c r="AJ115" s="16"/>
      <c r="AK115" s="16"/>
      <c r="AL115" s="16"/>
    </row>
    <row r="116" spans="4:38" ht="11.25">
      <c r="D116" s="14"/>
      <c r="E116" s="14"/>
      <c r="F116" s="53"/>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16"/>
      <c r="AJ116" s="16"/>
      <c r="AK116" s="16"/>
      <c r="AL116" s="16"/>
    </row>
    <row r="117" spans="4:38" ht="11.25">
      <c r="D117" s="14"/>
      <c r="E117" s="14"/>
      <c r="F117" s="53"/>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16"/>
      <c r="AJ117" s="16"/>
      <c r="AK117" s="16"/>
      <c r="AL117" s="16"/>
    </row>
    <row r="118" spans="4:38" ht="11.25">
      <c r="D118" s="14"/>
      <c r="E118" s="14"/>
      <c r="F118" s="53"/>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16"/>
      <c r="AJ118" s="16"/>
      <c r="AK118" s="16"/>
      <c r="AL118" s="16"/>
    </row>
    <row r="119" spans="4:38" ht="11.25">
      <c r="D119" s="14"/>
      <c r="E119" s="14"/>
      <c r="F119" s="53"/>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16"/>
      <c r="AJ119" s="16"/>
      <c r="AK119" s="16"/>
      <c r="AL119" s="16"/>
    </row>
    <row r="120" spans="4:38" ht="11.25">
      <c r="D120" s="14"/>
      <c r="E120" s="14"/>
      <c r="F120" s="53"/>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16"/>
      <c r="AJ120" s="16"/>
      <c r="AK120" s="16"/>
      <c r="AL120" s="16"/>
    </row>
    <row r="121" spans="4:38" ht="11.25">
      <c r="D121" s="14"/>
      <c r="E121" s="14"/>
      <c r="F121" s="53"/>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16"/>
      <c r="AJ121" s="16"/>
      <c r="AK121" s="16"/>
      <c r="AL121" s="16"/>
    </row>
    <row r="122" spans="4:38" ht="11.25">
      <c r="D122" s="14"/>
      <c r="E122" s="14"/>
      <c r="F122" s="53"/>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16"/>
      <c r="AJ122" s="16"/>
      <c r="AK122" s="16"/>
      <c r="AL122" s="16"/>
    </row>
    <row r="123" spans="4:38" ht="11.25">
      <c r="D123" s="14"/>
      <c r="E123" s="14"/>
      <c r="F123" s="53"/>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16"/>
      <c r="AJ123" s="16"/>
      <c r="AK123" s="16"/>
      <c r="AL123" s="16"/>
    </row>
    <row r="124" spans="4:38" ht="11.25">
      <c r="D124" s="14"/>
      <c r="E124" s="14"/>
      <c r="F124" s="53"/>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16"/>
      <c r="AJ124" s="16"/>
      <c r="AK124" s="16"/>
      <c r="AL124" s="16"/>
    </row>
    <row r="125" spans="4:38" ht="11.25">
      <c r="D125" s="14"/>
      <c r="E125" s="14"/>
      <c r="F125" s="53"/>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16"/>
      <c r="AJ125" s="16"/>
      <c r="AK125" s="16"/>
      <c r="AL125" s="16"/>
    </row>
    <row r="126" spans="4:38" ht="11.25">
      <c r="D126" s="14"/>
      <c r="E126" s="14"/>
      <c r="F126" s="53"/>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16"/>
      <c r="AJ126" s="16"/>
      <c r="AK126" s="16"/>
      <c r="AL126" s="16"/>
    </row>
    <row r="127" spans="4:38" ht="11.25">
      <c r="D127" s="14"/>
      <c r="E127" s="14"/>
      <c r="F127" s="53"/>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16"/>
      <c r="AJ127" s="16"/>
      <c r="AK127" s="16"/>
      <c r="AL127" s="16"/>
    </row>
    <row r="128" spans="4:38" ht="11.25">
      <c r="D128" s="14"/>
      <c r="E128" s="14"/>
      <c r="F128" s="53"/>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16"/>
      <c r="AJ128" s="16"/>
      <c r="AK128" s="16"/>
      <c r="AL128" s="16"/>
    </row>
    <row r="129" spans="4:38" ht="11.25">
      <c r="D129" s="14"/>
      <c r="E129" s="14"/>
      <c r="F129" s="53"/>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16"/>
      <c r="AJ129" s="16"/>
      <c r="AK129" s="16"/>
      <c r="AL129" s="16"/>
    </row>
    <row r="130" spans="4:38" ht="11.25">
      <c r="D130" s="14"/>
      <c r="E130" s="14"/>
      <c r="F130" s="53"/>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16"/>
      <c r="AJ130" s="16"/>
      <c r="AK130" s="16"/>
      <c r="AL130" s="16"/>
    </row>
    <row r="131" spans="4:38" ht="11.25">
      <c r="D131" s="14"/>
      <c r="E131" s="14"/>
      <c r="F131" s="53"/>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16"/>
      <c r="AJ131" s="16"/>
      <c r="AK131" s="16"/>
      <c r="AL131" s="16"/>
    </row>
    <row r="132" spans="4:38" ht="11.25">
      <c r="D132" s="14"/>
      <c r="E132" s="14"/>
      <c r="F132" s="53"/>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16"/>
      <c r="AJ132" s="16"/>
      <c r="AK132" s="16"/>
      <c r="AL132" s="16"/>
    </row>
    <row r="133" spans="4:38" ht="11.25">
      <c r="D133" s="14"/>
      <c r="E133" s="14"/>
      <c r="F133" s="53"/>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16"/>
      <c r="AJ133" s="16"/>
      <c r="AK133" s="16"/>
      <c r="AL133" s="16"/>
    </row>
    <row r="134" spans="4:38" ht="11.25">
      <c r="D134" s="14"/>
      <c r="E134" s="14"/>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16"/>
      <c r="AI134" s="16"/>
      <c r="AJ134" s="16"/>
      <c r="AK134" s="16"/>
      <c r="AL134" s="16"/>
    </row>
    <row r="135" spans="4:38" ht="11.25">
      <c r="D135" s="14"/>
      <c r="E135" s="14"/>
      <c r="F135" s="15"/>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16"/>
      <c r="AE135" s="16"/>
      <c r="AF135" s="16"/>
      <c r="AG135" s="16"/>
      <c r="AH135" s="16"/>
      <c r="AI135" s="16"/>
      <c r="AJ135" s="16"/>
      <c r="AK135" s="16"/>
      <c r="AL135" s="16"/>
    </row>
    <row r="136" spans="4:38" ht="11.25">
      <c r="D136" s="14"/>
      <c r="E136" s="14"/>
      <c r="F136" s="15"/>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16"/>
      <c r="AE136" s="16"/>
      <c r="AF136" s="16"/>
      <c r="AG136" s="16"/>
      <c r="AH136" s="16"/>
      <c r="AI136" s="16"/>
      <c r="AJ136" s="16"/>
      <c r="AK136" s="16"/>
      <c r="AL136" s="16"/>
    </row>
    <row r="137" spans="4:38" ht="11.25">
      <c r="D137" s="14" t="str">
        <f>$C$47&amp;"2."</f>
        <v>9.4.2.</v>
      </c>
      <c r="E137" s="15" t="s">
        <v>21</v>
      </c>
      <c r="F137" s="15"/>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row>
    <row r="138" spans="4:38" ht="11.25">
      <c r="D138" s="14"/>
      <c r="E138" s="15"/>
      <c r="F138" s="15"/>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row>
    <row r="139" spans="4:38" ht="11.25">
      <c r="D139" s="14"/>
      <c r="E139" s="14" t="str">
        <f>$D$137&amp;"2."</f>
        <v>9.4.2.2.</v>
      </c>
      <c r="F139" s="15" t="s">
        <v>19</v>
      </c>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row>
    <row r="140" spans="4:38" ht="11.25">
      <c r="D140" s="14"/>
      <c r="E140" s="15"/>
      <c r="F140" s="15"/>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row>
    <row r="141" spans="4:38" ht="11.25">
      <c r="D141" s="14"/>
      <c r="E141" s="15"/>
      <c r="F141" s="19" t="s">
        <v>74</v>
      </c>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row>
    <row r="142" spans="4:38" ht="11.25" customHeight="1">
      <c r="D142" s="14"/>
      <c r="E142" s="15"/>
      <c r="F142" s="57" t="s">
        <v>75</v>
      </c>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16"/>
      <c r="AI142" s="16"/>
      <c r="AJ142" s="16"/>
      <c r="AK142" s="16"/>
    </row>
    <row r="143" spans="4:38" ht="11.25">
      <c r="D143" s="14"/>
      <c r="E143" s="15"/>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16"/>
      <c r="AI143" s="16"/>
      <c r="AJ143" s="16"/>
      <c r="AK143" s="16"/>
    </row>
    <row r="144" spans="4:38" ht="11.25">
      <c r="D144" s="14"/>
      <c r="E144" s="15"/>
      <c r="F144" s="15"/>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row>
    <row r="145" spans="4:37" ht="11.25">
      <c r="D145" s="14"/>
      <c r="E145" s="15"/>
      <c r="F145" s="15"/>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row>
    <row r="146" spans="4:37" ht="11.25">
      <c r="D146" s="14"/>
      <c r="E146" s="15"/>
      <c r="F146" s="15"/>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row>
    <row r="147" spans="4:37" ht="11.25">
      <c r="D147" s="14"/>
      <c r="E147" s="15"/>
      <c r="F147" s="55" t="s">
        <v>68</v>
      </c>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row>
    <row r="148" spans="4:37" ht="11.25">
      <c r="D148" s="14"/>
      <c r="E148" s="15"/>
      <c r="F148" s="55"/>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row>
    <row r="149" spans="4:37" ht="11.25" customHeight="1">
      <c r="D149" s="14"/>
      <c r="E149" s="15"/>
      <c r="F149" s="15"/>
      <c r="G149" s="58" t="s">
        <v>77</v>
      </c>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16"/>
      <c r="AJ149" s="16"/>
      <c r="AK149" s="16"/>
    </row>
    <row r="150" spans="4:37" ht="11.25">
      <c r="D150" s="14"/>
      <c r="E150" s="15"/>
      <c r="F150" s="15"/>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16"/>
      <c r="AJ150" s="16"/>
      <c r="AK150" s="16"/>
    </row>
    <row r="151" spans="4:37" ht="11.25">
      <c r="D151" s="14"/>
      <c r="E151" s="15"/>
      <c r="F151" s="15"/>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16"/>
      <c r="AJ151" s="16"/>
      <c r="AK151" s="16"/>
    </row>
    <row r="152" spans="4:37" ht="11.25">
      <c r="D152" s="14"/>
      <c r="E152" s="15"/>
      <c r="F152" s="15"/>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c r="AI152" s="16"/>
      <c r="AJ152" s="16"/>
      <c r="AK152" s="16"/>
    </row>
    <row r="153" spans="4:37" ht="11.25">
      <c r="D153" s="14"/>
      <c r="E153" s="15"/>
      <c r="F153" s="15"/>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c r="AI153" s="16"/>
      <c r="AJ153" s="16"/>
      <c r="AK153" s="16"/>
    </row>
    <row r="154" spans="4:37" ht="11.25">
      <c r="D154" s="14"/>
      <c r="E154" s="15"/>
      <c r="F154" s="15"/>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c r="AI154" s="16"/>
      <c r="AJ154" s="16"/>
      <c r="AK154" s="16"/>
    </row>
    <row r="155" spans="4:37" ht="11.25">
      <c r="D155" s="14"/>
      <c r="E155" s="15"/>
      <c r="F155" s="15"/>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c r="AI155" s="16"/>
      <c r="AJ155" s="16"/>
      <c r="AK155" s="16"/>
    </row>
    <row r="156" spans="4:37" ht="11.25">
      <c r="D156" s="14"/>
      <c r="E156" s="15"/>
      <c r="F156" s="15"/>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c r="AI156" s="16"/>
      <c r="AJ156" s="16"/>
      <c r="AK156" s="16"/>
    </row>
    <row r="157" spans="4:37" ht="11.25">
      <c r="D157" s="14"/>
      <c r="E157" s="15"/>
      <c r="F157" s="15"/>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16"/>
      <c r="AJ157" s="16"/>
      <c r="AK157" s="16"/>
    </row>
    <row r="158" spans="4:37" ht="11.25">
      <c r="D158" s="14"/>
      <c r="E158" s="15"/>
      <c r="F158" s="15"/>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16"/>
      <c r="AJ158" s="16"/>
      <c r="AK158" s="16"/>
    </row>
    <row r="159" spans="4:37" ht="11.25">
      <c r="D159" s="14"/>
      <c r="E159" s="15"/>
      <c r="F159" s="15"/>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c r="AI159" s="16"/>
      <c r="AJ159" s="16"/>
      <c r="AK159" s="16"/>
    </row>
    <row r="160" spans="4:37" ht="11.25">
      <c r="D160" s="14"/>
      <c r="E160" s="15"/>
      <c r="F160" s="15"/>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16"/>
      <c r="AJ160" s="16"/>
      <c r="AK160" s="16"/>
    </row>
    <row r="161" spans="4:37" ht="11.25">
      <c r="D161" s="14"/>
      <c r="E161" s="15"/>
      <c r="F161" s="15"/>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c r="AI161" s="16"/>
      <c r="AJ161" s="16"/>
      <c r="AK161" s="16"/>
    </row>
    <row r="162" spans="4:37" ht="11.25">
      <c r="D162" s="14"/>
      <c r="E162" s="15"/>
      <c r="F162" s="15"/>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c r="AI162" s="16"/>
      <c r="AJ162" s="16"/>
      <c r="AK162" s="16"/>
    </row>
    <row r="163" spans="4:37" ht="11.25">
      <c r="D163" s="14"/>
      <c r="E163" s="15"/>
      <c r="F163" s="15"/>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16"/>
      <c r="AJ163" s="16"/>
      <c r="AK163" s="16"/>
    </row>
    <row r="164" spans="4:37" ht="11.25">
      <c r="D164" s="14"/>
      <c r="E164" s="15"/>
      <c r="F164" s="15"/>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16"/>
      <c r="AJ164" s="16"/>
      <c r="AK164" s="16"/>
    </row>
    <row r="165" spans="4:37" ht="11.25">
      <c r="D165" s="14"/>
      <c r="E165" s="15"/>
      <c r="F165" s="15"/>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c r="AI165" s="16"/>
      <c r="AJ165" s="16"/>
      <c r="AK165" s="16"/>
    </row>
    <row r="166" spans="4:37" ht="11.25">
      <c r="D166" s="14"/>
      <c r="E166" s="15"/>
      <c r="F166" s="15"/>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c r="AI166" s="16"/>
      <c r="AJ166" s="16"/>
      <c r="AK166" s="16"/>
    </row>
    <row r="167" spans="4:37" ht="11.25">
      <c r="D167" s="14"/>
      <c r="E167" s="15"/>
      <c r="F167" s="15"/>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c r="AI167" s="16"/>
      <c r="AJ167" s="16"/>
      <c r="AK167" s="16"/>
    </row>
    <row r="168" spans="4:37" ht="11.25">
      <c r="D168" s="14"/>
      <c r="E168" s="15"/>
      <c r="F168" s="15"/>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16"/>
      <c r="AJ168" s="16"/>
      <c r="AK168" s="16"/>
    </row>
    <row r="169" spans="4:37" ht="11.25">
      <c r="D169" s="14"/>
      <c r="E169" s="15"/>
      <c r="F169" s="15"/>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16"/>
      <c r="AJ169" s="16"/>
      <c r="AK169" s="16"/>
    </row>
    <row r="170" spans="4:37" ht="11.25">
      <c r="D170" s="14"/>
      <c r="E170" s="15"/>
      <c r="F170" s="15"/>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16"/>
      <c r="AJ170" s="16"/>
      <c r="AK170" s="16"/>
    </row>
    <row r="171" spans="4:37" ht="11.25">
      <c r="D171" s="14"/>
      <c r="E171" s="15"/>
      <c r="F171" s="15"/>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16"/>
      <c r="AJ171" s="16"/>
      <c r="AK171" s="16"/>
    </row>
    <row r="172" spans="4:37" ht="11.25">
      <c r="D172" s="14"/>
      <c r="E172" s="15"/>
      <c r="F172" s="15"/>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16"/>
      <c r="AJ172" s="16"/>
      <c r="AK172" s="16"/>
    </row>
    <row r="173" spans="4:37" ht="11.25">
      <c r="D173" s="14"/>
      <c r="E173" s="15"/>
      <c r="F173" s="15"/>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16"/>
      <c r="AJ173" s="16"/>
      <c r="AK173" s="16"/>
    </row>
    <row r="174" spans="4:37" ht="11.25">
      <c r="D174" s="14"/>
      <c r="E174" s="15"/>
      <c r="F174" s="15"/>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16"/>
      <c r="AJ174" s="16"/>
      <c r="AK174" s="16"/>
    </row>
    <row r="175" spans="4:37" ht="11.25">
      <c r="D175" s="14"/>
      <c r="E175" s="15"/>
      <c r="F175" s="15"/>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16"/>
      <c r="AJ175" s="16"/>
      <c r="AK175" s="16"/>
    </row>
    <row r="176" spans="4:37" ht="11.25">
      <c r="D176" s="14"/>
      <c r="E176" s="15"/>
      <c r="F176" s="15"/>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16"/>
      <c r="AJ176" s="16"/>
      <c r="AK176" s="16"/>
    </row>
    <row r="177" spans="4:37" ht="11.25">
      <c r="D177" s="14"/>
      <c r="E177" s="15"/>
      <c r="F177" s="15"/>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16"/>
      <c r="AJ177" s="16"/>
      <c r="AK177" s="16"/>
    </row>
    <row r="178" spans="4:37" ht="11.25">
      <c r="D178" s="14"/>
      <c r="E178" s="15"/>
      <c r="F178" s="15"/>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16"/>
      <c r="AJ178" s="16"/>
      <c r="AK178" s="16"/>
    </row>
    <row r="179" spans="4:37" ht="11.25">
      <c r="D179" s="14"/>
      <c r="E179" s="15"/>
      <c r="F179" s="15"/>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16"/>
      <c r="AJ179" s="16"/>
      <c r="AK179" s="16"/>
    </row>
    <row r="180" spans="4:37" ht="11.25">
      <c r="D180" s="14"/>
      <c r="E180" s="15"/>
      <c r="F180" s="15"/>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16"/>
      <c r="AJ180" s="16"/>
      <c r="AK180" s="16"/>
    </row>
    <row r="181" spans="4:37" ht="11.25">
      <c r="D181" s="14"/>
      <c r="E181" s="15"/>
      <c r="F181" s="15"/>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16"/>
      <c r="AJ181" s="16"/>
      <c r="AK181" s="16"/>
    </row>
    <row r="182" spans="4:37" ht="11.25">
      <c r="D182" s="14"/>
      <c r="E182" s="15"/>
      <c r="F182" s="15"/>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16"/>
      <c r="AJ182" s="16"/>
      <c r="AK182" s="16"/>
    </row>
    <row r="183" spans="4:37" ht="11.25">
      <c r="D183" s="14"/>
      <c r="E183" s="15"/>
      <c r="F183" s="15"/>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16"/>
      <c r="AJ183" s="16"/>
      <c r="AK183" s="16"/>
    </row>
    <row r="184" spans="4:37" ht="11.25">
      <c r="D184" s="14"/>
      <c r="E184" s="15"/>
      <c r="F184" s="15"/>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16"/>
      <c r="AJ184" s="16"/>
      <c r="AK184" s="16"/>
    </row>
    <row r="185" spans="4:37" ht="11.25">
      <c r="D185" s="14"/>
      <c r="E185" s="15"/>
      <c r="F185" s="15"/>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16"/>
      <c r="AJ185" s="16"/>
      <c r="AK185" s="16"/>
    </row>
    <row r="186" spans="4:37" ht="11.25">
      <c r="D186" s="14"/>
      <c r="E186" s="15"/>
      <c r="F186" s="15"/>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16"/>
      <c r="AJ186" s="16"/>
      <c r="AK186" s="16"/>
    </row>
    <row r="187" spans="4:37" ht="11.25">
      <c r="D187" s="14"/>
      <c r="E187" s="15"/>
      <c r="F187" s="15"/>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16"/>
      <c r="AJ187" s="16"/>
      <c r="AK187" s="16"/>
    </row>
    <row r="188" spans="4:37" ht="11.25">
      <c r="D188" s="14"/>
      <c r="E188" s="15"/>
      <c r="F188" s="15"/>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16"/>
      <c r="AJ188" s="16"/>
      <c r="AK188" s="16"/>
    </row>
    <row r="189" spans="4:37" ht="11.25">
      <c r="D189" s="14"/>
      <c r="E189" s="15"/>
      <c r="F189" s="15"/>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16"/>
      <c r="AJ189" s="16"/>
      <c r="AK189" s="16"/>
    </row>
    <row r="190" spans="4:37" ht="11.25">
      <c r="D190" s="14"/>
      <c r="E190" s="15"/>
      <c r="F190" s="15"/>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row>
    <row r="192" spans="4:37" ht="11.25">
      <c r="D192" s="14"/>
      <c r="E192" s="14" t="str">
        <f>$D$137&amp;"2."</f>
        <v>9.4.2.2.</v>
      </c>
      <c r="F192" s="15" t="s">
        <v>20</v>
      </c>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row>
    <row r="193" spans="4:37" ht="11.25">
      <c r="D193" s="14"/>
      <c r="E193" s="15"/>
      <c r="F193" s="15"/>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row>
    <row r="194" spans="4:37" ht="11.25">
      <c r="D194" s="14"/>
      <c r="E194" s="15"/>
      <c r="F194" s="19" t="s">
        <v>22</v>
      </c>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row>
    <row r="195" spans="4:37" ht="11.25" customHeight="1">
      <c r="D195" s="14"/>
      <c r="E195" s="15"/>
      <c r="F195" s="57" t="s">
        <v>76</v>
      </c>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c r="AH195" s="16"/>
      <c r="AI195" s="16"/>
      <c r="AJ195" s="16"/>
      <c r="AK195" s="16"/>
    </row>
    <row r="196" spans="4:37" ht="11.25">
      <c r="D196" s="14"/>
      <c r="E196" s="15"/>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c r="AH196" s="16"/>
      <c r="AI196" s="16"/>
      <c r="AJ196" s="16"/>
      <c r="AK196" s="16"/>
    </row>
    <row r="197" spans="4:37" ht="11.25">
      <c r="D197" s="14"/>
      <c r="E197" s="15"/>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c r="AH197" s="16"/>
      <c r="AI197" s="16"/>
      <c r="AJ197" s="16"/>
      <c r="AK197" s="16"/>
    </row>
    <row r="198" spans="4:37" ht="11.25">
      <c r="D198" s="14"/>
      <c r="E198" s="15"/>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16"/>
      <c r="AI198" s="16"/>
      <c r="AJ198" s="16"/>
      <c r="AK198" s="16"/>
    </row>
    <row r="199" spans="4:37" ht="11.25">
      <c r="D199" s="14"/>
      <c r="E199" s="15"/>
      <c r="F199" s="55" t="s">
        <v>68</v>
      </c>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16"/>
      <c r="AI199" s="16"/>
      <c r="AJ199" s="16"/>
      <c r="AK199" s="16"/>
    </row>
    <row r="200" spans="4:37" ht="11.25">
      <c r="D200" s="14"/>
      <c r="E200" s="15"/>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16"/>
      <c r="AI200" s="16"/>
      <c r="AJ200" s="16"/>
      <c r="AK200" s="16"/>
    </row>
    <row r="201" spans="4:37" ht="11.25">
      <c r="D201" s="14"/>
      <c r="E201" s="15"/>
      <c r="F201" s="51"/>
      <c r="G201" s="57" t="s">
        <v>78</v>
      </c>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16"/>
      <c r="AJ201" s="16"/>
      <c r="AK201" s="16"/>
    </row>
    <row r="202" spans="4:37" ht="11.25">
      <c r="D202" s="14"/>
      <c r="E202" s="15"/>
      <c r="F202" s="51"/>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16"/>
      <c r="AJ202" s="16"/>
      <c r="AK202" s="16"/>
    </row>
    <row r="203" spans="4:37" ht="11.25">
      <c r="D203" s="14"/>
      <c r="E203" s="15"/>
      <c r="F203" s="51"/>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16"/>
      <c r="AJ203" s="16"/>
      <c r="AK203" s="16"/>
    </row>
    <row r="204" spans="4:37" ht="11.25">
      <c r="D204" s="14"/>
      <c r="E204" s="15"/>
      <c r="F204" s="51"/>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16"/>
      <c r="AJ204" s="16"/>
      <c r="AK204" s="16"/>
    </row>
    <row r="205" spans="4:37" ht="11.25">
      <c r="D205" s="14"/>
      <c r="E205" s="15"/>
      <c r="F205" s="51"/>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16"/>
      <c r="AJ205" s="16"/>
      <c r="AK205" s="16"/>
    </row>
    <row r="206" spans="4:37" ht="11.25">
      <c r="D206" s="14"/>
      <c r="E206" s="15"/>
      <c r="F206" s="51"/>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16"/>
      <c r="AJ206" s="16"/>
      <c r="AK206" s="16"/>
    </row>
    <row r="207" spans="4:37" ht="11.25">
      <c r="D207" s="14"/>
      <c r="E207" s="15"/>
      <c r="F207" s="51"/>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16"/>
      <c r="AJ207" s="16"/>
      <c r="AK207" s="16"/>
    </row>
    <row r="208" spans="4:37" ht="11.25">
      <c r="D208" s="14"/>
      <c r="E208" s="15"/>
      <c r="F208" s="51"/>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16"/>
      <c r="AJ208" s="16"/>
      <c r="AK208" s="16"/>
    </row>
    <row r="209" spans="4:37" ht="11.25">
      <c r="D209" s="14"/>
      <c r="E209" s="15"/>
      <c r="F209" s="51"/>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16"/>
      <c r="AJ209" s="16"/>
      <c r="AK209" s="16"/>
    </row>
    <row r="210" spans="4:37" ht="11.25">
      <c r="D210" s="14"/>
      <c r="E210" s="15"/>
      <c r="F210" s="51"/>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16"/>
      <c r="AJ210" s="16"/>
      <c r="AK210" s="16"/>
    </row>
    <row r="211" spans="4:37" ht="11.25">
      <c r="D211" s="14"/>
      <c r="E211" s="15"/>
      <c r="F211" s="51"/>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16"/>
      <c r="AJ211" s="16"/>
      <c r="AK211" s="16"/>
    </row>
    <row r="212" spans="4:37" ht="11.25">
      <c r="D212" s="14"/>
      <c r="E212" s="15"/>
      <c r="F212" s="51"/>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16"/>
      <c r="AJ212" s="16"/>
      <c r="AK212" s="16"/>
    </row>
    <row r="213" spans="4:37" ht="11.25">
      <c r="D213" s="14"/>
      <c r="E213" s="15"/>
      <c r="F213" s="51"/>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16"/>
      <c r="AJ213" s="16"/>
      <c r="AK213" s="16"/>
    </row>
    <row r="214" spans="4:37" ht="11.25">
      <c r="D214" s="14"/>
      <c r="E214" s="15"/>
      <c r="F214" s="51"/>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16"/>
      <c r="AJ214" s="16"/>
      <c r="AK214" s="16"/>
    </row>
    <row r="215" spans="4:37" ht="11.25">
      <c r="D215" s="14"/>
      <c r="E215" s="15"/>
      <c r="F215" s="51"/>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16"/>
      <c r="AJ215" s="16"/>
      <c r="AK215" s="16"/>
    </row>
    <row r="216" spans="4:37" ht="11.25">
      <c r="D216" s="14"/>
      <c r="E216" s="15"/>
      <c r="F216" s="51"/>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16"/>
      <c r="AJ216" s="16"/>
      <c r="AK216" s="16"/>
    </row>
    <row r="217" spans="4:37" ht="11.25">
      <c r="D217" s="14"/>
      <c r="E217" s="15"/>
      <c r="F217" s="51"/>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16"/>
      <c r="AJ217" s="16"/>
      <c r="AK217" s="16"/>
    </row>
    <row r="218" spans="4:37" ht="11.25">
      <c r="D218" s="14"/>
      <c r="E218" s="15"/>
      <c r="F218" s="51"/>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16"/>
      <c r="AJ218" s="16"/>
      <c r="AK218" s="16"/>
    </row>
    <row r="219" spans="4:37" ht="11.25">
      <c r="D219" s="14"/>
      <c r="E219" s="15"/>
      <c r="F219" s="51"/>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16"/>
      <c r="AJ219" s="16"/>
      <c r="AK219" s="16"/>
    </row>
    <row r="220" spans="4:37" ht="11.25">
      <c r="D220" s="14"/>
      <c r="E220" s="15"/>
      <c r="F220" s="51"/>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16"/>
      <c r="AJ220" s="16"/>
      <c r="AK220" s="16"/>
    </row>
    <row r="221" spans="4:37" ht="11.25">
      <c r="D221" s="14"/>
      <c r="E221" s="15"/>
      <c r="F221" s="51"/>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16"/>
      <c r="AJ221" s="16"/>
      <c r="AK221" s="16"/>
    </row>
    <row r="222" spans="4:37" ht="11.25">
      <c r="D222" s="14"/>
      <c r="E222" s="15"/>
      <c r="F222" s="51"/>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16"/>
      <c r="AJ222" s="16"/>
      <c r="AK222" s="16"/>
    </row>
    <row r="223" spans="4:37" ht="11.25">
      <c r="D223" s="14"/>
      <c r="E223" s="15"/>
      <c r="F223" s="51"/>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16"/>
      <c r="AJ223" s="16"/>
      <c r="AK223" s="16"/>
    </row>
    <row r="224" spans="4:37" ht="11.25">
      <c r="D224" s="14"/>
      <c r="E224" s="15"/>
      <c r="F224" s="51"/>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16"/>
      <c r="AJ224" s="16"/>
      <c r="AK224" s="16"/>
    </row>
    <row r="225" spans="4:37" ht="11.25">
      <c r="D225" s="14"/>
      <c r="E225" s="15"/>
      <c r="F225" s="51"/>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16"/>
      <c r="AJ225" s="16"/>
      <c r="AK225" s="16"/>
    </row>
    <row r="226" spans="4:37" ht="11.25">
      <c r="D226" s="14"/>
      <c r="E226" s="15"/>
      <c r="F226" s="51"/>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16"/>
      <c r="AJ226" s="16"/>
      <c r="AK226" s="16"/>
    </row>
    <row r="227" spans="4:37" ht="11.25">
      <c r="D227" s="14"/>
      <c r="E227" s="15"/>
      <c r="F227" s="51"/>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16"/>
      <c r="AJ227" s="16"/>
      <c r="AK227" s="16"/>
    </row>
    <row r="228" spans="4:37" ht="11.25">
      <c r="D228" s="14"/>
      <c r="E228" s="15"/>
      <c r="F228" s="51"/>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16"/>
      <c r="AJ228" s="16"/>
      <c r="AK228" s="16"/>
    </row>
    <row r="229" spans="4:37" ht="11.25">
      <c r="D229" s="14"/>
      <c r="E229" s="15"/>
      <c r="F229" s="51"/>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16"/>
      <c r="AJ229" s="16"/>
      <c r="AK229" s="16"/>
    </row>
    <row r="230" spans="4:37" ht="11.25">
      <c r="D230" s="14"/>
      <c r="E230" s="15"/>
      <c r="F230" s="51"/>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16"/>
      <c r="AJ230" s="16"/>
      <c r="AK230" s="16"/>
    </row>
    <row r="231" spans="4:37" ht="11.25">
      <c r="D231" s="14"/>
      <c r="E231" s="15"/>
      <c r="F231" s="51"/>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16"/>
      <c r="AJ231" s="16"/>
      <c r="AK231" s="16"/>
    </row>
    <row r="232" spans="4:37" ht="11.25">
      <c r="D232" s="14"/>
      <c r="E232" s="15"/>
      <c r="F232" s="51"/>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16"/>
      <c r="AJ232" s="16"/>
      <c r="AK232" s="16"/>
    </row>
    <row r="233" spans="4:37" ht="11.25">
      <c r="D233" s="14"/>
      <c r="E233" s="15"/>
      <c r="F233" s="51"/>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16"/>
      <c r="AJ233" s="16"/>
      <c r="AK233" s="16"/>
    </row>
    <row r="234" spans="4:37" ht="11.25">
      <c r="D234" s="14"/>
      <c r="E234" s="15"/>
      <c r="F234" s="51"/>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16"/>
      <c r="AJ234" s="16"/>
      <c r="AK234" s="16"/>
    </row>
    <row r="235" spans="4:37" ht="11.25">
      <c r="D235" s="14"/>
      <c r="E235" s="15"/>
      <c r="F235" s="51"/>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16"/>
      <c r="AJ235" s="16"/>
      <c r="AK235" s="16"/>
    </row>
    <row r="236" spans="4:37" ht="11.25">
      <c r="D236" s="14"/>
      <c r="E236" s="15"/>
      <c r="F236" s="51"/>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16"/>
      <c r="AJ236" s="16"/>
      <c r="AK236" s="16"/>
    </row>
    <row r="237" spans="4:37" ht="11.25">
      <c r="D237" s="14"/>
      <c r="E237" s="15"/>
      <c r="F237" s="51"/>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16"/>
      <c r="AJ237" s="16"/>
      <c r="AK237" s="16"/>
    </row>
    <row r="238" spans="4:37" ht="11.25">
      <c r="D238" s="14"/>
      <c r="E238" s="15"/>
      <c r="F238" s="51"/>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16"/>
      <c r="AJ238" s="16"/>
      <c r="AK238" s="16"/>
    </row>
    <row r="239" spans="4:37" ht="11.25">
      <c r="D239" s="14"/>
      <c r="E239" s="15"/>
      <c r="F239" s="51"/>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16"/>
      <c r="AJ239" s="16"/>
      <c r="AK239" s="16"/>
    </row>
    <row r="240" spans="4:37" ht="11.25">
      <c r="D240" s="14"/>
      <c r="E240" s="15"/>
      <c r="F240" s="51"/>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16"/>
      <c r="AJ240" s="16"/>
      <c r="AK240" s="16"/>
    </row>
    <row r="241" spans="4:37" ht="11.25">
      <c r="D241" s="14"/>
      <c r="E241" s="15"/>
      <c r="F241" s="51"/>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16"/>
      <c r="AJ241" s="16"/>
      <c r="AK241" s="16"/>
    </row>
    <row r="242" spans="4:37" ht="11.25">
      <c r="D242" s="14"/>
      <c r="E242" s="15"/>
      <c r="F242" s="51"/>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16"/>
      <c r="AJ242" s="16"/>
      <c r="AK242" s="16"/>
    </row>
    <row r="243" spans="4:37" ht="11.25">
      <c r="D243" s="14"/>
      <c r="E243" s="15"/>
      <c r="F243" s="51"/>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16"/>
      <c r="AJ243" s="16"/>
      <c r="AK243" s="16"/>
    </row>
    <row r="244" spans="4:37" ht="11.25">
      <c r="D244" s="14"/>
      <c r="E244" s="15"/>
      <c r="F244" s="51"/>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16"/>
      <c r="AJ244" s="16"/>
      <c r="AK244" s="16"/>
    </row>
    <row r="245" spans="4:37" ht="11.25">
      <c r="D245" s="14"/>
      <c r="E245" s="15"/>
      <c r="F245" s="51"/>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16"/>
      <c r="AJ245" s="16"/>
      <c r="AK245" s="16"/>
    </row>
    <row r="246" spans="4:37" ht="11.25">
      <c r="D246" s="14"/>
      <c r="E246" s="15"/>
      <c r="F246" s="51"/>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16"/>
      <c r="AJ246" s="16"/>
      <c r="AK246" s="16"/>
    </row>
    <row r="247" spans="4:37" ht="11.25">
      <c r="D247" s="14"/>
      <c r="E247" s="15"/>
      <c r="F247" s="15"/>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row>
    <row r="248" spans="4:37" ht="11.25">
      <c r="D248" s="14"/>
      <c r="E248" s="15"/>
      <c r="F248" s="15"/>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row>
    <row r="249" spans="4:37" ht="11.25">
      <c r="D249" s="14" t="str">
        <f>$C$47&amp;"3."</f>
        <v>9.4.3.</v>
      </c>
      <c r="E249" s="15" t="s">
        <v>23</v>
      </c>
      <c r="F249" s="15"/>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row>
    <row r="250" spans="4:37" ht="11.25">
      <c r="D250" s="14"/>
      <c r="E250" s="15"/>
      <c r="F250" s="15"/>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row>
    <row r="251" spans="4:37" ht="11.25">
      <c r="D251" s="14"/>
      <c r="E251" s="14" t="str">
        <f>$D$249&amp;"1."</f>
        <v>9.4.3.1.</v>
      </c>
      <c r="F251" s="15" t="s">
        <v>19</v>
      </c>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row>
    <row r="252" spans="4:37" ht="11.25">
      <c r="D252" s="14"/>
      <c r="E252" s="15"/>
      <c r="F252" s="15"/>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row>
    <row r="253" spans="4:37" ht="11.25">
      <c r="D253" s="14"/>
      <c r="E253" s="15"/>
      <c r="F253" s="19" t="s">
        <v>24</v>
      </c>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row>
    <row r="254" spans="4:37" ht="11.25" customHeight="1">
      <c r="D254" s="14"/>
      <c r="E254" s="15"/>
      <c r="F254" s="57" t="s">
        <v>79</v>
      </c>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16"/>
      <c r="AJ254" s="16"/>
      <c r="AK254" s="16"/>
    </row>
    <row r="255" spans="4:37" ht="11.25">
      <c r="D255" s="14"/>
      <c r="E255" s="15"/>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16"/>
      <c r="AJ255" s="16"/>
      <c r="AK255" s="16"/>
    </row>
    <row r="256" spans="4:37" ht="11.25">
      <c r="D256" s="14"/>
      <c r="E256" s="15"/>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16"/>
      <c r="AJ256" s="16"/>
      <c r="AK256" s="16"/>
    </row>
    <row r="257" spans="4:37" ht="11.25">
      <c r="D257" s="14"/>
      <c r="E257" s="15"/>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16"/>
      <c r="AJ257" s="16"/>
      <c r="AK257" s="16"/>
    </row>
    <row r="258" spans="4:37" ht="11.25">
      <c r="D258" s="14"/>
      <c r="E258" s="15"/>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16"/>
      <c r="AJ258" s="16"/>
      <c r="AK258" s="16"/>
    </row>
    <row r="259" spans="4:37" ht="11.25">
      <c r="D259" s="14"/>
      <c r="E259" s="15"/>
      <c r="F259" s="55" t="s">
        <v>68</v>
      </c>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16"/>
      <c r="AI259" s="16"/>
      <c r="AJ259" s="16"/>
      <c r="AK259" s="16"/>
    </row>
    <row r="260" spans="4:37" ht="11.25">
      <c r="D260" s="14"/>
      <c r="E260" s="15"/>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16"/>
      <c r="AI260" s="16"/>
      <c r="AJ260" s="16"/>
      <c r="AK260" s="16"/>
    </row>
    <row r="261" spans="4:37" ht="11.25">
      <c r="D261" s="14"/>
      <c r="E261" s="15"/>
      <c r="F261" s="60"/>
      <c r="G261" s="57" t="s">
        <v>80</v>
      </c>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16"/>
      <c r="AJ261" s="16"/>
      <c r="AK261" s="16"/>
    </row>
    <row r="262" spans="4:37" ht="11.25">
      <c r="D262" s="14"/>
      <c r="E262" s="15"/>
      <c r="F262" s="60"/>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16"/>
      <c r="AJ262" s="16"/>
      <c r="AK262" s="16"/>
    </row>
    <row r="263" spans="4:37" ht="11.25">
      <c r="D263" s="14"/>
      <c r="E263" s="15"/>
      <c r="F263" s="60"/>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16"/>
      <c r="AJ263" s="16"/>
      <c r="AK263" s="16"/>
    </row>
    <row r="264" spans="4:37" ht="11.25">
      <c r="D264" s="14"/>
      <c r="E264" s="15"/>
      <c r="F264" s="60"/>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16"/>
      <c r="AJ264" s="16"/>
      <c r="AK264" s="16"/>
    </row>
    <row r="265" spans="4:37" ht="11.25">
      <c r="D265" s="14"/>
      <c r="E265" s="15"/>
      <c r="F265" s="60"/>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16"/>
      <c r="AJ265" s="16"/>
      <c r="AK265" s="16"/>
    </row>
    <row r="266" spans="4:37" ht="11.25">
      <c r="D266" s="14"/>
      <c r="E266" s="15"/>
      <c r="F266" s="60"/>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16"/>
      <c r="AJ266" s="16"/>
      <c r="AK266" s="16"/>
    </row>
    <row r="267" spans="4:37" ht="11.25">
      <c r="D267" s="14"/>
      <c r="E267" s="15"/>
      <c r="F267" s="60"/>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16"/>
      <c r="AJ267" s="16"/>
      <c r="AK267" s="16"/>
    </row>
    <row r="268" spans="4:37" ht="11.25">
      <c r="D268" s="14"/>
      <c r="E268" s="15"/>
      <c r="F268" s="60"/>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16"/>
      <c r="AJ268" s="16"/>
      <c r="AK268" s="16"/>
    </row>
    <row r="269" spans="4:37" ht="11.25">
      <c r="D269" s="14"/>
      <c r="E269" s="15"/>
      <c r="F269" s="60"/>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16"/>
      <c r="AJ269" s="16"/>
      <c r="AK269" s="16"/>
    </row>
    <row r="270" spans="4:37" ht="11.25">
      <c r="D270" s="14"/>
      <c r="E270" s="15"/>
      <c r="F270" s="60"/>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16"/>
      <c r="AJ270" s="16"/>
      <c r="AK270" s="16"/>
    </row>
    <row r="271" spans="4:37" ht="11.25">
      <c r="D271" s="14"/>
      <c r="E271" s="15"/>
      <c r="F271" s="60"/>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16"/>
      <c r="AJ271" s="16"/>
      <c r="AK271" s="16"/>
    </row>
    <row r="272" spans="4:37" ht="11.25">
      <c r="D272" s="14"/>
      <c r="E272" s="15"/>
      <c r="F272" s="60"/>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16"/>
      <c r="AJ272" s="16"/>
      <c r="AK272" s="16"/>
    </row>
    <row r="273" spans="4:37" ht="11.25">
      <c r="D273" s="14"/>
      <c r="E273" s="15"/>
      <c r="F273" s="60"/>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16"/>
      <c r="AJ273" s="16"/>
      <c r="AK273" s="16"/>
    </row>
    <row r="274" spans="4:37" ht="11.25">
      <c r="D274" s="14"/>
      <c r="E274" s="15"/>
      <c r="F274" s="60"/>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16"/>
      <c r="AJ274" s="16"/>
      <c r="AK274" s="16"/>
    </row>
    <row r="275" spans="4:37" ht="11.25">
      <c r="D275" s="14"/>
      <c r="E275" s="15"/>
      <c r="F275" s="60"/>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16"/>
      <c r="AJ275" s="16"/>
      <c r="AK275" s="16"/>
    </row>
    <row r="276" spans="4:37" ht="11.25">
      <c r="D276" s="14"/>
      <c r="E276" s="15"/>
      <c r="F276" s="60"/>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16"/>
      <c r="AJ276" s="16"/>
      <c r="AK276" s="16"/>
    </row>
    <row r="277" spans="4:37" ht="11.25">
      <c r="D277" s="14"/>
      <c r="E277" s="15"/>
      <c r="F277" s="60"/>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16"/>
      <c r="AJ277" s="16"/>
      <c r="AK277" s="16"/>
    </row>
    <row r="278" spans="4:37" ht="11.25">
      <c r="D278" s="14"/>
      <c r="E278" s="15"/>
      <c r="F278" s="60"/>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16"/>
      <c r="AJ278" s="16"/>
      <c r="AK278" s="16"/>
    </row>
    <row r="279" spans="4:37" ht="11.25">
      <c r="D279" s="14"/>
      <c r="E279" s="15"/>
      <c r="F279" s="60"/>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16"/>
      <c r="AJ279" s="16"/>
      <c r="AK279" s="16"/>
    </row>
    <row r="280" spans="4:37" ht="11.25">
      <c r="D280" s="14"/>
      <c r="E280" s="15"/>
      <c r="F280" s="60"/>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16"/>
      <c r="AJ280" s="16"/>
      <c r="AK280" s="16"/>
    </row>
    <row r="281" spans="4:37" ht="11.25">
      <c r="D281" s="14"/>
      <c r="E281" s="15"/>
      <c r="F281" s="60"/>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16"/>
      <c r="AJ281" s="16"/>
      <c r="AK281" s="16"/>
    </row>
    <row r="282" spans="4:37" ht="11.25">
      <c r="D282" s="14"/>
      <c r="E282" s="15"/>
      <c r="F282" s="60"/>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16"/>
      <c r="AJ282" s="16"/>
      <c r="AK282" s="16"/>
    </row>
    <row r="283" spans="4:37" ht="11.25">
      <c r="D283" s="14"/>
      <c r="E283" s="15"/>
      <c r="F283" s="60"/>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16"/>
      <c r="AJ283" s="16"/>
      <c r="AK283" s="16"/>
    </row>
    <row r="284" spans="4:37" ht="11.25">
      <c r="D284" s="14"/>
      <c r="E284" s="15"/>
      <c r="F284" s="60"/>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16"/>
      <c r="AJ284" s="16"/>
      <c r="AK284" s="16"/>
    </row>
    <row r="285" spans="4:37" ht="11.25">
      <c r="D285" s="14"/>
      <c r="E285" s="15"/>
      <c r="F285" s="60"/>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16"/>
      <c r="AJ285" s="16"/>
      <c r="AK285" s="16"/>
    </row>
    <row r="286" spans="4:37" ht="11.25">
      <c r="D286" s="14"/>
      <c r="E286" s="15"/>
      <c r="F286" s="60"/>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16"/>
      <c r="AJ286" s="16"/>
      <c r="AK286" s="16"/>
    </row>
    <row r="287" spans="4:37" ht="11.25">
      <c r="D287" s="14"/>
      <c r="E287" s="15"/>
      <c r="F287" s="60"/>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16"/>
      <c r="AJ287" s="16"/>
      <c r="AK287" s="16"/>
    </row>
    <row r="288" spans="4:37" ht="11.25">
      <c r="D288" s="14"/>
      <c r="E288" s="15"/>
      <c r="F288" s="60"/>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16"/>
      <c r="AJ288" s="16"/>
      <c r="AK288" s="16"/>
    </row>
    <row r="289" spans="4:37" ht="11.25">
      <c r="D289" s="14"/>
      <c r="E289" s="15"/>
      <c r="F289" s="60"/>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16"/>
      <c r="AJ289" s="16"/>
      <c r="AK289" s="16"/>
    </row>
    <row r="290" spans="4:37" ht="11.25">
      <c r="D290" s="14"/>
      <c r="E290" s="15"/>
      <c r="F290" s="60"/>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16"/>
      <c r="AJ290" s="16"/>
      <c r="AK290" s="16"/>
    </row>
    <row r="291" spans="4:37" ht="11.25">
      <c r="D291" s="14"/>
      <c r="E291" s="15"/>
      <c r="F291" s="60"/>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16"/>
      <c r="AJ291" s="16"/>
      <c r="AK291" s="16"/>
    </row>
    <row r="292" spans="4:37" ht="11.25">
      <c r="D292" s="14"/>
      <c r="E292" s="15"/>
      <c r="F292" s="15"/>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row>
    <row r="293" spans="4:37" ht="11.25">
      <c r="D293" s="14"/>
      <c r="E293" s="14" t="str">
        <f>$D$249&amp;"2."</f>
        <v>9.4.3.2.</v>
      </c>
      <c r="F293" s="15" t="s">
        <v>20</v>
      </c>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row>
    <row r="294" spans="4:37" ht="11.25">
      <c r="D294" s="14"/>
      <c r="E294" s="15"/>
      <c r="F294" s="15"/>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row>
    <row r="295" spans="4:37" ht="11.25">
      <c r="D295" s="14"/>
      <c r="E295" s="15"/>
      <c r="F295" s="19" t="s">
        <v>81</v>
      </c>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row>
    <row r="296" spans="4:37" ht="11.25">
      <c r="D296" s="14"/>
      <c r="E296" s="15"/>
      <c r="F296" s="52" t="s">
        <v>82</v>
      </c>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16"/>
      <c r="AI296" s="16"/>
      <c r="AJ296" s="16"/>
      <c r="AK296" s="16"/>
    </row>
    <row r="297" spans="4:37" ht="11.25">
      <c r="D297" s="14"/>
      <c r="E297" s="15"/>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16"/>
      <c r="AI297" s="16"/>
      <c r="AJ297" s="16"/>
      <c r="AK297" s="16"/>
    </row>
    <row r="298" spans="4:37" ht="11.25">
      <c r="D298" s="14"/>
      <c r="E298" s="15"/>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16"/>
      <c r="AI298" s="16"/>
      <c r="AJ298" s="16"/>
      <c r="AK298" s="16"/>
    </row>
    <row r="299" spans="4:37" ht="11.25">
      <c r="D299" s="14"/>
      <c r="E299" s="15"/>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16"/>
      <c r="AI299" s="16"/>
      <c r="AJ299" s="16"/>
      <c r="AK299" s="16"/>
    </row>
    <row r="300" spans="4:37" ht="11.25">
      <c r="D300" s="14"/>
      <c r="E300" s="15"/>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16"/>
      <c r="AI300" s="16"/>
      <c r="AJ300" s="16"/>
      <c r="AK300" s="16"/>
    </row>
    <row r="301" spans="4:37" ht="11.25">
      <c r="D301" s="14"/>
      <c r="E301" s="15"/>
      <c r="F301" s="55" t="s">
        <v>68</v>
      </c>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row>
    <row r="302" spans="4:37" ht="11.25">
      <c r="D302" s="14"/>
      <c r="E302" s="15"/>
      <c r="F302" s="15"/>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row>
    <row r="303" spans="4:37" ht="11.25">
      <c r="D303" s="14"/>
      <c r="E303" s="15"/>
      <c r="F303" s="15"/>
      <c r="G303" s="57" t="s">
        <v>83</v>
      </c>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16"/>
      <c r="AJ303" s="16"/>
      <c r="AK303" s="16"/>
    </row>
    <row r="304" spans="4:37" ht="11.25">
      <c r="D304" s="14"/>
      <c r="E304" s="15"/>
      <c r="F304" s="15"/>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16"/>
      <c r="AJ304" s="16"/>
      <c r="AK304" s="16"/>
    </row>
    <row r="305" spans="4:37" ht="11.25">
      <c r="D305" s="14"/>
      <c r="E305" s="15"/>
      <c r="F305" s="15"/>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16"/>
      <c r="AJ305" s="16"/>
      <c r="AK305" s="16"/>
    </row>
    <row r="306" spans="4:37" ht="11.25">
      <c r="D306" s="14"/>
      <c r="E306" s="15"/>
      <c r="F306" s="15"/>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16"/>
      <c r="AJ306" s="16"/>
      <c r="AK306" s="16"/>
    </row>
    <row r="307" spans="4:37" ht="11.25">
      <c r="D307" s="14"/>
      <c r="E307" s="15"/>
      <c r="F307" s="15"/>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16"/>
      <c r="AJ307" s="16"/>
      <c r="AK307" s="16"/>
    </row>
    <row r="308" spans="4:37" ht="11.25">
      <c r="D308" s="14"/>
      <c r="E308" s="15"/>
      <c r="F308" s="15"/>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16"/>
      <c r="AJ308" s="16"/>
      <c r="AK308" s="16"/>
    </row>
    <row r="309" spans="4:37" ht="11.25">
      <c r="D309" s="14"/>
      <c r="E309" s="15"/>
      <c r="F309" s="15"/>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16"/>
      <c r="AJ309" s="16"/>
      <c r="AK309" s="16"/>
    </row>
    <row r="310" spans="4:37" ht="11.25">
      <c r="D310" s="14"/>
      <c r="E310" s="15"/>
      <c r="F310" s="15"/>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16"/>
      <c r="AJ310" s="16"/>
      <c r="AK310" s="16"/>
    </row>
    <row r="311" spans="4:37" ht="11.25">
      <c r="D311" s="14"/>
      <c r="E311" s="15"/>
      <c r="F311" s="15"/>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16"/>
      <c r="AJ311" s="16"/>
      <c r="AK311" s="16"/>
    </row>
    <row r="312" spans="4:37" ht="11.25">
      <c r="D312" s="14"/>
      <c r="E312" s="15"/>
      <c r="F312" s="15"/>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16"/>
      <c r="AJ312" s="16"/>
      <c r="AK312" s="16"/>
    </row>
    <row r="313" spans="4:37" ht="11.25">
      <c r="D313" s="14"/>
      <c r="E313" s="15"/>
      <c r="F313" s="15"/>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16"/>
      <c r="AJ313" s="16"/>
      <c r="AK313" s="16"/>
    </row>
    <row r="314" spans="4:37" ht="11.25">
      <c r="D314" s="14"/>
      <c r="E314" s="15"/>
      <c r="F314" s="15"/>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16"/>
      <c r="AJ314" s="16"/>
      <c r="AK314" s="16"/>
    </row>
    <row r="315" spans="4:37" ht="11.25">
      <c r="D315" s="14"/>
      <c r="E315" s="15"/>
      <c r="F315" s="15"/>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16"/>
      <c r="AJ315" s="16"/>
      <c r="AK315" s="16"/>
    </row>
    <row r="316" spans="4:37" ht="11.25">
      <c r="D316" s="14"/>
      <c r="E316" s="15"/>
      <c r="F316" s="15"/>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16"/>
      <c r="AJ316" s="16"/>
      <c r="AK316" s="16"/>
    </row>
    <row r="317" spans="4:37" ht="11.25">
      <c r="D317" s="14"/>
      <c r="E317" s="15"/>
      <c r="F317" s="15"/>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16"/>
      <c r="AJ317" s="16"/>
      <c r="AK317" s="16"/>
    </row>
    <row r="318" spans="4:37" ht="11.25">
      <c r="D318" s="14"/>
      <c r="E318" s="15"/>
      <c r="F318" s="15"/>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16"/>
      <c r="AJ318" s="16"/>
      <c r="AK318" s="16"/>
    </row>
    <row r="319" spans="4:37" ht="11.25">
      <c r="D319" s="14"/>
      <c r="E319" s="15"/>
      <c r="F319" s="15"/>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16"/>
      <c r="AJ319" s="16"/>
      <c r="AK319" s="16"/>
    </row>
    <row r="320" spans="4:37" ht="11.25">
      <c r="D320" s="14"/>
      <c r="E320" s="15"/>
      <c r="F320" s="15"/>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16"/>
      <c r="AJ320" s="16"/>
      <c r="AK320" s="16"/>
    </row>
    <row r="321" spans="4:37" ht="11.25">
      <c r="D321" s="14"/>
      <c r="E321" s="15"/>
      <c r="F321" s="15"/>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16"/>
      <c r="AJ321" s="16"/>
      <c r="AK321" s="16"/>
    </row>
    <row r="322" spans="4:37" ht="11.25">
      <c r="D322" s="14"/>
      <c r="E322" s="15"/>
      <c r="F322" s="15"/>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16"/>
      <c r="AJ322" s="16"/>
      <c r="AK322" s="16"/>
    </row>
    <row r="323" spans="4:37" ht="11.25">
      <c r="D323" s="14"/>
      <c r="E323" s="15"/>
      <c r="F323" s="15"/>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16"/>
      <c r="AJ323" s="16"/>
      <c r="AK323" s="16"/>
    </row>
    <row r="324" spans="4:37" ht="11.25">
      <c r="D324" s="14"/>
      <c r="E324" s="15"/>
      <c r="F324" s="15"/>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16"/>
      <c r="AJ324" s="16"/>
      <c r="AK324" s="16"/>
    </row>
    <row r="325" spans="4:37" ht="11.25">
      <c r="D325" s="14"/>
      <c r="E325" s="15"/>
      <c r="F325" s="15"/>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16"/>
      <c r="AJ325" s="16"/>
      <c r="AK325" s="16"/>
    </row>
    <row r="326" spans="4:37" ht="11.25">
      <c r="D326" s="14"/>
      <c r="E326" s="15"/>
      <c r="F326" s="15"/>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16"/>
      <c r="AJ326" s="16"/>
      <c r="AK326" s="16"/>
    </row>
    <row r="327" spans="4:37" ht="11.25">
      <c r="D327" s="14"/>
      <c r="E327" s="15"/>
      <c r="F327" s="15"/>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16"/>
      <c r="AJ327" s="16"/>
      <c r="AK327" s="16"/>
    </row>
    <row r="328" spans="4:37" ht="11.25">
      <c r="D328" s="14"/>
      <c r="E328" s="15"/>
      <c r="F328" s="15"/>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16"/>
      <c r="AJ328" s="16"/>
      <c r="AK328" s="16"/>
    </row>
    <row r="329" spans="4:37" ht="11.25">
      <c r="D329" s="14"/>
      <c r="E329" s="15"/>
      <c r="F329" s="15"/>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16"/>
      <c r="AJ329" s="16"/>
      <c r="AK329" s="16"/>
    </row>
    <row r="330" spans="4:37" ht="11.25">
      <c r="D330" s="14"/>
      <c r="E330" s="15"/>
      <c r="F330" s="15"/>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16"/>
      <c r="AJ330" s="16"/>
      <c r="AK330" s="16"/>
    </row>
    <row r="331" spans="4:37" ht="11.25">
      <c r="D331" s="14"/>
      <c r="E331" s="15"/>
      <c r="F331" s="15"/>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16"/>
      <c r="AJ331" s="16"/>
      <c r="AK331" s="16"/>
    </row>
    <row r="332" spans="4:37" ht="11.25">
      <c r="D332" s="14"/>
      <c r="E332" s="15"/>
      <c r="F332" s="15"/>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16"/>
      <c r="AJ332" s="16"/>
      <c r="AK332" s="16"/>
    </row>
    <row r="333" spans="4:37" ht="11.25">
      <c r="D333" s="14"/>
      <c r="E333" s="15"/>
      <c r="F333" s="15"/>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16"/>
      <c r="AJ333" s="16"/>
      <c r="AK333" s="16"/>
    </row>
    <row r="334" spans="4:37" ht="11.25">
      <c r="D334" s="14"/>
      <c r="E334" s="15"/>
      <c r="F334" s="15"/>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row>
    <row r="335" spans="4:37" ht="11.25">
      <c r="D335" s="14" t="str">
        <f>$C$47&amp;"5."</f>
        <v>9.4.5.</v>
      </c>
      <c r="E335" s="15" t="s">
        <v>25</v>
      </c>
      <c r="F335" s="15"/>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row>
    <row r="336" spans="4:37" ht="11.25">
      <c r="D336" s="14"/>
      <c r="E336" s="15"/>
      <c r="F336" s="15"/>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row>
    <row r="337" spans="4:37" ht="11.25">
      <c r="D337" s="14"/>
      <c r="E337" s="14" t="str">
        <f>$D$335&amp;"1."</f>
        <v>9.4.5.1.</v>
      </c>
      <c r="F337" s="15" t="s">
        <v>19</v>
      </c>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row>
    <row r="338" spans="4:37" ht="11.25">
      <c r="D338" s="14"/>
      <c r="E338" s="15"/>
      <c r="F338" s="15"/>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row>
    <row r="339" spans="4:37" ht="11.25">
      <c r="D339" s="14"/>
      <c r="E339" s="15"/>
      <c r="F339" s="19" t="s">
        <v>84</v>
      </c>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row>
    <row r="340" spans="4:37" ht="11.25">
      <c r="D340" s="14"/>
      <c r="E340" s="15"/>
      <c r="F340" s="49" t="s">
        <v>85</v>
      </c>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16"/>
      <c r="AI340" s="16"/>
      <c r="AJ340" s="16"/>
      <c r="AK340" s="16"/>
    </row>
    <row r="341" spans="4:37" ht="11.25">
      <c r="D341" s="14"/>
      <c r="E341" s="15"/>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16"/>
      <c r="AI341" s="16"/>
      <c r="AJ341" s="16"/>
      <c r="AK341" s="16"/>
    </row>
    <row r="342" spans="4:37" ht="11.25">
      <c r="D342" s="14"/>
      <c r="E342" s="15"/>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c r="AE342" s="49"/>
      <c r="AF342" s="49"/>
      <c r="AG342" s="49"/>
      <c r="AH342" s="16"/>
      <c r="AI342" s="16"/>
      <c r="AJ342" s="16"/>
      <c r="AK342" s="16"/>
    </row>
    <row r="343" spans="4:37" ht="11.25">
      <c r="D343" s="14"/>
      <c r="E343" s="15"/>
      <c r="F343" s="51"/>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c r="AD343" s="51"/>
      <c r="AE343" s="51"/>
      <c r="AF343" s="51"/>
      <c r="AG343" s="51"/>
      <c r="AH343" s="16"/>
      <c r="AI343" s="16"/>
      <c r="AJ343" s="16"/>
      <c r="AK343" s="16"/>
    </row>
    <row r="344" spans="4:37" ht="11.25">
      <c r="D344" s="14"/>
      <c r="E344" s="15"/>
      <c r="F344" s="51"/>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c r="AD344" s="51"/>
      <c r="AE344" s="51"/>
      <c r="AF344" s="51"/>
      <c r="AG344" s="51"/>
      <c r="AH344" s="16"/>
      <c r="AI344" s="16"/>
      <c r="AJ344" s="16"/>
      <c r="AK344" s="16"/>
    </row>
    <row r="345" spans="4:37" ht="11.25">
      <c r="D345" s="14"/>
      <c r="E345" s="15"/>
      <c r="F345" s="55" t="s">
        <v>68</v>
      </c>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c r="AD345" s="51"/>
      <c r="AE345" s="51"/>
      <c r="AF345" s="51"/>
      <c r="AG345" s="51"/>
      <c r="AH345" s="16"/>
      <c r="AI345" s="16"/>
      <c r="AJ345" s="16"/>
      <c r="AK345" s="16"/>
    </row>
    <row r="346" spans="4:37" ht="11.25">
      <c r="D346" s="14"/>
      <c r="E346" s="15"/>
      <c r="F346" s="51"/>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c r="AD346" s="51"/>
      <c r="AE346" s="51"/>
      <c r="AF346" s="51"/>
      <c r="AG346" s="51"/>
      <c r="AH346" s="16"/>
      <c r="AI346" s="16"/>
      <c r="AJ346" s="16"/>
      <c r="AK346" s="16"/>
    </row>
    <row r="347" spans="4:37" ht="11.25">
      <c r="D347" s="14"/>
      <c r="E347" s="15"/>
      <c r="F347" s="51"/>
      <c r="G347" s="57" t="s">
        <v>86</v>
      </c>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16"/>
      <c r="AJ347" s="16"/>
      <c r="AK347" s="16"/>
    </row>
    <row r="348" spans="4:37" ht="11.25">
      <c r="D348" s="14"/>
      <c r="E348" s="15"/>
      <c r="F348" s="51"/>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16"/>
      <c r="AJ348" s="16"/>
      <c r="AK348" s="16"/>
    </row>
    <row r="349" spans="4:37" ht="11.25">
      <c r="D349" s="14"/>
      <c r="E349" s="15"/>
      <c r="F349" s="51"/>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16"/>
      <c r="AJ349" s="16"/>
      <c r="AK349" s="16"/>
    </row>
    <row r="350" spans="4:37" ht="11.25">
      <c r="D350" s="14"/>
      <c r="E350" s="15"/>
      <c r="F350" s="51"/>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16"/>
      <c r="AJ350" s="16"/>
      <c r="AK350" s="16"/>
    </row>
    <row r="351" spans="4:37" ht="11.25">
      <c r="D351" s="14"/>
      <c r="E351" s="15"/>
      <c r="F351" s="51"/>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16"/>
      <c r="AJ351" s="16"/>
      <c r="AK351" s="16"/>
    </row>
    <row r="352" spans="4:37" ht="11.25">
      <c r="D352" s="14"/>
      <c r="E352" s="15"/>
      <c r="F352" s="51"/>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16"/>
      <c r="AJ352" s="16"/>
      <c r="AK352" s="16"/>
    </row>
    <row r="353" spans="4:37" ht="11.25">
      <c r="D353" s="14"/>
      <c r="E353" s="15"/>
      <c r="F353" s="51"/>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16"/>
      <c r="AJ353" s="16"/>
      <c r="AK353" s="16"/>
    </row>
    <row r="354" spans="4:37" ht="11.25">
      <c r="D354" s="14"/>
      <c r="E354" s="15"/>
      <c r="F354" s="51"/>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16"/>
      <c r="AJ354" s="16"/>
      <c r="AK354" s="16"/>
    </row>
    <row r="355" spans="4:37" ht="11.25">
      <c r="D355" s="14"/>
      <c r="E355" s="15"/>
      <c r="F355" s="51"/>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16"/>
      <c r="AJ355" s="16"/>
      <c r="AK355" s="16"/>
    </row>
    <row r="356" spans="4:37" ht="11.25">
      <c r="D356" s="14"/>
      <c r="E356" s="15"/>
      <c r="F356" s="51"/>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16"/>
      <c r="AJ356" s="16"/>
      <c r="AK356" s="16"/>
    </row>
    <row r="357" spans="4:37" ht="11.25">
      <c r="D357" s="14"/>
      <c r="E357" s="15"/>
      <c r="F357" s="51"/>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16"/>
      <c r="AJ357" s="16"/>
      <c r="AK357" s="16"/>
    </row>
    <row r="358" spans="4:37" ht="11.25">
      <c r="D358" s="14"/>
      <c r="E358" s="15"/>
      <c r="F358" s="51"/>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16"/>
      <c r="AJ358" s="16"/>
      <c r="AK358" s="16"/>
    </row>
    <row r="359" spans="4:37" ht="11.25">
      <c r="D359" s="14"/>
      <c r="E359" s="15"/>
      <c r="F359" s="51"/>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16"/>
      <c r="AJ359" s="16"/>
      <c r="AK359" s="16"/>
    </row>
    <row r="360" spans="4:37" ht="11.25">
      <c r="D360" s="14"/>
      <c r="E360" s="15"/>
      <c r="F360" s="51"/>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16"/>
      <c r="AJ360" s="16"/>
      <c r="AK360" s="16"/>
    </row>
    <row r="361" spans="4:37" ht="11.25">
      <c r="D361" s="14"/>
      <c r="E361" s="15"/>
      <c r="F361" s="51"/>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16"/>
      <c r="AJ361" s="16"/>
      <c r="AK361" s="16"/>
    </row>
    <row r="362" spans="4:37" ht="11.25">
      <c r="D362" s="14"/>
      <c r="E362" s="15"/>
      <c r="F362" s="51"/>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7"/>
      <c r="AG362" s="57"/>
      <c r="AH362" s="57"/>
      <c r="AI362" s="16"/>
      <c r="AJ362" s="16"/>
      <c r="AK362" s="16"/>
    </row>
    <row r="363" spans="4:37" ht="11.25">
      <c r="D363" s="14"/>
      <c r="E363" s="15"/>
      <c r="F363" s="51"/>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16"/>
      <c r="AJ363" s="16"/>
      <c r="AK363" s="16"/>
    </row>
    <row r="364" spans="4:37" ht="11.25">
      <c r="D364" s="14"/>
      <c r="E364" s="15"/>
      <c r="F364" s="51"/>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16"/>
      <c r="AJ364" s="16"/>
      <c r="AK364" s="16"/>
    </row>
    <row r="365" spans="4:37" ht="11.25">
      <c r="D365" s="14"/>
      <c r="E365" s="15"/>
      <c r="F365" s="51"/>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16"/>
      <c r="AJ365" s="16"/>
      <c r="AK365" s="16"/>
    </row>
    <row r="366" spans="4:37" ht="11.25">
      <c r="D366" s="14"/>
      <c r="E366" s="15"/>
      <c r="F366" s="51"/>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16"/>
      <c r="AJ366" s="16"/>
      <c r="AK366" s="16"/>
    </row>
    <row r="367" spans="4:37" ht="11.25">
      <c r="D367" s="14"/>
      <c r="E367" s="15"/>
      <c r="F367" s="51"/>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16"/>
      <c r="AJ367" s="16"/>
      <c r="AK367" s="16"/>
    </row>
    <row r="368" spans="4:37" ht="11.25">
      <c r="D368" s="14"/>
      <c r="E368" s="15"/>
      <c r="F368" s="51"/>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16"/>
      <c r="AJ368" s="16"/>
      <c r="AK368" s="16"/>
    </row>
    <row r="369" spans="4:37" ht="11.25">
      <c r="D369" s="14"/>
      <c r="E369" s="15"/>
      <c r="F369" s="51"/>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16"/>
      <c r="AJ369" s="16"/>
      <c r="AK369" s="16"/>
    </row>
    <row r="370" spans="4:37" ht="11.25">
      <c r="D370" s="14"/>
      <c r="E370" s="15"/>
      <c r="F370" s="51"/>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16"/>
      <c r="AJ370" s="16"/>
      <c r="AK370" s="16"/>
    </row>
    <row r="371" spans="4:37" ht="11.25">
      <c r="D371" s="14"/>
      <c r="E371" s="15"/>
      <c r="F371" s="51"/>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16"/>
      <c r="AJ371" s="16"/>
      <c r="AK371" s="16"/>
    </row>
    <row r="372" spans="4:37" ht="11.25">
      <c r="D372" s="14"/>
      <c r="E372" s="15"/>
      <c r="F372" s="51"/>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16"/>
      <c r="AJ372" s="16"/>
      <c r="AK372" s="16"/>
    </row>
    <row r="373" spans="4:37" ht="11.25">
      <c r="D373" s="14"/>
      <c r="E373" s="15"/>
      <c r="F373" s="51"/>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16"/>
      <c r="AJ373" s="16"/>
      <c r="AK373" s="16"/>
    </row>
    <row r="374" spans="4:37" ht="11.25">
      <c r="D374" s="14"/>
      <c r="E374" s="15"/>
      <c r="F374" s="51"/>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16"/>
      <c r="AJ374" s="16"/>
      <c r="AK374" s="16"/>
    </row>
    <row r="375" spans="4:37" ht="11.25">
      <c r="D375" s="14"/>
      <c r="E375" s="15"/>
      <c r="F375" s="51"/>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16"/>
      <c r="AJ375" s="16"/>
      <c r="AK375" s="16"/>
    </row>
    <row r="376" spans="4:37" ht="11.25">
      <c r="D376" s="14"/>
      <c r="E376" s="15"/>
      <c r="F376" s="51"/>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16"/>
      <c r="AJ376" s="16"/>
      <c r="AK376" s="16"/>
    </row>
    <row r="377" spans="4:37" ht="11.25">
      <c r="D377" s="14"/>
      <c r="E377" s="15"/>
      <c r="F377" s="51"/>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16"/>
      <c r="AJ377" s="16"/>
      <c r="AK377" s="16"/>
    </row>
    <row r="378" spans="4:37" ht="11.25">
      <c r="D378" s="14"/>
      <c r="E378" s="15"/>
      <c r="F378" s="51"/>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16"/>
      <c r="AJ378" s="16"/>
      <c r="AK378" s="16"/>
    </row>
    <row r="379" spans="4:37" ht="11.25">
      <c r="D379" s="14"/>
      <c r="E379" s="15"/>
      <c r="F379" s="51"/>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16"/>
      <c r="AJ379" s="16"/>
      <c r="AK379" s="16"/>
    </row>
    <row r="380" spans="4:37" ht="11.25">
      <c r="D380" s="14"/>
      <c r="E380" s="15"/>
      <c r="F380" s="51"/>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c r="AD380" s="57"/>
      <c r="AE380" s="57"/>
      <c r="AF380" s="57"/>
      <c r="AG380" s="57"/>
      <c r="AH380" s="57"/>
      <c r="AI380" s="16"/>
      <c r="AJ380" s="16"/>
      <c r="AK380" s="16"/>
    </row>
    <row r="381" spans="4:37" ht="11.25">
      <c r="D381" s="14"/>
      <c r="E381" s="15"/>
      <c r="F381" s="51"/>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c r="AD381" s="57"/>
      <c r="AE381" s="57"/>
      <c r="AF381" s="57"/>
      <c r="AG381" s="57"/>
      <c r="AH381" s="57"/>
      <c r="AI381" s="16"/>
      <c r="AJ381" s="16"/>
      <c r="AK381" s="16"/>
    </row>
    <row r="382" spans="4:37" ht="11.25">
      <c r="D382" s="14"/>
      <c r="E382" s="15"/>
      <c r="F382" s="51"/>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c r="AD382" s="57"/>
      <c r="AE382" s="57"/>
      <c r="AF382" s="57"/>
      <c r="AG382" s="57"/>
      <c r="AH382" s="57"/>
      <c r="AI382" s="16"/>
      <c r="AJ382" s="16"/>
      <c r="AK382" s="16"/>
    </row>
    <row r="383" spans="4:37" ht="11.25">
      <c r="D383" s="14"/>
      <c r="E383" s="15"/>
      <c r="F383" s="51"/>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c r="AD383" s="57"/>
      <c r="AE383" s="57"/>
      <c r="AF383" s="57"/>
      <c r="AG383" s="57"/>
      <c r="AH383" s="57"/>
      <c r="AI383" s="16"/>
      <c r="AJ383" s="16"/>
      <c r="AK383" s="16"/>
    </row>
    <row r="384" spans="4:37" ht="11.25">
      <c r="D384" s="14"/>
      <c r="E384" s="15"/>
      <c r="F384" s="51"/>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c r="AD384" s="57"/>
      <c r="AE384" s="57"/>
      <c r="AF384" s="57"/>
      <c r="AG384" s="57"/>
      <c r="AH384" s="57"/>
      <c r="AI384" s="16"/>
      <c r="AJ384" s="16"/>
      <c r="AK384" s="16"/>
    </row>
    <row r="385" spans="4:37" ht="11.25">
      <c r="D385" s="14"/>
      <c r="E385" s="15"/>
      <c r="F385" s="51"/>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c r="AD385" s="57"/>
      <c r="AE385" s="57"/>
      <c r="AF385" s="57"/>
      <c r="AG385" s="57"/>
      <c r="AH385" s="57"/>
      <c r="AI385" s="16"/>
      <c r="AJ385" s="16"/>
      <c r="AK385" s="16"/>
    </row>
    <row r="386" spans="4:37" ht="11.25">
      <c r="D386" s="14"/>
      <c r="E386" s="15"/>
      <c r="F386" s="51"/>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c r="AD386" s="57"/>
      <c r="AE386" s="57"/>
      <c r="AF386" s="57"/>
      <c r="AG386" s="57"/>
      <c r="AH386" s="57"/>
      <c r="AI386" s="16"/>
      <c r="AJ386" s="16"/>
      <c r="AK386" s="16"/>
    </row>
    <row r="387" spans="4:37" ht="11.25">
      <c r="D387" s="14"/>
      <c r="E387" s="15"/>
      <c r="F387" s="51"/>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c r="AD387" s="57"/>
      <c r="AE387" s="57"/>
      <c r="AF387" s="57"/>
      <c r="AG387" s="57"/>
      <c r="AH387" s="57"/>
      <c r="AI387" s="16"/>
      <c r="AJ387" s="16"/>
      <c r="AK387" s="16"/>
    </row>
    <row r="388" spans="4:37" ht="11.25">
      <c r="D388" s="14"/>
      <c r="E388" s="15"/>
      <c r="F388" s="51"/>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c r="AD388" s="57"/>
      <c r="AE388" s="57"/>
      <c r="AF388" s="57"/>
      <c r="AG388" s="57"/>
      <c r="AH388" s="57"/>
      <c r="AI388" s="16"/>
      <c r="AJ388" s="16"/>
      <c r="AK388" s="16"/>
    </row>
    <row r="389" spans="4:37" ht="11.25">
      <c r="D389" s="14"/>
      <c r="E389" s="15"/>
      <c r="F389" s="51"/>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c r="AD389" s="57"/>
      <c r="AE389" s="57"/>
      <c r="AF389" s="57"/>
      <c r="AG389" s="57"/>
      <c r="AH389" s="57"/>
      <c r="AI389" s="16"/>
      <c r="AJ389" s="16"/>
      <c r="AK389" s="16"/>
    </row>
    <row r="390" spans="4:37" ht="11.25">
      <c r="D390" s="14"/>
      <c r="E390" s="15"/>
      <c r="F390" s="51"/>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c r="AD390" s="57"/>
      <c r="AE390" s="57"/>
      <c r="AF390" s="57"/>
      <c r="AG390" s="57"/>
      <c r="AH390" s="57"/>
      <c r="AI390" s="16"/>
      <c r="AJ390" s="16"/>
      <c r="AK390" s="16"/>
    </row>
    <row r="391" spans="4:37" ht="11.25">
      <c r="D391" s="14"/>
      <c r="E391" s="15"/>
      <c r="F391" s="51"/>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c r="AD391" s="57"/>
      <c r="AE391" s="57"/>
      <c r="AF391" s="57"/>
      <c r="AG391" s="57"/>
      <c r="AH391" s="57"/>
      <c r="AI391" s="16"/>
      <c r="AJ391" s="16"/>
      <c r="AK391" s="16"/>
    </row>
    <row r="392" spans="4:37" ht="11.25">
      <c r="D392" s="14"/>
      <c r="E392" s="15"/>
      <c r="F392" s="51"/>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c r="AD392" s="57"/>
      <c r="AE392" s="57"/>
      <c r="AF392" s="57"/>
      <c r="AG392" s="57"/>
      <c r="AH392" s="57"/>
      <c r="AI392" s="16"/>
      <c r="AJ392" s="16"/>
      <c r="AK392" s="16"/>
    </row>
    <row r="393" spans="4:37" ht="11.25">
      <c r="D393" s="14"/>
      <c r="E393" s="15"/>
      <c r="F393" s="51"/>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c r="AD393" s="57"/>
      <c r="AE393" s="57"/>
      <c r="AF393" s="57"/>
      <c r="AG393" s="57"/>
      <c r="AH393" s="57"/>
      <c r="AI393" s="16"/>
      <c r="AJ393" s="16"/>
      <c r="AK393" s="16"/>
    </row>
    <row r="394" spans="4:37" ht="11.25">
      <c r="D394" s="14"/>
      <c r="E394" s="15"/>
      <c r="F394" s="51"/>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c r="AD394" s="57"/>
      <c r="AE394" s="57"/>
      <c r="AF394" s="57"/>
      <c r="AG394" s="57"/>
      <c r="AH394" s="57"/>
      <c r="AI394" s="16"/>
      <c r="AJ394" s="16"/>
      <c r="AK394" s="16"/>
    </row>
    <row r="395" spans="4:37" ht="11.25">
      <c r="D395" s="14"/>
      <c r="E395" s="15"/>
      <c r="F395" s="51"/>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c r="AD395" s="57"/>
      <c r="AE395" s="57"/>
      <c r="AF395" s="57"/>
      <c r="AG395" s="57"/>
      <c r="AH395" s="57"/>
      <c r="AI395" s="16"/>
      <c r="AJ395" s="16"/>
      <c r="AK395" s="16"/>
    </row>
    <row r="396" spans="4:37" ht="11.25">
      <c r="D396" s="14"/>
      <c r="E396" s="15"/>
      <c r="F396" s="51"/>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c r="AD396" s="57"/>
      <c r="AE396" s="57"/>
      <c r="AF396" s="57"/>
      <c r="AG396" s="57"/>
      <c r="AH396" s="57"/>
      <c r="AI396" s="16"/>
      <c r="AJ396" s="16"/>
      <c r="AK396" s="16"/>
    </row>
    <row r="397" spans="4:37" ht="11.25">
      <c r="D397" s="14"/>
      <c r="E397" s="15"/>
      <c r="F397" s="51"/>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c r="AD397" s="57"/>
      <c r="AE397" s="57"/>
      <c r="AF397" s="57"/>
      <c r="AG397" s="57"/>
      <c r="AH397" s="57"/>
      <c r="AI397" s="16"/>
      <c r="AJ397" s="16"/>
      <c r="AK397" s="16"/>
    </row>
    <row r="398" spans="4:37" ht="11.25">
      <c r="D398" s="14"/>
      <c r="E398" s="15"/>
      <c r="F398" s="51"/>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c r="AD398" s="57"/>
      <c r="AE398" s="57"/>
      <c r="AF398" s="57"/>
      <c r="AG398" s="57"/>
      <c r="AH398" s="57"/>
      <c r="AI398" s="16"/>
      <c r="AJ398" s="16"/>
      <c r="AK398" s="16"/>
    </row>
    <row r="399" spans="4:37" ht="11.25">
      <c r="D399" s="14"/>
      <c r="E399" s="15"/>
      <c r="F399" s="51"/>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c r="AD399" s="57"/>
      <c r="AE399" s="57"/>
      <c r="AF399" s="57"/>
      <c r="AG399" s="57"/>
      <c r="AH399" s="57"/>
      <c r="AI399" s="16"/>
      <c r="AJ399" s="16"/>
      <c r="AK399" s="16"/>
    </row>
    <row r="400" spans="4:37" ht="11.25">
      <c r="D400" s="14"/>
      <c r="E400" s="15"/>
      <c r="F400" s="51"/>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c r="AD400" s="57"/>
      <c r="AE400" s="57"/>
      <c r="AF400" s="57"/>
      <c r="AG400" s="57"/>
      <c r="AH400" s="57"/>
      <c r="AI400" s="16"/>
      <c r="AJ400" s="16"/>
      <c r="AK400" s="16"/>
    </row>
    <row r="401" spans="4:37" ht="11.25">
      <c r="D401" s="14"/>
      <c r="E401" s="15"/>
      <c r="F401" s="51"/>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c r="AD401" s="57"/>
      <c r="AE401" s="57"/>
      <c r="AF401" s="57"/>
      <c r="AG401" s="57"/>
      <c r="AH401" s="57"/>
      <c r="AI401" s="16"/>
      <c r="AJ401" s="16"/>
      <c r="AK401" s="16"/>
    </row>
    <row r="402" spans="4:37" ht="11.25">
      <c r="D402" s="14"/>
      <c r="E402" s="15"/>
      <c r="F402" s="51"/>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c r="AD402" s="57"/>
      <c r="AE402" s="57"/>
      <c r="AF402" s="57"/>
      <c r="AG402" s="57"/>
      <c r="AH402" s="57"/>
      <c r="AI402" s="16"/>
      <c r="AJ402" s="16"/>
      <c r="AK402" s="16"/>
    </row>
    <row r="403" spans="4:37" ht="11.25">
      <c r="D403" s="14"/>
      <c r="E403" s="15"/>
      <c r="F403" s="51"/>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c r="AD403" s="57"/>
      <c r="AE403" s="57"/>
      <c r="AF403" s="57"/>
      <c r="AG403" s="57"/>
      <c r="AH403" s="57"/>
      <c r="AI403" s="16"/>
      <c r="AJ403" s="16"/>
      <c r="AK403" s="16"/>
    </row>
    <row r="404" spans="4:37" ht="11.25">
      <c r="D404" s="14"/>
      <c r="E404" s="15"/>
      <c r="F404" s="51"/>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c r="AD404" s="57"/>
      <c r="AE404" s="57"/>
      <c r="AF404" s="57"/>
      <c r="AG404" s="57"/>
      <c r="AH404" s="57"/>
      <c r="AI404" s="16"/>
      <c r="AJ404" s="16"/>
      <c r="AK404" s="16"/>
    </row>
    <row r="405" spans="4:37" ht="11.25">
      <c r="D405" s="14"/>
      <c r="E405" s="15"/>
      <c r="F405" s="51"/>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c r="AD405" s="57"/>
      <c r="AE405" s="57"/>
      <c r="AF405" s="57"/>
      <c r="AG405" s="57"/>
      <c r="AH405" s="57"/>
      <c r="AI405" s="16"/>
      <c r="AJ405" s="16"/>
      <c r="AK405" s="16"/>
    </row>
    <row r="406" spans="4:37" ht="11.25">
      <c r="D406" s="14"/>
      <c r="E406" s="15"/>
      <c r="F406" s="51"/>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c r="AD406" s="57"/>
      <c r="AE406" s="57"/>
      <c r="AF406" s="57"/>
      <c r="AG406" s="57"/>
      <c r="AH406" s="57"/>
      <c r="AI406" s="16"/>
      <c r="AJ406" s="16"/>
      <c r="AK406" s="16"/>
    </row>
    <row r="407" spans="4:37" ht="11.25">
      <c r="D407" s="14"/>
      <c r="E407" s="15"/>
      <c r="F407" s="51"/>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c r="AD407" s="57"/>
      <c r="AE407" s="57"/>
      <c r="AF407" s="57"/>
      <c r="AG407" s="57"/>
      <c r="AH407" s="57"/>
      <c r="AI407" s="16"/>
      <c r="AJ407" s="16"/>
      <c r="AK407" s="16"/>
    </row>
    <row r="408" spans="4:37" ht="11.25">
      <c r="D408" s="14"/>
      <c r="E408" s="15"/>
      <c r="F408" s="51"/>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16"/>
      <c r="AJ408" s="16"/>
      <c r="AK408" s="16"/>
    </row>
    <row r="409" spans="4:37" ht="11.25">
      <c r="D409" s="14"/>
      <c r="E409" s="15"/>
      <c r="F409" s="51"/>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16"/>
      <c r="AJ409" s="16"/>
      <c r="AK409" s="16"/>
    </row>
    <row r="410" spans="4:37" ht="11.25">
      <c r="D410" s="14"/>
      <c r="E410" s="15"/>
      <c r="F410" s="51"/>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c r="AD410" s="57"/>
      <c r="AE410" s="57"/>
      <c r="AF410" s="57"/>
      <c r="AG410" s="57"/>
      <c r="AH410" s="57"/>
      <c r="AI410" s="16"/>
      <c r="AJ410" s="16"/>
      <c r="AK410" s="16"/>
    </row>
    <row r="411" spans="4:37" ht="11.25">
      <c r="D411" s="14"/>
      <c r="E411" s="15"/>
      <c r="F411" s="51"/>
      <c r="G411" s="57"/>
      <c r="H411" s="57"/>
      <c r="I411" s="57"/>
      <c r="J411" s="57"/>
      <c r="K411" s="57"/>
      <c r="L411" s="57"/>
      <c r="M411" s="57"/>
      <c r="N411" s="57"/>
      <c r="O411" s="57"/>
      <c r="P411" s="57"/>
      <c r="Q411" s="57"/>
      <c r="R411" s="57"/>
      <c r="S411" s="57"/>
      <c r="T411" s="57"/>
      <c r="U411" s="57"/>
      <c r="V411" s="57"/>
      <c r="W411" s="57"/>
      <c r="X411" s="57"/>
      <c r="Y411" s="57"/>
      <c r="Z411" s="57"/>
      <c r="AA411" s="57"/>
      <c r="AB411" s="57"/>
      <c r="AC411" s="57"/>
      <c r="AD411" s="57"/>
      <c r="AE411" s="57"/>
      <c r="AF411" s="57"/>
      <c r="AG411" s="57"/>
      <c r="AH411" s="57"/>
      <c r="AI411" s="16"/>
      <c r="AJ411" s="16"/>
      <c r="AK411" s="16"/>
    </row>
    <row r="412" spans="4:37" ht="11.25">
      <c r="D412" s="14"/>
      <c r="E412" s="15"/>
      <c r="F412" s="51"/>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c r="AD412" s="57"/>
      <c r="AE412" s="57"/>
      <c r="AF412" s="57"/>
      <c r="AG412" s="57"/>
      <c r="AH412" s="57"/>
      <c r="AI412" s="16"/>
      <c r="AJ412" s="16"/>
      <c r="AK412" s="16"/>
    </row>
    <row r="413" spans="4:37" ht="11.25">
      <c r="D413" s="14"/>
      <c r="E413" s="15"/>
      <c r="F413" s="51"/>
      <c r="G413" s="57"/>
      <c r="H413" s="57"/>
      <c r="I413" s="57"/>
      <c r="J413" s="57"/>
      <c r="K413" s="57"/>
      <c r="L413" s="57"/>
      <c r="M413" s="57"/>
      <c r="N413" s="57"/>
      <c r="O413" s="57"/>
      <c r="P413" s="57"/>
      <c r="Q413" s="57"/>
      <c r="R413" s="57"/>
      <c r="S413" s="57"/>
      <c r="T413" s="57"/>
      <c r="U413" s="57"/>
      <c r="V413" s="57"/>
      <c r="W413" s="57"/>
      <c r="X413" s="57"/>
      <c r="Y413" s="57"/>
      <c r="Z413" s="57"/>
      <c r="AA413" s="57"/>
      <c r="AB413" s="57"/>
      <c r="AC413" s="57"/>
      <c r="AD413" s="57"/>
      <c r="AE413" s="57"/>
      <c r="AF413" s="57"/>
      <c r="AG413" s="57"/>
      <c r="AH413" s="57"/>
      <c r="AI413" s="16"/>
      <c r="AJ413" s="16"/>
      <c r="AK413" s="16"/>
    </row>
    <row r="414" spans="4:37" ht="11.25">
      <c r="D414" s="14"/>
      <c r="E414" s="15"/>
      <c r="F414" s="51"/>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c r="AD414" s="57"/>
      <c r="AE414" s="57"/>
      <c r="AF414" s="57"/>
      <c r="AG414" s="57"/>
      <c r="AH414" s="57"/>
      <c r="AI414" s="16"/>
      <c r="AJ414" s="16"/>
      <c r="AK414" s="16"/>
    </row>
    <row r="415" spans="4:37" ht="11.25">
      <c r="D415" s="14"/>
      <c r="E415" s="15"/>
      <c r="F415" s="51"/>
      <c r="G415" s="57"/>
      <c r="H415" s="57"/>
      <c r="I415" s="57"/>
      <c r="J415" s="57"/>
      <c r="K415" s="57"/>
      <c r="L415" s="57"/>
      <c r="M415" s="57"/>
      <c r="N415" s="57"/>
      <c r="O415" s="57"/>
      <c r="P415" s="57"/>
      <c r="Q415" s="57"/>
      <c r="R415" s="57"/>
      <c r="S415" s="57"/>
      <c r="T415" s="57"/>
      <c r="U415" s="57"/>
      <c r="V415" s="57"/>
      <c r="W415" s="57"/>
      <c r="X415" s="57"/>
      <c r="Y415" s="57"/>
      <c r="Z415" s="57"/>
      <c r="AA415" s="57"/>
      <c r="AB415" s="57"/>
      <c r="AC415" s="57"/>
      <c r="AD415" s="57"/>
      <c r="AE415" s="57"/>
      <c r="AF415" s="57"/>
      <c r="AG415" s="57"/>
      <c r="AH415" s="57"/>
      <c r="AI415" s="16"/>
      <c r="AJ415" s="16"/>
      <c r="AK415" s="16"/>
    </row>
    <row r="416" spans="4:37" ht="11.25">
      <c r="D416" s="14"/>
      <c r="E416" s="15"/>
      <c r="F416" s="51"/>
      <c r="G416" s="51"/>
      <c r="H416" s="51"/>
      <c r="I416" s="51"/>
      <c r="J416" s="51"/>
      <c r="K416" s="51"/>
      <c r="L416" s="51"/>
      <c r="M416" s="51"/>
      <c r="N416" s="51"/>
      <c r="O416" s="51"/>
      <c r="P416" s="51"/>
      <c r="Q416" s="51"/>
      <c r="R416" s="51"/>
      <c r="S416" s="51"/>
      <c r="T416" s="51"/>
      <c r="U416" s="51"/>
      <c r="V416" s="51"/>
      <c r="W416" s="51"/>
      <c r="X416" s="51"/>
      <c r="Y416" s="51"/>
      <c r="Z416" s="51"/>
      <c r="AA416" s="51"/>
      <c r="AB416" s="51"/>
      <c r="AC416" s="51"/>
      <c r="AD416" s="51"/>
      <c r="AE416" s="51"/>
      <c r="AF416" s="51"/>
      <c r="AG416" s="51"/>
      <c r="AH416" s="16"/>
      <c r="AI416" s="16"/>
      <c r="AJ416" s="16"/>
      <c r="AK416" s="16"/>
    </row>
    <row r="417" spans="4:37" ht="11.25">
      <c r="D417" s="14"/>
      <c r="E417" s="15"/>
      <c r="F417" s="51"/>
      <c r="G417" s="51"/>
      <c r="H417" s="51"/>
      <c r="I417" s="51"/>
      <c r="J417" s="51"/>
      <c r="K417" s="51"/>
      <c r="L417" s="51"/>
      <c r="M417" s="51"/>
      <c r="N417" s="51"/>
      <c r="O417" s="51"/>
      <c r="P417" s="51"/>
      <c r="Q417" s="51"/>
      <c r="R417" s="51"/>
      <c r="S417" s="51"/>
      <c r="T417" s="51"/>
      <c r="U417" s="51"/>
      <c r="V417" s="51"/>
      <c r="W417" s="51"/>
      <c r="X417" s="51"/>
      <c r="Y417" s="51"/>
      <c r="Z417" s="51"/>
      <c r="AA417" s="51"/>
      <c r="AB417" s="51"/>
      <c r="AC417" s="51"/>
      <c r="AD417" s="51"/>
      <c r="AE417" s="51"/>
      <c r="AF417" s="51"/>
      <c r="AG417" s="51"/>
      <c r="AH417" s="16"/>
      <c r="AI417" s="16"/>
      <c r="AJ417" s="16"/>
      <c r="AK417" s="16"/>
    </row>
    <row r="418" spans="4:37" ht="11.25">
      <c r="D418" s="14"/>
      <c r="E418" s="14" t="str">
        <f>$D$335&amp;"2."</f>
        <v>9.4.5.2.</v>
      </c>
      <c r="F418" s="15" t="s">
        <v>20</v>
      </c>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row>
    <row r="419" spans="4:37" ht="11.25">
      <c r="D419" s="14"/>
      <c r="E419" s="15"/>
      <c r="F419" s="15"/>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row>
    <row r="420" spans="4:37" ht="11.25">
      <c r="D420" s="14"/>
      <c r="E420" s="15"/>
      <c r="F420" s="19" t="s">
        <v>33</v>
      </c>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row>
    <row r="421" spans="4:37" ht="11.25">
      <c r="D421" s="14"/>
      <c r="E421" s="15"/>
      <c r="F421" s="52" t="s">
        <v>87</v>
      </c>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16"/>
      <c r="AI421" s="16"/>
      <c r="AJ421" s="16"/>
      <c r="AK421" s="16"/>
    </row>
    <row r="422" spans="4:37" ht="11.25">
      <c r="D422" s="14"/>
      <c r="E422" s="15"/>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16"/>
      <c r="AI422" s="16"/>
      <c r="AJ422" s="16"/>
      <c r="AK422" s="16"/>
    </row>
    <row r="423" spans="4:37" ht="11.25">
      <c r="D423" s="14"/>
      <c r="E423" s="15"/>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16"/>
      <c r="AI423" s="16"/>
      <c r="AJ423" s="16"/>
      <c r="AK423" s="16"/>
    </row>
    <row r="424" spans="4:37" ht="11.25">
      <c r="D424" s="14"/>
      <c r="E424" s="15"/>
      <c r="F424" s="15"/>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row>
    <row r="425" spans="4:37" ht="11.25">
      <c r="D425" s="14"/>
      <c r="E425" s="15"/>
      <c r="F425" s="55" t="s">
        <v>68</v>
      </c>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row>
    <row r="426" spans="4:37" ht="11.25">
      <c r="D426" s="14"/>
      <c r="E426" s="15"/>
      <c r="F426" s="15"/>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6"/>
      <c r="AF426" s="16"/>
      <c r="AG426" s="16"/>
      <c r="AH426" s="16"/>
      <c r="AI426" s="16"/>
      <c r="AJ426" s="16"/>
      <c r="AK426" s="16"/>
    </row>
    <row r="427" spans="4:37" ht="11.25">
      <c r="D427" s="14"/>
      <c r="E427" s="15"/>
      <c r="F427" s="15"/>
      <c r="G427" s="57" t="s">
        <v>88</v>
      </c>
      <c r="H427" s="57"/>
      <c r="I427" s="57"/>
      <c r="J427" s="57"/>
      <c r="K427" s="57"/>
      <c r="L427" s="57"/>
      <c r="M427" s="57"/>
      <c r="N427" s="57"/>
      <c r="O427" s="57"/>
      <c r="P427" s="57"/>
      <c r="Q427" s="57"/>
      <c r="R427" s="57"/>
      <c r="S427" s="57"/>
      <c r="T427" s="57"/>
      <c r="U427" s="57"/>
      <c r="V427" s="57"/>
      <c r="W427" s="57"/>
      <c r="X427" s="57"/>
      <c r="Y427" s="57"/>
      <c r="Z427" s="57"/>
      <c r="AA427" s="57"/>
      <c r="AB427" s="57"/>
      <c r="AC427" s="57"/>
      <c r="AD427" s="57"/>
      <c r="AE427" s="57"/>
      <c r="AF427" s="57"/>
      <c r="AG427" s="57"/>
      <c r="AH427" s="57"/>
      <c r="AI427" s="16"/>
      <c r="AJ427" s="16"/>
      <c r="AK427" s="16"/>
    </row>
    <row r="428" spans="4:37" ht="11.25">
      <c r="D428" s="14"/>
      <c r="E428" s="15"/>
      <c r="F428" s="15"/>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c r="AD428" s="57"/>
      <c r="AE428" s="57"/>
      <c r="AF428" s="57"/>
      <c r="AG428" s="57"/>
      <c r="AH428" s="57"/>
      <c r="AI428" s="16"/>
      <c r="AJ428" s="16"/>
      <c r="AK428" s="16"/>
    </row>
    <row r="429" spans="4:37" ht="11.25">
      <c r="D429" s="14"/>
      <c r="E429" s="15"/>
      <c r="F429" s="15"/>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16"/>
      <c r="AJ429" s="16"/>
      <c r="AK429" s="16"/>
    </row>
    <row r="430" spans="4:37" ht="11.25">
      <c r="D430" s="14"/>
      <c r="E430" s="15"/>
      <c r="F430" s="15"/>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16"/>
      <c r="AJ430" s="16"/>
      <c r="AK430" s="16"/>
    </row>
    <row r="431" spans="4:37" ht="11.25">
      <c r="D431" s="14"/>
      <c r="E431" s="15"/>
      <c r="F431" s="15"/>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16"/>
      <c r="AJ431" s="16"/>
      <c r="AK431" s="16"/>
    </row>
    <row r="432" spans="4:37" ht="11.25">
      <c r="D432" s="14"/>
      <c r="E432" s="15"/>
      <c r="F432" s="15"/>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16"/>
      <c r="AJ432" s="16"/>
      <c r="AK432" s="16"/>
    </row>
    <row r="433" spans="4:37" ht="11.25">
      <c r="D433" s="14"/>
      <c r="E433" s="15"/>
      <c r="F433" s="15"/>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16"/>
      <c r="AJ433" s="16"/>
      <c r="AK433" s="16"/>
    </row>
    <row r="434" spans="4:37" ht="11.25">
      <c r="D434" s="14"/>
      <c r="E434" s="15"/>
      <c r="F434" s="15"/>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16"/>
      <c r="AJ434" s="16"/>
      <c r="AK434" s="16"/>
    </row>
    <row r="435" spans="4:37" ht="11.25">
      <c r="D435" s="14"/>
      <c r="E435" s="15"/>
      <c r="F435" s="15"/>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16"/>
      <c r="AJ435" s="16"/>
      <c r="AK435" s="16"/>
    </row>
    <row r="436" spans="4:37" ht="11.25">
      <c r="D436" s="14"/>
      <c r="E436" s="15"/>
      <c r="F436" s="15"/>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16"/>
      <c r="AJ436" s="16"/>
      <c r="AK436" s="16"/>
    </row>
    <row r="437" spans="4:37" ht="11.25">
      <c r="D437" s="14"/>
      <c r="E437" s="15"/>
      <c r="F437" s="15"/>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16"/>
      <c r="AJ437" s="16"/>
      <c r="AK437" s="16"/>
    </row>
    <row r="438" spans="4:37" ht="11.25">
      <c r="D438" s="14"/>
      <c r="E438" s="15"/>
      <c r="F438" s="15"/>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c r="AD438" s="57"/>
      <c r="AE438" s="57"/>
      <c r="AF438" s="57"/>
      <c r="AG438" s="57"/>
      <c r="AH438" s="57"/>
      <c r="AI438" s="16"/>
      <c r="AJ438" s="16"/>
      <c r="AK438" s="16"/>
    </row>
    <row r="439" spans="4:37" ht="11.25">
      <c r="D439" s="14"/>
      <c r="E439" s="15"/>
      <c r="F439" s="15"/>
      <c r="G439" s="57"/>
      <c r="H439" s="57"/>
      <c r="I439" s="57"/>
      <c r="J439" s="57"/>
      <c r="K439" s="57"/>
      <c r="L439" s="57"/>
      <c r="M439" s="57"/>
      <c r="N439" s="57"/>
      <c r="O439" s="57"/>
      <c r="P439" s="57"/>
      <c r="Q439" s="57"/>
      <c r="R439" s="57"/>
      <c r="S439" s="57"/>
      <c r="T439" s="57"/>
      <c r="U439" s="57"/>
      <c r="V439" s="57"/>
      <c r="W439" s="57"/>
      <c r="X439" s="57"/>
      <c r="Y439" s="57"/>
      <c r="Z439" s="57"/>
      <c r="AA439" s="57"/>
      <c r="AB439" s="57"/>
      <c r="AC439" s="57"/>
      <c r="AD439" s="57"/>
      <c r="AE439" s="57"/>
      <c r="AF439" s="57"/>
      <c r="AG439" s="57"/>
      <c r="AH439" s="57"/>
      <c r="AI439" s="16"/>
      <c r="AJ439" s="16"/>
      <c r="AK439" s="16"/>
    </row>
    <row r="440" spans="4:37" ht="11.25">
      <c r="D440" s="14"/>
      <c r="E440" s="15"/>
      <c r="F440" s="15"/>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c r="AD440" s="57"/>
      <c r="AE440" s="57"/>
      <c r="AF440" s="57"/>
      <c r="AG440" s="57"/>
      <c r="AH440" s="57"/>
      <c r="AI440" s="16"/>
      <c r="AJ440" s="16"/>
      <c r="AK440" s="16"/>
    </row>
    <row r="441" spans="4:37" ht="11.25">
      <c r="D441" s="14"/>
      <c r="E441" s="15"/>
      <c r="F441" s="15"/>
      <c r="G441" s="57"/>
      <c r="H441" s="57"/>
      <c r="I441" s="57"/>
      <c r="J441" s="57"/>
      <c r="K441" s="57"/>
      <c r="L441" s="57"/>
      <c r="M441" s="57"/>
      <c r="N441" s="57"/>
      <c r="O441" s="57"/>
      <c r="P441" s="57"/>
      <c r="Q441" s="57"/>
      <c r="R441" s="57"/>
      <c r="S441" s="57"/>
      <c r="T441" s="57"/>
      <c r="U441" s="57"/>
      <c r="V441" s="57"/>
      <c r="W441" s="57"/>
      <c r="X441" s="57"/>
      <c r="Y441" s="57"/>
      <c r="Z441" s="57"/>
      <c r="AA441" s="57"/>
      <c r="AB441" s="57"/>
      <c r="AC441" s="57"/>
      <c r="AD441" s="57"/>
      <c r="AE441" s="57"/>
      <c r="AF441" s="57"/>
      <c r="AG441" s="57"/>
      <c r="AH441" s="57"/>
      <c r="AI441" s="16"/>
      <c r="AJ441" s="16"/>
      <c r="AK441" s="16"/>
    </row>
    <row r="442" spans="4:37" ht="11.25">
      <c r="D442" s="14"/>
      <c r="E442" s="15"/>
      <c r="F442" s="15"/>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c r="AD442" s="57"/>
      <c r="AE442" s="57"/>
      <c r="AF442" s="57"/>
      <c r="AG442" s="57"/>
      <c r="AH442" s="57"/>
      <c r="AI442" s="16"/>
      <c r="AJ442" s="16"/>
      <c r="AK442" s="16"/>
    </row>
    <row r="443" spans="4:37" ht="11.25">
      <c r="D443" s="14"/>
      <c r="E443" s="15"/>
      <c r="F443" s="15"/>
      <c r="G443" s="57"/>
      <c r="H443" s="57"/>
      <c r="I443" s="57"/>
      <c r="J443" s="57"/>
      <c r="K443" s="57"/>
      <c r="L443" s="57"/>
      <c r="M443" s="57"/>
      <c r="N443" s="57"/>
      <c r="O443" s="57"/>
      <c r="P443" s="57"/>
      <c r="Q443" s="57"/>
      <c r="R443" s="57"/>
      <c r="S443" s="57"/>
      <c r="T443" s="57"/>
      <c r="U443" s="57"/>
      <c r="V443" s="57"/>
      <c r="W443" s="57"/>
      <c r="X443" s="57"/>
      <c r="Y443" s="57"/>
      <c r="Z443" s="57"/>
      <c r="AA443" s="57"/>
      <c r="AB443" s="57"/>
      <c r="AC443" s="57"/>
      <c r="AD443" s="57"/>
      <c r="AE443" s="57"/>
      <c r="AF443" s="57"/>
      <c r="AG443" s="57"/>
      <c r="AH443" s="57"/>
      <c r="AI443" s="16"/>
      <c r="AJ443" s="16"/>
      <c r="AK443" s="16"/>
    </row>
    <row r="444" spans="4:37" ht="11.25">
      <c r="D444" s="14"/>
      <c r="E444" s="15"/>
      <c r="F444" s="15"/>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c r="AD444" s="57"/>
      <c r="AE444" s="57"/>
      <c r="AF444" s="57"/>
      <c r="AG444" s="57"/>
      <c r="AH444" s="57"/>
      <c r="AI444" s="16"/>
      <c r="AJ444" s="16"/>
      <c r="AK444" s="16"/>
    </row>
    <row r="445" spans="4:37" ht="11.25">
      <c r="D445" s="14"/>
      <c r="E445" s="15"/>
      <c r="F445" s="15"/>
      <c r="G445" s="57"/>
      <c r="H445" s="57"/>
      <c r="I445" s="57"/>
      <c r="J445" s="57"/>
      <c r="K445" s="57"/>
      <c r="L445" s="57"/>
      <c r="M445" s="57"/>
      <c r="N445" s="57"/>
      <c r="O445" s="57"/>
      <c r="P445" s="57"/>
      <c r="Q445" s="57"/>
      <c r="R445" s="57"/>
      <c r="S445" s="57"/>
      <c r="T445" s="57"/>
      <c r="U445" s="57"/>
      <c r="V445" s="57"/>
      <c r="W445" s="57"/>
      <c r="X445" s="57"/>
      <c r="Y445" s="57"/>
      <c r="Z445" s="57"/>
      <c r="AA445" s="57"/>
      <c r="AB445" s="57"/>
      <c r="AC445" s="57"/>
      <c r="AD445" s="57"/>
      <c r="AE445" s="57"/>
      <c r="AF445" s="57"/>
      <c r="AG445" s="57"/>
      <c r="AH445" s="57"/>
      <c r="AI445" s="16"/>
      <c r="AJ445" s="16"/>
      <c r="AK445" s="16"/>
    </row>
    <row r="446" spans="4:37" ht="11.25">
      <c r="D446" s="14"/>
      <c r="E446" s="15"/>
      <c r="F446" s="15"/>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c r="AD446" s="57"/>
      <c r="AE446" s="57"/>
      <c r="AF446" s="57"/>
      <c r="AG446" s="57"/>
      <c r="AH446" s="57"/>
      <c r="AI446" s="16"/>
      <c r="AJ446" s="16"/>
      <c r="AK446" s="16"/>
    </row>
    <row r="447" spans="4:37" ht="11.25">
      <c r="D447" s="14"/>
      <c r="E447" s="15"/>
      <c r="F447" s="15"/>
      <c r="G447" s="57"/>
      <c r="H447" s="57"/>
      <c r="I447" s="57"/>
      <c r="J447" s="57"/>
      <c r="K447" s="57"/>
      <c r="L447" s="57"/>
      <c r="M447" s="57"/>
      <c r="N447" s="57"/>
      <c r="O447" s="57"/>
      <c r="P447" s="57"/>
      <c r="Q447" s="57"/>
      <c r="R447" s="57"/>
      <c r="S447" s="57"/>
      <c r="T447" s="57"/>
      <c r="U447" s="57"/>
      <c r="V447" s="57"/>
      <c r="W447" s="57"/>
      <c r="X447" s="57"/>
      <c r="Y447" s="57"/>
      <c r="Z447" s="57"/>
      <c r="AA447" s="57"/>
      <c r="AB447" s="57"/>
      <c r="AC447" s="57"/>
      <c r="AD447" s="57"/>
      <c r="AE447" s="57"/>
      <c r="AF447" s="57"/>
      <c r="AG447" s="57"/>
      <c r="AH447" s="57"/>
      <c r="AI447" s="16"/>
      <c r="AJ447" s="16"/>
      <c r="AK447" s="16"/>
    </row>
    <row r="448" spans="4:37" ht="11.25">
      <c r="D448" s="14"/>
      <c r="E448" s="15"/>
      <c r="F448" s="15"/>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c r="AD448" s="57"/>
      <c r="AE448" s="57"/>
      <c r="AF448" s="57"/>
      <c r="AG448" s="57"/>
      <c r="AH448" s="57"/>
      <c r="AI448" s="16"/>
      <c r="AJ448" s="16"/>
      <c r="AK448" s="16"/>
    </row>
    <row r="449" spans="4:37" ht="11.25">
      <c r="D449" s="14"/>
      <c r="E449" s="15"/>
      <c r="F449" s="15"/>
      <c r="G449" s="57"/>
      <c r="H449" s="57"/>
      <c r="I449" s="57"/>
      <c r="J449" s="57"/>
      <c r="K449" s="57"/>
      <c r="L449" s="57"/>
      <c r="M449" s="57"/>
      <c r="N449" s="57"/>
      <c r="O449" s="57"/>
      <c r="P449" s="57"/>
      <c r="Q449" s="57"/>
      <c r="R449" s="57"/>
      <c r="S449" s="57"/>
      <c r="T449" s="57"/>
      <c r="U449" s="57"/>
      <c r="V449" s="57"/>
      <c r="W449" s="57"/>
      <c r="X449" s="57"/>
      <c r="Y449" s="57"/>
      <c r="Z449" s="57"/>
      <c r="AA449" s="57"/>
      <c r="AB449" s="57"/>
      <c r="AC449" s="57"/>
      <c r="AD449" s="57"/>
      <c r="AE449" s="57"/>
      <c r="AF449" s="57"/>
      <c r="AG449" s="57"/>
      <c r="AH449" s="57"/>
      <c r="AI449" s="16"/>
      <c r="AJ449" s="16"/>
      <c r="AK449" s="16"/>
    </row>
    <row r="450" spans="4:37" ht="11.25">
      <c r="D450" s="14"/>
      <c r="E450" s="15"/>
      <c r="F450" s="15"/>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c r="AD450" s="57"/>
      <c r="AE450" s="57"/>
      <c r="AF450" s="57"/>
      <c r="AG450" s="57"/>
      <c r="AH450" s="57"/>
      <c r="AI450" s="16"/>
      <c r="AJ450" s="16"/>
      <c r="AK450" s="16"/>
    </row>
    <row r="451" spans="4:37" ht="11.25">
      <c r="D451" s="14"/>
      <c r="E451" s="15"/>
      <c r="F451" s="15"/>
      <c r="G451" s="57"/>
      <c r="H451" s="57"/>
      <c r="I451" s="57"/>
      <c r="J451" s="57"/>
      <c r="K451" s="57"/>
      <c r="L451" s="57"/>
      <c r="M451" s="57"/>
      <c r="N451" s="57"/>
      <c r="O451" s="57"/>
      <c r="P451" s="57"/>
      <c r="Q451" s="57"/>
      <c r="R451" s="57"/>
      <c r="S451" s="57"/>
      <c r="T451" s="57"/>
      <c r="U451" s="57"/>
      <c r="V451" s="57"/>
      <c r="W451" s="57"/>
      <c r="X451" s="57"/>
      <c r="Y451" s="57"/>
      <c r="Z451" s="57"/>
      <c r="AA451" s="57"/>
      <c r="AB451" s="57"/>
      <c r="AC451" s="57"/>
      <c r="AD451" s="57"/>
      <c r="AE451" s="57"/>
      <c r="AF451" s="57"/>
      <c r="AG451" s="57"/>
      <c r="AH451" s="57"/>
      <c r="AI451" s="16"/>
      <c r="AJ451" s="16"/>
      <c r="AK451" s="16"/>
    </row>
    <row r="452" spans="4:37" ht="11.25">
      <c r="D452" s="14"/>
      <c r="E452" s="15"/>
      <c r="F452" s="15"/>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c r="AD452" s="57"/>
      <c r="AE452" s="57"/>
      <c r="AF452" s="57"/>
      <c r="AG452" s="57"/>
      <c r="AH452" s="57"/>
      <c r="AI452" s="16"/>
      <c r="AJ452" s="16"/>
      <c r="AK452" s="16"/>
    </row>
    <row r="453" spans="4:37" ht="11.25">
      <c r="D453" s="14"/>
      <c r="E453" s="15"/>
      <c r="F453" s="15"/>
      <c r="G453" s="57"/>
      <c r="H453" s="57"/>
      <c r="I453" s="57"/>
      <c r="J453" s="57"/>
      <c r="K453" s="57"/>
      <c r="L453" s="57"/>
      <c r="M453" s="57"/>
      <c r="N453" s="57"/>
      <c r="O453" s="57"/>
      <c r="P453" s="57"/>
      <c r="Q453" s="57"/>
      <c r="R453" s="57"/>
      <c r="S453" s="57"/>
      <c r="T453" s="57"/>
      <c r="U453" s="57"/>
      <c r="V453" s="57"/>
      <c r="W453" s="57"/>
      <c r="X453" s="57"/>
      <c r="Y453" s="57"/>
      <c r="Z453" s="57"/>
      <c r="AA453" s="57"/>
      <c r="AB453" s="57"/>
      <c r="AC453" s="57"/>
      <c r="AD453" s="57"/>
      <c r="AE453" s="57"/>
      <c r="AF453" s="57"/>
      <c r="AG453" s="57"/>
      <c r="AH453" s="57"/>
      <c r="AI453" s="16"/>
      <c r="AJ453" s="16"/>
      <c r="AK453" s="16"/>
    </row>
    <row r="454" spans="4:37" ht="11.25">
      <c r="D454" s="14"/>
      <c r="E454" s="15"/>
      <c r="F454" s="15"/>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c r="AD454" s="57"/>
      <c r="AE454" s="57"/>
      <c r="AF454" s="57"/>
      <c r="AG454" s="57"/>
      <c r="AH454" s="57"/>
      <c r="AI454" s="16"/>
      <c r="AJ454" s="16"/>
      <c r="AK454" s="16"/>
    </row>
    <row r="455" spans="4:37" ht="11.25">
      <c r="D455" s="14"/>
      <c r="E455" s="15"/>
      <c r="F455" s="15"/>
      <c r="G455" s="57"/>
      <c r="H455" s="57"/>
      <c r="I455" s="57"/>
      <c r="J455" s="57"/>
      <c r="K455" s="57"/>
      <c r="L455" s="57"/>
      <c r="M455" s="57"/>
      <c r="N455" s="57"/>
      <c r="O455" s="57"/>
      <c r="P455" s="57"/>
      <c r="Q455" s="57"/>
      <c r="R455" s="57"/>
      <c r="S455" s="57"/>
      <c r="T455" s="57"/>
      <c r="U455" s="57"/>
      <c r="V455" s="57"/>
      <c r="W455" s="57"/>
      <c r="X455" s="57"/>
      <c r="Y455" s="57"/>
      <c r="Z455" s="57"/>
      <c r="AA455" s="57"/>
      <c r="AB455" s="57"/>
      <c r="AC455" s="57"/>
      <c r="AD455" s="57"/>
      <c r="AE455" s="57"/>
      <c r="AF455" s="57"/>
      <c r="AG455" s="57"/>
      <c r="AH455" s="57"/>
      <c r="AI455" s="16"/>
      <c r="AJ455" s="16"/>
      <c r="AK455" s="16"/>
    </row>
    <row r="456" spans="4:37" ht="11.25">
      <c r="D456" s="14"/>
      <c r="E456" s="15"/>
      <c r="F456" s="15"/>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c r="AD456" s="57"/>
      <c r="AE456" s="57"/>
      <c r="AF456" s="57"/>
      <c r="AG456" s="57"/>
      <c r="AH456" s="57"/>
      <c r="AI456" s="16"/>
      <c r="AJ456" s="16"/>
      <c r="AK456" s="16"/>
    </row>
    <row r="457" spans="4:37" ht="11.25">
      <c r="D457" s="14"/>
      <c r="E457" s="15"/>
      <c r="F457" s="15"/>
      <c r="G457" s="57"/>
      <c r="H457" s="57"/>
      <c r="I457" s="57"/>
      <c r="J457" s="57"/>
      <c r="K457" s="57"/>
      <c r="L457" s="57"/>
      <c r="M457" s="57"/>
      <c r="N457" s="57"/>
      <c r="O457" s="57"/>
      <c r="P457" s="57"/>
      <c r="Q457" s="57"/>
      <c r="R457" s="57"/>
      <c r="S457" s="57"/>
      <c r="T457" s="57"/>
      <c r="U457" s="57"/>
      <c r="V457" s="57"/>
      <c r="W457" s="57"/>
      <c r="X457" s="57"/>
      <c r="Y457" s="57"/>
      <c r="Z457" s="57"/>
      <c r="AA457" s="57"/>
      <c r="AB457" s="57"/>
      <c r="AC457" s="57"/>
      <c r="AD457" s="57"/>
      <c r="AE457" s="57"/>
      <c r="AF457" s="57"/>
      <c r="AG457" s="57"/>
      <c r="AH457" s="57"/>
      <c r="AI457" s="16"/>
      <c r="AJ457" s="16"/>
      <c r="AK457" s="16"/>
    </row>
    <row r="458" spans="4:37" ht="11.25">
      <c r="D458" s="14"/>
      <c r="E458" s="15"/>
      <c r="F458" s="15"/>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c r="AD458" s="57"/>
      <c r="AE458" s="57"/>
      <c r="AF458" s="57"/>
      <c r="AG458" s="57"/>
      <c r="AH458" s="57"/>
      <c r="AI458" s="16"/>
      <c r="AJ458" s="16"/>
      <c r="AK458" s="16"/>
    </row>
    <row r="459" spans="4:37" ht="11.25">
      <c r="D459" s="14"/>
      <c r="E459" s="15"/>
      <c r="F459" s="15"/>
      <c r="G459" s="57"/>
      <c r="H459" s="57"/>
      <c r="I459" s="57"/>
      <c r="J459" s="57"/>
      <c r="K459" s="57"/>
      <c r="L459" s="57"/>
      <c r="M459" s="57"/>
      <c r="N459" s="57"/>
      <c r="O459" s="57"/>
      <c r="P459" s="57"/>
      <c r="Q459" s="57"/>
      <c r="R459" s="57"/>
      <c r="S459" s="57"/>
      <c r="T459" s="57"/>
      <c r="U459" s="57"/>
      <c r="V459" s="57"/>
      <c r="W459" s="57"/>
      <c r="X459" s="57"/>
      <c r="Y459" s="57"/>
      <c r="Z459" s="57"/>
      <c r="AA459" s="57"/>
      <c r="AB459" s="57"/>
      <c r="AC459" s="57"/>
      <c r="AD459" s="57"/>
      <c r="AE459" s="57"/>
      <c r="AF459" s="57"/>
      <c r="AG459" s="57"/>
      <c r="AH459" s="57"/>
      <c r="AI459" s="16"/>
      <c r="AJ459" s="16"/>
      <c r="AK459" s="16"/>
    </row>
    <row r="460" spans="4:37" ht="11.25">
      <c r="D460" s="14"/>
      <c r="E460" s="15"/>
      <c r="F460" s="15"/>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c r="AD460" s="57"/>
      <c r="AE460" s="57"/>
      <c r="AF460" s="57"/>
      <c r="AG460" s="57"/>
      <c r="AH460" s="57"/>
      <c r="AI460" s="16"/>
      <c r="AJ460" s="16"/>
      <c r="AK460" s="16"/>
    </row>
    <row r="461" spans="4:37" ht="11.25">
      <c r="D461" s="14"/>
      <c r="E461" s="15"/>
      <c r="F461" s="15"/>
      <c r="G461" s="57"/>
      <c r="H461" s="57"/>
      <c r="I461" s="57"/>
      <c r="J461" s="57"/>
      <c r="K461" s="57"/>
      <c r="L461" s="57"/>
      <c r="M461" s="57"/>
      <c r="N461" s="57"/>
      <c r="O461" s="57"/>
      <c r="P461" s="57"/>
      <c r="Q461" s="57"/>
      <c r="R461" s="57"/>
      <c r="S461" s="57"/>
      <c r="T461" s="57"/>
      <c r="U461" s="57"/>
      <c r="V461" s="57"/>
      <c r="W461" s="57"/>
      <c r="X461" s="57"/>
      <c r="Y461" s="57"/>
      <c r="Z461" s="57"/>
      <c r="AA461" s="57"/>
      <c r="AB461" s="57"/>
      <c r="AC461" s="57"/>
      <c r="AD461" s="57"/>
      <c r="AE461" s="57"/>
      <c r="AF461" s="57"/>
      <c r="AG461" s="57"/>
      <c r="AH461" s="57"/>
      <c r="AI461" s="16"/>
      <c r="AJ461" s="16"/>
      <c r="AK461" s="16"/>
    </row>
    <row r="462" spans="4:37" ht="11.25">
      <c r="D462" s="14"/>
      <c r="E462" s="15"/>
      <c r="F462" s="15"/>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c r="AD462" s="57"/>
      <c r="AE462" s="57"/>
      <c r="AF462" s="57"/>
      <c r="AG462" s="57"/>
      <c r="AH462" s="57"/>
      <c r="AI462" s="16"/>
      <c r="AJ462" s="16"/>
      <c r="AK462" s="16"/>
    </row>
    <row r="463" spans="4:37" ht="11.25">
      <c r="D463" s="14"/>
      <c r="E463" s="15"/>
      <c r="F463" s="15"/>
      <c r="G463" s="57"/>
      <c r="H463" s="57"/>
      <c r="I463" s="57"/>
      <c r="J463" s="57"/>
      <c r="K463" s="57"/>
      <c r="L463" s="57"/>
      <c r="M463" s="57"/>
      <c r="N463" s="57"/>
      <c r="O463" s="57"/>
      <c r="P463" s="57"/>
      <c r="Q463" s="57"/>
      <c r="R463" s="57"/>
      <c r="S463" s="57"/>
      <c r="T463" s="57"/>
      <c r="U463" s="57"/>
      <c r="V463" s="57"/>
      <c r="W463" s="57"/>
      <c r="X463" s="57"/>
      <c r="Y463" s="57"/>
      <c r="Z463" s="57"/>
      <c r="AA463" s="57"/>
      <c r="AB463" s="57"/>
      <c r="AC463" s="57"/>
      <c r="AD463" s="57"/>
      <c r="AE463" s="57"/>
      <c r="AF463" s="57"/>
      <c r="AG463" s="57"/>
      <c r="AH463" s="57"/>
      <c r="AI463" s="16"/>
      <c r="AJ463" s="16"/>
      <c r="AK463" s="16"/>
    </row>
    <row r="464" spans="4:37" ht="11.25">
      <c r="D464" s="14"/>
      <c r="E464" s="15"/>
      <c r="F464" s="15"/>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c r="AD464" s="57"/>
      <c r="AE464" s="57"/>
      <c r="AF464" s="57"/>
      <c r="AG464" s="57"/>
      <c r="AH464" s="57"/>
      <c r="AI464" s="16"/>
      <c r="AJ464" s="16"/>
      <c r="AK464" s="16"/>
    </row>
    <row r="465" spans="4:37" ht="11.25">
      <c r="D465" s="14"/>
      <c r="E465" s="15"/>
      <c r="F465" s="15"/>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c r="AD465" s="57"/>
      <c r="AE465" s="57"/>
      <c r="AF465" s="57"/>
      <c r="AG465" s="57"/>
      <c r="AH465" s="57"/>
      <c r="AI465" s="16"/>
      <c r="AJ465" s="16"/>
      <c r="AK465" s="16"/>
    </row>
    <row r="466" spans="4:37" ht="11.25">
      <c r="D466" s="14"/>
      <c r="E466" s="15"/>
      <c r="F466" s="15"/>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c r="AD466" s="57"/>
      <c r="AE466" s="57"/>
      <c r="AF466" s="57"/>
      <c r="AG466" s="57"/>
      <c r="AH466" s="57"/>
      <c r="AI466" s="16"/>
      <c r="AJ466" s="16"/>
      <c r="AK466" s="16"/>
    </row>
    <row r="467" spans="4:37" ht="11.25">
      <c r="D467" s="14"/>
      <c r="E467" s="15"/>
      <c r="F467" s="15"/>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c r="AD467" s="57"/>
      <c r="AE467" s="57"/>
      <c r="AF467" s="57"/>
      <c r="AG467" s="57"/>
      <c r="AH467" s="57"/>
      <c r="AI467" s="16"/>
      <c r="AJ467" s="16"/>
      <c r="AK467" s="16"/>
    </row>
    <row r="468" spans="4:37" ht="11.25">
      <c r="D468" s="14"/>
      <c r="E468" s="15"/>
      <c r="F468" s="15"/>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c r="AE468" s="57"/>
      <c r="AF468" s="57"/>
      <c r="AG468" s="57"/>
      <c r="AH468" s="57"/>
      <c r="AI468" s="16"/>
      <c r="AJ468" s="16"/>
      <c r="AK468" s="16"/>
    </row>
    <row r="469" spans="4:37" ht="11.25">
      <c r="D469" s="14"/>
      <c r="E469" s="15"/>
      <c r="F469" s="15"/>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16"/>
      <c r="AJ469" s="16"/>
      <c r="AK469" s="16"/>
    </row>
    <row r="470" spans="4:37" ht="11.25">
      <c r="D470" s="14"/>
      <c r="E470" s="15"/>
      <c r="F470" s="15"/>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16"/>
      <c r="AJ470" s="16"/>
      <c r="AK470" s="16"/>
    </row>
    <row r="471" spans="4:37" ht="11.25">
      <c r="D471" s="14"/>
      <c r="E471" s="15"/>
      <c r="F471" s="15"/>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16"/>
      <c r="AJ471" s="16"/>
      <c r="AK471" s="16"/>
    </row>
    <row r="472" spans="4:37" ht="11.25">
      <c r="D472" s="14"/>
      <c r="E472" s="15"/>
      <c r="F472" s="15"/>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16"/>
      <c r="AJ472" s="16"/>
      <c r="AK472" s="16"/>
    </row>
    <row r="473" spans="4:37" ht="11.25">
      <c r="D473" s="14"/>
      <c r="E473" s="15"/>
      <c r="F473" s="15"/>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16"/>
      <c r="AJ473" s="16"/>
      <c r="AK473" s="16"/>
    </row>
    <row r="474" spans="4:37" ht="11.25">
      <c r="D474" s="14"/>
      <c r="E474" s="15"/>
      <c r="F474" s="15"/>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16"/>
      <c r="AJ474" s="16"/>
      <c r="AK474" s="16"/>
    </row>
    <row r="475" spans="4:37" ht="11.25">
      <c r="D475" s="14"/>
      <c r="E475" s="15"/>
      <c r="F475" s="15"/>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16"/>
      <c r="AJ475" s="16"/>
      <c r="AK475" s="16"/>
    </row>
    <row r="476" spans="4:37" ht="11.25">
      <c r="D476" s="14"/>
      <c r="E476" s="15"/>
      <c r="F476" s="15"/>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16"/>
      <c r="AJ476" s="16"/>
      <c r="AK476" s="16"/>
    </row>
    <row r="477" spans="4:37" ht="11.25">
      <c r="D477" s="14"/>
      <c r="E477" s="15"/>
      <c r="F477" s="15"/>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16"/>
      <c r="AJ477" s="16"/>
      <c r="AK477" s="16"/>
    </row>
    <row r="478" spans="4:37" ht="11.25">
      <c r="D478" s="14"/>
      <c r="E478" s="15"/>
      <c r="F478" s="15"/>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c r="AD478" s="57"/>
      <c r="AE478" s="57"/>
      <c r="AF478" s="57"/>
      <c r="AG478" s="57"/>
      <c r="AH478" s="57"/>
      <c r="AI478" s="16"/>
      <c r="AJ478" s="16"/>
      <c r="AK478" s="16"/>
    </row>
    <row r="479" spans="4:37" ht="11.25">
      <c r="D479" s="14"/>
      <c r="E479" s="15"/>
      <c r="F479" s="15"/>
      <c r="G479" s="57"/>
      <c r="H479" s="57"/>
      <c r="I479" s="57"/>
      <c r="J479" s="57"/>
      <c r="K479" s="57"/>
      <c r="L479" s="57"/>
      <c r="M479" s="57"/>
      <c r="N479" s="57"/>
      <c r="O479" s="57"/>
      <c r="P479" s="57"/>
      <c r="Q479" s="57"/>
      <c r="R479" s="57"/>
      <c r="S479" s="57"/>
      <c r="T479" s="57"/>
      <c r="U479" s="57"/>
      <c r="V479" s="57"/>
      <c r="W479" s="57"/>
      <c r="X479" s="57"/>
      <c r="Y479" s="57"/>
      <c r="Z479" s="57"/>
      <c r="AA479" s="57"/>
      <c r="AB479" s="57"/>
      <c r="AC479" s="57"/>
      <c r="AD479" s="57"/>
      <c r="AE479" s="57"/>
      <c r="AF479" s="57"/>
      <c r="AG479" s="57"/>
      <c r="AH479" s="57"/>
      <c r="AI479" s="16"/>
      <c r="AJ479" s="16"/>
      <c r="AK479" s="16"/>
    </row>
    <row r="480" spans="4:37" ht="11.25">
      <c r="D480" s="14"/>
      <c r="E480" s="15"/>
      <c r="F480" s="15"/>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c r="AD480" s="57"/>
      <c r="AE480" s="57"/>
      <c r="AF480" s="57"/>
      <c r="AG480" s="57"/>
      <c r="AH480" s="57"/>
      <c r="AI480" s="16"/>
      <c r="AJ480" s="16"/>
      <c r="AK480" s="16"/>
    </row>
    <row r="481" spans="4:37" ht="11.25">
      <c r="D481" s="14"/>
      <c r="E481" s="15"/>
      <c r="F481" s="15"/>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c r="AD481" s="57"/>
      <c r="AE481" s="57"/>
      <c r="AF481" s="57"/>
      <c r="AG481" s="57"/>
      <c r="AH481" s="57"/>
      <c r="AI481" s="16"/>
      <c r="AJ481" s="16"/>
      <c r="AK481" s="16"/>
    </row>
    <row r="482" spans="4:37" ht="11.25">
      <c r="D482" s="14"/>
      <c r="E482" s="15"/>
      <c r="F482" s="15"/>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c r="AD482" s="57"/>
      <c r="AE482" s="57"/>
      <c r="AF482" s="57"/>
      <c r="AG482" s="57"/>
      <c r="AH482" s="57"/>
      <c r="AI482" s="16"/>
      <c r="AJ482" s="16"/>
      <c r="AK482" s="16"/>
    </row>
    <row r="483" spans="4:37" ht="11.25">
      <c r="D483" s="14"/>
      <c r="E483" s="15"/>
      <c r="F483" s="15"/>
      <c r="G483" s="57"/>
      <c r="H483" s="57"/>
      <c r="I483" s="57"/>
      <c r="J483" s="57"/>
      <c r="K483" s="57"/>
      <c r="L483" s="57"/>
      <c r="M483" s="57"/>
      <c r="N483" s="57"/>
      <c r="O483" s="57"/>
      <c r="P483" s="57"/>
      <c r="Q483" s="57"/>
      <c r="R483" s="57"/>
      <c r="S483" s="57"/>
      <c r="T483" s="57"/>
      <c r="U483" s="57"/>
      <c r="V483" s="57"/>
      <c r="W483" s="57"/>
      <c r="X483" s="57"/>
      <c r="Y483" s="57"/>
      <c r="Z483" s="57"/>
      <c r="AA483" s="57"/>
      <c r="AB483" s="57"/>
      <c r="AC483" s="57"/>
      <c r="AD483" s="57"/>
      <c r="AE483" s="57"/>
      <c r="AF483" s="57"/>
      <c r="AG483" s="57"/>
      <c r="AH483" s="57"/>
      <c r="AI483" s="16"/>
      <c r="AJ483" s="16"/>
      <c r="AK483" s="16"/>
    </row>
    <row r="484" spans="4:37" ht="11.25">
      <c r="D484" s="14"/>
      <c r="E484" s="15"/>
      <c r="F484" s="15"/>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6"/>
      <c r="AF484" s="16"/>
      <c r="AG484" s="16"/>
      <c r="AH484" s="16"/>
      <c r="AI484" s="16"/>
      <c r="AJ484" s="16"/>
      <c r="AK484" s="16"/>
    </row>
    <row r="485" spans="4:37" ht="11.25">
      <c r="D485" s="14"/>
      <c r="E485" s="15"/>
      <c r="F485" s="15"/>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6"/>
      <c r="AF485" s="16"/>
      <c r="AG485" s="16"/>
      <c r="AH485" s="16"/>
      <c r="AI485" s="16"/>
      <c r="AJ485" s="16"/>
      <c r="AK485" s="16"/>
    </row>
    <row r="486" spans="4:37" ht="11.25">
      <c r="D486" s="14" t="str">
        <f>$C$47&amp;"7."</f>
        <v>9.4.7.</v>
      </c>
      <c r="E486" s="15" t="s">
        <v>89</v>
      </c>
      <c r="F486" s="15"/>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row>
    <row r="487" spans="4:37" ht="11.25">
      <c r="D487" s="14"/>
      <c r="E487" s="15"/>
      <c r="F487" s="15"/>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row>
    <row r="488" spans="4:37" ht="11.25">
      <c r="E488" s="14" t="str">
        <f>$D$486&amp;"1."</f>
        <v>9.4.7.1.</v>
      </c>
      <c r="F488" s="15" t="s">
        <v>19</v>
      </c>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row>
    <row r="489" spans="4:37" ht="11.25">
      <c r="E489" s="14"/>
      <c r="F489" s="15"/>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row>
    <row r="490" spans="4:37" ht="11.25">
      <c r="E490" s="14"/>
      <c r="F490" s="19" t="s">
        <v>90</v>
      </c>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row>
    <row r="491" spans="4:37" ht="11.25">
      <c r="E491" s="14"/>
      <c r="F491" s="19"/>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row>
    <row r="492" spans="4:37" ht="11.25">
      <c r="E492" s="14"/>
      <c r="F492" s="57" t="s">
        <v>91</v>
      </c>
      <c r="G492" s="62"/>
      <c r="H492" s="62"/>
      <c r="I492" s="62"/>
      <c r="J492" s="62"/>
      <c r="K492" s="62"/>
      <c r="L492" s="62"/>
      <c r="M492" s="62"/>
      <c r="N492" s="62"/>
      <c r="O492" s="62"/>
      <c r="P492" s="62"/>
      <c r="Q492" s="62"/>
      <c r="R492" s="62"/>
      <c r="S492" s="62"/>
      <c r="T492" s="62"/>
      <c r="U492" s="62"/>
      <c r="V492" s="62"/>
      <c r="W492" s="62"/>
      <c r="X492" s="62"/>
      <c r="Y492" s="62"/>
      <c r="Z492" s="62"/>
      <c r="AA492" s="62"/>
      <c r="AB492" s="62"/>
      <c r="AC492" s="62"/>
      <c r="AD492" s="62"/>
      <c r="AE492" s="62"/>
      <c r="AF492" s="62"/>
      <c r="AG492" s="62"/>
      <c r="AH492" s="16"/>
      <c r="AI492" s="16"/>
      <c r="AJ492" s="16"/>
      <c r="AK492" s="16"/>
    </row>
    <row r="493" spans="4:37" ht="11.25">
      <c r="E493" s="14"/>
      <c r="F493" s="62"/>
      <c r="G493" s="62"/>
      <c r="H493" s="62"/>
      <c r="I493" s="62"/>
      <c r="J493" s="62"/>
      <c r="K493" s="62"/>
      <c r="L493" s="62"/>
      <c r="M493" s="62"/>
      <c r="N493" s="62"/>
      <c r="O493" s="62"/>
      <c r="P493" s="62"/>
      <c r="Q493" s="62"/>
      <c r="R493" s="62"/>
      <c r="S493" s="62"/>
      <c r="T493" s="62"/>
      <c r="U493" s="62"/>
      <c r="V493" s="62"/>
      <c r="W493" s="62"/>
      <c r="X493" s="62"/>
      <c r="Y493" s="62"/>
      <c r="Z493" s="62"/>
      <c r="AA493" s="62"/>
      <c r="AB493" s="62"/>
      <c r="AC493" s="62"/>
      <c r="AD493" s="62"/>
      <c r="AE493" s="62"/>
      <c r="AF493" s="62"/>
      <c r="AG493" s="62"/>
      <c r="AH493" s="16"/>
      <c r="AI493" s="16"/>
      <c r="AJ493" s="16"/>
      <c r="AK493" s="16"/>
    </row>
    <row r="494" spans="4:37" ht="11.25">
      <c r="E494" s="14"/>
      <c r="F494" s="62"/>
      <c r="G494" s="62"/>
      <c r="H494" s="62"/>
      <c r="I494" s="62"/>
      <c r="J494" s="62"/>
      <c r="K494" s="62"/>
      <c r="L494" s="62"/>
      <c r="M494" s="62"/>
      <c r="N494" s="62"/>
      <c r="O494" s="62"/>
      <c r="P494" s="62"/>
      <c r="Q494" s="62"/>
      <c r="R494" s="62"/>
      <c r="S494" s="62"/>
      <c r="T494" s="62"/>
      <c r="U494" s="62"/>
      <c r="V494" s="62"/>
      <c r="W494" s="62"/>
      <c r="X494" s="62"/>
      <c r="Y494" s="62"/>
      <c r="Z494" s="62"/>
      <c r="AA494" s="62"/>
      <c r="AB494" s="62"/>
      <c r="AC494" s="62"/>
      <c r="AD494" s="62"/>
      <c r="AE494" s="62"/>
      <c r="AF494" s="62"/>
      <c r="AG494" s="62"/>
      <c r="AH494" s="16"/>
      <c r="AI494" s="16"/>
      <c r="AJ494" s="16"/>
      <c r="AK494" s="16"/>
    </row>
    <row r="495" spans="4:37" ht="11.25">
      <c r="E495" s="14"/>
      <c r="F495" s="62"/>
      <c r="G495" s="62"/>
      <c r="H495" s="62"/>
      <c r="I495" s="62"/>
      <c r="J495" s="62"/>
      <c r="K495" s="62"/>
      <c r="L495" s="62"/>
      <c r="M495" s="62"/>
      <c r="N495" s="62"/>
      <c r="O495" s="62"/>
      <c r="P495" s="62"/>
      <c r="Q495" s="62"/>
      <c r="R495" s="62"/>
      <c r="S495" s="62"/>
      <c r="T495" s="62"/>
      <c r="U495" s="62"/>
      <c r="V495" s="62"/>
      <c r="W495" s="62"/>
      <c r="X495" s="62"/>
      <c r="Y495" s="62"/>
      <c r="Z495" s="62"/>
      <c r="AA495" s="62"/>
      <c r="AB495" s="62"/>
      <c r="AC495" s="62"/>
      <c r="AD495" s="62"/>
      <c r="AE495" s="62"/>
      <c r="AF495" s="62"/>
      <c r="AG495" s="62"/>
      <c r="AH495" s="16"/>
      <c r="AI495" s="16"/>
      <c r="AJ495" s="16"/>
      <c r="AK495" s="16"/>
    </row>
    <row r="496" spans="4:37" ht="11.25">
      <c r="E496" s="14"/>
      <c r="F496" s="62"/>
      <c r="G496" s="62"/>
      <c r="H496" s="62"/>
      <c r="I496" s="62"/>
      <c r="J496" s="62"/>
      <c r="K496" s="62"/>
      <c r="L496" s="62"/>
      <c r="M496" s="62"/>
      <c r="N496" s="62"/>
      <c r="O496" s="62"/>
      <c r="P496" s="62"/>
      <c r="Q496" s="62"/>
      <c r="R496" s="62"/>
      <c r="S496" s="62"/>
      <c r="T496" s="62"/>
      <c r="U496" s="62"/>
      <c r="V496" s="62"/>
      <c r="W496" s="62"/>
      <c r="X496" s="62"/>
      <c r="Y496" s="62"/>
      <c r="Z496" s="62"/>
      <c r="AA496" s="62"/>
      <c r="AB496" s="62"/>
      <c r="AC496" s="62"/>
      <c r="AD496" s="62"/>
      <c r="AE496" s="62"/>
      <c r="AF496" s="62"/>
      <c r="AG496" s="62"/>
      <c r="AH496" s="16"/>
      <c r="AI496" s="16"/>
      <c r="AJ496" s="16"/>
      <c r="AK496" s="16"/>
    </row>
    <row r="497" spans="5:37" ht="11.25">
      <c r="E497" s="14"/>
      <c r="F497" s="62"/>
      <c r="G497" s="62"/>
      <c r="H497" s="62"/>
      <c r="I497" s="62"/>
      <c r="J497" s="62"/>
      <c r="K497" s="62"/>
      <c r="L497" s="62"/>
      <c r="M497" s="62"/>
      <c r="N497" s="62"/>
      <c r="O497" s="62"/>
      <c r="P497" s="62"/>
      <c r="Q497" s="62"/>
      <c r="R497" s="62"/>
      <c r="S497" s="62"/>
      <c r="T497" s="62"/>
      <c r="U497" s="62"/>
      <c r="V497" s="62"/>
      <c r="W497" s="62"/>
      <c r="X497" s="62"/>
      <c r="Y497" s="62"/>
      <c r="Z497" s="62"/>
      <c r="AA497" s="62"/>
      <c r="AB497" s="62"/>
      <c r="AC497" s="62"/>
      <c r="AD497" s="62"/>
      <c r="AE497" s="62"/>
      <c r="AF497" s="62"/>
      <c r="AG497" s="62"/>
      <c r="AH497" s="16"/>
      <c r="AI497" s="16"/>
      <c r="AJ497" s="16"/>
      <c r="AK497" s="16"/>
    </row>
    <row r="498" spans="5:37" ht="11.25">
      <c r="E498" s="14"/>
      <c r="F498" s="62"/>
      <c r="G498" s="62"/>
      <c r="H498" s="62"/>
      <c r="I498" s="62"/>
      <c r="J498" s="62"/>
      <c r="K498" s="62"/>
      <c r="L498" s="62"/>
      <c r="M498" s="62"/>
      <c r="N498" s="62"/>
      <c r="O498" s="62"/>
      <c r="P498" s="62"/>
      <c r="Q498" s="62"/>
      <c r="R498" s="62"/>
      <c r="S498" s="62"/>
      <c r="T498" s="62"/>
      <c r="U498" s="62"/>
      <c r="V498" s="62"/>
      <c r="W498" s="62"/>
      <c r="X498" s="62"/>
      <c r="Y498" s="62"/>
      <c r="Z498" s="62"/>
      <c r="AA498" s="62"/>
      <c r="AB498" s="62"/>
      <c r="AC498" s="62"/>
      <c r="AD498" s="62"/>
      <c r="AE498" s="62"/>
      <c r="AF498" s="62"/>
      <c r="AG498" s="62"/>
      <c r="AH498" s="16"/>
      <c r="AI498" s="16"/>
      <c r="AJ498" s="16"/>
      <c r="AK498" s="16"/>
    </row>
    <row r="499" spans="5:37" ht="11.25">
      <c r="E499" s="14"/>
      <c r="F499" s="62"/>
      <c r="G499" s="62"/>
      <c r="H499" s="62"/>
      <c r="I499" s="62"/>
      <c r="J499" s="62"/>
      <c r="K499" s="62"/>
      <c r="L499" s="62"/>
      <c r="M499" s="62"/>
      <c r="N499" s="62"/>
      <c r="O499" s="62"/>
      <c r="P499" s="62"/>
      <c r="Q499" s="62"/>
      <c r="R499" s="62"/>
      <c r="S499" s="62"/>
      <c r="T499" s="62"/>
      <c r="U499" s="62"/>
      <c r="V499" s="62"/>
      <c r="W499" s="62"/>
      <c r="X499" s="62"/>
      <c r="Y499" s="62"/>
      <c r="Z499" s="62"/>
      <c r="AA499" s="62"/>
      <c r="AB499" s="62"/>
      <c r="AC499" s="62"/>
      <c r="AD499" s="62"/>
      <c r="AE499" s="62"/>
      <c r="AF499" s="62"/>
      <c r="AG499" s="62"/>
      <c r="AH499" s="16"/>
      <c r="AI499" s="16"/>
      <c r="AJ499" s="16"/>
      <c r="AK499" s="16"/>
    </row>
    <row r="500" spans="5:37" ht="11.25">
      <c r="E500" s="14"/>
      <c r="F500" s="62"/>
      <c r="G500" s="62"/>
      <c r="H500" s="62"/>
      <c r="I500" s="62"/>
      <c r="J500" s="62"/>
      <c r="K500" s="62"/>
      <c r="L500" s="62"/>
      <c r="M500" s="62"/>
      <c r="N500" s="62"/>
      <c r="O500" s="62"/>
      <c r="P500" s="62"/>
      <c r="Q500" s="62"/>
      <c r="R500" s="62"/>
      <c r="S500" s="62"/>
      <c r="T500" s="62"/>
      <c r="U500" s="62"/>
      <c r="V500" s="62"/>
      <c r="W500" s="62"/>
      <c r="X500" s="62"/>
      <c r="Y500" s="62"/>
      <c r="Z500" s="62"/>
      <c r="AA500" s="62"/>
      <c r="AB500" s="62"/>
      <c r="AC500" s="62"/>
      <c r="AD500" s="62"/>
      <c r="AE500" s="62"/>
      <c r="AF500" s="62"/>
      <c r="AG500" s="62"/>
      <c r="AH500" s="16"/>
      <c r="AI500" s="16"/>
      <c r="AJ500" s="16"/>
      <c r="AK500" s="16"/>
    </row>
    <row r="501" spans="5:37" ht="11.25">
      <c r="E501" s="14"/>
      <c r="F501" s="62"/>
      <c r="G501" s="62"/>
      <c r="H501" s="62"/>
      <c r="I501" s="62"/>
      <c r="J501" s="62"/>
      <c r="K501" s="62"/>
      <c r="L501" s="62"/>
      <c r="M501" s="62"/>
      <c r="N501" s="62"/>
      <c r="O501" s="62"/>
      <c r="P501" s="62"/>
      <c r="Q501" s="62"/>
      <c r="R501" s="62"/>
      <c r="S501" s="62"/>
      <c r="T501" s="62"/>
      <c r="U501" s="62"/>
      <c r="V501" s="62"/>
      <c r="W501" s="62"/>
      <c r="X501" s="62"/>
      <c r="Y501" s="62"/>
      <c r="Z501" s="62"/>
      <c r="AA501" s="62"/>
      <c r="AB501" s="62"/>
      <c r="AC501" s="62"/>
      <c r="AD501" s="62"/>
      <c r="AE501" s="62"/>
      <c r="AF501" s="62"/>
      <c r="AG501" s="62"/>
      <c r="AH501" s="16"/>
      <c r="AI501" s="16"/>
      <c r="AJ501" s="16"/>
      <c r="AK501" s="16"/>
    </row>
    <row r="502" spans="5:37" ht="11.25">
      <c r="E502" s="14"/>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c r="AE502" s="62"/>
      <c r="AF502" s="62"/>
      <c r="AG502" s="62"/>
      <c r="AH502" s="16"/>
      <c r="AI502" s="16"/>
      <c r="AJ502" s="16"/>
      <c r="AK502" s="16"/>
    </row>
    <row r="503" spans="5:37" ht="11.25">
      <c r="E503" s="14"/>
      <c r="F503" s="62"/>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c r="AE503" s="62"/>
      <c r="AF503" s="62"/>
      <c r="AG503" s="62"/>
      <c r="AH503" s="16"/>
      <c r="AI503" s="16"/>
      <c r="AJ503" s="16"/>
      <c r="AK503" s="16"/>
    </row>
    <row r="504" spans="5:37" ht="11.25">
      <c r="E504" s="14"/>
      <c r="F504" s="62"/>
      <c r="G504" s="62"/>
      <c r="H504" s="62"/>
      <c r="I504" s="62"/>
      <c r="J504" s="62"/>
      <c r="K504" s="62"/>
      <c r="L504" s="62"/>
      <c r="M504" s="62"/>
      <c r="N504" s="62"/>
      <c r="O504" s="62"/>
      <c r="P504" s="62"/>
      <c r="Q504" s="62"/>
      <c r="R504" s="62"/>
      <c r="S504" s="62"/>
      <c r="T504" s="62"/>
      <c r="U504" s="62"/>
      <c r="V504" s="62"/>
      <c r="W504" s="62"/>
      <c r="X504" s="62"/>
      <c r="Y504" s="62"/>
      <c r="Z504" s="62"/>
      <c r="AA504" s="62"/>
      <c r="AB504" s="62"/>
      <c r="AC504" s="62"/>
      <c r="AD504" s="62"/>
      <c r="AE504" s="62"/>
      <c r="AF504" s="62"/>
      <c r="AG504" s="62"/>
      <c r="AH504" s="16"/>
      <c r="AI504" s="16"/>
      <c r="AJ504" s="16"/>
      <c r="AK504" s="16"/>
    </row>
    <row r="505" spans="5:37" ht="11.25">
      <c r="E505" s="14"/>
      <c r="F505" s="62"/>
      <c r="G505" s="62"/>
      <c r="H505" s="62"/>
      <c r="I505" s="62"/>
      <c r="J505" s="62"/>
      <c r="K505" s="62"/>
      <c r="L505" s="62"/>
      <c r="M505" s="62"/>
      <c r="N505" s="62"/>
      <c r="O505" s="62"/>
      <c r="P505" s="62"/>
      <c r="Q505" s="62"/>
      <c r="R505" s="62"/>
      <c r="S505" s="62"/>
      <c r="T505" s="62"/>
      <c r="U505" s="62"/>
      <c r="V505" s="62"/>
      <c r="W505" s="62"/>
      <c r="X505" s="62"/>
      <c r="Y505" s="62"/>
      <c r="Z505" s="62"/>
      <c r="AA505" s="62"/>
      <c r="AB505" s="62"/>
      <c r="AC505" s="62"/>
      <c r="AD505" s="62"/>
      <c r="AE505" s="62"/>
      <c r="AF505" s="62"/>
      <c r="AG505" s="62"/>
      <c r="AH505" s="16"/>
      <c r="AI505" s="16"/>
      <c r="AJ505" s="16"/>
      <c r="AK505" s="16"/>
    </row>
    <row r="506" spans="5:37" ht="11.25">
      <c r="E506" s="14"/>
      <c r="F506" s="62"/>
      <c r="G506" s="62"/>
      <c r="H506" s="62"/>
      <c r="I506" s="62"/>
      <c r="J506" s="62"/>
      <c r="K506" s="62"/>
      <c r="L506" s="62"/>
      <c r="M506" s="62"/>
      <c r="N506" s="62"/>
      <c r="O506" s="62"/>
      <c r="P506" s="62"/>
      <c r="Q506" s="62"/>
      <c r="R506" s="62"/>
      <c r="S506" s="62"/>
      <c r="T506" s="62"/>
      <c r="U506" s="62"/>
      <c r="V506" s="62"/>
      <c r="W506" s="62"/>
      <c r="X506" s="62"/>
      <c r="Y506" s="62"/>
      <c r="Z506" s="62"/>
      <c r="AA506" s="62"/>
      <c r="AB506" s="62"/>
      <c r="AC506" s="62"/>
      <c r="AD506" s="62"/>
      <c r="AE506" s="62"/>
      <c r="AF506" s="62"/>
      <c r="AG506" s="62"/>
      <c r="AH506" s="16"/>
      <c r="AI506" s="16"/>
      <c r="AJ506" s="16"/>
      <c r="AK506" s="16"/>
    </row>
    <row r="507" spans="5:37" ht="11.25">
      <c r="E507" s="14"/>
      <c r="F507" s="62"/>
      <c r="G507" s="62"/>
      <c r="H507" s="62"/>
      <c r="I507" s="62"/>
      <c r="J507" s="62"/>
      <c r="K507" s="62"/>
      <c r="L507" s="62"/>
      <c r="M507" s="62"/>
      <c r="N507" s="62"/>
      <c r="O507" s="62"/>
      <c r="P507" s="62"/>
      <c r="Q507" s="62"/>
      <c r="R507" s="62"/>
      <c r="S507" s="62"/>
      <c r="T507" s="62"/>
      <c r="U507" s="62"/>
      <c r="V507" s="62"/>
      <c r="W507" s="62"/>
      <c r="X507" s="62"/>
      <c r="Y507" s="62"/>
      <c r="Z507" s="62"/>
      <c r="AA507" s="62"/>
      <c r="AB507" s="62"/>
      <c r="AC507" s="62"/>
      <c r="AD507" s="62"/>
      <c r="AE507" s="62"/>
      <c r="AF507" s="62"/>
      <c r="AG507" s="62"/>
      <c r="AH507" s="16"/>
      <c r="AI507" s="16"/>
      <c r="AJ507" s="16"/>
      <c r="AK507" s="16"/>
    </row>
    <row r="508" spans="5:37" ht="11.25">
      <c r="E508" s="14"/>
      <c r="F508" s="62"/>
      <c r="G508" s="62"/>
      <c r="H508" s="62"/>
      <c r="I508" s="62"/>
      <c r="J508" s="62"/>
      <c r="K508" s="62"/>
      <c r="L508" s="62"/>
      <c r="M508" s="62"/>
      <c r="N508" s="62"/>
      <c r="O508" s="62"/>
      <c r="P508" s="62"/>
      <c r="Q508" s="62"/>
      <c r="R508" s="62"/>
      <c r="S508" s="62"/>
      <c r="T508" s="62"/>
      <c r="U508" s="62"/>
      <c r="V508" s="62"/>
      <c r="W508" s="62"/>
      <c r="X508" s="62"/>
      <c r="Y508" s="62"/>
      <c r="Z508" s="62"/>
      <c r="AA508" s="62"/>
      <c r="AB508" s="62"/>
      <c r="AC508" s="62"/>
      <c r="AD508" s="62"/>
      <c r="AE508" s="62"/>
      <c r="AF508" s="62"/>
      <c r="AG508" s="62"/>
      <c r="AH508" s="16"/>
      <c r="AI508" s="16"/>
      <c r="AJ508" s="16"/>
      <c r="AK508" s="16"/>
    </row>
    <row r="509" spans="5:37" ht="11.25">
      <c r="E509" s="14"/>
      <c r="F509" s="62"/>
      <c r="G509" s="62"/>
      <c r="H509" s="62"/>
      <c r="I509" s="62"/>
      <c r="J509" s="62"/>
      <c r="K509" s="62"/>
      <c r="L509" s="62"/>
      <c r="M509" s="62"/>
      <c r="N509" s="62"/>
      <c r="O509" s="62"/>
      <c r="P509" s="62"/>
      <c r="Q509" s="62"/>
      <c r="R509" s="62"/>
      <c r="S509" s="62"/>
      <c r="T509" s="62"/>
      <c r="U509" s="62"/>
      <c r="V509" s="62"/>
      <c r="W509" s="62"/>
      <c r="X509" s="62"/>
      <c r="Y509" s="62"/>
      <c r="Z509" s="62"/>
      <c r="AA509" s="62"/>
      <c r="AB509" s="62"/>
      <c r="AC509" s="62"/>
      <c r="AD509" s="62"/>
      <c r="AE509" s="62"/>
      <c r="AF509" s="62"/>
      <c r="AG509" s="62"/>
      <c r="AH509" s="16"/>
      <c r="AI509" s="16"/>
      <c r="AJ509" s="16"/>
      <c r="AK509" s="16"/>
    </row>
    <row r="510" spans="5:37" ht="11.25">
      <c r="E510" s="14"/>
      <c r="F510" s="62"/>
      <c r="G510" s="62"/>
      <c r="H510" s="62"/>
      <c r="I510" s="62"/>
      <c r="J510" s="62"/>
      <c r="K510" s="62"/>
      <c r="L510" s="62"/>
      <c r="M510" s="62"/>
      <c r="N510" s="62"/>
      <c r="O510" s="62"/>
      <c r="P510" s="62"/>
      <c r="Q510" s="62"/>
      <c r="R510" s="62"/>
      <c r="S510" s="62"/>
      <c r="T510" s="62"/>
      <c r="U510" s="62"/>
      <c r="V510" s="62"/>
      <c r="W510" s="62"/>
      <c r="X510" s="62"/>
      <c r="Y510" s="62"/>
      <c r="Z510" s="62"/>
      <c r="AA510" s="62"/>
      <c r="AB510" s="62"/>
      <c r="AC510" s="62"/>
      <c r="AD510" s="62"/>
      <c r="AE510" s="62"/>
      <c r="AF510" s="62"/>
      <c r="AG510" s="62"/>
      <c r="AH510" s="16"/>
      <c r="AI510" s="16"/>
      <c r="AJ510" s="16"/>
      <c r="AK510" s="16"/>
    </row>
    <row r="511" spans="5:37" ht="11.25">
      <c r="E511" s="14"/>
      <c r="F511" s="62"/>
      <c r="G511" s="62"/>
      <c r="H511" s="62"/>
      <c r="I511" s="62"/>
      <c r="J511" s="62"/>
      <c r="K511" s="62"/>
      <c r="L511" s="62"/>
      <c r="M511" s="62"/>
      <c r="N511" s="62"/>
      <c r="O511" s="62"/>
      <c r="P511" s="62"/>
      <c r="Q511" s="62"/>
      <c r="R511" s="62"/>
      <c r="S511" s="62"/>
      <c r="T511" s="62"/>
      <c r="U511" s="62"/>
      <c r="V511" s="62"/>
      <c r="W511" s="62"/>
      <c r="X511" s="62"/>
      <c r="Y511" s="62"/>
      <c r="Z511" s="62"/>
      <c r="AA511" s="62"/>
      <c r="AB511" s="62"/>
      <c r="AC511" s="62"/>
      <c r="AD511" s="62"/>
      <c r="AE511" s="62"/>
      <c r="AF511" s="62"/>
      <c r="AG511" s="62"/>
      <c r="AH511" s="16"/>
      <c r="AI511" s="16"/>
      <c r="AJ511" s="16"/>
      <c r="AK511" s="16"/>
    </row>
    <row r="512" spans="5:37" ht="11.25">
      <c r="E512" s="14"/>
      <c r="F512" s="62"/>
      <c r="G512" s="62"/>
      <c r="H512" s="62"/>
      <c r="I512" s="62"/>
      <c r="J512" s="62"/>
      <c r="K512" s="62"/>
      <c r="L512" s="62"/>
      <c r="M512" s="62"/>
      <c r="N512" s="62"/>
      <c r="O512" s="62"/>
      <c r="P512" s="62"/>
      <c r="Q512" s="62"/>
      <c r="R512" s="62"/>
      <c r="S512" s="62"/>
      <c r="T512" s="62"/>
      <c r="U512" s="62"/>
      <c r="V512" s="62"/>
      <c r="W512" s="62"/>
      <c r="X512" s="62"/>
      <c r="Y512" s="62"/>
      <c r="Z512" s="62"/>
      <c r="AA512" s="62"/>
      <c r="AB512" s="62"/>
      <c r="AC512" s="62"/>
      <c r="AD512" s="62"/>
      <c r="AE512" s="62"/>
      <c r="AF512" s="62"/>
      <c r="AG512" s="62"/>
      <c r="AH512" s="16"/>
      <c r="AI512" s="16"/>
      <c r="AJ512" s="16"/>
      <c r="AK512" s="16"/>
    </row>
    <row r="513" spans="5:37" ht="11.25">
      <c r="E513" s="14"/>
      <c r="F513" s="62"/>
      <c r="G513" s="62"/>
      <c r="H513" s="62"/>
      <c r="I513" s="62"/>
      <c r="J513" s="62"/>
      <c r="K513" s="62"/>
      <c r="L513" s="62"/>
      <c r="M513" s="62"/>
      <c r="N513" s="62"/>
      <c r="O513" s="62"/>
      <c r="P513" s="62"/>
      <c r="Q513" s="62"/>
      <c r="R513" s="62"/>
      <c r="S513" s="62"/>
      <c r="T513" s="62"/>
      <c r="U513" s="62"/>
      <c r="V513" s="62"/>
      <c r="W513" s="62"/>
      <c r="X513" s="62"/>
      <c r="Y513" s="62"/>
      <c r="Z513" s="62"/>
      <c r="AA513" s="62"/>
      <c r="AB513" s="62"/>
      <c r="AC513" s="62"/>
      <c r="AD513" s="62"/>
      <c r="AE513" s="62"/>
      <c r="AF513" s="62"/>
      <c r="AG513" s="62"/>
      <c r="AH513" s="16"/>
      <c r="AI513" s="16"/>
      <c r="AJ513" s="16"/>
      <c r="AK513" s="16"/>
    </row>
    <row r="514" spans="5:37" ht="11.25">
      <c r="E514" s="14"/>
      <c r="F514" s="62"/>
      <c r="G514" s="62"/>
      <c r="H514" s="62"/>
      <c r="I514" s="62"/>
      <c r="J514" s="62"/>
      <c r="K514" s="62"/>
      <c r="L514" s="62"/>
      <c r="M514" s="62"/>
      <c r="N514" s="62"/>
      <c r="O514" s="62"/>
      <c r="P514" s="62"/>
      <c r="Q514" s="62"/>
      <c r="R514" s="62"/>
      <c r="S514" s="62"/>
      <c r="T514" s="62"/>
      <c r="U514" s="62"/>
      <c r="V514" s="62"/>
      <c r="W514" s="62"/>
      <c r="X514" s="62"/>
      <c r="Y514" s="62"/>
      <c r="Z514" s="62"/>
      <c r="AA514" s="62"/>
      <c r="AB514" s="62"/>
      <c r="AC514" s="62"/>
      <c r="AD514" s="62"/>
      <c r="AE514" s="62"/>
      <c r="AF514" s="62"/>
      <c r="AG514" s="62"/>
      <c r="AH514" s="16"/>
      <c r="AI514" s="16"/>
      <c r="AJ514" s="16"/>
      <c r="AK514" s="16"/>
    </row>
    <row r="515" spans="5:37" ht="11.25">
      <c r="E515" s="14"/>
      <c r="F515" s="62"/>
      <c r="G515" s="62"/>
      <c r="H515" s="62"/>
      <c r="I515" s="62"/>
      <c r="J515" s="62"/>
      <c r="K515" s="62"/>
      <c r="L515" s="62"/>
      <c r="M515" s="62"/>
      <c r="N515" s="62"/>
      <c r="O515" s="62"/>
      <c r="P515" s="62"/>
      <c r="Q515" s="62"/>
      <c r="R515" s="62"/>
      <c r="S515" s="62"/>
      <c r="T515" s="62"/>
      <c r="U515" s="62"/>
      <c r="V515" s="62"/>
      <c r="W515" s="62"/>
      <c r="X515" s="62"/>
      <c r="Y515" s="62"/>
      <c r="Z515" s="62"/>
      <c r="AA515" s="62"/>
      <c r="AB515" s="62"/>
      <c r="AC515" s="62"/>
      <c r="AD515" s="62"/>
      <c r="AE515" s="62"/>
      <c r="AF515" s="62"/>
      <c r="AG515" s="62"/>
      <c r="AH515" s="16"/>
      <c r="AI515" s="16"/>
      <c r="AJ515" s="16"/>
      <c r="AK515" s="16"/>
    </row>
    <row r="516" spans="5:37" ht="11.25">
      <c r="E516" s="14"/>
      <c r="F516" s="62"/>
      <c r="G516" s="62"/>
      <c r="H516" s="62"/>
      <c r="I516" s="62"/>
      <c r="J516" s="62"/>
      <c r="K516" s="62"/>
      <c r="L516" s="62"/>
      <c r="M516" s="62"/>
      <c r="N516" s="62"/>
      <c r="O516" s="62"/>
      <c r="P516" s="62"/>
      <c r="Q516" s="62"/>
      <c r="R516" s="62"/>
      <c r="S516" s="62"/>
      <c r="T516" s="62"/>
      <c r="U516" s="62"/>
      <c r="V516" s="62"/>
      <c r="W516" s="62"/>
      <c r="X516" s="62"/>
      <c r="Y516" s="62"/>
      <c r="Z516" s="62"/>
      <c r="AA516" s="62"/>
      <c r="AB516" s="62"/>
      <c r="AC516" s="62"/>
      <c r="AD516" s="62"/>
      <c r="AE516" s="62"/>
      <c r="AF516" s="62"/>
      <c r="AG516" s="62"/>
      <c r="AH516" s="16"/>
      <c r="AI516" s="16"/>
      <c r="AJ516" s="16"/>
      <c r="AK516" s="16"/>
    </row>
    <row r="517" spans="5:37" ht="11.25">
      <c r="E517" s="14"/>
      <c r="F517" s="62"/>
      <c r="G517" s="62"/>
      <c r="H517" s="62"/>
      <c r="I517" s="62"/>
      <c r="J517" s="62"/>
      <c r="K517" s="62"/>
      <c r="L517" s="62"/>
      <c r="M517" s="62"/>
      <c r="N517" s="62"/>
      <c r="O517" s="62"/>
      <c r="P517" s="62"/>
      <c r="Q517" s="62"/>
      <c r="R517" s="62"/>
      <c r="S517" s="62"/>
      <c r="T517" s="62"/>
      <c r="U517" s="62"/>
      <c r="V517" s="62"/>
      <c r="W517" s="62"/>
      <c r="X517" s="62"/>
      <c r="Y517" s="62"/>
      <c r="Z517" s="62"/>
      <c r="AA517" s="62"/>
      <c r="AB517" s="62"/>
      <c r="AC517" s="62"/>
      <c r="AD517" s="62"/>
      <c r="AE517" s="62"/>
      <c r="AF517" s="62"/>
      <c r="AG517" s="62"/>
      <c r="AH517" s="16"/>
      <c r="AI517" s="16"/>
      <c r="AJ517" s="16"/>
      <c r="AK517" s="16"/>
    </row>
    <row r="518" spans="5:37" ht="11.25">
      <c r="E518" s="14"/>
      <c r="F518" s="62"/>
      <c r="G518" s="62"/>
      <c r="H518" s="62"/>
      <c r="I518" s="62"/>
      <c r="J518" s="62"/>
      <c r="K518" s="62"/>
      <c r="L518" s="62"/>
      <c r="M518" s="62"/>
      <c r="N518" s="62"/>
      <c r="O518" s="62"/>
      <c r="P518" s="62"/>
      <c r="Q518" s="62"/>
      <c r="R518" s="62"/>
      <c r="S518" s="62"/>
      <c r="T518" s="62"/>
      <c r="U518" s="62"/>
      <c r="V518" s="62"/>
      <c r="W518" s="62"/>
      <c r="X518" s="62"/>
      <c r="Y518" s="62"/>
      <c r="Z518" s="62"/>
      <c r="AA518" s="62"/>
      <c r="AB518" s="62"/>
      <c r="AC518" s="62"/>
      <c r="AD518" s="62"/>
      <c r="AE518" s="62"/>
      <c r="AF518" s="62"/>
      <c r="AG518" s="62"/>
      <c r="AH518" s="16"/>
      <c r="AI518" s="16"/>
      <c r="AJ518" s="16"/>
      <c r="AK518" s="16"/>
    </row>
    <row r="519" spans="5:37" ht="11.25">
      <c r="E519" s="14"/>
      <c r="F519" s="62"/>
      <c r="G519" s="62"/>
      <c r="H519" s="62"/>
      <c r="I519" s="62"/>
      <c r="J519" s="62"/>
      <c r="K519" s="62"/>
      <c r="L519" s="62"/>
      <c r="M519" s="62"/>
      <c r="N519" s="62"/>
      <c r="O519" s="62"/>
      <c r="P519" s="62"/>
      <c r="Q519" s="62"/>
      <c r="R519" s="62"/>
      <c r="S519" s="62"/>
      <c r="T519" s="62"/>
      <c r="U519" s="62"/>
      <c r="V519" s="62"/>
      <c r="W519" s="62"/>
      <c r="X519" s="62"/>
      <c r="Y519" s="62"/>
      <c r="Z519" s="62"/>
      <c r="AA519" s="62"/>
      <c r="AB519" s="62"/>
      <c r="AC519" s="62"/>
      <c r="AD519" s="62"/>
      <c r="AE519" s="62"/>
      <c r="AF519" s="62"/>
      <c r="AG519" s="62"/>
      <c r="AH519" s="16"/>
      <c r="AI519" s="16"/>
      <c r="AJ519" s="16"/>
      <c r="AK519" s="16"/>
    </row>
    <row r="520" spans="5:37" ht="11.25">
      <c r="E520" s="14"/>
      <c r="F520" s="62"/>
      <c r="G520" s="62"/>
      <c r="H520" s="62"/>
      <c r="I520" s="62"/>
      <c r="J520" s="62"/>
      <c r="K520" s="62"/>
      <c r="L520" s="62"/>
      <c r="M520" s="62"/>
      <c r="N520" s="62"/>
      <c r="O520" s="62"/>
      <c r="P520" s="62"/>
      <c r="Q520" s="62"/>
      <c r="R520" s="62"/>
      <c r="S520" s="62"/>
      <c r="T520" s="62"/>
      <c r="U520" s="62"/>
      <c r="V520" s="62"/>
      <c r="W520" s="62"/>
      <c r="X520" s="62"/>
      <c r="Y520" s="62"/>
      <c r="Z520" s="62"/>
      <c r="AA520" s="62"/>
      <c r="AB520" s="62"/>
      <c r="AC520" s="62"/>
      <c r="AD520" s="62"/>
      <c r="AE520" s="62"/>
      <c r="AF520" s="62"/>
      <c r="AG520" s="62"/>
      <c r="AH520" s="16"/>
      <c r="AI520" s="16"/>
      <c r="AJ520" s="16"/>
      <c r="AK520" s="16"/>
    </row>
    <row r="521" spans="5:37" ht="11.25">
      <c r="E521" s="14"/>
      <c r="F521" s="62"/>
      <c r="G521" s="62"/>
      <c r="H521" s="62"/>
      <c r="I521" s="62"/>
      <c r="J521" s="62"/>
      <c r="K521" s="62"/>
      <c r="L521" s="62"/>
      <c r="M521" s="62"/>
      <c r="N521" s="62"/>
      <c r="O521" s="62"/>
      <c r="P521" s="62"/>
      <c r="Q521" s="62"/>
      <c r="R521" s="62"/>
      <c r="S521" s="62"/>
      <c r="T521" s="62"/>
      <c r="U521" s="62"/>
      <c r="V521" s="62"/>
      <c r="W521" s="62"/>
      <c r="X521" s="62"/>
      <c r="Y521" s="62"/>
      <c r="Z521" s="62"/>
      <c r="AA521" s="62"/>
      <c r="AB521" s="62"/>
      <c r="AC521" s="62"/>
      <c r="AD521" s="62"/>
      <c r="AE521" s="62"/>
      <c r="AF521" s="62"/>
      <c r="AG521" s="62"/>
      <c r="AH521" s="16"/>
      <c r="AI521" s="16"/>
      <c r="AJ521" s="16"/>
      <c r="AK521" s="16"/>
    </row>
    <row r="522" spans="5:37" ht="11.25">
      <c r="E522" s="14"/>
      <c r="F522" s="62"/>
      <c r="G522" s="62"/>
      <c r="H522" s="62"/>
      <c r="I522" s="62"/>
      <c r="J522" s="62"/>
      <c r="K522" s="62"/>
      <c r="L522" s="62"/>
      <c r="M522" s="62"/>
      <c r="N522" s="62"/>
      <c r="O522" s="62"/>
      <c r="P522" s="62"/>
      <c r="Q522" s="62"/>
      <c r="R522" s="62"/>
      <c r="S522" s="62"/>
      <c r="T522" s="62"/>
      <c r="U522" s="62"/>
      <c r="V522" s="62"/>
      <c r="W522" s="62"/>
      <c r="X522" s="62"/>
      <c r="Y522" s="62"/>
      <c r="Z522" s="62"/>
      <c r="AA522" s="62"/>
      <c r="AB522" s="62"/>
      <c r="AC522" s="62"/>
      <c r="AD522" s="62"/>
      <c r="AE522" s="62"/>
      <c r="AF522" s="62"/>
      <c r="AG522" s="62"/>
      <c r="AH522" s="16"/>
      <c r="AI522" s="16"/>
      <c r="AJ522" s="16"/>
      <c r="AK522" s="16"/>
    </row>
    <row r="523" spans="5:37" ht="11.25">
      <c r="E523" s="14"/>
      <c r="F523" s="62"/>
      <c r="G523" s="62"/>
      <c r="H523" s="62"/>
      <c r="I523" s="62"/>
      <c r="J523" s="62"/>
      <c r="K523" s="62"/>
      <c r="L523" s="62"/>
      <c r="M523" s="62"/>
      <c r="N523" s="62"/>
      <c r="O523" s="62"/>
      <c r="P523" s="62"/>
      <c r="Q523" s="62"/>
      <c r="R523" s="62"/>
      <c r="S523" s="62"/>
      <c r="T523" s="62"/>
      <c r="U523" s="62"/>
      <c r="V523" s="62"/>
      <c r="W523" s="62"/>
      <c r="X523" s="62"/>
      <c r="Y523" s="62"/>
      <c r="Z523" s="62"/>
      <c r="AA523" s="62"/>
      <c r="AB523" s="62"/>
      <c r="AC523" s="62"/>
      <c r="AD523" s="62"/>
      <c r="AE523" s="62"/>
      <c r="AF523" s="62"/>
      <c r="AG523" s="62"/>
      <c r="AH523" s="16"/>
      <c r="AI523" s="16"/>
      <c r="AJ523" s="16"/>
      <c r="AK523" s="16"/>
    </row>
    <row r="524" spans="5:37" ht="11.25">
      <c r="E524" s="14"/>
      <c r="F524" s="62"/>
      <c r="G524" s="62"/>
      <c r="H524" s="62"/>
      <c r="I524" s="62"/>
      <c r="J524" s="62"/>
      <c r="K524" s="62"/>
      <c r="L524" s="62"/>
      <c r="M524" s="62"/>
      <c r="N524" s="62"/>
      <c r="O524" s="62"/>
      <c r="P524" s="62"/>
      <c r="Q524" s="62"/>
      <c r="R524" s="62"/>
      <c r="S524" s="62"/>
      <c r="T524" s="62"/>
      <c r="U524" s="62"/>
      <c r="V524" s="62"/>
      <c r="W524" s="62"/>
      <c r="X524" s="62"/>
      <c r="Y524" s="62"/>
      <c r="Z524" s="62"/>
      <c r="AA524" s="62"/>
      <c r="AB524" s="62"/>
      <c r="AC524" s="62"/>
      <c r="AD524" s="62"/>
      <c r="AE524" s="62"/>
      <c r="AF524" s="62"/>
      <c r="AG524" s="62"/>
      <c r="AH524" s="16"/>
      <c r="AI524" s="16"/>
      <c r="AJ524" s="16"/>
      <c r="AK524" s="16"/>
    </row>
    <row r="525" spans="5:37" ht="11.25">
      <c r="E525" s="14"/>
      <c r="F525" s="62"/>
      <c r="G525" s="62"/>
      <c r="H525" s="62"/>
      <c r="I525" s="62"/>
      <c r="J525" s="62"/>
      <c r="K525" s="62"/>
      <c r="L525" s="62"/>
      <c r="M525" s="62"/>
      <c r="N525" s="62"/>
      <c r="O525" s="62"/>
      <c r="P525" s="62"/>
      <c r="Q525" s="62"/>
      <c r="R525" s="62"/>
      <c r="S525" s="62"/>
      <c r="T525" s="62"/>
      <c r="U525" s="62"/>
      <c r="V525" s="62"/>
      <c r="W525" s="62"/>
      <c r="X525" s="62"/>
      <c r="Y525" s="62"/>
      <c r="Z525" s="62"/>
      <c r="AA525" s="62"/>
      <c r="AB525" s="62"/>
      <c r="AC525" s="62"/>
      <c r="AD525" s="62"/>
      <c r="AE525" s="62"/>
      <c r="AF525" s="62"/>
      <c r="AG525" s="62"/>
      <c r="AH525" s="16"/>
      <c r="AI525" s="16"/>
      <c r="AJ525" s="16"/>
      <c r="AK525" s="16"/>
    </row>
    <row r="526" spans="5:37" ht="11.25">
      <c r="E526" s="14"/>
      <c r="F526" s="62"/>
      <c r="G526" s="62"/>
      <c r="H526" s="62"/>
      <c r="I526" s="62"/>
      <c r="J526" s="62"/>
      <c r="K526" s="62"/>
      <c r="L526" s="62"/>
      <c r="M526" s="62"/>
      <c r="N526" s="62"/>
      <c r="O526" s="62"/>
      <c r="P526" s="62"/>
      <c r="Q526" s="62"/>
      <c r="R526" s="62"/>
      <c r="S526" s="62"/>
      <c r="T526" s="62"/>
      <c r="U526" s="62"/>
      <c r="V526" s="62"/>
      <c r="W526" s="62"/>
      <c r="X526" s="62"/>
      <c r="Y526" s="62"/>
      <c r="Z526" s="62"/>
      <c r="AA526" s="62"/>
      <c r="AB526" s="62"/>
      <c r="AC526" s="62"/>
      <c r="AD526" s="62"/>
      <c r="AE526" s="62"/>
      <c r="AF526" s="62"/>
      <c r="AG526" s="62"/>
      <c r="AH526" s="16"/>
      <c r="AI526" s="16"/>
      <c r="AJ526" s="16"/>
      <c r="AK526" s="16"/>
    </row>
    <row r="527" spans="5:37" ht="11.25">
      <c r="E527" s="14"/>
      <c r="F527" s="62"/>
      <c r="G527" s="62"/>
      <c r="H527" s="62"/>
      <c r="I527" s="62"/>
      <c r="J527" s="62"/>
      <c r="K527" s="62"/>
      <c r="L527" s="62"/>
      <c r="M527" s="62"/>
      <c r="N527" s="62"/>
      <c r="O527" s="62"/>
      <c r="P527" s="62"/>
      <c r="Q527" s="62"/>
      <c r="R527" s="62"/>
      <c r="S527" s="62"/>
      <c r="T527" s="62"/>
      <c r="U527" s="62"/>
      <c r="V527" s="62"/>
      <c r="W527" s="62"/>
      <c r="X527" s="62"/>
      <c r="Y527" s="62"/>
      <c r="Z527" s="62"/>
      <c r="AA527" s="62"/>
      <c r="AB527" s="62"/>
      <c r="AC527" s="62"/>
      <c r="AD527" s="62"/>
      <c r="AE527" s="62"/>
      <c r="AF527" s="62"/>
      <c r="AG527" s="62"/>
      <c r="AH527" s="16"/>
      <c r="AI527" s="16"/>
      <c r="AJ527" s="16"/>
      <c r="AK527" s="16"/>
    </row>
    <row r="528" spans="5:37" ht="11.25">
      <c r="E528" s="14"/>
      <c r="F528" s="62"/>
      <c r="G528" s="62"/>
      <c r="H528" s="62"/>
      <c r="I528" s="62"/>
      <c r="J528" s="62"/>
      <c r="K528" s="62"/>
      <c r="L528" s="62"/>
      <c r="M528" s="62"/>
      <c r="N528" s="62"/>
      <c r="O528" s="62"/>
      <c r="P528" s="62"/>
      <c r="Q528" s="62"/>
      <c r="R528" s="62"/>
      <c r="S528" s="62"/>
      <c r="T528" s="62"/>
      <c r="U528" s="62"/>
      <c r="V528" s="62"/>
      <c r="W528" s="62"/>
      <c r="X528" s="62"/>
      <c r="Y528" s="62"/>
      <c r="Z528" s="62"/>
      <c r="AA528" s="62"/>
      <c r="AB528" s="62"/>
      <c r="AC528" s="62"/>
      <c r="AD528" s="62"/>
      <c r="AE528" s="62"/>
      <c r="AF528" s="62"/>
      <c r="AG528" s="62"/>
      <c r="AH528" s="16"/>
      <c r="AI528" s="16"/>
      <c r="AJ528" s="16"/>
      <c r="AK528" s="16"/>
    </row>
    <row r="529" spans="5:37" ht="11.25">
      <c r="E529" s="14"/>
      <c r="F529" s="62"/>
      <c r="G529" s="62"/>
      <c r="H529" s="62"/>
      <c r="I529" s="62"/>
      <c r="J529" s="62"/>
      <c r="K529" s="62"/>
      <c r="L529" s="62"/>
      <c r="M529" s="62"/>
      <c r="N529" s="62"/>
      <c r="O529" s="62"/>
      <c r="P529" s="62"/>
      <c r="Q529" s="62"/>
      <c r="R529" s="62"/>
      <c r="S529" s="62"/>
      <c r="T529" s="62"/>
      <c r="U529" s="62"/>
      <c r="V529" s="62"/>
      <c r="W529" s="62"/>
      <c r="X529" s="62"/>
      <c r="Y529" s="62"/>
      <c r="Z529" s="62"/>
      <c r="AA529" s="62"/>
      <c r="AB529" s="62"/>
      <c r="AC529" s="62"/>
      <c r="AD529" s="62"/>
      <c r="AE529" s="62"/>
      <c r="AF529" s="62"/>
      <c r="AG529" s="62"/>
      <c r="AH529" s="16"/>
      <c r="AI529" s="16"/>
      <c r="AJ529" s="16"/>
      <c r="AK529" s="16"/>
    </row>
    <row r="530" spans="5:37" ht="11.25">
      <c r="E530" s="14"/>
      <c r="F530" s="62"/>
      <c r="G530" s="62"/>
      <c r="H530" s="62"/>
      <c r="I530" s="62"/>
      <c r="J530" s="62"/>
      <c r="K530" s="62"/>
      <c r="L530" s="62"/>
      <c r="M530" s="62"/>
      <c r="N530" s="62"/>
      <c r="O530" s="62"/>
      <c r="P530" s="62"/>
      <c r="Q530" s="62"/>
      <c r="R530" s="62"/>
      <c r="S530" s="62"/>
      <c r="T530" s="62"/>
      <c r="U530" s="62"/>
      <c r="V530" s="62"/>
      <c r="W530" s="62"/>
      <c r="X530" s="62"/>
      <c r="Y530" s="62"/>
      <c r="Z530" s="62"/>
      <c r="AA530" s="62"/>
      <c r="AB530" s="62"/>
      <c r="AC530" s="62"/>
      <c r="AD530" s="62"/>
      <c r="AE530" s="62"/>
      <c r="AF530" s="62"/>
      <c r="AG530" s="62"/>
      <c r="AH530" s="16"/>
      <c r="AI530" s="16"/>
      <c r="AJ530" s="16"/>
      <c r="AK530" s="16"/>
    </row>
    <row r="531" spans="5:37" ht="11.25">
      <c r="E531" s="14"/>
      <c r="F531" s="62"/>
      <c r="G531" s="62"/>
      <c r="H531" s="62"/>
      <c r="I531" s="62"/>
      <c r="J531" s="62"/>
      <c r="K531" s="62"/>
      <c r="L531" s="62"/>
      <c r="M531" s="62"/>
      <c r="N531" s="62"/>
      <c r="O531" s="62"/>
      <c r="P531" s="62"/>
      <c r="Q531" s="62"/>
      <c r="R531" s="62"/>
      <c r="S531" s="62"/>
      <c r="T531" s="62"/>
      <c r="U531" s="62"/>
      <c r="V531" s="62"/>
      <c r="W531" s="62"/>
      <c r="X531" s="62"/>
      <c r="Y531" s="62"/>
      <c r="Z531" s="62"/>
      <c r="AA531" s="62"/>
      <c r="AB531" s="62"/>
      <c r="AC531" s="62"/>
      <c r="AD531" s="62"/>
      <c r="AE531" s="62"/>
      <c r="AF531" s="62"/>
      <c r="AG531" s="62"/>
      <c r="AH531" s="16"/>
      <c r="AI531" s="16"/>
      <c r="AJ531" s="16"/>
      <c r="AK531" s="16"/>
    </row>
    <row r="532" spans="5:37" ht="11.25">
      <c r="E532" s="14"/>
      <c r="F532" s="62"/>
      <c r="G532" s="62"/>
      <c r="H532" s="62"/>
      <c r="I532" s="62"/>
      <c r="J532" s="62"/>
      <c r="K532" s="62"/>
      <c r="L532" s="62"/>
      <c r="M532" s="62"/>
      <c r="N532" s="62"/>
      <c r="O532" s="62"/>
      <c r="P532" s="62"/>
      <c r="Q532" s="62"/>
      <c r="R532" s="62"/>
      <c r="S532" s="62"/>
      <c r="T532" s="62"/>
      <c r="U532" s="62"/>
      <c r="V532" s="62"/>
      <c r="W532" s="62"/>
      <c r="X532" s="62"/>
      <c r="Y532" s="62"/>
      <c r="Z532" s="62"/>
      <c r="AA532" s="62"/>
      <c r="AB532" s="62"/>
      <c r="AC532" s="62"/>
      <c r="AD532" s="62"/>
      <c r="AE532" s="62"/>
      <c r="AF532" s="62"/>
      <c r="AG532" s="62"/>
      <c r="AH532" s="16"/>
      <c r="AI532" s="16"/>
      <c r="AJ532" s="16"/>
      <c r="AK532" s="16"/>
    </row>
    <row r="533" spans="5:37" ht="11.25">
      <c r="E533" s="14"/>
      <c r="F533" s="62"/>
      <c r="G533" s="62"/>
      <c r="H533" s="62"/>
      <c r="I533" s="62"/>
      <c r="J533" s="62"/>
      <c r="K533" s="62"/>
      <c r="L533" s="62"/>
      <c r="M533" s="62"/>
      <c r="N533" s="62"/>
      <c r="O533" s="62"/>
      <c r="P533" s="62"/>
      <c r="Q533" s="62"/>
      <c r="R533" s="62"/>
      <c r="S533" s="62"/>
      <c r="T533" s="62"/>
      <c r="U533" s="62"/>
      <c r="V533" s="62"/>
      <c r="W533" s="62"/>
      <c r="X533" s="62"/>
      <c r="Y533" s="62"/>
      <c r="Z533" s="62"/>
      <c r="AA533" s="62"/>
      <c r="AB533" s="62"/>
      <c r="AC533" s="62"/>
      <c r="AD533" s="62"/>
      <c r="AE533" s="62"/>
      <c r="AF533" s="62"/>
      <c r="AG533" s="62"/>
      <c r="AH533" s="16"/>
      <c r="AI533" s="16"/>
      <c r="AJ533" s="16"/>
      <c r="AK533" s="16"/>
    </row>
    <row r="534" spans="5:37" ht="11.25">
      <c r="E534" s="14"/>
      <c r="F534" s="62"/>
      <c r="G534" s="62"/>
      <c r="H534" s="62"/>
      <c r="I534" s="62"/>
      <c r="J534" s="62"/>
      <c r="K534" s="62"/>
      <c r="L534" s="62"/>
      <c r="M534" s="62"/>
      <c r="N534" s="62"/>
      <c r="O534" s="62"/>
      <c r="P534" s="62"/>
      <c r="Q534" s="62"/>
      <c r="R534" s="62"/>
      <c r="S534" s="62"/>
      <c r="T534" s="62"/>
      <c r="U534" s="62"/>
      <c r="V534" s="62"/>
      <c r="W534" s="62"/>
      <c r="X534" s="62"/>
      <c r="Y534" s="62"/>
      <c r="Z534" s="62"/>
      <c r="AA534" s="62"/>
      <c r="AB534" s="62"/>
      <c r="AC534" s="62"/>
      <c r="AD534" s="62"/>
      <c r="AE534" s="62"/>
      <c r="AF534" s="62"/>
      <c r="AG534" s="62"/>
      <c r="AH534" s="16"/>
      <c r="AI534" s="16"/>
      <c r="AJ534" s="16"/>
      <c r="AK534" s="16"/>
    </row>
    <row r="535" spans="5:37" ht="11.25">
      <c r="E535" s="14"/>
      <c r="F535" s="15"/>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row>
    <row r="536" spans="5:37" ht="11.25">
      <c r="E536" s="14" t="str">
        <f>$D$486&amp;"2."</f>
        <v>9.4.7.2.</v>
      </c>
      <c r="F536" s="15" t="s">
        <v>20</v>
      </c>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row>
    <row r="537" spans="5:37" ht="11.25">
      <c r="E537" s="14"/>
      <c r="F537" s="15"/>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row>
    <row r="538" spans="5:37" ht="11.25">
      <c r="E538" s="14"/>
      <c r="F538" s="19" t="s">
        <v>92</v>
      </c>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row>
    <row r="539" spans="5:37" ht="11.25">
      <c r="E539" s="14"/>
      <c r="F539" s="63"/>
      <c r="G539" s="63"/>
      <c r="H539" s="63"/>
      <c r="I539" s="63"/>
      <c r="J539" s="63"/>
      <c r="K539" s="63"/>
      <c r="L539" s="63"/>
      <c r="M539" s="63"/>
      <c r="N539" s="63"/>
      <c r="O539" s="63"/>
      <c r="P539" s="63"/>
      <c r="Q539" s="63"/>
      <c r="R539" s="63"/>
      <c r="S539" s="63"/>
      <c r="T539" s="63"/>
      <c r="U539" s="63"/>
      <c r="V539" s="63"/>
      <c r="W539" s="63"/>
      <c r="X539" s="63"/>
      <c r="Y539" s="63"/>
      <c r="Z539" s="63"/>
      <c r="AA539" s="63"/>
      <c r="AB539" s="63"/>
      <c r="AC539" s="63"/>
      <c r="AD539" s="63"/>
      <c r="AE539" s="63"/>
      <c r="AF539" s="63"/>
      <c r="AG539" s="63"/>
      <c r="AH539" s="16"/>
      <c r="AI539" s="16"/>
      <c r="AJ539" s="16"/>
      <c r="AK539" s="16"/>
    </row>
    <row r="540" spans="5:37" ht="11.25">
      <c r="E540" s="14"/>
      <c r="F540" s="64" t="s">
        <v>94</v>
      </c>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c r="AD540" s="65"/>
      <c r="AE540" s="65"/>
      <c r="AF540" s="65"/>
      <c r="AG540" s="65"/>
      <c r="AH540" s="16"/>
      <c r="AI540" s="16"/>
      <c r="AJ540" s="16"/>
      <c r="AK540" s="16"/>
    </row>
    <row r="541" spans="5:37" ht="11.25">
      <c r="E541" s="14"/>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16"/>
      <c r="AI541" s="16"/>
      <c r="AJ541" s="16"/>
      <c r="AK541" s="16"/>
    </row>
    <row r="542" spans="5:37" ht="11.25">
      <c r="E542" s="14"/>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16"/>
      <c r="AI542" s="16"/>
      <c r="AJ542" s="16"/>
      <c r="AK542" s="16"/>
    </row>
    <row r="543" spans="5:37" ht="11.25">
      <c r="E543" s="14"/>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16"/>
      <c r="AI543" s="16"/>
      <c r="AJ543" s="16"/>
      <c r="AK543" s="16"/>
    </row>
    <row r="544" spans="5:37" ht="11.25">
      <c r="E544" s="14"/>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16"/>
      <c r="AI544" s="16"/>
      <c r="AJ544" s="16"/>
      <c r="AK544" s="16"/>
    </row>
    <row r="545" spans="5:37" ht="11.25">
      <c r="E545" s="14"/>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16"/>
      <c r="AI545" s="16"/>
      <c r="AJ545" s="16"/>
      <c r="AK545" s="16"/>
    </row>
    <row r="546" spans="5:37" ht="11.25">
      <c r="E546" s="14"/>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16"/>
      <c r="AI546" s="16"/>
      <c r="AJ546" s="16"/>
      <c r="AK546" s="16"/>
    </row>
    <row r="547" spans="5:37" ht="11.25">
      <c r="E547" s="14"/>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16"/>
      <c r="AI547" s="16"/>
      <c r="AJ547" s="16"/>
      <c r="AK547" s="16"/>
    </row>
    <row r="548" spans="5:37" ht="11.25">
      <c r="E548" s="14"/>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16"/>
      <c r="AI548" s="16"/>
      <c r="AJ548" s="16"/>
      <c r="AK548" s="16"/>
    </row>
    <row r="549" spans="5:37" ht="11.25">
      <c r="E549" s="14"/>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16"/>
      <c r="AI549" s="16"/>
      <c r="AJ549" s="16"/>
      <c r="AK549" s="16"/>
    </row>
    <row r="550" spans="5:37" ht="11.25">
      <c r="E550" s="14"/>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16"/>
      <c r="AI550" s="16"/>
      <c r="AJ550" s="16"/>
      <c r="AK550" s="16"/>
    </row>
    <row r="551" spans="5:37" ht="11.25">
      <c r="E551" s="14"/>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16"/>
      <c r="AI551" s="16"/>
      <c r="AJ551" s="16"/>
      <c r="AK551" s="16"/>
    </row>
    <row r="552" spans="5:37" ht="11.25">
      <c r="E552" s="14"/>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16"/>
      <c r="AI552" s="16"/>
      <c r="AJ552" s="16"/>
      <c r="AK552" s="16"/>
    </row>
    <row r="553" spans="5:37" ht="11.25">
      <c r="E553" s="14"/>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16"/>
      <c r="AI553" s="16"/>
      <c r="AJ553" s="16"/>
      <c r="AK553" s="16"/>
    </row>
    <row r="554" spans="5:37" ht="11.25">
      <c r="E554" s="14"/>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16"/>
      <c r="AI554" s="16"/>
      <c r="AJ554" s="16"/>
      <c r="AK554" s="16"/>
    </row>
    <row r="555" spans="5:37" ht="11.25">
      <c r="E555" s="14"/>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16"/>
      <c r="AI555" s="16"/>
      <c r="AJ555" s="16"/>
      <c r="AK555" s="16"/>
    </row>
    <row r="556" spans="5:37" ht="11.25">
      <c r="E556" s="14"/>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16"/>
      <c r="AI556" s="16"/>
      <c r="AJ556" s="16"/>
      <c r="AK556" s="16"/>
    </row>
    <row r="557" spans="5:37" ht="11.25">
      <c r="E557" s="14"/>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16"/>
      <c r="AI557" s="16"/>
      <c r="AJ557" s="16"/>
      <c r="AK557" s="16"/>
    </row>
    <row r="558" spans="5:37" ht="11.25">
      <c r="E558" s="14"/>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16"/>
      <c r="AI558" s="16"/>
      <c r="AJ558" s="16"/>
      <c r="AK558" s="16"/>
    </row>
    <row r="559" spans="5:37" ht="11.25">
      <c r="E559" s="14"/>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16"/>
      <c r="AI559" s="16"/>
      <c r="AJ559" s="16"/>
      <c r="AK559" s="16"/>
    </row>
    <row r="560" spans="5:37" ht="11.25">
      <c r="E560" s="14"/>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16"/>
      <c r="AI560" s="16"/>
      <c r="AJ560" s="16"/>
      <c r="AK560" s="16"/>
    </row>
    <row r="561" spans="5:37" ht="11.25">
      <c r="E561" s="14"/>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16"/>
      <c r="AI561" s="16"/>
      <c r="AJ561" s="16"/>
      <c r="AK561" s="16"/>
    </row>
    <row r="562" spans="5:37" ht="11.25">
      <c r="E562" s="14"/>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16"/>
      <c r="AI562" s="16"/>
      <c r="AJ562" s="16"/>
      <c r="AK562" s="16"/>
    </row>
    <row r="563" spans="5:37" ht="11.25">
      <c r="E563" s="14"/>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16"/>
      <c r="AI563" s="16"/>
      <c r="AJ563" s="16"/>
      <c r="AK563" s="16"/>
    </row>
    <row r="564" spans="5:37" ht="11.25">
      <c r="E564" s="14"/>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c r="AE564" s="65"/>
      <c r="AF564" s="65"/>
      <c r="AG564" s="65"/>
      <c r="AH564" s="16"/>
      <c r="AI564" s="16"/>
      <c r="AJ564" s="16"/>
      <c r="AK564" s="16"/>
    </row>
    <row r="565" spans="5:37" ht="11.25">
      <c r="E565" s="14"/>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c r="AE565" s="65"/>
      <c r="AF565" s="65"/>
      <c r="AG565" s="65"/>
      <c r="AH565" s="16"/>
      <c r="AI565" s="16"/>
      <c r="AJ565" s="16"/>
      <c r="AK565" s="16"/>
    </row>
    <row r="566" spans="5:37" ht="11.25">
      <c r="E566" s="14"/>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c r="AE566" s="65"/>
      <c r="AF566" s="65"/>
      <c r="AG566" s="65"/>
      <c r="AH566" s="16"/>
      <c r="AI566" s="16"/>
      <c r="AJ566" s="16"/>
      <c r="AK566" s="16"/>
    </row>
    <row r="567" spans="5:37" ht="11.25">
      <c r="E567" s="14"/>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c r="AE567" s="65"/>
      <c r="AF567" s="65"/>
      <c r="AG567" s="65"/>
      <c r="AH567" s="16"/>
      <c r="AI567" s="16"/>
      <c r="AJ567" s="16"/>
      <c r="AK567" s="16"/>
    </row>
    <row r="568" spans="5:37" ht="11.25">
      <c r="E568" s="14"/>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c r="AE568" s="65"/>
      <c r="AF568" s="65"/>
      <c r="AG568" s="65"/>
      <c r="AH568" s="16"/>
      <c r="AI568" s="16"/>
      <c r="AJ568" s="16"/>
      <c r="AK568" s="16"/>
    </row>
    <row r="569" spans="5:37" ht="11.25">
      <c r="E569" s="14"/>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c r="AE569" s="65"/>
      <c r="AF569" s="65"/>
      <c r="AG569" s="65"/>
      <c r="AH569" s="16"/>
      <c r="AI569" s="16"/>
      <c r="AJ569" s="16"/>
      <c r="AK569" s="16"/>
    </row>
    <row r="570" spans="5:37" ht="11.25">
      <c r="E570" s="14"/>
      <c r="F570" s="65"/>
      <c r="G570" s="65"/>
      <c r="H570" s="65"/>
      <c r="I570" s="65"/>
      <c r="J570" s="65"/>
      <c r="K570" s="65"/>
      <c r="L570" s="65"/>
      <c r="M570" s="65"/>
      <c r="N570" s="65"/>
      <c r="O570" s="65"/>
      <c r="P570" s="65"/>
      <c r="Q570" s="65"/>
      <c r="R570" s="65"/>
      <c r="S570" s="65"/>
      <c r="T570" s="65"/>
      <c r="U570" s="65"/>
      <c r="V570" s="65"/>
      <c r="W570" s="65"/>
      <c r="X570" s="65"/>
      <c r="Y570" s="65"/>
      <c r="Z570" s="65"/>
      <c r="AA570" s="65"/>
      <c r="AB570" s="65"/>
      <c r="AC570" s="65"/>
      <c r="AD570" s="65"/>
      <c r="AE570" s="65"/>
      <c r="AF570" s="65"/>
      <c r="AG570" s="65"/>
      <c r="AH570" s="16"/>
      <c r="AI570" s="16"/>
      <c r="AJ570" s="16"/>
      <c r="AK570" s="16"/>
    </row>
    <row r="571" spans="5:37" ht="11.25">
      <c r="E571" s="14"/>
      <c r="F571" s="65"/>
      <c r="G571" s="65"/>
      <c r="H571" s="65"/>
      <c r="I571" s="65"/>
      <c r="J571" s="65"/>
      <c r="K571" s="65"/>
      <c r="L571" s="65"/>
      <c r="M571" s="65"/>
      <c r="N571" s="65"/>
      <c r="O571" s="65"/>
      <c r="P571" s="65"/>
      <c r="Q571" s="65"/>
      <c r="R571" s="65"/>
      <c r="S571" s="65"/>
      <c r="T571" s="65"/>
      <c r="U571" s="65"/>
      <c r="V571" s="65"/>
      <c r="W571" s="65"/>
      <c r="X571" s="65"/>
      <c r="Y571" s="65"/>
      <c r="Z571" s="65"/>
      <c r="AA571" s="65"/>
      <c r="AB571" s="65"/>
      <c r="AC571" s="65"/>
      <c r="AD571" s="65"/>
      <c r="AE571" s="65"/>
      <c r="AF571" s="65"/>
      <c r="AG571" s="65"/>
      <c r="AH571" s="16"/>
      <c r="AI571" s="16"/>
      <c r="AJ571" s="16"/>
      <c r="AK571" s="16"/>
    </row>
    <row r="572" spans="5:37" ht="11.25">
      <c r="E572" s="14"/>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c r="AE572" s="65"/>
      <c r="AF572" s="65"/>
      <c r="AG572" s="65"/>
      <c r="AH572" s="16"/>
      <c r="AI572" s="16"/>
      <c r="AJ572" s="16"/>
      <c r="AK572" s="16"/>
    </row>
    <row r="573" spans="5:37" ht="11.25">
      <c r="E573" s="14"/>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c r="AE573" s="65"/>
      <c r="AF573" s="65"/>
      <c r="AG573" s="65"/>
      <c r="AH573" s="16"/>
      <c r="AI573" s="16"/>
      <c r="AJ573" s="16"/>
      <c r="AK573" s="16"/>
    </row>
    <row r="574" spans="5:37" ht="11.25">
      <c r="E574" s="14"/>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c r="AE574" s="65"/>
      <c r="AF574" s="65"/>
      <c r="AG574" s="65"/>
      <c r="AH574" s="16"/>
      <c r="AI574" s="16"/>
      <c r="AJ574" s="16"/>
      <c r="AK574" s="16"/>
    </row>
    <row r="575" spans="5:37" ht="11.25">
      <c r="E575" s="14"/>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c r="AE575" s="65"/>
      <c r="AF575" s="65"/>
      <c r="AG575" s="65"/>
      <c r="AH575" s="16"/>
      <c r="AI575" s="16"/>
      <c r="AJ575" s="16"/>
      <c r="AK575" s="16"/>
    </row>
    <row r="576" spans="5:37" ht="11.25">
      <c r="E576" s="14"/>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c r="AE576" s="65"/>
      <c r="AF576" s="65"/>
      <c r="AG576" s="65"/>
      <c r="AH576" s="16"/>
      <c r="AI576" s="16"/>
      <c r="AJ576" s="16"/>
      <c r="AK576" s="16"/>
    </row>
    <row r="577" spans="5:37" ht="11.25">
      <c r="E577" s="14"/>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c r="AE577" s="65"/>
      <c r="AF577" s="65"/>
      <c r="AG577" s="65"/>
      <c r="AH577" s="16"/>
      <c r="AI577" s="16"/>
      <c r="AJ577" s="16"/>
      <c r="AK577" s="16"/>
    </row>
    <row r="578" spans="5:37" ht="11.25">
      <c r="E578" s="14"/>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c r="AE578" s="65"/>
      <c r="AF578" s="65"/>
      <c r="AG578" s="65"/>
      <c r="AH578" s="16"/>
      <c r="AI578" s="16"/>
      <c r="AJ578" s="16"/>
      <c r="AK578" s="16"/>
    </row>
    <row r="579" spans="5:37" ht="11.25">
      <c r="E579" s="14"/>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c r="AE579" s="65"/>
      <c r="AF579" s="65"/>
      <c r="AG579" s="65"/>
      <c r="AH579" s="16"/>
      <c r="AI579" s="16"/>
      <c r="AJ579" s="16"/>
      <c r="AK579" s="16"/>
    </row>
    <row r="580" spans="5:37" ht="11.25">
      <c r="E580" s="14"/>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c r="AE580" s="65"/>
      <c r="AF580" s="65"/>
      <c r="AG580" s="65"/>
      <c r="AH580" s="16"/>
      <c r="AI580" s="16"/>
      <c r="AJ580" s="16"/>
      <c r="AK580" s="16"/>
    </row>
    <row r="581" spans="5:37" ht="11.25">
      <c r="E581" s="14"/>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c r="AE581" s="65"/>
      <c r="AF581" s="65"/>
      <c r="AG581" s="65"/>
      <c r="AH581" s="16"/>
      <c r="AI581" s="16"/>
      <c r="AJ581" s="16"/>
      <c r="AK581" s="16"/>
    </row>
    <row r="582" spans="5:37" ht="11.25">
      <c r="E582" s="14"/>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c r="AE582" s="65"/>
      <c r="AF582" s="65"/>
      <c r="AG582" s="65"/>
      <c r="AH582" s="16"/>
      <c r="AI582" s="16"/>
      <c r="AJ582" s="16"/>
      <c r="AK582" s="16"/>
    </row>
    <row r="583" spans="5:37" ht="11.25">
      <c r="E583" s="14"/>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c r="AE583" s="65"/>
      <c r="AF583" s="65"/>
      <c r="AG583" s="65"/>
      <c r="AH583" s="16"/>
      <c r="AI583" s="16"/>
      <c r="AJ583" s="16"/>
      <c r="AK583" s="16"/>
    </row>
    <row r="584" spans="5:37" ht="11.25">
      <c r="E584" s="14"/>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c r="AE584" s="65"/>
      <c r="AF584" s="65"/>
      <c r="AG584" s="65"/>
      <c r="AH584" s="16"/>
      <c r="AI584" s="16"/>
      <c r="AJ584" s="16"/>
      <c r="AK584" s="16"/>
    </row>
    <row r="585" spans="5:37" ht="11.25">
      <c r="E585" s="14"/>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c r="AE585" s="65"/>
      <c r="AF585" s="65"/>
      <c r="AG585" s="65"/>
      <c r="AH585" s="16"/>
      <c r="AI585" s="16"/>
      <c r="AJ585" s="16"/>
      <c r="AK585" s="16"/>
    </row>
    <row r="586" spans="5:37" ht="11.25">
      <c r="E586" s="14"/>
      <c r="F586" s="65"/>
      <c r="G586" s="65"/>
      <c r="H586" s="65"/>
      <c r="I586" s="65"/>
      <c r="J586" s="65"/>
      <c r="K586" s="65"/>
      <c r="L586" s="65"/>
      <c r="M586" s="65"/>
      <c r="N586" s="65"/>
      <c r="O586" s="65"/>
      <c r="P586" s="65"/>
      <c r="Q586" s="65"/>
      <c r="R586" s="65"/>
      <c r="S586" s="65"/>
      <c r="T586" s="65"/>
      <c r="U586" s="65"/>
      <c r="V586" s="65"/>
      <c r="W586" s="65"/>
      <c r="X586" s="65"/>
      <c r="Y586" s="65"/>
      <c r="Z586" s="65"/>
      <c r="AA586" s="65"/>
      <c r="AB586" s="65"/>
      <c r="AC586" s="65"/>
      <c r="AD586" s="65"/>
      <c r="AE586" s="65"/>
      <c r="AF586" s="65"/>
      <c r="AG586" s="65"/>
      <c r="AH586" s="16"/>
      <c r="AI586" s="16"/>
      <c r="AJ586" s="16"/>
      <c r="AK586" s="16"/>
    </row>
    <row r="587" spans="5:37" ht="11.25">
      <c r="E587" s="14"/>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c r="AE587" s="65"/>
      <c r="AF587" s="65"/>
      <c r="AG587" s="65"/>
      <c r="AH587" s="16"/>
      <c r="AI587" s="16"/>
      <c r="AJ587" s="16"/>
      <c r="AK587" s="16"/>
    </row>
    <row r="588" spans="5:37" ht="11.25">
      <c r="E588" s="14"/>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c r="AE588" s="65"/>
      <c r="AF588" s="65"/>
      <c r="AG588" s="65"/>
      <c r="AH588" s="16"/>
      <c r="AI588" s="16"/>
      <c r="AJ588" s="16"/>
      <c r="AK588" s="16"/>
    </row>
    <row r="589" spans="5:37" ht="11.25">
      <c r="E589" s="1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c r="AE589" s="54"/>
      <c r="AF589" s="54"/>
      <c r="AG589" s="54"/>
      <c r="AH589" s="16"/>
      <c r="AI589" s="16"/>
      <c r="AJ589" s="16"/>
      <c r="AK589" s="16"/>
    </row>
    <row r="590" spans="5:37" ht="11.25">
      <c r="E590" s="14"/>
      <c r="F590" s="56" t="s">
        <v>93</v>
      </c>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16"/>
      <c r="AJ590" s="16"/>
      <c r="AK590" s="16"/>
    </row>
    <row r="591" spans="5:37" ht="11.25">
      <c r="E591" s="14"/>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16"/>
      <c r="AJ591" s="16"/>
      <c r="AK591" s="16"/>
    </row>
    <row r="592" spans="5:37" ht="11.25">
      <c r="E592" s="14"/>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16"/>
      <c r="AJ592" s="16"/>
      <c r="AK592" s="16"/>
    </row>
    <row r="593" spans="4:37" ht="11.25">
      <c r="E593" s="14"/>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16"/>
      <c r="AJ593" s="16"/>
      <c r="AK593" s="16"/>
    </row>
    <row r="594" spans="4:37" ht="11.25">
      <c r="E594" s="14"/>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16"/>
      <c r="AJ594" s="16"/>
      <c r="AK594" s="16"/>
    </row>
    <row r="595" spans="4:37" ht="11.25">
      <c r="E595" s="14"/>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16"/>
      <c r="AJ595" s="16"/>
      <c r="AK595" s="16"/>
    </row>
    <row r="596" spans="4:37" ht="11.25">
      <c r="E596" s="14"/>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16"/>
      <c r="AJ596" s="16"/>
      <c r="AK596" s="16"/>
    </row>
    <row r="597" spans="4:37" ht="11.25">
      <c r="E597" s="14"/>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16"/>
      <c r="AJ597" s="16"/>
      <c r="AK597" s="16"/>
    </row>
    <row r="598" spans="4:37" ht="11.25">
      <c r="E598" s="14"/>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16"/>
      <c r="AJ598" s="16"/>
      <c r="AK598" s="16"/>
    </row>
    <row r="599" spans="4:37" ht="11.25">
      <c r="E599" s="14"/>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16"/>
      <c r="AJ599" s="16"/>
      <c r="AK599" s="16"/>
    </row>
    <row r="600" spans="4:37" ht="11.25">
      <c r="E600" s="14"/>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16"/>
      <c r="AJ600" s="16"/>
      <c r="AK600" s="16"/>
    </row>
    <row r="601" spans="4:37" ht="11.25">
      <c r="E601" s="14"/>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16"/>
      <c r="AJ601" s="16"/>
      <c r="AK601" s="16"/>
    </row>
    <row r="602" spans="4:37" ht="11.25">
      <c r="E602" s="14"/>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16"/>
      <c r="AJ602" s="16"/>
      <c r="AK602" s="16"/>
    </row>
    <row r="603" spans="4:37" ht="11.25">
      <c r="E603" s="14"/>
      <c r="F603" s="15"/>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row>
    <row r="604" spans="4:37" ht="11.25">
      <c r="E604" s="14"/>
      <c r="F604" s="15"/>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row>
    <row r="605" spans="4:37" ht="11.25">
      <c r="D605" s="14" t="str">
        <f>$C$47&amp;"8."</f>
        <v>9.4.8.</v>
      </c>
      <c r="E605" s="15" t="s">
        <v>95</v>
      </c>
      <c r="F605" s="15"/>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row>
    <row r="606" spans="4:37" ht="11.25">
      <c r="D606" s="14"/>
      <c r="E606" s="15"/>
      <c r="F606" s="15"/>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row>
    <row r="607" spans="4:37" ht="11.25">
      <c r="E607" s="14" t="str">
        <f>$D$605&amp;"1."</f>
        <v>9.4.8.1.</v>
      </c>
      <c r="F607" s="15" t="s">
        <v>19</v>
      </c>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row>
    <row r="608" spans="4:37" ht="11.25">
      <c r="E608" s="14"/>
      <c r="F608" s="15"/>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row>
    <row r="609" spans="5:37" ht="11.25">
      <c r="E609" s="14"/>
      <c r="F609" s="19" t="s">
        <v>102</v>
      </c>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row>
    <row r="610" spans="5:37" ht="11.25">
      <c r="E610" s="14"/>
      <c r="F610" s="49" t="s">
        <v>96</v>
      </c>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16"/>
      <c r="AI610" s="16"/>
      <c r="AJ610" s="16"/>
      <c r="AK610" s="16"/>
    </row>
    <row r="611" spans="5:37" ht="11.25">
      <c r="E611" s="14"/>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c r="AE611" s="49"/>
      <c r="AF611" s="49"/>
      <c r="AG611" s="49"/>
      <c r="AH611" s="16"/>
      <c r="AI611" s="16"/>
      <c r="AJ611" s="16"/>
      <c r="AK611" s="16"/>
    </row>
    <row r="612" spans="5:37" ht="11.25">
      <c r="E612" s="14"/>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c r="AE612" s="49"/>
      <c r="AF612" s="49"/>
      <c r="AG612" s="49"/>
      <c r="AH612" s="16"/>
      <c r="AI612" s="16"/>
      <c r="AJ612" s="16"/>
      <c r="AK612" s="16"/>
    </row>
    <row r="613" spans="5:37" ht="11.25">
      <c r="E613" s="14"/>
      <c r="F613" s="67"/>
      <c r="G613" s="67"/>
      <c r="H613" s="67"/>
      <c r="I613" s="67"/>
      <c r="J613" s="67"/>
      <c r="K613" s="67"/>
      <c r="L613" s="67"/>
      <c r="M613" s="67"/>
      <c r="N613" s="67"/>
      <c r="O613" s="67"/>
      <c r="P613" s="67"/>
      <c r="Q613" s="67"/>
      <c r="R613" s="67"/>
      <c r="S613" s="67"/>
      <c r="T613" s="67"/>
      <c r="U613" s="67"/>
      <c r="V613" s="67"/>
      <c r="W613" s="67"/>
      <c r="X613" s="67"/>
      <c r="Y613" s="67"/>
      <c r="Z613" s="67"/>
      <c r="AA613" s="67"/>
      <c r="AB613" s="67"/>
      <c r="AC613" s="67"/>
      <c r="AD613" s="67"/>
      <c r="AE613" s="67"/>
      <c r="AF613" s="67"/>
      <c r="AG613" s="67"/>
      <c r="AH613" s="16"/>
      <c r="AI613" s="16"/>
      <c r="AJ613" s="16"/>
      <c r="AK613" s="16"/>
    </row>
    <row r="614" spans="5:37" ht="11.25">
      <c r="E614" s="14"/>
      <c r="F614" s="55" t="s">
        <v>68</v>
      </c>
      <c r="G614" s="67"/>
      <c r="H614" s="67"/>
      <c r="I614" s="67"/>
      <c r="J614" s="67"/>
      <c r="K614" s="67"/>
      <c r="L614" s="67"/>
      <c r="M614" s="67"/>
      <c r="N614" s="67"/>
      <c r="O614" s="67"/>
      <c r="P614" s="67"/>
      <c r="Q614" s="67"/>
      <c r="R614" s="67"/>
      <c r="S614" s="67"/>
      <c r="T614" s="67"/>
      <c r="U614" s="67"/>
      <c r="V614" s="67"/>
      <c r="W614" s="67"/>
      <c r="X614" s="67"/>
      <c r="Y614" s="67"/>
      <c r="Z614" s="67"/>
      <c r="AA614" s="67"/>
      <c r="AB614" s="67"/>
      <c r="AC614" s="67"/>
      <c r="AD614" s="67"/>
      <c r="AE614" s="67"/>
      <c r="AF614" s="67"/>
      <c r="AG614" s="67"/>
      <c r="AH614" s="16"/>
      <c r="AI614" s="16"/>
      <c r="AJ614" s="16"/>
      <c r="AK614" s="16"/>
    </row>
    <row r="615" spans="5:37" ht="11.25">
      <c r="E615" s="14"/>
      <c r="F615" s="67"/>
      <c r="G615" s="67"/>
      <c r="H615" s="67"/>
      <c r="I615" s="67"/>
      <c r="J615" s="67"/>
      <c r="K615" s="67"/>
      <c r="L615" s="67"/>
      <c r="M615" s="67"/>
      <c r="N615" s="67"/>
      <c r="O615" s="67"/>
      <c r="P615" s="67"/>
      <c r="Q615" s="67"/>
      <c r="R615" s="67"/>
      <c r="S615" s="67"/>
      <c r="T615" s="67"/>
      <c r="U615" s="67"/>
      <c r="V615" s="67"/>
      <c r="W615" s="67"/>
      <c r="X615" s="67"/>
      <c r="Y615" s="67"/>
      <c r="Z615" s="67"/>
      <c r="AA615" s="67"/>
      <c r="AB615" s="67"/>
      <c r="AC615" s="67"/>
      <c r="AD615" s="67"/>
      <c r="AE615" s="67"/>
      <c r="AF615" s="67"/>
      <c r="AG615" s="67"/>
      <c r="AH615" s="16"/>
      <c r="AI615" s="16"/>
      <c r="AJ615" s="16"/>
      <c r="AK615" s="16"/>
    </row>
    <row r="616" spans="5:37" ht="11.25">
      <c r="E616" s="14"/>
      <c r="F616" s="68" t="s">
        <v>97</v>
      </c>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c r="AD616" s="57"/>
      <c r="AE616" s="57"/>
      <c r="AF616" s="57"/>
      <c r="AG616" s="57"/>
      <c r="AH616" s="16"/>
      <c r="AI616" s="16"/>
      <c r="AJ616" s="16"/>
      <c r="AK616" s="16"/>
    </row>
    <row r="617" spans="5:37" ht="11.25">
      <c r="E617" s="14"/>
      <c r="F617" s="57"/>
      <c r="G617" s="57"/>
      <c r="H617" s="57"/>
      <c r="I617" s="57"/>
      <c r="J617" s="57"/>
      <c r="K617" s="57"/>
      <c r="L617" s="57"/>
      <c r="M617" s="57"/>
      <c r="N617" s="57"/>
      <c r="O617" s="57"/>
      <c r="P617" s="57"/>
      <c r="Q617" s="57"/>
      <c r="R617" s="57"/>
      <c r="S617" s="57"/>
      <c r="T617" s="57"/>
      <c r="U617" s="57"/>
      <c r="V617" s="57"/>
      <c r="W617" s="57"/>
      <c r="X617" s="57"/>
      <c r="Y617" s="57"/>
      <c r="Z617" s="57"/>
      <c r="AA617" s="57"/>
      <c r="AB617" s="57"/>
      <c r="AC617" s="57"/>
      <c r="AD617" s="57"/>
      <c r="AE617" s="57"/>
      <c r="AF617" s="57"/>
      <c r="AG617" s="57"/>
      <c r="AH617" s="16"/>
      <c r="AI617" s="16"/>
      <c r="AJ617" s="16"/>
      <c r="AK617" s="16"/>
    </row>
    <row r="618" spans="5:37" ht="11.25">
      <c r="E618" s="14"/>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c r="AD618" s="57"/>
      <c r="AE618" s="57"/>
      <c r="AF618" s="57"/>
      <c r="AG618" s="57"/>
      <c r="AH618" s="16"/>
      <c r="AI618" s="16"/>
      <c r="AJ618" s="16"/>
      <c r="AK618" s="16"/>
    </row>
    <row r="619" spans="5:37" ht="11.25">
      <c r="E619" s="14"/>
      <c r="F619" s="57"/>
      <c r="G619" s="57"/>
      <c r="H619" s="57"/>
      <c r="I619" s="57"/>
      <c r="J619" s="57"/>
      <c r="K619" s="57"/>
      <c r="L619" s="57"/>
      <c r="M619" s="57"/>
      <c r="N619" s="57"/>
      <c r="O619" s="57"/>
      <c r="P619" s="57"/>
      <c r="Q619" s="57"/>
      <c r="R619" s="57"/>
      <c r="S619" s="57"/>
      <c r="T619" s="57"/>
      <c r="U619" s="57"/>
      <c r="V619" s="57"/>
      <c r="W619" s="57"/>
      <c r="X619" s="57"/>
      <c r="Y619" s="57"/>
      <c r="Z619" s="57"/>
      <c r="AA619" s="57"/>
      <c r="AB619" s="57"/>
      <c r="AC619" s="57"/>
      <c r="AD619" s="57"/>
      <c r="AE619" s="57"/>
      <c r="AF619" s="57"/>
      <c r="AG619" s="57"/>
      <c r="AH619" s="16"/>
      <c r="AI619" s="16"/>
      <c r="AJ619" s="16"/>
      <c r="AK619" s="16"/>
    </row>
    <row r="620" spans="5:37" ht="11.25">
      <c r="E620" s="14"/>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c r="AD620" s="57"/>
      <c r="AE620" s="57"/>
      <c r="AF620" s="57"/>
      <c r="AG620" s="57"/>
      <c r="AH620" s="16"/>
      <c r="AI620" s="16"/>
      <c r="AJ620" s="16"/>
      <c r="AK620" s="16"/>
    </row>
    <row r="621" spans="5:37" ht="11.25">
      <c r="E621" s="14"/>
      <c r="F621" s="57"/>
      <c r="G621" s="57"/>
      <c r="H621" s="57"/>
      <c r="I621" s="57"/>
      <c r="J621" s="57"/>
      <c r="K621" s="57"/>
      <c r="L621" s="57"/>
      <c r="M621" s="57"/>
      <c r="N621" s="57"/>
      <c r="O621" s="57"/>
      <c r="P621" s="57"/>
      <c r="Q621" s="57"/>
      <c r="R621" s="57"/>
      <c r="S621" s="57"/>
      <c r="T621" s="57"/>
      <c r="U621" s="57"/>
      <c r="V621" s="57"/>
      <c r="W621" s="57"/>
      <c r="X621" s="57"/>
      <c r="Y621" s="57"/>
      <c r="Z621" s="57"/>
      <c r="AA621" s="57"/>
      <c r="AB621" s="57"/>
      <c r="AC621" s="57"/>
      <c r="AD621" s="57"/>
      <c r="AE621" s="57"/>
      <c r="AF621" s="57"/>
      <c r="AG621" s="57"/>
      <c r="AH621" s="16"/>
      <c r="AI621" s="16"/>
      <c r="AJ621" s="16"/>
      <c r="AK621" s="16"/>
    </row>
    <row r="622" spans="5:37" ht="11.25">
      <c r="E622" s="14"/>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c r="AD622" s="57"/>
      <c r="AE622" s="57"/>
      <c r="AF622" s="57"/>
      <c r="AG622" s="57"/>
      <c r="AH622" s="16"/>
      <c r="AI622" s="16"/>
      <c r="AJ622" s="16"/>
      <c r="AK622" s="16"/>
    </row>
    <row r="623" spans="5:37" ht="11.25">
      <c r="E623" s="14"/>
      <c r="F623" s="57"/>
      <c r="G623" s="57"/>
      <c r="H623" s="57"/>
      <c r="I623" s="57"/>
      <c r="J623" s="57"/>
      <c r="K623" s="57"/>
      <c r="L623" s="57"/>
      <c r="M623" s="57"/>
      <c r="N623" s="57"/>
      <c r="O623" s="57"/>
      <c r="P623" s="57"/>
      <c r="Q623" s="57"/>
      <c r="R623" s="57"/>
      <c r="S623" s="57"/>
      <c r="T623" s="57"/>
      <c r="U623" s="57"/>
      <c r="V623" s="57"/>
      <c r="W623" s="57"/>
      <c r="X623" s="57"/>
      <c r="Y623" s="57"/>
      <c r="Z623" s="57"/>
      <c r="AA623" s="57"/>
      <c r="AB623" s="57"/>
      <c r="AC623" s="57"/>
      <c r="AD623" s="57"/>
      <c r="AE623" s="57"/>
      <c r="AF623" s="57"/>
      <c r="AG623" s="57"/>
      <c r="AH623" s="16"/>
      <c r="AI623" s="16"/>
      <c r="AJ623" s="16"/>
      <c r="AK623" s="16"/>
    </row>
    <row r="624" spans="5:37" ht="11.25">
      <c r="E624" s="14"/>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c r="AD624" s="57"/>
      <c r="AE624" s="57"/>
      <c r="AF624" s="57"/>
      <c r="AG624" s="57"/>
      <c r="AH624" s="16"/>
      <c r="AI624" s="16"/>
      <c r="AJ624" s="16"/>
      <c r="AK624" s="16"/>
    </row>
    <row r="625" spans="5:37" ht="11.25">
      <c r="E625" s="14"/>
      <c r="F625" s="57"/>
      <c r="G625" s="57"/>
      <c r="H625" s="57"/>
      <c r="I625" s="57"/>
      <c r="J625" s="57"/>
      <c r="K625" s="57"/>
      <c r="L625" s="57"/>
      <c r="M625" s="57"/>
      <c r="N625" s="57"/>
      <c r="O625" s="57"/>
      <c r="P625" s="57"/>
      <c r="Q625" s="57"/>
      <c r="R625" s="57"/>
      <c r="S625" s="57"/>
      <c r="T625" s="57"/>
      <c r="U625" s="57"/>
      <c r="V625" s="57"/>
      <c r="W625" s="57"/>
      <c r="X625" s="57"/>
      <c r="Y625" s="57"/>
      <c r="Z625" s="57"/>
      <c r="AA625" s="57"/>
      <c r="AB625" s="57"/>
      <c r="AC625" s="57"/>
      <c r="AD625" s="57"/>
      <c r="AE625" s="57"/>
      <c r="AF625" s="57"/>
      <c r="AG625" s="57"/>
      <c r="AH625" s="16"/>
      <c r="AI625" s="16"/>
      <c r="AJ625" s="16"/>
      <c r="AK625" s="16"/>
    </row>
    <row r="626" spans="5:37" ht="11.25">
      <c r="E626" s="14"/>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c r="AD626" s="57"/>
      <c r="AE626" s="57"/>
      <c r="AF626" s="57"/>
      <c r="AG626" s="57"/>
      <c r="AH626" s="16"/>
      <c r="AI626" s="16"/>
      <c r="AJ626" s="16"/>
      <c r="AK626" s="16"/>
    </row>
    <row r="627" spans="5:37" ht="11.25">
      <c r="E627" s="14"/>
      <c r="F627" s="57"/>
      <c r="G627" s="57"/>
      <c r="H627" s="57"/>
      <c r="I627" s="57"/>
      <c r="J627" s="57"/>
      <c r="K627" s="57"/>
      <c r="L627" s="57"/>
      <c r="M627" s="57"/>
      <c r="N627" s="57"/>
      <c r="O627" s="57"/>
      <c r="P627" s="57"/>
      <c r="Q627" s="57"/>
      <c r="R627" s="57"/>
      <c r="S627" s="57"/>
      <c r="T627" s="57"/>
      <c r="U627" s="57"/>
      <c r="V627" s="57"/>
      <c r="W627" s="57"/>
      <c r="X627" s="57"/>
      <c r="Y627" s="57"/>
      <c r="Z627" s="57"/>
      <c r="AA627" s="57"/>
      <c r="AB627" s="57"/>
      <c r="AC627" s="57"/>
      <c r="AD627" s="57"/>
      <c r="AE627" s="57"/>
      <c r="AF627" s="57"/>
      <c r="AG627" s="57"/>
      <c r="AH627" s="16"/>
      <c r="AI627" s="16"/>
      <c r="AJ627" s="16"/>
      <c r="AK627" s="16"/>
    </row>
    <row r="628" spans="5:37" ht="11.25">
      <c r="E628" s="14"/>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c r="AD628" s="57"/>
      <c r="AE628" s="57"/>
      <c r="AF628" s="57"/>
      <c r="AG628" s="57"/>
      <c r="AH628" s="16"/>
      <c r="AI628" s="16"/>
      <c r="AJ628" s="16"/>
      <c r="AK628" s="16"/>
    </row>
    <row r="629" spans="5:37" ht="11.25">
      <c r="E629" s="14"/>
      <c r="F629" s="57"/>
      <c r="G629" s="57"/>
      <c r="H629" s="57"/>
      <c r="I629" s="57"/>
      <c r="J629" s="57"/>
      <c r="K629" s="57"/>
      <c r="L629" s="57"/>
      <c r="M629" s="57"/>
      <c r="N629" s="57"/>
      <c r="O629" s="57"/>
      <c r="P629" s="57"/>
      <c r="Q629" s="57"/>
      <c r="R629" s="57"/>
      <c r="S629" s="57"/>
      <c r="T629" s="57"/>
      <c r="U629" s="57"/>
      <c r="V629" s="57"/>
      <c r="W629" s="57"/>
      <c r="X629" s="57"/>
      <c r="Y629" s="57"/>
      <c r="Z629" s="57"/>
      <c r="AA629" s="57"/>
      <c r="AB629" s="57"/>
      <c r="AC629" s="57"/>
      <c r="AD629" s="57"/>
      <c r="AE629" s="57"/>
      <c r="AF629" s="57"/>
      <c r="AG629" s="57"/>
      <c r="AH629" s="16"/>
      <c r="AI629" s="16"/>
      <c r="AJ629" s="16"/>
      <c r="AK629" s="16"/>
    </row>
    <row r="630" spans="5:37" ht="11.25">
      <c r="E630" s="14"/>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c r="AD630" s="57"/>
      <c r="AE630" s="57"/>
      <c r="AF630" s="57"/>
      <c r="AG630" s="57"/>
      <c r="AH630" s="16"/>
      <c r="AI630" s="16"/>
      <c r="AJ630" s="16"/>
      <c r="AK630" s="16"/>
    </row>
    <row r="631" spans="5:37" ht="11.25">
      <c r="E631" s="14"/>
      <c r="F631" s="57"/>
      <c r="G631" s="57"/>
      <c r="H631" s="57"/>
      <c r="I631" s="57"/>
      <c r="J631" s="57"/>
      <c r="K631" s="57"/>
      <c r="L631" s="57"/>
      <c r="M631" s="57"/>
      <c r="N631" s="57"/>
      <c r="O631" s="57"/>
      <c r="P631" s="57"/>
      <c r="Q631" s="57"/>
      <c r="R631" s="57"/>
      <c r="S631" s="57"/>
      <c r="T631" s="57"/>
      <c r="U631" s="57"/>
      <c r="V631" s="57"/>
      <c r="W631" s="57"/>
      <c r="X631" s="57"/>
      <c r="Y631" s="57"/>
      <c r="Z631" s="57"/>
      <c r="AA631" s="57"/>
      <c r="AB631" s="57"/>
      <c r="AC631" s="57"/>
      <c r="AD631" s="57"/>
      <c r="AE631" s="57"/>
      <c r="AF631" s="57"/>
      <c r="AG631" s="57"/>
      <c r="AH631" s="16"/>
      <c r="AI631" s="16"/>
      <c r="AJ631" s="16"/>
      <c r="AK631" s="16"/>
    </row>
    <row r="632" spans="5:37" ht="11.25">
      <c r="E632" s="14"/>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c r="AD632" s="57"/>
      <c r="AE632" s="57"/>
      <c r="AF632" s="57"/>
      <c r="AG632" s="57"/>
      <c r="AH632" s="16"/>
      <c r="AI632" s="16"/>
      <c r="AJ632" s="16"/>
      <c r="AK632" s="16"/>
    </row>
    <row r="633" spans="5:37" ht="11.25">
      <c r="E633" s="14"/>
      <c r="F633" s="57"/>
      <c r="G633" s="57"/>
      <c r="H633" s="57"/>
      <c r="I633" s="57"/>
      <c r="J633" s="57"/>
      <c r="K633" s="57"/>
      <c r="L633" s="57"/>
      <c r="M633" s="57"/>
      <c r="N633" s="57"/>
      <c r="O633" s="57"/>
      <c r="P633" s="57"/>
      <c r="Q633" s="57"/>
      <c r="R633" s="57"/>
      <c r="S633" s="57"/>
      <c r="T633" s="57"/>
      <c r="U633" s="57"/>
      <c r="V633" s="57"/>
      <c r="W633" s="57"/>
      <c r="X633" s="57"/>
      <c r="Y633" s="57"/>
      <c r="Z633" s="57"/>
      <c r="AA633" s="57"/>
      <c r="AB633" s="57"/>
      <c r="AC633" s="57"/>
      <c r="AD633" s="57"/>
      <c r="AE633" s="57"/>
      <c r="AF633" s="57"/>
      <c r="AG633" s="57"/>
      <c r="AH633" s="16"/>
      <c r="AI633" s="16"/>
      <c r="AJ633" s="16"/>
      <c r="AK633" s="16"/>
    </row>
    <row r="634" spans="5:37" ht="11.25">
      <c r="E634" s="14"/>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c r="AD634" s="57"/>
      <c r="AE634" s="57"/>
      <c r="AF634" s="57"/>
      <c r="AG634" s="57"/>
      <c r="AH634" s="16"/>
      <c r="AI634" s="16"/>
      <c r="AJ634" s="16"/>
      <c r="AK634" s="16"/>
    </row>
    <row r="635" spans="5:37" ht="11.25">
      <c r="E635" s="14"/>
      <c r="F635" s="57"/>
      <c r="G635" s="57"/>
      <c r="H635" s="57"/>
      <c r="I635" s="57"/>
      <c r="J635" s="57"/>
      <c r="K635" s="57"/>
      <c r="L635" s="57"/>
      <c r="M635" s="57"/>
      <c r="N635" s="57"/>
      <c r="O635" s="57"/>
      <c r="P635" s="57"/>
      <c r="Q635" s="57"/>
      <c r="R635" s="57"/>
      <c r="S635" s="57"/>
      <c r="T635" s="57"/>
      <c r="U635" s="57"/>
      <c r="V635" s="57"/>
      <c r="W635" s="57"/>
      <c r="X635" s="57"/>
      <c r="Y635" s="57"/>
      <c r="Z635" s="57"/>
      <c r="AA635" s="57"/>
      <c r="AB635" s="57"/>
      <c r="AC635" s="57"/>
      <c r="AD635" s="57"/>
      <c r="AE635" s="57"/>
      <c r="AF635" s="57"/>
      <c r="AG635" s="57"/>
      <c r="AH635" s="16"/>
      <c r="AI635" s="16"/>
      <c r="AJ635" s="16"/>
      <c r="AK635" s="16"/>
    </row>
    <row r="636" spans="5:37" ht="11.25">
      <c r="E636" s="14"/>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c r="AD636" s="57"/>
      <c r="AE636" s="57"/>
      <c r="AF636" s="57"/>
      <c r="AG636" s="57"/>
      <c r="AH636" s="16"/>
      <c r="AI636" s="16"/>
      <c r="AJ636" s="16"/>
      <c r="AK636" s="16"/>
    </row>
    <row r="637" spans="5:37" ht="11.25">
      <c r="E637" s="14"/>
      <c r="F637" s="67"/>
      <c r="G637" s="67"/>
      <c r="H637" s="67"/>
      <c r="I637" s="67"/>
      <c r="J637" s="67"/>
      <c r="K637" s="67"/>
      <c r="L637" s="67"/>
      <c r="M637" s="67"/>
      <c r="N637" s="67"/>
      <c r="O637" s="67"/>
      <c r="P637" s="67"/>
      <c r="Q637" s="67"/>
      <c r="R637" s="67"/>
      <c r="S637" s="67"/>
      <c r="T637" s="67"/>
      <c r="U637" s="67"/>
      <c r="V637" s="67"/>
      <c r="W637" s="67"/>
      <c r="X637" s="67"/>
      <c r="Y637" s="67"/>
      <c r="Z637" s="67"/>
      <c r="AA637" s="67"/>
      <c r="AB637" s="67"/>
      <c r="AC637" s="67"/>
      <c r="AD637" s="67"/>
      <c r="AE637" s="67"/>
      <c r="AF637" s="67"/>
      <c r="AG637" s="67"/>
      <c r="AH637" s="16"/>
      <c r="AI637" s="16"/>
      <c r="AJ637" s="16"/>
      <c r="AK637" s="16"/>
    </row>
    <row r="638" spans="5:37" ht="11.25">
      <c r="E638" s="14"/>
      <c r="F638" s="68" t="s">
        <v>100</v>
      </c>
      <c r="G638" s="62"/>
      <c r="H638" s="62"/>
      <c r="I638" s="62"/>
      <c r="J638" s="62"/>
      <c r="K638" s="62"/>
      <c r="L638" s="62"/>
      <c r="M638" s="62"/>
      <c r="N638" s="62"/>
      <c r="O638" s="62"/>
      <c r="P638" s="62"/>
      <c r="Q638" s="62"/>
      <c r="R638" s="62"/>
      <c r="S638" s="62"/>
      <c r="T638" s="62"/>
      <c r="U638" s="62"/>
      <c r="V638" s="62"/>
      <c r="W638" s="62"/>
      <c r="X638" s="62"/>
      <c r="Y638" s="62"/>
      <c r="Z638" s="62"/>
      <c r="AA638" s="62"/>
      <c r="AB638" s="62"/>
      <c r="AC638" s="62"/>
      <c r="AD638" s="62"/>
      <c r="AE638" s="62"/>
      <c r="AF638" s="62"/>
      <c r="AG638" s="62"/>
      <c r="AH638" s="62"/>
      <c r="AI638" s="16"/>
      <c r="AJ638" s="16"/>
      <c r="AK638" s="16"/>
    </row>
    <row r="639" spans="5:37" ht="11.25">
      <c r="E639" s="14"/>
      <c r="F639" s="62"/>
      <c r="G639" s="62"/>
      <c r="H639" s="62"/>
      <c r="I639" s="62"/>
      <c r="J639" s="62"/>
      <c r="K639" s="62"/>
      <c r="L639" s="62"/>
      <c r="M639" s="62"/>
      <c r="N639" s="62"/>
      <c r="O639" s="62"/>
      <c r="P639" s="62"/>
      <c r="Q639" s="62"/>
      <c r="R639" s="62"/>
      <c r="S639" s="62"/>
      <c r="T639" s="62"/>
      <c r="U639" s="62"/>
      <c r="V639" s="62"/>
      <c r="W639" s="62"/>
      <c r="X639" s="62"/>
      <c r="Y639" s="62"/>
      <c r="Z639" s="62"/>
      <c r="AA639" s="62"/>
      <c r="AB639" s="62"/>
      <c r="AC639" s="62"/>
      <c r="AD639" s="62"/>
      <c r="AE639" s="62"/>
      <c r="AF639" s="62"/>
      <c r="AG639" s="62"/>
      <c r="AH639" s="62"/>
      <c r="AI639" s="16"/>
      <c r="AJ639" s="16"/>
      <c r="AK639" s="16"/>
    </row>
    <row r="640" spans="5:37" ht="11.25">
      <c r="E640" s="14"/>
      <c r="F640" s="62"/>
      <c r="G640" s="62"/>
      <c r="H640" s="62"/>
      <c r="I640" s="62"/>
      <c r="J640" s="62"/>
      <c r="K640" s="62"/>
      <c r="L640" s="62"/>
      <c r="M640" s="62"/>
      <c r="N640" s="62"/>
      <c r="O640" s="62"/>
      <c r="P640" s="62"/>
      <c r="Q640" s="62"/>
      <c r="R640" s="62"/>
      <c r="S640" s="62"/>
      <c r="T640" s="62"/>
      <c r="U640" s="62"/>
      <c r="V640" s="62"/>
      <c r="W640" s="62"/>
      <c r="X640" s="62"/>
      <c r="Y640" s="62"/>
      <c r="Z640" s="62"/>
      <c r="AA640" s="62"/>
      <c r="AB640" s="62"/>
      <c r="AC640" s="62"/>
      <c r="AD640" s="62"/>
      <c r="AE640" s="62"/>
      <c r="AF640" s="62"/>
      <c r="AG640" s="62"/>
      <c r="AH640" s="62"/>
      <c r="AI640" s="16"/>
      <c r="AJ640" s="16"/>
      <c r="AK640" s="16"/>
    </row>
    <row r="641" spans="5:37" ht="11.25">
      <c r="E641" s="14"/>
      <c r="F641" s="62"/>
      <c r="G641" s="62"/>
      <c r="H641" s="62"/>
      <c r="I641" s="62"/>
      <c r="J641" s="62"/>
      <c r="K641" s="62"/>
      <c r="L641" s="62"/>
      <c r="M641" s="62"/>
      <c r="N641" s="62"/>
      <c r="O641" s="62"/>
      <c r="P641" s="62"/>
      <c r="Q641" s="62"/>
      <c r="R641" s="62"/>
      <c r="S641" s="62"/>
      <c r="T641" s="62"/>
      <c r="U641" s="62"/>
      <c r="V641" s="62"/>
      <c r="W641" s="62"/>
      <c r="X641" s="62"/>
      <c r="Y641" s="62"/>
      <c r="Z641" s="62"/>
      <c r="AA641" s="62"/>
      <c r="AB641" s="62"/>
      <c r="AC641" s="62"/>
      <c r="AD641" s="62"/>
      <c r="AE641" s="62"/>
      <c r="AF641" s="62"/>
      <c r="AG641" s="62"/>
      <c r="AH641" s="62"/>
      <c r="AI641" s="16"/>
      <c r="AJ641" s="16"/>
      <c r="AK641" s="16"/>
    </row>
    <row r="642" spans="5:37" ht="11.25">
      <c r="E642" s="14"/>
      <c r="F642" s="62"/>
      <c r="G642" s="62"/>
      <c r="H642" s="62"/>
      <c r="I642" s="62"/>
      <c r="J642" s="62"/>
      <c r="K642" s="62"/>
      <c r="L642" s="62"/>
      <c r="M642" s="62"/>
      <c r="N642" s="62"/>
      <c r="O642" s="62"/>
      <c r="P642" s="62"/>
      <c r="Q642" s="62"/>
      <c r="R642" s="62"/>
      <c r="S642" s="62"/>
      <c r="T642" s="62"/>
      <c r="U642" s="62"/>
      <c r="V642" s="62"/>
      <c r="W642" s="62"/>
      <c r="X642" s="62"/>
      <c r="Y642" s="62"/>
      <c r="Z642" s="62"/>
      <c r="AA642" s="62"/>
      <c r="AB642" s="62"/>
      <c r="AC642" s="62"/>
      <c r="AD642" s="62"/>
      <c r="AE642" s="62"/>
      <c r="AF642" s="62"/>
      <c r="AG642" s="62"/>
      <c r="AH642" s="62"/>
      <c r="AI642" s="16"/>
      <c r="AJ642" s="16"/>
      <c r="AK642" s="16"/>
    </row>
    <row r="643" spans="5:37" ht="11.25">
      <c r="E643" s="14"/>
      <c r="F643" s="62"/>
      <c r="G643" s="62"/>
      <c r="H643" s="62"/>
      <c r="I643" s="62"/>
      <c r="J643" s="62"/>
      <c r="K643" s="62"/>
      <c r="L643" s="62"/>
      <c r="M643" s="62"/>
      <c r="N643" s="62"/>
      <c r="O643" s="62"/>
      <c r="P643" s="62"/>
      <c r="Q643" s="62"/>
      <c r="R643" s="62"/>
      <c r="S643" s="62"/>
      <c r="T643" s="62"/>
      <c r="U643" s="62"/>
      <c r="V643" s="62"/>
      <c r="W643" s="62"/>
      <c r="X643" s="62"/>
      <c r="Y643" s="62"/>
      <c r="Z643" s="62"/>
      <c r="AA643" s="62"/>
      <c r="AB643" s="62"/>
      <c r="AC643" s="62"/>
      <c r="AD643" s="62"/>
      <c r="AE643" s="62"/>
      <c r="AF643" s="62"/>
      <c r="AG643" s="62"/>
      <c r="AH643" s="62"/>
      <c r="AI643" s="16"/>
      <c r="AJ643" s="16"/>
      <c r="AK643" s="16"/>
    </row>
    <row r="644" spans="5:37" ht="11.25">
      <c r="E644" s="14"/>
      <c r="F644" s="62"/>
      <c r="G644" s="62"/>
      <c r="H644" s="62"/>
      <c r="I644" s="62"/>
      <c r="J644" s="62"/>
      <c r="K644" s="62"/>
      <c r="L644" s="62"/>
      <c r="M644" s="62"/>
      <c r="N644" s="62"/>
      <c r="O644" s="62"/>
      <c r="P644" s="62"/>
      <c r="Q644" s="62"/>
      <c r="R644" s="62"/>
      <c r="S644" s="62"/>
      <c r="T644" s="62"/>
      <c r="U644" s="62"/>
      <c r="V644" s="62"/>
      <c r="W644" s="62"/>
      <c r="X644" s="62"/>
      <c r="Y644" s="62"/>
      <c r="Z644" s="62"/>
      <c r="AA644" s="62"/>
      <c r="AB644" s="62"/>
      <c r="AC644" s="62"/>
      <c r="AD644" s="62"/>
      <c r="AE644" s="62"/>
      <c r="AF644" s="62"/>
      <c r="AG644" s="62"/>
      <c r="AH644" s="62"/>
      <c r="AI644" s="16"/>
      <c r="AJ644" s="16"/>
      <c r="AK644" s="16"/>
    </row>
    <row r="645" spans="5:37" ht="11.25">
      <c r="E645" s="14"/>
      <c r="F645" s="62"/>
      <c r="G645" s="62"/>
      <c r="H645" s="62"/>
      <c r="I645" s="62"/>
      <c r="J645" s="62"/>
      <c r="K645" s="62"/>
      <c r="L645" s="62"/>
      <c r="M645" s="62"/>
      <c r="N645" s="62"/>
      <c r="O645" s="62"/>
      <c r="P645" s="62"/>
      <c r="Q645" s="62"/>
      <c r="R645" s="62"/>
      <c r="S645" s="62"/>
      <c r="T645" s="62"/>
      <c r="U645" s="62"/>
      <c r="V645" s="62"/>
      <c r="W645" s="62"/>
      <c r="X645" s="62"/>
      <c r="Y645" s="62"/>
      <c r="Z645" s="62"/>
      <c r="AA645" s="62"/>
      <c r="AB645" s="62"/>
      <c r="AC645" s="62"/>
      <c r="AD645" s="62"/>
      <c r="AE645" s="62"/>
      <c r="AF645" s="62"/>
      <c r="AG645" s="62"/>
      <c r="AH645" s="62"/>
      <c r="AI645" s="16"/>
      <c r="AJ645" s="16"/>
      <c r="AK645" s="16"/>
    </row>
    <row r="646" spans="5:37" ht="11.25">
      <c r="E646" s="14"/>
      <c r="F646" s="62"/>
      <c r="G646" s="62"/>
      <c r="H646" s="62"/>
      <c r="I646" s="62"/>
      <c r="J646" s="62"/>
      <c r="K646" s="62"/>
      <c r="L646" s="62"/>
      <c r="M646" s="62"/>
      <c r="N646" s="62"/>
      <c r="O646" s="62"/>
      <c r="P646" s="62"/>
      <c r="Q646" s="62"/>
      <c r="R646" s="62"/>
      <c r="S646" s="62"/>
      <c r="T646" s="62"/>
      <c r="U646" s="62"/>
      <c r="V646" s="62"/>
      <c r="W646" s="62"/>
      <c r="X646" s="62"/>
      <c r="Y646" s="62"/>
      <c r="Z646" s="62"/>
      <c r="AA646" s="62"/>
      <c r="AB646" s="62"/>
      <c r="AC646" s="62"/>
      <c r="AD646" s="62"/>
      <c r="AE646" s="62"/>
      <c r="AF646" s="62"/>
      <c r="AG646" s="62"/>
      <c r="AH646" s="62"/>
      <c r="AI646" s="16"/>
      <c r="AJ646" s="16"/>
      <c r="AK646" s="16"/>
    </row>
    <row r="647" spans="5:37" ht="11.25">
      <c r="E647" s="14"/>
      <c r="F647" s="67"/>
      <c r="G647" s="67"/>
      <c r="H647" s="67"/>
      <c r="I647" s="67"/>
      <c r="J647" s="67"/>
      <c r="K647" s="67"/>
      <c r="L647" s="67"/>
      <c r="M647" s="67"/>
      <c r="N647" s="67"/>
      <c r="O647" s="67"/>
      <c r="P647" s="67"/>
      <c r="Q647" s="67"/>
      <c r="R647" s="67"/>
      <c r="S647" s="67"/>
      <c r="T647" s="67"/>
      <c r="U647" s="67"/>
      <c r="V647" s="67"/>
      <c r="W647" s="67"/>
      <c r="X647" s="67"/>
      <c r="Y647" s="67"/>
      <c r="Z647" s="67"/>
      <c r="AA647" s="67"/>
      <c r="AB647" s="67"/>
      <c r="AC647" s="67"/>
      <c r="AD647" s="67"/>
      <c r="AE647" s="67"/>
      <c r="AF647" s="67"/>
      <c r="AG647" s="67"/>
      <c r="AH647" s="16"/>
      <c r="AI647" s="16"/>
      <c r="AJ647" s="16"/>
      <c r="AK647" s="16"/>
    </row>
    <row r="648" spans="5:37" ht="11.25">
      <c r="E648" s="14"/>
      <c r="F648" s="68" t="s">
        <v>98</v>
      </c>
      <c r="G648" s="62"/>
      <c r="H648" s="62"/>
      <c r="I648" s="62"/>
      <c r="J648" s="62"/>
      <c r="K648" s="62"/>
      <c r="L648" s="62"/>
      <c r="M648" s="62"/>
      <c r="N648" s="62"/>
      <c r="O648" s="62"/>
      <c r="P648" s="62"/>
      <c r="Q648" s="62"/>
      <c r="R648" s="62"/>
      <c r="S648" s="62"/>
      <c r="T648" s="62"/>
      <c r="U648" s="62"/>
      <c r="V648" s="62"/>
      <c r="W648" s="62"/>
      <c r="X648" s="62"/>
      <c r="Y648" s="62"/>
      <c r="Z648" s="62"/>
      <c r="AA648" s="62"/>
      <c r="AB648" s="62"/>
      <c r="AC648" s="62"/>
      <c r="AD648" s="62"/>
      <c r="AE648" s="62"/>
      <c r="AF648" s="62"/>
      <c r="AG648" s="62"/>
      <c r="AH648" s="62"/>
      <c r="AI648" s="16"/>
      <c r="AJ648" s="16"/>
      <c r="AK648" s="16"/>
    </row>
    <row r="649" spans="5:37" ht="11.25">
      <c r="E649" s="14"/>
      <c r="F649" s="62"/>
      <c r="G649" s="62"/>
      <c r="H649" s="62"/>
      <c r="I649" s="62"/>
      <c r="J649" s="62"/>
      <c r="K649" s="62"/>
      <c r="L649" s="62"/>
      <c r="M649" s="62"/>
      <c r="N649" s="62"/>
      <c r="O649" s="62"/>
      <c r="P649" s="62"/>
      <c r="Q649" s="62"/>
      <c r="R649" s="62"/>
      <c r="S649" s="62"/>
      <c r="T649" s="62"/>
      <c r="U649" s="62"/>
      <c r="V649" s="62"/>
      <c r="W649" s="62"/>
      <c r="X649" s="62"/>
      <c r="Y649" s="62"/>
      <c r="Z649" s="62"/>
      <c r="AA649" s="62"/>
      <c r="AB649" s="62"/>
      <c r="AC649" s="62"/>
      <c r="AD649" s="62"/>
      <c r="AE649" s="62"/>
      <c r="AF649" s="62"/>
      <c r="AG649" s="62"/>
      <c r="AH649" s="62"/>
      <c r="AI649" s="16"/>
      <c r="AJ649" s="16"/>
      <c r="AK649" s="16"/>
    </row>
    <row r="650" spans="5:37" ht="11.25">
      <c r="E650" s="14"/>
      <c r="F650" s="62"/>
      <c r="G650" s="62"/>
      <c r="H650" s="62"/>
      <c r="I650" s="62"/>
      <c r="J650" s="62"/>
      <c r="K650" s="62"/>
      <c r="L650" s="62"/>
      <c r="M650" s="62"/>
      <c r="N650" s="62"/>
      <c r="O650" s="62"/>
      <c r="P650" s="62"/>
      <c r="Q650" s="62"/>
      <c r="R650" s="62"/>
      <c r="S650" s="62"/>
      <c r="T650" s="62"/>
      <c r="U650" s="62"/>
      <c r="V650" s="62"/>
      <c r="W650" s="62"/>
      <c r="X650" s="62"/>
      <c r="Y650" s="62"/>
      <c r="Z650" s="62"/>
      <c r="AA650" s="62"/>
      <c r="AB650" s="62"/>
      <c r="AC650" s="62"/>
      <c r="AD650" s="62"/>
      <c r="AE650" s="62"/>
      <c r="AF650" s="62"/>
      <c r="AG650" s="62"/>
      <c r="AH650" s="62"/>
      <c r="AI650" s="16"/>
      <c r="AJ650" s="16"/>
      <c r="AK650" s="16"/>
    </row>
    <row r="651" spans="5:37" ht="11.25">
      <c r="E651" s="14"/>
      <c r="F651" s="62"/>
      <c r="G651" s="62"/>
      <c r="H651" s="62"/>
      <c r="I651" s="62"/>
      <c r="J651" s="62"/>
      <c r="K651" s="62"/>
      <c r="L651" s="62"/>
      <c r="M651" s="62"/>
      <c r="N651" s="62"/>
      <c r="O651" s="62"/>
      <c r="P651" s="62"/>
      <c r="Q651" s="62"/>
      <c r="R651" s="62"/>
      <c r="S651" s="62"/>
      <c r="T651" s="62"/>
      <c r="U651" s="62"/>
      <c r="V651" s="62"/>
      <c r="W651" s="62"/>
      <c r="X651" s="62"/>
      <c r="Y651" s="62"/>
      <c r="Z651" s="62"/>
      <c r="AA651" s="62"/>
      <c r="AB651" s="62"/>
      <c r="AC651" s="62"/>
      <c r="AD651" s="62"/>
      <c r="AE651" s="62"/>
      <c r="AF651" s="62"/>
      <c r="AG651" s="62"/>
      <c r="AH651" s="62"/>
      <c r="AI651" s="16"/>
      <c r="AJ651" s="16"/>
      <c r="AK651" s="16"/>
    </row>
    <row r="652" spans="5:37" ht="11.25">
      <c r="E652" s="14"/>
      <c r="F652" s="62"/>
      <c r="G652" s="62"/>
      <c r="H652" s="62"/>
      <c r="I652" s="62"/>
      <c r="J652" s="62"/>
      <c r="K652" s="62"/>
      <c r="L652" s="62"/>
      <c r="M652" s="62"/>
      <c r="N652" s="62"/>
      <c r="O652" s="62"/>
      <c r="P652" s="62"/>
      <c r="Q652" s="62"/>
      <c r="R652" s="62"/>
      <c r="S652" s="62"/>
      <c r="T652" s="62"/>
      <c r="U652" s="62"/>
      <c r="V652" s="62"/>
      <c r="W652" s="62"/>
      <c r="X652" s="62"/>
      <c r="Y652" s="62"/>
      <c r="Z652" s="62"/>
      <c r="AA652" s="62"/>
      <c r="AB652" s="62"/>
      <c r="AC652" s="62"/>
      <c r="AD652" s="62"/>
      <c r="AE652" s="62"/>
      <c r="AF652" s="62"/>
      <c r="AG652" s="62"/>
      <c r="AH652" s="62"/>
      <c r="AI652" s="16"/>
      <c r="AJ652" s="16"/>
      <c r="AK652" s="16"/>
    </row>
    <row r="653" spans="5:37" ht="11.25">
      <c r="E653" s="14"/>
      <c r="F653" s="62"/>
      <c r="G653" s="62"/>
      <c r="H653" s="62"/>
      <c r="I653" s="62"/>
      <c r="J653" s="62"/>
      <c r="K653" s="62"/>
      <c r="L653" s="62"/>
      <c r="M653" s="62"/>
      <c r="N653" s="62"/>
      <c r="O653" s="62"/>
      <c r="P653" s="62"/>
      <c r="Q653" s="62"/>
      <c r="R653" s="62"/>
      <c r="S653" s="62"/>
      <c r="T653" s="62"/>
      <c r="U653" s="62"/>
      <c r="V653" s="62"/>
      <c r="W653" s="62"/>
      <c r="X653" s="62"/>
      <c r="Y653" s="62"/>
      <c r="Z653" s="62"/>
      <c r="AA653" s="62"/>
      <c r="AB653" s="62"/>
      <c r="AC653" s="62"/>
      <c r="AD653" s="62"/>
      <c r="AE653" s="62"/>
      <c r="AF653" s="62"/>
      <c r="AG653" s="62"/>
      <c r="AH653" s="62"/>
      <c r="AI653" s="16"/>
      <c r="AJ653" s="16"/>
      <c r="AK653" s="16"/>
    </row>
    <row r="654" spans="5:37" ht="11.25">
      <c r="E654" s="14"/>
      <c r="F654" s="62"/>
      <c r="G654" s="62"/>
      <c r="H654" s="62"/>
      <c r="I654" s="62"/>
      <c r="J654" s="62"/>
      <c r="K654" s="62"/>
      <c r="L654" s="62"/>
      <c r="M654" s="62"/>
      <c r="N654" s="62"/>
      <c r="O654" s="62"/>
      <c r="P654" s="62"/>
      <c r="Q654" s="62"/>
      <c r="R654" s="62"/>
      <c r="S654" s="62"/>
      <c r="T654" s="62"/>
      <c r="U654" s="62"/>
      <c r="V654" s="62"/>
      <c r="W654" s="62"/>
      <c r="X654" s="62"/>
      <c r="Y654" s="62"/>
      <c r="Z654" s="62"/>
      <c r="AA654" s="62"/>
      <c r="AB654" s="62"/>
      <c r="AC654" s="62"/>
      <c r="AD654" s="62"/>
      <c r="AE654" s="62"/>
      <c r="AF654" s="62"/>
      <c r="AG654" s="62"/>
      <c r="AH654" s="62"/>
      <c r="AI654" s="16"/>
      <c r="AJ654" s="16"/>
      <c r="AK654" s="16"/>
    </row>
    <row r="655" spans="5:37" ht="11.25">
      <c r="E655" s="14"/>
      <c r="F655" s="62"/>
      <c r="G655" s="62"/>
      <c r="H655" s="62"/>
      <c r="I655" s="62"/>
      <c r="J655" s="62"/>
      <c r="K655" s="62"/>
      <c r="L655" s="62"/>
      <c r="M655" s="62"/>
      <c r="N655" s="62"/>
      <c r="O655" s="62"/>
      <c r="P655" s="62"/>
      <c r="Q655" s="62"/>
      <c r="R655" s="62"/>
      <c r="S655" s="62"/>
      <c r="T655" s="62"/>
      <c r="U655" s="62"/>
      <c r="V655" s="62"/>
      <c r="W655" s="62"/>
      <c r="X655" s="62"/>
      <c r="Y655" s="62"/>
      <c r="Z655" s="62"/>
      <c r="AA655" s="62"/>
      <c r="AB655" s="62"/>
      <c r="AC655" s="62"/>
      <c r="AD655" s="62"/>
      <c r="AE655" s="62"/>
      <c r="AF655" s="62"/>
      <c r="AG655" s="62"/>
      <c r="AH655" s="62"/>
      <c r="AI655" s="16"/>
      <c r="AJ655" s="16"/>
      <c r="AK655" s="16"/>
    </row>
    <row r="656" spans="5:37" ht="11.25">
      <c r="E656" s="14"/>
      <c r="F656" s="62"/>
      <c r="G656" s="62"/>
      <c r="H656" s="62"/>
      <c r="I656" s="62"/>
      <c r="J656" s="62"/>
      <c r="K656" s="62"/>
      <c r="L656" s="62"/>
      <c r="M656" s="62"/>
      <c r="N656" s="62"/>
      <c r="O656" s="62"/>
      <c r="P656" s="62"/>
      <c r="Q656" s="62"/>
      <c r="R656" s="62"/>
      <c r="S656" s="62"/>
      <c r="T656" s="62"/>
      <c r="U656" s="62"/>
      <c r="V656" s="62"/>
      <c r="W656" s="62"/>
      <c r="X656" s="62"/>
      <c r="Y656" s="62"/>
      <c r="Z656" s="62"/>
      <c r="AA656" s="62"/>
      <c r="AB656" s="62"/>
      <c r="AC656" s="62"/>
      <c r="AD656" s="62"/>
      <c r="AE656" s="62"/>
      <c r="AF656" s="62"/>
      <c r="AG656" s="62"/>
      <c r="AH656" s="62"/>
      <c r="AI656" s="16"/>
      <c r="AJ656" s="16"/>
      <c r="AK656" s="16"/>
    </row>
    <row r="657" spans="5:37" ht="11.25">
      <c r="E657" s="14"/>
      <c r="F657" s="62"/>
      <c r="G657" s="62"/>
      <c r="H657" s="62"/>
      <c r="I657" s="62"/>
      <c r="J657" s="62"/>
      <c r="K657" s="62"/>
      <c r="L657" s="62"/>
      <c r="M657" s="62"/>
      <c r="N657" s="62"/>
      <c r="O657" s="62"/>
      <c r="P657" s="62"/>
      <c r="Q657" s="62"/>
      <c r="R657" s="62"/>
      <c r="S657" s="62"/>
      <c r="T657" s="62"/>
      <c r="U657" s="62"/>
      <c r="V657" s="62"/>
      <c r="W657" s="62"/>
      <c r="X657" s="62"/>
      <c r="Y657" s="62"/>
      <c r="Z657" s="62"/>
      <c r="AA657" s="62"/>
      <c r="AB657" s="62"/>
      <c r="AC657" s="62"/>
      <c r="AD657" s="62"/>
      <c r="AE657" s="62"/>
      <c r="AF657" s="62"/>
      <c r="AG657" s="62"/>
      <c r="AH657" s="62"/>
      <c r="AI657" s="16"/>
      <c r="AJ657" s="16"/>
      <c r="AK657" s="16"/>
    </row>
    <row r="658" spans="5:37" ht="11.25">
      <c r="E658" s="14"/>
      <c r="F658" s="62"/>
      <c r="G658" s="62"/>
      <c r="H658" s="62"/>
      <c r="I658" s="62"/>
      <c r="J658" s="62"/>
      <c r="K658" s="62"/>
      <c r="L658" s="62"/>
      <c r="M658" s="62"/>
      <c r="N658" s="62"/>
      <c r="O658" s="62"/>
      <c r="P658" s="62"/>
      <c r="Q658" s="62"/>
      <c r="R658" s="62"/>
      <c r="S658" s="62"/>
      <c r="T658" s="62"/>
      <c r="U658" s="62"/>
      <c r="V658" s="62"/>
      <c r="W658" s="62"/>
      <c r="X658" s="62"/>
      <c r="Y658" s="62"/>
      <c r="Z658" s="62"/>
      <c r="AA658" s="62"/>
      <c r="AB658" s="62"/>
      <c r="AC658" s="62"/>
      <c r="AD658" s="62"/>
      <c r="AE658" s="62"/>
      <c r="AF658" s="62"/>
      <c r="AG658" s="62"/>
      <c r="AH658" s="62"/>
      <c r="AI658" s="16"/>
      <c r="AJ658" s="16"/>
      <c r="AK658" s="16"/>
    </row>
    <row r="659" spans="5:37" ht="11.25">
      <c r="E659" s="14"/>
      <c r="F659" s="62"/>
      <c r="G659" s="62"/>
      <c r="H659" s="62"/>
      <c r="I659" s="62"/>
      <c r="J659" s="62"/>
      <c r="K659" s="62"/>
      <c r="L659" s="62"/>
      <c r="M659" s="62"/>
      <c r="N659" s="62"/>
      <c r="O659" s="62"/>
      <c r="P659" s="62"/>
      <c r="Q659" s="62"/>
      <c r="R659" s="62"/>
      <c r="S659" s="62"/>
      <c r="T659" s="62"/>
      <c r="U659" s="62"/>
      <c r="V659" s="62"/>
      <c r="W659" s="62"/>
      <c r="X659" s="62"/>
      <c r="Y659" s="62"/>
      <c r="Z659" s="62"/>
      <c r="AA659" s="62"/>
      <c r="AB659" s="62"/>
      <c r="AC659" s="62"/>
      <c r="AD659" s="62"/>
      <c r="AE659" s="62"/>
      <c r="AF659" s="62"/>
      <c r="AG659" s="62"/>
      <c r="AH659" s="62"/>
      <c r="AI659" s="16"/>
      <c r="AJ659" s="16"/>
      <c r="AK659" s="16"/>
    </row>
    <row r="660" spans="5:37" ht="11.25">
      <c r="E660" s="14"/>
      <c r="F660" s="62"/>
      <c r="G660" s="62"/>
      <c r="H660" s="62"/>
      <c r="I660" s="62"/>
      <c r="J660" s="62"/>
      <c r="K660" s="62"/>
      <c r="L660" s="62"/>
      <c r="M660" s="62"/>
      <c r="N660" s="62"/>
      <c r="O660" s="62"/>
      <c r="P660" s="62"/>
      <c r="Q660" s="62"/>
      <c r="R660" s="62"/>
      <c r="S660" s="62"/>
      <c r="T660" s="62"/>
      <c r="U660" s="62"/>
      <c r="V660" s="62"/>
      <c r="W660" s="62"/>
      <c r="X660" s="62"/>
      <c r="Y660" s="62"/>
      <c r="Z660" s="62"/>
      <c r="AA660" s="62"/>
      <c r="AB660" s="62"/>
      <c r="AC660" s="62"/>
      <c r="AD660" s="62"/>
      <c r="AE660" s="62"/>
      <c r="AF660" s="62"/>
      <c r="AG660" s="62"/>
      <c r="AH660" s="62"/>
      <c r="AI660" s="16"/>
      <c r="AJ660" s="16"/>
      <c r="AK660" s="16"/>
    </row>
    <row r="661" spans="5:37" ht="11.25">
      <c r="E661" s="14"/>
      <c r="F661" s="62"/>
      <c r="G661" s="62"/>
      <c r="H661" s="62"/>
      <c r="I661" s="62"/>
      <c r="J661" s="62"/>
      <c r="K661" s="62"/>
      <c r="L661" s="62"/>
      <c r="M661" s="62"/>
      <c r="N661" s="62"/>
      <c r="O661" s="62"/>
      <c r="P661" s="62"/>
      <c r="Q661" s="62"/>
      <c r="R661" s="62"/>
      <c r="S661" s="62"/>
      <c r="T661" s="62"/>
      <c r="U661" s="62"/>
      <c r="V661" s="62"/>
      <c r="W661" s="62"/>
      <c r="X661" s="62"/>
      <c r="Y661" s="62"/>
      <c r="Z661" s="62"/>
      <c r="AA661" s="62"/>
      <c r="AB661" s="62"/>
      <c r="AC661" s="62"/>
      <c r="AD661" s="62"/>
      <c r="AE661" s="62"/>
      <c r="AF661" s="62"/>
      <c r="AG661" s="62"/>
      <c r="AH661" s="62"/>
      <c r="AI661" s="16"/>
      <c r="AJ661" s="16"/>
      <c r="AK661" s="16"/>
    </row>
    <row r="662" spans="5:37" ht="11.25">
      <c r="E662" s="14"/>
      <c r="F662" s="62"/>
      <c r="G662" s="62"/>
      <c r="H662" s="62"/>
      <c r="I662" s="62"/>
      <c r="J662" s="62"/>
      <c r="K662" s="62"/>
      <c r="L662" s="62"/>
      <c r="M662" s="62"/>
      <c r="N662" s="62"/>
      <c r="O662" s="62"/>
      <c r="P662" s="62"/>
      <c r="Q662" s="62"/>
      <c r="R662" s="62"/>
      <c r="S662" s="62"/>
      <c r="T662" s="62"/>
      <c r="U662" s="62"/>
      <c r="V662" s="62"/>
      <c r="W662" s="62"/>
      <c r="X662" s="62"/>
      <c r="Y662" s="62"/>
      <c r="Z662" s="62"/>
      <c r="AA662" s="62"/>
      <c r="AB662" s="62"/>
      <c r="AC662" s="62"/>
      <c r="AD662" s="62"/>
      <c r="AE662" s="62"/>
      <c r="AF662" s="62"/>
      <c r="AG662" s="62"/>
      <c r="AH662" s="62"/>
      <c r="AI662" s="16"/>
      <c r="AJ662" s="16"/>
      <c r="AK662" s="16"/>
    </row>
    <row r="663" spans="5:37" ht="11.25">
      <c r="E663" s="14"/>
      <c r="F663" s="62"/>
      <c r="G663" s="62"/>
      <c r="H663" s="62"/>
      <c r="I663" s="62"/>
      <c r="J663" s="62"/>
      <c r="K663" s="62"/>
      <c r="L663" s="62"/>
      <c r="M663" s="62"/>
      <c r="N663" s="62"/>
      <c r="O663" s="62"/>
      <c r="P663" s="62"/>
      <c r="Q663" s="62"/>
      <c r="R663" s="62"/>
      <c r="S663" s="62"/>
      <c r="T663" s="62"/>
      <c r="U663" s="62"/>
      <c r="V663" s="62"/>
      <c r="W663" s="62"/>
      <c r="X663" s="62"/>
      <c r="Y663" s="62"/>
      <c r="Z663" s="62"/>
      <c r="AA663" s="62"/>
      <c r="AB663" s="62"/>
      <c r="AC663" s="62"/>
      <c r="AD663" s="62"/>
      <c r="AE663" s="62"/>
      <c r="AF663" s="62"/>
      <c r="AG663" s="62"/>
      <c r="AH663" s="62"/>
      <c r="AI663" s="16"/>
      <c r="AJ663" s="16"/>
      <c r="AK663" s="16"/>
    </row>
    <row r="664" spans="5:37" ht="11.25">
      <c r="E664" s="14"/>
      <c r="F664" s="62"/>
      <c r="G664" s="62"/>
      <c r="H664" s="62"/>
      <c r="I664" s="62"/>
      <c r="J664" s="62"/>
      <c r="K664" s="62"/>
      <c r="L664" s="62"/>
      <c r="M664" s="62"/>
      <c r="N664" s="62"/>
      <c r="O664" s="62"/>
      <c r="P664" s="62"/>
      <c r="Q664" s="62"/>
      <c r="R664" s="62"/>
      <c r="S664" s="62"/>
      <c r="T664" s="62"/>
      <c r="U664" s="62"/>
      <c r="V664" s="62"/>
      <c r="W664" s="62"/>
      <c r="X664" s="62"/>
      <c r="Y664" s="62"/>
      <c r="Z664" s="62"/>
      <c r="AA664" s="62"/>
      <c r="AB664" s="62"/>
      <c r="AC664" s="62"/>
      <c r="AD664" s="62"/>
      <c r="AE664" s="62"/>
      <c r="AF664" s="62"/>
      <c r="AG664" s="62"/>
      <c r="AH664" s="62"/>
      <c r="AI664" s="16"/>
      <c r="AJ664" s="16"/>
      <c r="AK664" s="16"/>
    </row>
    <row r="665" spans="5:37" ht="11.25">
      <c r="E665" s="14"/>
      <c r="F665" s="67"/>
      <c r="G665" s="67"/>
      <c r="H665" s="67"/>
      <c r="I665" s="67"/>
      <c r="J665" s="67"/>
      <c r="K665" s="67"/>
      <c r="L665" s="67"/>
      <c r="M665" s="67"/>
      <c r="N665" s="67"/>
      <c r="O665" s="67"/>
      <c r="P665" s="67"/>
      <c r="Q665" s="67"/>
      <c r="R665" s="67"/>
      <c r="S665" s="67"/>
      <c r="T665" s="67"/>
      <c r="U665" s="67"/>
      <c r="V665" s="67"/>
      <c r="W665" s="67"/>
      <c r="X665" s="67"/>
      <c r="Y665" s="67"/>
      <c r="Z665" s="67"/>
      <c r="AA665" s="67"/>
      <c r="AB665" s="67"/>
      <c r="AC665" s="67"/>
      <c r="AD665" s="67"/>
      <c r="AE665" s="67"/>
      <c r="AF665" s="67"/>
      <c r="AG665" s="67"/>
      <c r="AH665" s="16"/>
      <c r="AI665" s="16"/>
      <c r="AJ665" s="16"/>
      <c r="AK665" s="16"/>
    </row>
    <row r="666" spans="5:37" ht="11.25">
      <c r="E666" s="14"/>
      <c r="F666" s="68" t="s">
        <v>99</v>
      </c>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c r="AD666" s="57"/>
      <c r="AE666" s="57"/>
      <c r="AF666" s="57"/>
      <c r="AG666" s="57"/>
      <c r="AH666" s="57"/>
      <c r="AI666" s="16"/>
      <c r="AJ666" s="16"/>
      <c r="AK666" s="16"/>
    </row>
    <row r="667" spans="5:37" ht="11.25">
      <c r="E667" s="14"/>
      <c r="F667" s="57"/>
      <c r="G667" s="57"/>
      <c r="H667" s="57"/>
      <c r="I667" s="57"/>
      <c r="J667" s="57"/>
      <c r="K667" s="57"/>
      <c r="L667" s="57"/>
      <c r="M667" s="57"/>
      <c r="N667" s="57"/>
      <c r="O667" s="57"/>
      <c r="P667" s="57"/>
      <c r="Q667" s="57"/>
      <c r="R667" s="57"/>
      <c r="S667" s="57"/>
      <c r="T667" s="57"/>
      <c r="U667" s="57"/>
      <c r="V667" s="57"/>
      <c r="W667" s="57"/>
      <c r="X667" s="57"/>
      <c r="Y667" s="57"/>
      <c r="Z667" s="57"/>
      <c r="AA667" s="57"/>
      <c r="AB667" s="57"/>
      <c r="AC667" s="57"/>
      <c r="AD667" s="57"/>
      <c r="AE667" s="57"/>
      <c r="AF667" s="57"/>
      <c r="AG667" s="57"/>
      <c r="AH667" s="57"/>
      <c r="AI667" s="16"/>
      <c r="AJ667" s="16"/>
      <c r="AK667" s="16"/>
    </row>
    <row r="668" spans="5:37" ht="11.25">
      <c r="E668" s="14"/>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c r="AD668" s="57"/>
      <c r="AE668" s="57"/>
      <c r="AF668" s="57"/>
      <c r="AG668" s="57"/>
      <c r="AH668" s="57"/>
      <c r="AI668" s="16"/>
      <c r="AJ668" s="16"/>
      <c r="AK668" s="16"/>
    </row>
    <row r="669" spans="5:37" ht="11.25">
      <c r="E669" s="14"/>
      <c r="F669" s="57"/>
      <c r="G669" s="57"/>
      <c r="H669" s="57"/>
      <c r="I669" s="57"/>
      <c r="J669" s="57"/>
      <c r="K669" s="57"/>
      <c r="L669" s="57"/>
      <c r="M669" s="57"/>
      <c r="N669" s="57"/>
      <c r="O669" s="57"/>
      <c r="P669" s="57"/>
      <c r="Q669" s="57"/>
      <c r="R669" s="57"/>
      <c r="S669" s="57"/>
      <c r="T669" s="57"/>
      <c r="U669" s="57"/>
      <c r="V669" s="57"/>
      <c r="W669" s="57"/>
      <c r="X669" s="57"/>
      <c r="Y669" s="57"/>
      <c r="Z669" s="57"/>
      <c r="AA669" s="57"/>
      <c r="AB669" s="57"/>
      <c r="AC669" s="57"/>
      <c r="AD669" s="57"/>
      <c r="AE669" s="57"/>
      <c r="AF669" s="57"/>
      <c r="AG669" s="57"/>
      <c r="AH669" s="57"/>
      <c r="AI669" s="16"/>
      <c r="AJ669" s="16"/>
      <c r="AK669" s="16"/>
    </row>
    <row r="670" spans="5:37" ht="11.25">
      <c r="E670" s="14"/>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c r="AD670" s="57"/>
      <c r="AE670" s="57"/>
      <c r="AF670" s="57"/>
      <c r="AG670" s="57"/>
      <c r="AH670" s="57"/>
      <c r="AI670" s="16"/>
      <c r="AJ670" s="16"/>
      <c r="AK670" s="16"/>
    </row>
    <row r="671" spans="5:37" ht="11.25">
      <c r="E671" s="14"/>
      <c r="F671" s="57"/>
      <c r="G671" s="57"/>
      <c r="H671" s="57"/>
      <c r="I671" s="57"/>
      <c r="J671" s="57"/>
      <c r="K671" s="57"/>
      <c r="L671" s="57"/>
      <c r="M671" s="57"/>
      <c r="N671" s="57"/>
      <c r="O671" s="57"/>
      <c r="P671" s="57"/>
      <c r="Q671" s="57"/>
      <c r="R671" s="57"/>
      <c r="S671" s="57"/>
      <c r="T671" s="57"/>
      <c r="U671" s="57"/>
      <c r="V671" s="57"/>
      <c r="W671" s="57"/>
      <c r="X671" s="57"/>
      <c r="Y671" s="57"/>
      <c r="Z671" s="57"/>
      <c r="AA671" s="57"/>
      <c r="AB671" s="57"/>
      <c r="AC671" s="57"/>
      <c r="AD671" s="57"/>
      <c r="AE671" s="57"/>
      <c r="AF671" s="57"/>
      <c r="AG671" s="57"/>
      <c r="AH671" s="57"/>
      <c r="AI671" s="16"/>
      <c r="AJ671" s="16"/>
      <c r="AK671" s="16"/>
    </row>
    <row r="672" spans="5:37" ht="11.25">
      <c r="E672" s="14"/>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c r="AD672" s="57"/>
      <c r="AE672" s="57"/>
      <c r="AF672" s="57"/>
      <c r="AG672" s="57"/>
      <c r="AH672" s="57"/>
      <c r="AI672" s="16"/>
      <c r="AJ672" s="16"/>
      <c r="AK672" s="16"/>
    </row>
    <row r="673" spans="5:37" ht="11.25">
      <c r="E673" s="14"/>
      <c r="F673" s="57"/>
      <c r="G673" s="57"/>
      <c r="H673" s="57"/>
      <c r="I673" s="57"/>
      <c r="J673" s="57"/>
      <c r="K673" s="57"/>
      <c r="L673" s="57"/>
      <c r="M673" s="57"/>
      <c r="N673" s="57"/>
      <c r="O673" s="57"/>
      <c r="P673" s="57"/>
      <c r="Q673" s="57"/>
      <c r="R673" s="57"/>
      <c r="S673" s="57"/>
      <c r="T673" s="57"/>
      <c r="U673" s="57"/>
      <c r="V673" s="57"/>
      <c r="W673" s="57"/>
      <c r="X673" s="57"/>
      <c r="Y673" s="57"/>
      <c r="Z673" s="57"/>
      <c r="AA673" s="57"/>
      <c r="AB673" s="57"/>
      <c r="AC673" s="57"/>
      <c r="AD673" s="57"/>
      <c r="AE673" s="57"/>
      <c r="AF673" s="57"/>
      <c r="AG673" s="57"/>
      <c r="AH673" s="57"/>
      <c r="AI673" s="16"/>
      <c r="AJ673" s="16"/>
      <c r="AK673" s="16"/>
    </row>
    <row r="674" spans="5:37" ht="11.25">
      <c r="E674" s="14"/>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c r="AD674" s="57"/>
      <c r="AE674" s="57"/>
      <c r="AF674" s="57"/>
      <c r="AG674" s="57"/>
      <c r="AH674" s="57"/>
      <c r="AI674" s="16"/>
      <c r="AJ674" s="16"/>
      <c r="AK674" s="16"/>
    </row>
    <row r="675" spans="5:37" ht="11.25">
      <c r="E675" s="14"/>
      <c r="F675" s="57"/>
      <c r="G675" s="57"/>
      <c r="H675" s="57"/>
      <c r="I675" s="57"/>
      <c r="J675" s="57"/>
      <c r="K675" s="57"/>
      <c r="L675" s="57"/>
      <c r="M675" s="57"/>
      <c r="N675" s="57"/>
      <c r="O675" s="57"/>
      <c r="P675" s="57"/>
      <c r="Q675" s="57"/>
      <c r="R675" s="57"/>
      <c r="S675" s="57"/>
      <c r="T675" s="57"/>
      <c r="U675" s="57"/>
      <c r="V675" s="57"/>
      <c r="W675" s="57"/>
      <c r="X675" s="57"/>
      <c r="Y675" s="57"/>
      <c r="Z675" s="57"/>
      <c r="AA675" s="57"/>
      <c r="AB675" s="57"/>
      <c r="AC675" s="57"/>
      <c r="AD675" s="57"/>
      <c r="AE675" s="57"/>
      <c r="AF675" s="57"/>
      <c r="AG675" s="57"/>
      <c r="AH675" s="57"/>
      <c r="AI675" s="16"/>
      <c r="AJ675" s="16"/>
      <c r="AK675" s="16"/>
    </row>
    <row r="676" spans="5:37" ht="11.25">
      <c r="E676" s="14"/>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c r="AD676" s="57"/>
      <c r="AE676" s="57"/>
      <c r="AF676" s="57"/>
      <c r="AG676" s="57"/>
      <c r="AH676" s="57"/>
      <c r="AI676" s="16"/>
      <c r="AJ676" s="16"/>
      <c r="AK676" s="16"/>
    </row>
    <row r="677" spans="5:37" ht="11.25">
      <c r="E677" s="14"/>
      <c r="F677" s="57"/>
      <c r="G677" s="57"/>
      <c r="H677" s="57"/>
      <c r="I677" s="57"/>
      <c r="J677" s="57"/>
      <c r="K677" s="57"/>
      <c r="L677" s="57"/>
      <c r="M677" s="57"/>
      <c r="N677" s="57"/>
      <c r="O677" s="57"/>
      <c r="P677" s="57"/>
      <c r="Q677" s="57"/>
      <c r="R677" s="57"/>
      <c r="S677" s="57"/>
      <c r="T677" s="57"/>
      <c r="U677" s="57"/>
      <c r="V677" s="57"/>
      <c r="W677" s="57"/>
      <c r="X677" s="57"/>
      <c r="Y677" s="57"/>
      <c r="Z677" s="57"/>
      <c r="AA677" s="57"/>
      <c r="AB677" s="57"/>
      <c r="AC677" s="57"/>
      <c r="AD677" s="57"/>
      <c r="AE677" s="57"/>
      <c r="AF677" s="57"/>
      <c r="AG677" s="57"/>
      <c r="AH677" s="57"/>
      <c r="AI677" s="16"/>
      <c r="AJ677" s="16"/>
      <c r="AK677" s="16"/>
    </row>
    <row r="678" spans="5:37" ht="11.25">
      <c r="E678" s="14"/>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c r="AD678" s="57"/>
      <c r="AE678" s="57"/>
      <c r="AF678" s="57"/>
      <c r="AG678" s="57"/>
      <c r="AH678" s="57"/>
      <c r="AI678" s="16"/>
      <c r="AJ678" s="16"/>
      <c r="AK678" s="16"/>
    </row>
    <row r="679" spans="5:37" ht="11.25">
      <c r="E679" s="14"/>
      <c r="F679" s="57"/>
      <c r="G679" s="57"/>
      <c r="H679" s="57"/>
      <c r="I679" s="57"/>
      <c r="J679" s="57"/>
      <c r="K679" s="57"/>
      <c r="L679" s="57"/>
      <c r="M679" s="57"/>
      <c r="N679" s="57"/>
      <c r="O679" s="57"/>
      <c r="P679" s="57"/>
      <c r="Q679" s="57"/>
      <c r="R679" s="57"/>
      <c r="S679" s="57"/>
      <c r="T679" s="57"/>
      <c r="U679" s="57"/>
      <c r="V679" s="57"/>
      <c r="W679" s="57"/>
      <c r="X679" s="57"/>
      <c r="Y679" s="57"/>
      <c r="Z679" s="57"/>
      <c r="AA679" s="57"/>
      <c r="AB679" s="57"/>
      <c r="AC679" s="57"/>
      <c r="AD679" s="57"/>
      <c r="AE679" s="57"/>
      <c r="AF679" s="57"/>
      <c r="AG679" s="57"/>
      <c r="AH679" s="57"/>
      <c r="AI679" s="16"/>
      <c r="AJ679" s="16"/>
      <c r="AK679" s="16"/>
    </row>
    <row r="680" spans="5:37" ht="11.25">
      <c r="E680" s="14"/>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c r="AD680" s="57"/>
      <c r="AE680" s="57"/>
      <c r="AF680" s="57"/>
      <c r="AG680" s="57"/>
      <c r="AH680" s="57"/>
      <c r="AI680" s="16"/>
      <c r="AJ680" s="16"/>
      <c r="AK680" s="16"/>
    </row>
    <row r="681" spans="5:37" ht="11.25">
      <c r="E681" s="14"/>
      <c r="F681" s="57"/>
      <c r="G681" s="57"/>
      <c r="H681" s="57"/>
      <c r="I681" s="57"/>
      <c r="J681" s="57"/>
      <c r="K681" s="57"/>
      <c r="L681" s="57"/>
      <c r="M681" s="57"/>
      <c r="N681" s="57"/>
      <c r="O681" s="57"/>
      <c r="P681" s="57"/>
      <c r="Q681" s="57"/>
      <c r="R681" s="57"/>
      <c r="S681" s="57"/>
      <c r="T681" s="57"/>
      <c r="U681" s="57"/>
      <c r="V681" s="57"/>
      <c r="W681" s="57"/>
      <c r="X681" s="57"/>
      <c r="Y681" s="57"/>
      <c r="Z681" s="57"/>
      <c r="AA681" s="57"/>
      <c r="AB681" s="57"/>
      <c r="AC681" s="57"/>
      <c r="AD681" s="57"/>
      <c r="AE681" s="57"/>
      <c r="AF681" s="57"/>
      <c r="AG681" s="57"/>
      <c r="AH681" s="57"/>
      <c r="AI681" s="16"/>
      <c r="AJ681" s="16"/>
      <c r="AK681" s="16"/>
    </row>
    <row r="682" spans="5:37" ht="11.25">
      <c r="E682" s="14"/>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c r="AD682" s="57"/>
      <c r="AE682" s="57"/>
      <c r="AF682" s="57"/>
      <c r="AG682" s="57"/>
      <c r="AH682" s="57"/>
      <c r="AI682" s="16"/>
      <c r="AJ682" s="16"/>
      <c r="AK682" s="16"/>
    </row>
    <row r="683" spans="5:37" ht="11.25">
      <c r="E683" s="14"/>
      <c r="F683" s="57"/>
      <c r="G683" s="57"/>
      <c r="H683" s="57"/>
      <c r="I683" s="57"/>
      <c r="J683" s="57"/>
      <c r="K683" s="57"/>
      <c r="L683" s="57"/>
      <c r="M683" s="57"/>
      <c r="N683" s="57"/>
      <c r="O683" s="57"/>
      <c r="P683" s="57"/>
      <c r="Q683" s="57"/>
      <c r="R683" s="57"/>
      <c r="S683" s="57"/>
      <c r="T683" s="57"/>
      <c r="U683" s="57"/>
      <c r="V683" s="57"/>
      <c r="W683" s="57"/>
      <c r="X683" s="57"/>
      <c r="Y683" s="57"/>
      <c r="Z683" s="57"/>
      <c r="AA683" s="57"/>
      <c r="AB683" s="57"/>
      <c r="AC683" s="57"/>
      <c r="AD683" s="57"/>
      <c r="AE683" s="57"/>
      <c r="AF683" s="57"/>
      <c r="AG683" s="57"/>
      <c r="AH683" s="57"/>
      <c r="AI683" s="16"/>
      <c r="AJ683" s="16"/>
      <c r="AK683" s="16"/>
    </row>
    <row r="684" spans="5:37" ht="11.25">
      <c r="E684" s="14"/>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c r="AD684" s="57"/>
      <c r="AE684" s="57"/>
      <c r="AF684" s="57"/>
      <c r="AG684" s="57"/>
      <c r="AH684" s="57"/>
      <c r="AI684" s="16"/>
      <c r="AJ684" s="16"/>
      <c r="AK684" s="16"/>
    </row>
    <row r="685" spans="5:37" ht="11.25">
      <c r="E685" s="14"/>
      <c r="F685" s="57"/>
      <c r="G685" s="57"/>
      <c r="H685" s="57"/>
      <c r="I685" s="57"/>
      <c r="J685" s="57"/>
      <c r="K685" s="57"/>
      <c r="L685" s="57"/>
      <c r="M685" s="57"/>
      <c r="N685" s="57"/>
      <c r="O685" s="57"/>
      <c r="P685" s="57"/>
      <c r="Q685" s="57"/>
      <c r="R685" s="57"/>
      <c r="S685" s="57"/>
      <c r="T685" s="57"/>
      <c r="U685" s="57"/>
      <c r="V685" s="57"/>
      <c r="W685" s="57"/>
      <c r="X685" s="57"/>
      <c r="Y685" s="57"/>
      <c r="Z685" s="57"/>
      <c r="AA685" s="57"/>
      <c r="AB685" s="57"/>
      <c r="AC685" s="57"/>
      <c r="AD685" s="57"/>
      <c r="AE685" s="57"/>
      <c r="AF685" s="57"/>
      <c r="AG685" s="57"/>
      <c r="AH685" s="57"/>
      <c r="AI685" s="16"/>
      <c r="AJ685" s="16"/>
      <c r="AK685" s="16"/>
    </row>
    <row r="686" spans="5:37" ht="11.25">
      <c r="E686" s="14"/>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c r="AD686" s="57"/>
      <c r="AE686" s="57"/>
      <c r="AF686" s="57"/>
      <c r="AG686" s="57"/>
      <c r="AH686" s="57"/>
      <c r="AI686" s="16"/>
      <c r="AJ686" s="16"/>
      <c r="AK686" s="16"/>
    </row>
    <row r="687" spans="5:37" ht="11.25">
      <c r="E687" s="14"/>
      <c r="F687" s="57"/>
      <c r="G687" s="57"/>
      <c r="H687" s="57"/>
      <c r="I687" s="57"/>
      <c r="J687" s="57"/>
      <c r="K687" s="57"/>
      <c r="L687" s="57"/>
      <c r="M687" s="57"/>
      <c r="N687" s="57"/>
      <c r="O687" s="57"/>
      <c r="P687" s="57"/>
      <c r="Q687" s="57"/>
      <c r="R687" s="57"/>
      <c r="S687" s="57"/>
      <c r="T687" s="57"/>
      <c r="U687" s="57"/>
      <c r="V687" s="57"/>
      <c r="W687" s="57"/>
      <c r="X687" s="57"/>
      <c r="Y687" s="57"/>
      <c r="Z687" s="57"/>
      <c r="AA687" s="57"/>
      <c r="AB687" s="57"/>
      <c r="AC687" s="57"/>
      <c r="AD687" s="57"/>
      <c r="AE687" s="57"/>
      <c r="AF687" s="57"/>
      <c r="AG687" s="57"/>
      <c r="AH687" s="57"/>
      <c r="AI687" s="16"/>
      <c r="AJ687" s="16"/>
      <c r="AK687" s="16"/>
    </row>
    <row r="688" spans="5:37" ht="11.25">
      <c r="E688" s="14"/>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c r="AD688" s="57"/>
      <c r="AE688" s="57"/>
      <c r="AF688" s="57"/>
      <c r="AG688" s="57"/>
      <c r="AH688" s="57"/>
      <c r="AI688" s="16"/>
      <c r="AJ688" s="16"/>
      <c r="AK688" s="16"/>
    </row>
    <row r="689" spans="5:37" ht="11.25">
      <c r="E689" s="14"/>
      <c r="F689" s="57"/>
      <c r="G689" s="57"/>
      <c r="H689" s="57"/>
      <c r="I689" s="57"/>
      <c r="J689" s="57"/>
      <c r="K689" s="57"/>
      <c r="L689" s="57"/>
      <c r="M689" s="57"/>
      <c r="N689" s="57"/>
      <c r="O689" s="57"/>
      <c r="P689" s="57"/>
      <c r="Q689" s="57"/>
      <c r="R689" s="57"/>
      <c r="S689" s="57"/>
      <c r="T689" s="57"/>
      <c r="U689" s="57"/>
      <c r="V689" s="57"/>
      <c r="W689" s="57"/>
      <c r="X689" s="57"/>
      <c r="Y689" s="57"/>
      <c r="Z689" s="57"/>
      <c r="AA689" s="57"/>
      <c r="AB689" s="57"/>
      <c r="AC689" s="57"/>
      <c r="AD689" s="57"/>
      <c r="AE689" s="57"/>
      <c r="AF689" s="57"/>
      <c r="AG689" s="57"/>
      <c r="AH689" s="57"/>
      <c r="AI689" s="16"/>
      <c r="AJ689" s="16"/>
      <c r="AK689" s="16"/>
    </row>
    <row r="690" spans="5:37" ht="11.25">
      <c r="E690" s="14"/>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c r="AD690" s="57"/>
      <c r="AE690" s="57"/>
      <c r="AF690" s="57"/>
      <c r="AG690" s="57"/>
      <c r="AH690" s="57"/>
      <c r="AI690" s="16"/>
      <c r="AJ690" s="16"/>
      <c r="AK690" s="16"/>
    </row>
    <row r="691" spans="5:37" ht="11.25">
      <c r="E691" s="14"/>
      <c r="F691" s="57"/>
      <c r="G691" s="57"/>
      <c r="H691" s="57"/>
      <c r="I691" s="57"/>
      <c r="J691" s="57"/>
      <c r="K691" s="57"/>
      <c r="L691" s="57"/>
      <c r="M691" s="57"/>
      <c r="N691" s="57"/>
      <c r="O691" s="57"/>
      <c r="P691" s="57"/>
      <c r="Q691" s="57"/>
      <c r="R691" s="57"/>
      <c r="S691" s="57"/>
      <c r="T691" s="57"/>
      <c r="U691" s="57"/>
      <c r="V691" s="57"/>
      <c r="W691" s="57"/>
      <c r="X691" s="57"/>
      <c r="Y691" s="57"/>
      <c r="Z691" s="57"/>
      <c r="AA691" s="57"/>
      <c r="AB691" s="57"/>
      <c r="AC691" s="57"/>
      <c r="AD691" s="57"/>
      <c r="AE691" s="57"/>
      <c r="AF691" s="57"/>
      <c r="AG691" s="57"/>
      <c r="AH691" s="57"/>
      <c r="AI691" s="16"/>
      <c r="AJ691" s="16"/>
      <c r="AK691" s="16"/>
    </row>
    <row r="692" spans="5:37" ht="11.25">
      <c r="E692" s="14"/>
      <c r="F692" s="67"/>
      <c r="G692" s="67"/>
      <c r="H692" s="67"/>
      <c r="I692" s="67"/>
      <c r="J692" s="67"/>
      <c r="K692" s="67"/>
      <c r="L692" s="67"/>
      <c r="M692" s="67"/>
      <c r="N692" s="67"/>
      <c r="O692" s="67"/>
      <c r="P692" s="67"/>
      <c r="Q692" s="67"/>
      <c r="R692" s="67"/>
      <c r="S692" s="67"/>
      <c r="T692" s="67"/>
      <c r="U692" s="67"/>
      <c r="V692" s="67"/>
      <c r="W692" s="67"/>
      <c r="X692" s="67"/>
      <c r="Y692" s="67"/>
      <c r="Z692" s="67"/>
      <c r="AA692" s="67"/>
      <c r="AB692" s="67"/>
      <c r="AC692" s="67"/>
      <c r="AD692" s="67"/>
      <c r="AE692" s="67"/>
      <c r="AF692" s="67"/>
      <c r="AG692" s="67"/>
      <c r="AH692" s="16"/>
      <c r="AI692" s="16"/>
      <c r="AJ692" s="16"/>
      <c r="AK692" s="16"/>
    </row>
    <row r="693" spans="5:37" ht="11.25">
      <c r="E693" s="14"/>
      <c r="F693" s="57" t="s">
        <v>101</v>
      </c>
      <c r="G693" s="62"/>
      <c r="H693" s="62"/>
      <c r="I693" s="62"/>
      <c r="J693" s="62"/>
      <c r="K693" s="62"/>
      <c r="L693" s="62"/>
      <c r="M693" s="62"/>
      <c r="N693" s="62"/>
      <c r="O693" s="62"/>
      <c r="P693" s="62"/>
      <c r="Q693" s="62"/>
      <c r="R693" s="62"/>
      <c r="S693" s="62"/>
      <c r="T693" s="62"/>
      <c r="U693" s="62"/>
      <c r="V693" s="62"/>
      <c r="W693" s="62"/>
      <c r="X693" s="62"/>
      <c r="Y693" s="62"/>
      <c r="Z693" s="62"/>
      <c r="AA693" s="62"/>
      <c r="AB693" s="62"/>
      <c r="AC693" s="62"/>
      <c r="AD693" s="62"/>
      <c r="AE693" s="62"/>
      <c r="AF693" s="62"/>
      <c r="AG693" s="62"/>
      <c r="AH693" s="62"/>
      <c r="AI693" s="16"/>
      <c r="AJ693" s="16"/>
      <c r="AK693" s="16"/>
    </row>
    <row r="694" spans="5:37" ht="11.25">
      <c r="E694" s="14"/>
      <c r="F694" s="62"/>
      <c r="G694" s="62"/>
      <c r="H694" s="62"/>
      <c r="I694" s="62"/>
      <c r="J694" s="62"/>
      <c r="K694" s="62"/>
      <c r="L694" s="62"/>
      <c r="M694" s="62"/>
      <c r="N694" s="62"/>
      <c r="O694" s="62"/>
      <c r="P694" s="62"/>
      <c r="Q694" s="62"/>
      <c r="R694" s="62"/>
      <c r="S694" s="62"/>
      <c r="T694" s="62"/>
      <c r="U694" s="62"/>
      <c r="V694" s="62"/>
      <c r="W694" s="62"/>
      <c r="X694" s="62"/>
      <c r="Y694" s="62"/>
      <c r="Z694" s="62"/>
      <c r="AA694" s="62"/>
      <c r="AB694" s="62"/>
      <c r="AC694" s="62"/>
      <c r="AD694" s="62"/>
      <c r="AE694" s="62"/>
      <c r="AF694" s="62"/>
      <c r="AG694" s="62"/>
      <c r="AH694" s="62"/>
      <c r="AI694" s="16"/>
      <c r="AJ694" s="16"/>
      <c r="AK694" s="16"/>
    </row>
    <row r="695" spans="5:37" ht="11.25">
      <c r="E695" s="14"/>
      <c r="F695" s="62"/>
      <c r="G695" s="62"/>
      <c r="H695" s="62"/>
      <c r="I695" s="62"/>
      <c r="J695" s="62"/>
      <c r="K695" s="62"/>
      <c r="L695" s="62"/>
      <c r="M695" s="62"/>
      <c r="N695" s="62"/>
      <c r="O695" s="62"/>
      <c r="P695" s="62"/>
      <c r="Q695" s="62"/>
      <c r="R695" s="62"/>
      <c r="S695" s="62"/>
      <c r="T695" s="62"/>
      <c r="U695" s="62"/>
      <c r="V695" s="62"/>
      <c r="W695" s="62"/>
      <c r="X695" s="62"/>
      <c r="Y695" s="62"/>
      <c r="Z695" s="62"/>
      <c r="AA695" s="62"/>
      <c r="AB695" s="62"/>
      <c r="AC695" s="62"/>
      <c r="AD695" s="62"/>
      <c r="AE695" s="62"/>
      <c r="AF695" s="62"/>
      <c r="AG695" s="62"/>
      <c r="AH695" s="62"/>
      <c r="AI695" s="16"/>
      <c r="AJ695" s="16"/>
      <c r="AK695" s="16"/>
    </row>
    <row r="696" spans="5:37" ht="11.25">
      <c r="E696" s="14"/>
      <c r="F696" s="62"/>
      <c r="G696" s="62"/>
      <c r="H696" s="62"/>
      <c r="I696" s="62"/>
      <c r="J696" s="62"/>
      <c r="K696" s="62"/>
      <c r="L696" s="62"/>
      <c r="M696" s="62"/>
      <c r="N696" s="62"/>
      <c r="O696" s="62"/>
      <c r="P696" s="62"/>
      <c r="Q696" s="62"/>
      <c r="R696" s="62"/>
      <c r="S696" s="62"/>
      <c r="T696" s="62"/>
      <c r="U696" s="62"/>
      <c r="V696" s="62"/>
      <c r="W696" s="62"/>
      <c r="X696" s="62"/>
      <c r="Y696" s="62"/>
      <c r="Z696" s="62"/>
      <c r="AA696" s="62"/>
      <c r="AB696" s="62"/>
      <c r="AC696" s="62"/>
      <c r="AD696" s="62"/>
      <c r="AE696" s="62"/>
      <c r="AF696" s="62"/>
      <c r="AG696" s="62"/>
      <c r="AH696" s="62"/>
      <c r="AI696" s="16"/>
      <c r="AJ696" s="16"/>
      <c r="AK696" s="16"/>
    </row>
    <row r="697" spans="5:37" ht="11.25">
      <c r="E697" s="14"/>
      <c r="F697" s="62"/>
      <c r="G697" s="62"/>
      <c r="H697" s="62"/>
      <c r="I697" s="62"/>
      <c r="J697" s="62"/>
      <c r="K697" s="62"/>
      <c r="L697" s="62"/>
      <c r="M697" s="62"/>
      <c r="N697" s="62"/>
      <c r="O697" s="62"/>
      <c r="P697" s="62"/>
      <c r="Q697" s="62"/>
      <c r="R697" s="62"/>
      <c r="S697" s="62"/>
      <c r="T697" s="62"/>
      <c r="U697" s="62"/>
      <c r="V697" s="62"/>
      <c r="W697" s="62"/>
      <c r="X697" s="62"/>
      <c r="Y697" s="62"/>
      <c r="Z697" s="62"/>
      <c r="AA697" s="62"/>
      <c r="AB697" s="62"/>
      <c r="AC697" s="62"/>
      <c r="AD697" s="62"/>
      <c r="AE697" s="62"/>
      <c r="AF697" s="62"/>
      <c r="AG697" s="62"/>
      <c r="AH697" s="62"/>
      <c r="AI697" s="16"/>
      <c r="AJ697" s="16"/>
      <c r="AK697" s="16"/>
    </row>
    <row r="698" spans="5:37" ht="11.25">
      <c r="E698" s="14"/>
      <c r="F698" s="62"/>
      <c r="G698" s="62"/>
      <c r="H698" s="62"/>
      <c r="I698" s="62"/>
      <c r="J698" s="62"/>
      <c r="K698" s="62"/>
      <c r="L698" s="62"/>
      <c r="M698" s="62"/>
      <c r="N698" s="62"/>
      <c r="O698" s="62"/>
      <c r="P698" s="62"/>
      <c r="Q698" s="62"/>
      <c r="R698" s="62"/>
      <c r="S698" s="62"/>
      <c r="T698" s="62"/>
      <c r="U698" s="62"/>
      <c r="V698" s="62"/>
      <c r="W698" s="62"/>
      <c r="X698" s="62"/>
      <c r="Y698" s="62"/>
      <c r="Z698" s="62"/>
      <c r="AA698" s="62"/>
      <c r="AB698" s="62"/>
      <c r="AC698" s="62"/>
      <c r="AD698" s="62"/>
      <c r="AE698" s="62"/>
      <c r="AF698" s="62"/>
      <c r="AG698" s="62"/>
      <c r="AH698" s="62"/>
      <c r="AI698" s="16"/>
      <c r="AJ698" s="16"/>
      <c r="AK698" s="16"/>
    </row>
    <row r="699" spans="5:37" ht="11.25">
      <c r="E699" s="14"/>
      <c r="F699" s="62"/>
      <c r="G699" s="62"/>
      <c r="H699" s="62"/>
      <c r="I699" s="62"/>
      <c r="J699" s="62"/>
      <c r="K699" s="62"/>
      <c r="L699" s="62"/>
      <c r="M699" s="62"/>
      <c r="N699" s="62"/>
      <c r="O699" s="62"/>
      <c r="P699" s="62"/>
      <c r="Q699" s="62"/>
      <c r="R699" s="62"/>
      <c r="S699" s="62"/>
      <c r="T699" s="62"/>
      <c r="U699" s="62"/>
      <c r="V699" s="62"/>
      <c r="W699" s="62"/>
      <c r="X699" s="62"/>
      <c r="Y699" s="62"/>
      <c r="Z699" s="62"/>
      <c r="AA699" s="62"/>
      <c r="AB699" s="62"/>
      <c r="AC699" s="62"/>
      <c r="AD699" s="62"/>
      <c r="AE699" s="62"/>
      <c r="AF699" s="62"/>
      <c r="AG699" s="62"/>
      <c r="AH699" s="62"/>
      <c r="AI699" s="16"/>
      <c r="AJ699" s="16"/>
      <c r="AK699" s="16"/>
    </row>
    <row r="700" spans="5:37" ht="11.25">
      <c r="E700" s="14"/>
      <c r="F700" s="62"/>
      <c r="G700" s="62"/>
      <c r="H700" s="62"/>
      <c r="I700" s="62"/>
      <c r="J700" s="62"/>
      <c r="K700" s="62"/>
      <c r="L700" s="62"/>
      <c r="M700" s="62"/>
      <c r="N700" s="62"/>
      <c r="O700" s="62"/>
      <c r="P700" s="62"/>
      <c r="Q700" s="62"/>
      <c r="R700" s="62"/>
      <c r="S700" s="62"/>
      <c r="T700" s="62"/>
      <c r="U700" s="62"/>
      <c r="V700" s="62"/>
      <c r="W700" s="62"/>
      <c r="X700" s="62"/>
      <c r="Y700" s="62"/>
      <c r="Z700" s="62"/>
      <c r="AA700" s="62"/>
      <c r="AB700" s="62"/>
      <c r="AC700" s="62"/>
      <c r="AD700" s="62"/>
      <c r="AE700" s="62"/>
      <c r="AF700" s="62"/>
      <c r="AG700" s="62"/>
      <c r="AH700" s="62"/>
      <c r="AI700" s="16"/>
      <c r="AJ700" s="16"/>
      <c r="AK700" s="16"/>
    </row>
    <row r="701" spans="5:37" ht="11.25">
      <c r="E701" s="14"/>
      <c r="F701" s="62"/>
      <c r="G701" s="62"/>
      <c r="H701" s="62"/>
      <c r="I701" s="62"/>
      <c r="J701" s="62"/>
      <c r="K701" s="62"/>
      <c r="L701" s="62"/>
      <c r="M701" s="62"/>
      <c r="N701" s="62"/>
      <c r="O701" s="62"/>
      <c r="P701" s="62"/>
      <c r="Q701" s="62"/>
      <c r="R701" s="62"/>
      <c r="S701" s="62"/>
      <c r="T701" s="62"/>
      <c r="U701" s="62"/>
      <c r="V701" s="62"/>
      <c r="W701" s="62"/>
      <c r="X701" s="62"/>
      <c r="Y701" s="62"/>
      <c r="Z701" s="62"/>
      <c r="AA701" s="62"/>
      <c r="AB701" s="62"/>
      <c r="AC701" s="62"/>
      <c r="AD701" s="62"/>
      <c r="AE701" s="62"/>
      <c r="AF701" s="62"/>
      <c r="AG701" s="62"/>
      <c r="AH701" s="62"/>
      <c r="AI701" s="16"/>
      <c r="AJ701" s="16"/>
      <c r="AK701" s="16"/>
    </row>
    <row r="702" spans="5:37" ht="11.25">
      <c r="E702" s="14"/>
      <c r="F702" s="62"/>
      <c r="G702" s="62"/>
      <c r="H702" s="62"/>
      <c r="I702" s="62"/>
      <c r="J702" s="62"/>
      <c r="K702" s="62"/>
      <c r="L702" s="62"/>
      <c r="M702" s="62"/>
      <c r="N702" s="62"/>
      <c r="O702" s="62"/>
      <c r="P702" s="62"/>
      <c r="Q702" s="62"/>
      <c r="R702" s="62"/>
      <c r="S702" s="62"/>
      <c r="T702" s="62"/>
      <c r="U702" s="62"/>
      <c r="V702" s="62"/>
      <c r="W702" s="62"/>
      <c r="X702" s="62"/>
      <c r="Y702" s="62"/>
      <c r="Z702" s="62"/>
      <c r="AA702" s="62"/>
      <c r="AB702" s="62"/>
      <c r="AC702" s="62"/>
      <c r="AD702" s="62"/>
      <c r="AE702" s="62"/>
      <c r="AF702" s="62"/>
      <c r="AG702" s="62"/>
      <c r="AH702" s="62"/>
      <c r="AI702" s="16"/>
      <c r="AJ702" s="16"/>
      <c r="AK702" s="16"/>
    </row>
    <row r="703" spans="5:37" ht="11.25">
      <c r="E703" s="14"/>
      <c r="F703" s="62"/>
      <c r="G703" s="62"/>
      <c r="H703" s="62"/>
      <c r="I703" s="62"/>
      <c r="J703" s="62"/>
      <c r="K703" s="62"/>
      <c r="L703" s="62"/>
      <c r="M703" s="62"/>
      <c r="N703" s="62"/>
      <c r="O703" s="62"/>
      <c r="P703" s="62"/>
      <c r="Q703" s="62"/>
      <c r="R703" s="62"/>
      <c r="S703" s="62"/>
      <c r="T703" s="62"/>
      <c r="U703" s="62"/>
      <c r="V703" s="62"/>
      <c r="W703" s="62"/>
      <c r="X703" s="62"/>
      <c r="Y703" s="62"/>
      <c r="Z703" s="62"/>
      <c r="AA703" s="62"/>
      <c r="AB703" s="62"/>
      <c r="AC703" s="62"/>
      <c r="AD703" s="62"/>
      <c r="AE703" s="62"/>
      <c r="AF703" s="62"/>
      <c r="AG703" s="62"/>
      <c r="AH703" s="62"/>
      <c r="AI703" s="16"/>
      <c r="AJ703" s="16"/>
      <c r="AK703" s="16"/>
    </row>
    <row r="704" spans="5:37" ht="11.25">
      <c r="E704" s="14"/>
      <c r="F704" s="67"/>
      <c r="G704" s="67"/>
      <c r="H704" s="67"/>
      <c r="I704" s="67"/>
      <c r="J704" s="67"/>
      <c r="K704" s="67"/>
      <c r="L704" s="67"/>
      <c r="M704" s="67"/>
      <c r="N704" s="67"/>
      <c r="O704" s="67"/>
      <c r="P704" s="67"/>
      <c r="Q704" s="67"/>
      <c r="R704" s="67"/>
      <c r="S704" s="67"/>
      <c r="T704" s="67"/>
      <c r="U704" s="67"/>
      <c r="V704" s="67"/>
      <c r="W704" s="67"/>
      <c r="X704" s="67"/>
      <c r="Y704" s="67"/>
      <c r="Z704" s="67"/>
      <c r="AA704" s="67"/>
      <c r="AB704" s="67"/>
      <c r="AC704" s="67"/>
      <c r="AD704" s="67"/>
      <c r="AE704" s="67"/>
      <c r="AF704" s="67"/>
      <c r="AG704" s="67"/>
      <c r="AH704" s="16"/>
      <c r="AI704" s="16"/>
      <c r="AJ704" s="16"/>
      <c r="AK704" s="16"/>
    </row>
    <row r="705" spans="5:37" ht="11.25">
      <c r="E705" s="14"/>
      <c r="F705" s="15"/>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row>
    <row r="706" spans="5:37" ht="11.25">
      <c r="E706" s="14" t="str">
        <f>$D$605&amp;"2."</f>
        <v>9.4.8.2.</v>
      </c>
      <c r="F706" s="15" t="s">
        <v>103</v>
      </c>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row>
    <row r="707" spans="5:37" ht="11.25">
      <c r="E707" s="14"/>
      <c r="F707" s="15"/>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row>
    <row r="708" spans="5:37" ht="11.25">
      <c r="E708" s="14"/>
      <c r="F708" s="19" t="s">
        <v>102</v>
      </c>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row>
    <row r="709" spans="5:37" ht="11.25">
      <c r="E709" s="14"/>
      <c r="F709" s="49" t="s">
        <v>96</v>
      </c>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c r="AE709" s="49"/>
      <c r="AF709" s="49"/>
      <c r="AG709" s="49"/>
      <c r="AH709" s="16"/>
      <c r="AI709" s="16"/>
      <c r="AJ709" s="16"/>
      <c r="AK709" s="16"/>
    </row>
    <row r="710" spans="5:37" ht="11.25">
      <c r="E710" s="14"/>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c r="AE710" s="49"/>
      <c r="AF710" s="49"/>
      <c r="AG710" s="49"/>
      <c r="AH710" s="16"/>
      <c r="AI710" s="16"/>
      <c r="AJ710" s="16"/>
      <c r="AK710" s="16"/>
    </row>
    <row r="711" spans="5:37" ht="11.25">
      <c r="E711" s="14"/>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c r="AE711" s="49"/>
      <c r="AF711" s="49"/>
      <c r="AG711" s="49"/>
      <c r="AH711" s="16"/>
      <c r="AI711" s="16"/>
      <c r="AJ711" s="16"/>
      <c r="AK711" s="16"/>
    </row>
    <row r="712" spans="5:37" ht="11.25">
      <c r="E712" s="14"/>
      <c r="F712" s="15"/>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row>
    <row r="713" spans="5:37" ht="11.25">
      <c r="E713" s="14"/>
      <c r="F713" s="55" t="s">
        <v>68</v>
      </c>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row>
    <row r="714" spans="5:37" ht="11.25">
      <c r="E714" s="14"/>
      <c r="F714" s="15"/>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row>
    <row r="715" spans="5:37" ht="11.25">
      <c r="E715" s="14"/>
      <c r="F715" s="68" t="s">
        <v>104</v>
      </c>
      <c r="G715" s="57"/>
      <c r="H715" s="57"/>
      <c r="I715" s="57"/>
      <c r="J715" s="57"/>
      <c r="K715" s="57"/>
      <c r="L715" s="57"/>
      <c r="M715" s="57"/>
      <c r="N715" s="57"/>
      <c r="O715" s="57"/>
      <c r="P715" s="57"/>
      <c r="Q715" s="57"/>
      <c r="R715" s="57"/>
      <c r="S715" s="57"/>
      <c r="T715" s="57"/>
      <c r="U715" s="57"/>
      <c r="V715" s="57"/>
      <c r="W715" s="57"/>
      <c r="X715" s="57"/>
      <c r="Y715" s="57"/>
      <c r="Z715" s="57"/>
      <c r="AA715" s="57"/>
      <c r="AB715" s="57"/>
      <c r="AC715" s="57"/>
      <c r="AD715" s="57"/>
      <c r="AE715" s="57"/>
      <c r="AF715" s="57"/>
      <c r="AG715" s="57"/>
      <c r="AH715" s="16"/>
      <c r="AI715" s="16"/>
      <c r="AJ715" s="16"/>
      <c r="AK715" s="16"/>
    </row>
    <row r="716" spans="5:37" ht="11.25">
      <c r="E716" s="14"/>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c r="AD716" s="57"/>
      <c r="AE716" s="57"/>
      <c r="AF716" s="57"/>
      <c r="AG716" s="57"/>
      <c r="AH716" s="16"/>
      <c r="AI716" s="16"/>
      <c r="AJ716" s="16"/>
      <c r="AK716" s="16"/>
    </row>
    <row r="717" spans="5:37" ht="11.25">
      <c r="E717" s="14"/>
      <c r="F717" s="57"/>
      <c r="G717" s="57"/>
      <c r="H717" s="57"/>
      <c r="I717" s="57"/>
      <c r="J717" s="57"/>
      <c r="K717" s="57"/>
      <c r="L717" s="57"/>
      <c r="M717" s="57"/>
      <c r="N717" s="57"/>
      <c r="O717" s="57"/>
      <c r="P717" s="57"/>
      <c r="Q717" s="57"/>
      <c r="R717" s="57"/>
      <c r="S717" s="57"/>
      <c r="T717" s="57"/>
      <c r="U717" s="57"/>
      <c r="V717" s="57"/>
      <c r="W717" s="57"/>
      <c r="X717" s="57"/>
      <c r="Y717" s="57"/>
      <c r="Z717" s="57"/>
      <c r="AA717" s="57"/>
      <c r="AB717" s="57"/>
      <c r="AC717" s="57"/>
      <c r="AD717" s="57"/>
      <c r="AE717" s="57"/>
      <c r="AF717" s="57"/>
      <c r="AG717" s="57"/>
      <c r="AH717" s="16"/>
      <c r="AI717" s="16"/>
      <c r="AJ717" s="16"/>
      <c r="AK717" s="16"/>
    </row>
    <row r="718" spans="5:37" ht="11.25">
      <c r="E718" s="14"/>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c r="AD718" s="57"/>
      <c r="AE718" s="57"/>
      <c r="AF718" s="57"/>
      <c r="AG718" s="57"/>
      <c r="AH718" s="16"/>
      <c r="AI718" s="16"/>
      <c r="AJ718" s="16"/>
      <c r="AK718" s="16"/>
    </row>
    <row r="719" spans="5:37" ht="11.25">
      <c r="E719" s="14"/>
      <c r="F719" s="57"/>
      <c r="G719" s="57"/>
      <c r="H719" s="57"/>
      <c r="I719" s="57"/>
      <c r="J719" s="57"/>
      <c r="K719" s="57"/>
      <c r="L719" s="57"/>
      <c r="M719" s="57"/>
      <c r="N719" s="57"/>
      <c r="O719" s="57"/>
      <c r="P719" s="57"/>
      <c r="Q719" s="57"/>
      <c r="R719" s="57"/>
      <c r="S719" s="57"/>
      <c r="T719" s="57"/>
      <c r="U719" s="57"/>
      <c r="V719" s="57"/>
      <c r="W719" s="57"/>
      <c r="X719" s="57"/>
      <c r="Y719" s="57"/>
      <c r="Z719" s="57"/>
      <c r="AA719" s="57"/>
      <c r="AB719" s="57"/>
      <c r="AC719" s="57"/>
      <c r="AD719" s="57"/>
      <c r="AE719" s="57"/>
      <c r="AF719" s="57"/>
      <c r="AG719" s="57"/>
      <c r="AH719" s="16"/>
      <c r="AI719" s="16"/>
      <c r="AJ719" s="16"/>
      <c r="AK719" s="16"/>
    </row>
    <row r="720" spans="5:37" ht="11.25">
      <c r="E720" s="14"/>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c r="AD720" s="57"/>
      <c r="AE720" s="57"/>
      <c r="AF720" s="57"/>
      <c r="AG720" s="57"/>
      <c r="AH720" s="16"/>
      <c r="AI720" s="16"/>
      <c r="AJ720" s="16"/>
      <c r="AK720" s="16"/>
    </row>
    <row r="721" spans="5:37" ht="11.25">
      <c r="E721" s="14"/>
      <c r="F721" s="57"/>
      <c r="G721" s="57"/>
      <c r="H721" s="57"/>
      <c r="I721" s="57"/>
      <c r="J721" s="57"/>
      <c r="K721" s="57"/>
      <c r="L721" s="57"/>
      <c r="M721" s="57"/>
      <c r="N721" s="57"/>
      <c r="O721" s="57"/>
      <c r="P721" s="57"/>
      <c r="Q721" s="57"/>
      <c r="R721" s="57"/>
      <c r="S721" s="57"/>
      <c r="T721" s="57"/>
      <c r="U721" s="57"/>
      <c r="V721" s="57"/>
      <c r="W721" s="57"/>
      <c r="X721" s="57"/>
      <c r="Y721" s="57"/>
      <c r="Z721" s="57"/>
      <c r="AA721" s="57"/>
      <c r="AB721" s="57"/>
      <c r="AC721" s="57"/>
      <c r="AD721" s="57"/>
      <c r="AE721" s="57"/>
      <c r="AF721" s="57"/>
      <c r="AG721" s="57"/>
      <c r="AH721" s="16"/>
      <c r="AI721" s="16"/>
      <c r="AJ721" s="16"/>
      <c r="AK721" s="16"/>
    </row>
    <row r="722" spans="5:37" ht="11.25">
      <c r="E722" s="14"/>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c r="AD722" s="57"/>
      <c r="AE722" s="57"/>
      <c r="AF722" s="57"/>
      <c r="AG722" s="57"/>
      <c r="AH722" s="16"/>
      <c r="AI722" s="16"/>
      <c r="AJ722" s="16"/>
      <c r="AK722" s="16"/>
    </row>
    <row r="723" spans="5:37" ht="11.25">
      <c r="E723" s="14"/>
      <c r="F723" s="57"/>
      <c r="G723" s="57"/>
      <c r="H723" s="57"/>
      <c r="I723" s="57"/>
      <c r="J723" s="57"/>
      <c r="K723" s="57"/>
      <c r="L723" s="57"/>
      <c r="M723" s="57"/>
      <c r="N723" s="57"/>
      <c r="O723" s="57"/>
      <c r="P723" s="57"/>
      <c r="Q723" s="57"/>
      <c r="R723" s="57"/>
      <c r="S723" s="57"/>
      <c r="T723" s="57"/>
      <c r="U723" s="57"/>
      <c r="V723" s="57"/>
      <c r="W723" s="57"/>
      <c r="X723" s="57"/>
      <c r="Y723" s="57"/>
      <c r="Z723" s="57"/>
      <c r="AA723" s="57"/>
      <c r="AB723" s="57"/>
      <c r="AC723" s="57"/>
      <c r="AD723" s="57"/>
      <c r="AE723" s="57"/>
      <c r="AF723" s="57"/>
      <c r="AG723" s="57"/>
      <c r="AH723" s="16"/>
      <c r="AI723" s="16"/>
      <c r="AJ723" s="16"/>
      <c r="AK723" s="16"/>
    </row>
    <row r="724" spans="5:37" ht="11.25">
      <c r="E724" s="14"/>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c r="AD724" s="57"/>
      <c r="AE724" s="57"/>
      <c r="AF724" s="57"/>
      <c r="AG724" s="57"/>
      <c r="AH724" s="16"/>
      <c r="AI724" s="16"/>
      <c r="AJ724" s="16"/>
      <c r="AK724" s="16"/>
    </row>
    <row r="725" spans="5:37" ht="11.25">
      <c r="E725" s="14"/>
      <c r="F725" s="57"/>
      <c r="G725" s="57"/>
      <c r="H725" s="57"/>
      <c r="I725" s="57"/>
      <c r="J725" s="57"/>
      <c r="K725" s="57"/>
      <c r="L725" s="57"/>
      <c r="M725" s="57"/>
      <c r="N725" s="57"/>
      <c r="O725" s="57"/>
      <c r="P725" s="57"/>
      <c r="Q725" s="57"/>
      <c r="R725" s="57"/>
      <c r="S725" s="57"/>
      <c r="T725" s="57"/>
      <c r="U725" s="57"/>
      <c r="V725" s="57"/>
      <c r="W725" s="57"/>
      <c r="X725" s="57"/>
      <c r="Y725" s="57"/>
      <c r="Z725" s="57"/>
      <c r="AA725" s="57"/>
      <c r="AB725" s="57"/>
      <c r="AC725" s="57"/>
      <c r="AD725" s="57"/>
      <c r="AE725" s="57"/>
      <c r="AF725" s="57"/>
      <c r="AG725" s="57"/>
      <c r="AH725" s="16"/>
      <c r="AI725" s="16"/>
      <c r="AJ725" s="16"/>
      <c r="AK725" s="16"/>
    </row>
    <row r="726" spans="5:37" ht="11.25">
      <c r="E726" s="14"/>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c r="AD726" s="57"/>
      <c r="AE726" s="57"/>
      <c r="AF726" s="57"/>
      <c r="AG726" s="57"/>
      <c r="AH726" s="16"/>
      <c r="AI726" s="16"/>
      <c r="AJ726" s="16"/>
      <c r="AK726" s="16"/>
    </row>
    <row r="727" spans="5:37" ht="11.25">
      <c r="E727" s="14"/>
      <c r="F727" s="57"/>
      <c r="G727" s="57"/>
      <c r="H727" s="57"/>
      <c r="I727" s="57"/>
      <c r="J727" s="57"/>
      <c r="K727" s="57"/>
      <c r="L727" s="57"/>
      <c r="M727" s="57"/>
      <c r="N727" s="57"/>
      <c r="O727" s="57"/>
      <c r="P727" s="57"/>
      <c r="Q727" s="57"/>
      <c r="R727" s="57"/>
      <c r="S727" s="57"/>
      <c r="T727" s="57"/>
      <c r="U727" s="57"/>
      <c r="V727" s="57"/>
      <c r="W727" s="57"/>
      <c r="X727" s="57"/>
      <c r="Y727" s="57"/>
      <c r="Z727" s="57"/>
      <c r="AA727" s="57"/>
      <c r="AB727" s="57"/>
      <c r="AC727" s="57"/>
      <c r="AD727" s="57"/>
      <c r="AE727" s="57"/>
      <c r="AF727" s="57"/>
      <c r="AG727" s="57"/>
      <c r="AH727" s="16"/>
      <c r="AI727" s="16"/>
      <c r="AJ727" s="16"/>
      <c r="AK727" s="16"/>
    </row>
    <row r="728" spans="5:37" ht="11.25">
      <c r="E728" s="14"/>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c r="AD728" s="57"/>
      <c r="AE728" s="57"/>
      <c r="AF728" s="57"/>
      <c r="AG728" s="57"/>
      <c r="AH728" s="16"/>
      <c r="AI728" s="16"/>
      <c r="AJ728" s="16"/>
      <c r="AK728" s="16"/>
    </row>
    <row r="729" spans="5:37" ht="11.25">
      <c r="E729" s="14"/>
      <c r="F729" s="57"/>
      <c r="G729" s="57"/>
      <c r="H729" s="57"/>
      <c r="I729" s="57"/>
      <c r="J729" s="57"/>
      <c r="K729" s="57"/>
      <c r="L729" s="57"/>
      <c r="M729" s="57"/>
      <c r="N729" s="57"/>
      <c r="O729" s="57"/>
      <c r="P729" s="57"/>
      <c r="Q729" s="57"/>
      <c r="R729" s="57"/>
      <c r="S729" s="57"/>
      <c r="T729" s="57"/>
      <c r="U729" s="57"/>
      <c r="V729" s="57"/>
      <c r="W729" s="57"/>
      <c r="X729" s="57"/>
      <c r="Y729" s="57"/>
      <c r="Z729" s="57"/>
      <c r="AA729" s="57"/>
      <c r="AB729" s="57"/>
      <c r="AC729" s="57"/>
      <c r="AD729" s="57"/>
      <c r="AE729" s="57"/>
      <c r="AF729" s="57"/>
      <c r="AG729" s="57"/>
      <c r="AH729" s="16"/>
      <c r="AI729" s="16"/>
      <c r="AJ729" s="16"/>
      <c r="AK729" s="16"/>
    </row>
    <row r="730" spans="5:37" ht="11.25">
      <c r="E730" s="14"/>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c r="AD730" s="57"/>
      <c r="AE730" s="57"/>
      <c r="AF730" s="57"/>
      <c r="AG730" s="57"/>
      <c r="AH730" s="16"/>
      <c r="AI730" s="16"/>
      <c r="AJ730" s="16"/>
      <c r="AK730" s="16"/>
    </row>
    <row r="731" spans="5:37" ht="11.25">
      <c r="E731" s="14"/>
      <c r="F731" s="57"/>
      <c r="G731" s="57"/>
      <c r="H731" s="57"/>
      <c r="I731" s="57"/>
      <c r="J731" s="57"/>
      <c r="K731" s="57"/>
      <c r="L731" s="57"/>
      <c r="M731" s="57"/>
      <c r="N731" s="57"/>
      <c r="O731" s="57"/>
      <c r="P731" s="57"/>
      <c r="Q731" s="57"/>
      <c r="R731" s="57"/>
      <c r="S731" s="57"/>
      <c r="T731" s="57"/>
      <c r="U731" s="57"/>
      <c r="V731" s="57"/>
      <c r="W731" s="57"/>
      <c r="X731" s="57"/>
      <c r="Y731" s="57"/>
      <c r="Z731" s="57"/>
      <c r="AA731" s="57"/>
      <c r="AB731" s="57"/>
      <c r="AC731" s="57"/>
      <c r="AD731" s="57"/>
      <c r="AE731" s="57"/>
      <c r="AF731" s="57"/>
      <c r="AG731" s="57"/>
      <c r="AH731" s="16"/>
      <c r="AI731" s="16"/>
      <c r="AJ731" s="16"/>
      <c r="AK731" s="16"/>
    </row>
    <row r="732" spans="5:37" ht="11.25">
      <c r="E732" s="14"/>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c r="AD732" s="57"/>
      <c r="AE732" s="57"/>
      <c r="AF732" s="57"/>
      <c r="AG732" s="57"/>
      <c r="AH732" s="16"/>
      <c r="AI732" s="16"/>
      <c r="AJ732" s="16"/>
      <c r="AK732" s="16"/>
    </row>
    <row r="733" spans="5:37" ht="11.25">
      <c r="E733" s="14"/>
      <c r="F733" s="57"/>
      <c r="G733" s="57"/>
      <c r="H733" s="57"/>
      <c r="I733" s="57"/>
      <c r="J733" s="57"/>
      <c r="K733" s="57"/>
      <c r="L733" s="57"/>
      <c r="M733" s="57"/>
      <c r="N733" s="57"/>
      <c r="O733" s="57"/>
      <c r="P733" s="57"/>
      <c r="Q733" s="57"/>
      <c r="R733" s="57"/>
      <c r="S733" s="57"/>
      <c r="T733" s="57"/>
      <c r="U733" s="57"/>
      <c r="V733" s="57"/>
      <c r="W733" s="57"/>
      <c r="X733" s="57"/>
      <c r="Y733" s="57"/>
      <c r="Z733" s="57"/>
      <c r="AA733" s="57"/>
      <c r="AB733" s="57"/>
      <c r="AC733" s="57"/>
      <c r="AD733" s="57"/>
      <c r="AE733" s="57"/>
      <c r="AF733" s="57"/>
      <c r="AG733" s="57"/>
      <c r="AH733" s="16"/>
      <c r="AI733" s="16"/>
      <c r="AJ733" s="16"/>
      <c r="AK733" s="16"/>
    </row>
    <row r="734" spans="5:37" ht="11.25">
      <c r="E734" s="14"/>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c r="AD734" s="57"/>
      <c r="AE734" s="57"/>
      <c r="AF734" s="57"/>
      <c r="AG734" s="57"/>
      <c r="AH734" s="16"/>
      <c r="AI734" s="16"/>
      <c r="AJ734" s="16"/>
      <c r="AK734" s="16"/>
    </row>
    <row r="735" spans="5:37" ht="11.25">
      <c r="E735" s="14"/>
      <c r="F735" s="57"/>
      <c r="G735" s="57"/>
      <c r="H735" s="57"/>
      <c r="I735" s="57"/>
      <c r="J735" s="57"/>
      <c r="K735" s="57"/>
      <c r="L735" s="57"/>
      <c r="M735" s="57"/>
      <c r="N735" s="57"/>
      <c r="O735" s="57"/>
      <c r="P735" s="57"/>
      <c r="Q735" s="57"/>
      <c r="R735" s="57"/>
      <c r="S735" s="57"/>
      <c r="T735" s="57"/>
      <c r="U735" s="57"/>
      <c r="V735" s="57"/>
      <c r="W735" s="57"/>
      <c r="X735" s="57"/>
      <c r="Y735" s="57"/>
      <c r="Z735" s="57"/>
      <c r="AA735" s="57"/>
      <c r="AB735" s="57"/>
      <c r="AC735" s="57"/>
      <c r="AD735" s="57"/>
      <c r="AE735" s="57"/>
      <c r="AF735" s="57"/>
      <c r="AG735" s="57"/>
      <c r="AH735" s="16"/>
      <c r="AI735" s="16"/>
      <c r="AJ735" s="16"/>
      <c r="AK735" s="16"/>
    </row>
    <row r="736" spans="5:37" ht="11.25">
      <c r="E736" s="14"/>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c r="AD736" s="57"/>
      <c r="AE736" s="57"/>
      <c r="AF736" s="57"/>
      <c r="AG736" s="57"/>
      <c r="AH736" s="16"/>
      <c r="AI736" s="16"/>
      <c r="AJ736" s="16"/>
      <c r="AK736" s="16"/>
    </row>
    <row r="737" spans="5:37" ht="11.25">
      <c r="E737" s="14"/>
      <c r="F737" s="57"/>
      <c r="G737" s="57"/>
      <c r="H737" s="57"/>
      <c r="I737" s="57"/>
      <c r="J737" s="57"/>
      <c r="K737" s="57"/>
      <c r="L737" s="57"/>
      <c r="M737" s="57"/>
      <c r="N737" s="57"/>
      <c r="O737" s="57"/>
      <c r="P737" s="57"/>
      <c r="Q737" s="57"/>
      <c r="R737" s="57"/>
      <c r="S737" s="57"/>
      <c r="T737" s="57"/>
      <c r="U737" s="57"/>
      <c r="V737" s="57"/>
      <c r="W737" s="57"/>
      <c r="X737" s="57"/>
      <c r="Y737" s="57"/>
      <c r="Z737" s="57"/>
      <c r="AA737" s="57"/>
      <c r="AB737" s="57"/>
      <c r="AC737" s="57"/>
      <c r="AD737" s="57"/>
      <c r="AE737" s="57"/>
      <c r="AF737" s="57"/>
      <c r="AG737" s="57"/>
      <c r="AH737" s="16"/>
      <c r="AI737" s="16"/>
      <c r="AJ737" s="16"/>
      <c r="AK737" s="16"/>
    </row>
    <row r="738" spans="5:37" ht="11.25">
      <c r="E738" s="14"/>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c r="AD738" s="57"/>
      <c r="AE738" s="57"/>
      <c r="AF738" s="57"/>
      <c r="AG738" s="57"/>
      <c r="AH738" s="16"/>
      <c r="AI738" s="16"/>
      <c r="AJ738" s="16"/>
      <c r="AK738" s="16"/>
    </row>
    <row r="739" spans="5:37" ht="11.25">
      <c r="E739" s="14"/>
      <c r="F739" s="57"/>
      <c r="G739" s="57"/>
      <c r="H739" s="57"/>
      <c r="I739" s="57"/>
      <c r="J739" s="57"/>
      <c r="K739" s="57"/>
      <c r="L739" s="57"/>
      <c r="M739" s="57"/>
      <c r="N739" s="57"/>
      <c r="O739" s="57"/>
      <c r="P739" s="57"/>
      <c r="Q739" s="57"/>
      <c r="R739" s="57"/>
      <c r="S739" s="57"/>
      <c r="T739" s="57"/>
      <c r="U739" s="57"/>
      <c r="V739" s="57"/>
      <c r="W739" s="57"/>
      <c r="X739" s="57"/>
      <c r="Y739" s="57"/>
      <c r="Z739" s="57"/>
      <c r="AA739" s="57"/>
      <c r="AB739" s="57"/>
      <c r="AC739" s="57"/>
      <c r="AD739" s="57"/>
      <c r="AE739" s="57"/>
      <c r="AF739" s="57"/>
      <c r="AG739" s="57"/>
      <c r="AH739" s="16"/>
      <c r="AI739" s="16"/>
      <c r="AJ739" s="16"/>
      <c r="AK739" s="16"/>
    </row>
    <row r="740" spans="5:37" ht="11.25">
      <c r="E740" s="14"/>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c r="AD740" s="57"/>
      <c r="AE740" s="57"/>
      <c r="AF740" s="57"/>
      <c r="AG740" s="57"/>
      <c r="AH740" s="16"/>
      <c r="AI740" s="16"/>
      <c r="AJ740" s="16"/>
      <c r="AK740" s="16"/>
    </row>
    <row r="741" spans="5:37" ht="11.25">
      <c r="E741" s="14"/>
      <c r="F741" s="57"/>
      <c r="G741" s="57"/>
      <c r="H741" s="57"/>
      <c r="I741" s="57"/>
      <c r="J741" s="57"/>
      <c r="K741" s="57"/>
      <c r="L741" s="57"/>
      <c r="M741" s="57"/>
      <c r="N741" s="57"/>
      <c r="O741" s="57"/>
      <c r="P741" s="57"/>
      <c r="Q741" s="57"/>
      <c r="R741" s="57"/>
      <c r="S741" s="57"/>
      <c r="T741" s="57"/>
      <c r="U741" s="57"/>
      <c r="V741" s="57"/>
      <c r="W741" s="57"/>
      <c r="X741" s="57"/>
      <c r="Y741" s="57"/>
      <c r="Z741" s="57"/>
      <c r="AA741" s="57"/>
      <c r="AB741" s="57"/>
      <c r="AC741" s="57"/>
      <c r="AD741" s="57"/>
      <c r="AE741" s="57"/>
      <c r="AF741" s="57"/>
      <c r="AG741" s="57"/>
      <c r="AH741" s="16"/>
      <c r="AI741" s="16"/>
      <c r="AJ741" s="16"/>
      <c r="AK741" s="16"/>
    </row>
    <row r="742" spans="5:37" ht="11.25">
      <c r="E742" s="14"/>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c r="AD742" s="57"/>
      <c r="AE742" s="57"/>
      <c r="AF742" s="57"/>
      <c r="AG742" s="57"/>
      <c r="AH742" s="16"/>
      <c r="AI742" s="16"/>
      <c r="AJ742" s="16"/>
      <c r="AK742" s="16"/>
    </row>
    <row r="743" spans="5:37" ht="11.25">
      <c r="E743" s="14"/>
      <c r="F743" s="57"/>
      <c r="G743" s="57"/>
      <c r="H743" s="57"/>
      <c r="I743" s="57"/>
      <c r="J743" s="57"/>
      <c r="K743" s="57"/>
      <c r="L743" s="57"/>
      <c r="M743" s="57"/>
      <c r="N743" s="57"/>
      <c r="O743" s="57"/>
      <c r="P743" s="57"/>
      <c r="Q743" s="57"/>
      <c r="R743" s="57"/>
      <c r="S743" s="57"/>
      <c r="T743" s="57"/>
      <c r="U743" s="57"/>
      <c r="V743" s="57"/>
      <c r="W743" s="57"/>
      <c r="X743" s="57"/>
      <c r="Y743" s="57"/>
      <c r="Z743" s="57"/>
      <c r="AA743" s="57"/>
      <c r="AB743" s="57"/>
      <c r="AC743" s="57"/>
      <c r="AD743" s="57"/>
      <c r="AE743" s="57"/>
      <c r="AF743" s="57"/>
      <c r="AG743" s="57"/>
      <c r="AH743" s="16"/>
      <c r="AI743" s="16"/>
      <c r="AJ743" s="16"/>
      <c r="AK743" s="16"/>
    </row>
    <row r="744" spans="5:37" ht="11.25">
      <c r="E744" s="14"/>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c r="AD744" s="57"/>
      <c r="AE744" s="57"/>
      <c r="AF744" s="57"/>
      <c r="AG744" s="57"/>
      <c r="AH744" s="16"/>
      <c r="AI744" s="16"/>
      <c r="AJ744" s="16"/>
      <c r="AK744" s="16"/>
    </row>
    <row r="745" spans="5:37" ht="11.25">
      <c r="E745" s="14"/>
      <c r="F745" s="57"/>
      <c r="G745" s="57"/>
      <c r="H745" s="57"/>
      <c r="I745" s="57"/>
      <c r="J745" s="57"/>
      <c r="K745" s="57"/>
      <c r="L745" s="57"/>
      <c r="M745" s="57"/>
      <c r="N745" s="57"/>
      <c r="O745" s="57"/>
      <c r="P745" s="57"/>
      <c r="Q745" s="57"/>
      <c r="R745" s="57"/>
      <c r="S745" s="57"/>
      <c r="T745" s="57"/>
      <c r="U745" s="57"/>
      <c r="V745" s="57"/>
      <c r="W745" s="57"/>
      <c r="X745" s="57"/>
      <c r="Y745" s="57"/>
      <c r="Z745" s="57"/>
      <c r="AA745" s="57"/>
      <c r="AB745" s="57"/>
      <c r="AC745" s="57"/>
      <c r="AD745" s="57"/>
      <c r="AE745" s="57"/>
      <c r="AF745" s="57"/>
      <c r="AG745" s="57"/>
      <c r="AH745" s="16"/>
      <c r="AI745" s="16"/>
      <c r="AJ745" s="16"/>
      <c r="AK745" s="16"/>
    </row>
    <row r="746" spans="5:37" ht="11.25">
      <c r="E746" s="14"/>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c r="AD746" s="57"/>
      <c r="AE746" s="57"/>
      <c r="AF746" s="57"/>
      <c r="AG746" s="57"/>
      <c r="AH746" s="16"/>
      <c r="AI746" s="16"/>
      <c r="AJ746" s="16"/>
      <c r="AK746" s="16"/>
    </row>
    <row r="747" spans="5:37" ht="11.25">
      <c r="E747" s="14"/>
      <c r="F747" s="57"/>
      <c r="G747" s="57"/>
      <c r="H747" s="57"/>
      <c r="I747" s="57"/>
      <c r="J747" s="57"/>
      <c r="K747" s="57"/>
      <c r="L747" s="57"/>
      <c r="M747" s="57"/>
      <c r="N747" s="57"/>
      <c r="O747" s="57"/>
      <c r="P747" s="57"/>
      <c r="Q747" s="57"/>
      <c r="R747" s="57"/>
      <c r="S747" s="57"/>
      <c r="T747" s="57"/>
      <c r="U747" s="57"/>
      <c r="V747" s="57"/>
      <c r="W747" s="57"/>
      <c r="X747" s="57"/>
      <c r="Y747" s="57"/>
      <c r="Z747" s="57"/>
      <c r="AA747" s="57"/>
      <c r="AB747" s="57"/>
      <c r="AC747" s="57"/>
      <c r="AD747" s="57"/>
      <c r="AE747" s="57"/>
      <c r="AF747" s="57"/>
      <c r="AG747" s="57"/>
      <c r="AH747" s="16"/>
      <c r="AI747" s="16"/>
      <c r="AJ747" s="16"/>
      <c r="AK747" s="16"/>
    </row>
    <row r="748" spans="5:37" ht="11.25">
      <c r="E748" s="14"/>
      <c r="F748" s="15"/>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row>
    <row r="749" spans="5:37" ht="11.25">
      <c r="E749" s="14"/>
      <c r="F749" s="68" t="s">
        <v>105</v>
      </c>
      <c r="G749" s="62"/>
      <c r="H749" s="62"/>
      <c r="I749" s="62"/>
      <c r="J749" s="62"/>
      <c r="K749" s="62"/>
      <c r="L749" s="62"/>
      <c r="M749" s="62"/>
      <c r="N749" s="62"/>
      <c r="O749" s="62"/>
      <c r="P749" s="62"/>
      <c r="Q749" s="62"/>
      <c r="R749" s="62"/>
      <c r="S749" s="62"/>
      <c r="T749" s="62"/>
      <c r="U749" s="62"/>
      <c r="V749" s="62"/>
      <c r="W749" s="62"/>
      <c r="X749" s="62"/>
      <c r="Y749" s="62"/>
      <c r="Z749" s="62"/>
      <c r="AA749" s="62"/>
      <c r="AB749" s="62"/>
      <c r="AC749" s="62"/>
      <c r="AD749" s="62"/>
      <c r="AE749" s="62"/>
      <c r="AF749" s="62"/>
      <c r="AG749" s="62"/>
      <c r="AH749" s="62"/>
      <c r="AI749" s="16"/>
      <c r="AJ749" s="16"/>
      <c r="AK749" s="16"/>
    </row>
    <row r="750" spans="5:37" ht="11.25">
      <c r="E750" s="14"/>
      <c r="F750" s="62"/>
      <c r="G750" s="62"/>
      <c r="H750" s="62"/>
      <c r="I750" s="62"/>
      <c r="J750" s="62"/>
      <c r="K750" s="62"/>
      <c r="L750" s="62"/>
      <c r="M750" s="62"/>
      <c r="N750" s="62"/>
      <c r="O750" s="62"/>
      <c r="P750" s="62"/>
      <c r="Q750" s="62"/>
      <c r="R750" s="62"/>
      <c r="S750" s="62"/>
      <c r="T750" s="62"/>
      <c r="U750" s="62"/>
      <c r="V750" s="62"/>
      <c r="W750" s="62"/>
      <c r="X750" s="62"/>
      <c r="Y750" s="62"/>
      <c r="Z750" s="62"/>
      <c r="AA750" s="62"/>
      <c r="AB750" s="62"/>
      <c r="AC750" s="62"/>
      <c r="AD750" s="62"/>
      <c r="AE750" s="62"/>
      <c r="AF750" s="62"/>
      <c r="AG750" s="62"/>
      <c r="AH750" s="62"/>
      <c r="AI750" s="16"/>
      <c r="AJ750" s="16"/>
      <c r="AK750" s="16"/>
    </row>
    <row r="751" spans="5:37" ht="11.25">
      <c r="E751" s="14"/>
      <c r="F751" s="62"/>
      <c r="G751" s="62"/>
      <c r="H751" s="62"/>
      <c r="I751" s="62"/>
      <c r="J751" s="62"/>
      <c r="K751" s="62"/>
      <c r="L751" s="62"/>
      <c r="M751" s="62"/>
      <c r="N751" s="62"/>
      <c r="O751" s="62"/>
      <c r="P751" s="62"/>
      <c r="Q751" s="62"/>
      <c r="R751" s="62"/>
      <c r="S751" s="62"/>
      <c r="T751" s="62"/>
      <c r="U751" s="62"/>
      <c r="V751" s="62"/>
      <c r="W751" s="62"/>
      <c r="X751" s="62"/>
      <c r="Y751" s="62"/>
      <c r="Z751" s="62"/>
      <c r="AA751" s="62"/>
      <c r="AB751" s="62"/>
      <c r="AC751" s="62"/>
      <c r="AD751" s="62"/>
      <c r="AE751" s="62"/>
      <c r="AF751" s="62"/>
      <c r="AG751" s="62"/>
      <c r="AH751" s="62"/>
      <c r="AI751" s="16"/>
      <c r="AJ751" s="16"/>
      <c r="AK751" s="16"/>
    </row>
    <row r="752" spans="5:37" ht="11.25">
      <c r="E752" s="14"/>
      <c r="F752" s="62"/>
      <c r="G752" s="62"/>
      <c r="H752" s="62"/>
      <c r="I752" s="62"/>
      <c r="J752" s="62"/>
      <c r="K752" s="62"/>
      <c r="L752" s="62"/>
      <c r="M752" s="62"/>
      <c r="N752" s="62"/>
      <c r="O752" s="62"/>
      <c r="P752" s="62"/>
      <c r="Q752" s="62"/>
      <c r="R752" s="62"/>
      <c r="S752" s="62"/>
      <c r="T752" s="62"/>
      <c r="U752" s="62"/>
      <c r="V752" s="62"/>
      <c r="W752" s="62"/>
      <c r="X752" s="62"/>
      <c r="Y752" s="62"/>
      <c r="Z752" s="62"/>
      <c r="AA752" s="62"/>
      <c r="AB752" s="62"/>
      <c r="AC752" s="62"/>
      <c r="AD752" s="62"/>
      <c r="AE752" s="62"/>
      <c r="AF752" s="62"/>
      <c r="AG752" s="62"/>
      <c r="AH752" s="62"/>
      <c r="AI752" s="16"/>
      <c r="AJ752" s="16"/>
      <c r="AK752" s="16"/>
    </row>
    <row r="753" spans="3:37" ht="11.25">
      <c r="E753" s="14"/>
      <c r="F753" s="62"/>
      <c r="G753" s="62"/>
      <c r="H753" s="62"/>
      <c r="I753" s="62"/>
      <c r="J753" s="62"/>
      <c r="K753" s="62"/>
      <c r="L753" s="62"/>
      <c r="M753" s="62"/>
      <c r="N753" s="62"/>
      <c r="O753" s="62"/>
      <c r="P753" s="62"/>
      <c r="Q753" s="62"/>
      <c r="R753" s="62"/>
      <c r="S753" s="62"/>
      <c r="T753" s="62"/>
      <c r="U753" s="62"/>
      <c r="V753" s="62"/>
      <c r="W753" s="62"/>
      <c r="X753" s="62"/>
      <c r="Y753" s="62"/>
      <c r="Z753" s="62"/>
      <c r="AA753" s="62"/>
      <c r="AB753" s="62"/>
      <c r="AC753" s="62"/>
      <c r="AD753" s="62"/>
      <c r="AE753" s="62"/>
      <c r="AF753" s="62"/>
      <c r="AG753" s="62"/>
      <c r="AH753" s="62"/>
      <c r="AI753" s="16"/>
      <c r="AJ753" s="16"/>
      <c r="AK753" s="16"/>
    </row>
    <row r="754" spans="3:37" ht="11.25">
      <c r="E754" s="14"/>
      <c r="F754" s="62"/>
      <c r="G754" s="62"/>
      <c r="H754" s="62"/>
      <c r="I754" s="62"/>
      <c r="J754" s="62"/>
      <c r="K754" s="62"/>
      <c r="L754" s="62"/>
      <c r="M754" s="62"/>
      <c r="N754" s="62"/>
      <c r="O754" s="62"/>
      <c r="P754" s="62"/>
      <c r="Q754" s="62"/>
      <c r="R754" s="62"/>
      <c r="S754" s="62"/>
      <c r="T754" s="62"/>
      <c r="U754" s="62"/>
      <c r="V754" s="62"/>
      <c r="W754" s="62"/>
      <c r="X754" s="62"/>
      <c r="Y754" s="62"/>
      <c r="Z754" s="62"/>
      <c r="AA754" s="62"/>
      <c r="AB754" s="62"/>
      <c r="AC754" s="62"/>
      <c r="AD754" s="62"/>
      <c r="AE754" s="62"/>
      <c r="AF754" s="62"/>
      <c r="AG754" s="62"/>
      <c r="AH754" s="62"/>
      <c r="AI754" s="16"/>
      <c r="AJ754" s="16"/>
      <c r="AK754" s="16"/>
    </row>
    <row r="755" spans="3:37" ht="11.25">
      <c r="E755" s="14"/>
      <c r="F755" s="62"/>
      <c r="G755" s="62"/>
      <c r="H755" s="62"/>
      <c r="I755" s="62"/>
      <c r="J755" s="62"/>
      <c r="K755" s="62"/>
      <c r="L755" s="62"/>
      <c r="M755" s="62"/>
      <c r="N755" s="62"/>
      <c r="O755" s="62"/>
      <c r="P755" s="62"/>
      <c r="Q755" s="62"/>
      <c r="R755" s="62"/>
      <c r="S755" s="62"/>
      <c r="T755" s="62"/>
      <c r="U755" s="62"/>
      <c r="V755" s="62"/>
      <c r="W755" s="62"/>
      <c r="X755" s="62"/>
      <c r="Y755" s="62"/>
      <c r="Z755" s="62"/>
      <c r="AA755" s="62"/>
      <c r="AB755" s="62"/>
      <c r="AC755" s="62"/>
      <c r="AD755" s="62"/>
      <c r="AE755" s="62"/>
      <c r="AF755" s="62"/>
      <c r="AG755" s="62"/>
      <c r="AH755" s="62"/>
      <c r="AI755" s="16"/>
      <c r="AJ755" s="16"/>
      <c r="AK755" s="16"/>
    </row>
    <row r="756" spans="3:37" ht="11.25">
      <c r="E756" s="14"/>
      <c r="F756" s="62"/>
      <c r="G756" s="62"/>
      <c r="H756" s="62"/>
      <c r="I756" s="62"/>
      <c r="J756" s="62"/>
      <c r="K756" s="62"/>
      <c r="L756" s="62"/>
      <c r="M756" s="62"/>
      <c r="N756" s="62"/>
      <c r="O756" s="62"/>
      <c r="P756" s="62"/>
      <c r="Q756" s="62"/>
      <c r="R756" s="62"/>
      <c r="S756" s="62"/>
      <c r="T756" s="62"/>
      <c r="U756" s="62"/>
      <c r="V756" s="62"/>
      <c r="W756" s="62"/>
      <c r="X756" s="62"/>
      <c r="Y756" s="62"/>
      <c r="Z756" s="62"/>
      <c r="AA756" s="62"/>
      <c r="AB756" s="62"/>
      <c r="AC756" s="62"/>
      <c r="AD756" s="62"/>
      <c r="AE756" s="62"/>
      <c r="AF756" s="62"/>
      <c r="AG756" s="62"/>
      <c r="AH756" s="62"/>
      <c r="AI756" s="16"/>
      <c r="AJ756" s="16"/>
      <c r="AK756" s="16"/>
    </row>
    <row r="757" spans="3:37" ht="11.25">
      <c r="E757" s="14"/>
      <c r="F757" s="62"/>
      <c r="G757" s="62"/>
      <c r="H757" s="62"/>
      <c r="I757" s="62"/>
      <c r="J757" s="62"/>
      <c r="K757" s="62"/>
      <c r="L757" s="62"/>
      <c r="M757" s="62"/>
      <c r="N757" s="62"/>
      <c r="O757" s="62"/>
      <c r="P757" s="62"/>
      <c r="Q757" s="62"/>
      <c r="R757" s="62"/>
      <c r="S757" s="62"/>
      <c r="T757" s="62"/>
      <c r="U757" s="62"/>
      <c r="V757" s="62"/>
      <c r="W757" s="62"/>
      <c r="X757" s="62"/>
      <c r="Y757" s="62"/>
      <c r="Z757" s="62"/>
      <c r="AA757" s="62"/>
      <c r="AB757" s="62"/>
      <c r="AC757" s="62"/>
      <c r="AD757" s="62"/>
      <c r="AE757" s="62"/>
      <c r="AF757" s="62"/>
      <c r="AG757" s="62"/>
      <c r="AH757" s="62"/>
      <c r="AI757" s="16"/>
      <c r="AJ757" s="16"/>
      <c r="AK757" s="16"/>
    </row>
    <row r="758" spans="3:37" ht="11.25">
      <c r="E758" s="14"/>
      <c r="F758" s="15"/>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row>
    <row r="759" spans="3:37" ht="11.25">
      <c r="E759" s="14"/>
      <c r="F759" s="68" t="s">
        <v>106</v>
      </c>
      <c r="G759" s="62"/>
      <c r="H759" s="62"/>
      <c r="I759" s="62"/>
      <c r="J759" s="62"/>
      <c r="K759" s="62"/>
      <c r="L759" s="62"/>
      <c r="M759" s="62"/>
      <c r="N759" s="62"/>
      <c r="O759" s="62"/>
      <c r="P759" s="62"/>
      <c r="Q759" s="62"/>
      <c r="R759" s="62"/>
      <c r="S759" s="62"/>
      <c r="T759" s="62"/>
      <c r="U759" s="62"/>
      <c r="V759" s="62"/>
      <c r="W759" s="62"/>
      <c r="X759" s="62"/>
      <c r="Y759" s="62"/>
      <c r="Z759" s="62"/>
      <c r="AA759" s="62"/>
      <c r="AB759" s="62"/>
      <c r="AC759" s="62"/>
      <c r="AD759" s="62"/>
      <c r="AE759" s="62"/>
      <c r="AF759" s="62"/>
      <c r="AG759" s="62"/>
      <c r="AH759" s="62"/>
      <c r="AI759" s="16"/>
      <c r="AJ759" s="16"/>
      <c r="AK759" s="16"/>
    </row>
    <row r="760" spans="3:37" ht="11.25">
      <c r="E760" s="14"/>
      <c r="F760" s="62"/>
      <c r="G760" s="62"/>
      <c r="H760" s="62"/>
      <c r="I760" s="62"/>
      <c r="J760" s="62"/>
      <c r="K760" s="62"/>
      <c r="L760" s="62"/>
      <c r="M760" s="62"/>
      <c r="N760" s="62"/>
      <c r="O760" s="62"/>
      <c r="P760" s="62"/>
      <c r="Q760" s="62"/>
      <c r="R760" s="62"/>
      <c r="S760" s="62"/>
      <c r="T760" s="62"/>
      <c r="U760" s="62"/>
      <c r="V760" s="62"/>
      <c r="W760" s="62"/>
      <c r="X760" s="62"/>
      <c r="Y760" s="62"/>
      <c r="Z760" s="62"/>
      <c r="AA760" s="62"/>
      <c r="AB760" s="62"/>
      <c r="AC760" s="62"/>
      <c r="AD760" s="62"/>
      <c r="AE760" s="62"/>
      <c r="AF760" s="62"/>
      <c r="AG760" s="62"/>
      <c r="AH760" s="62"/>
      <c r="AI760" s="16"/>
      <c r="AJ760" s="16"/>
      <c r="AK760" s="16"/>
    </row>
    <row r="761" spans="3:37" ht="11.25">
      <c r="E761" s="14"/>
      <c r="F761" s="15"/>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row>
    <row r="762" spans="3:37" ht="11.25">
      <c r="E762" s="14"/>
      <c r="F762" s="68" t="s">
        <v>107</v>
      </c>
      <c r="G762" s="62"/>
      <c r="H762" s="62"/>
      <c r="I762" s="62"/>
      <c r="J762" s="62"/>
      <c r="K762" s="62"/>
      <c r="L762" s="62"/>
      <c r="M762" s="62"/>
      <c r="N762" s="62"/>
      <c r="O762" s="62"/>
      <c r="P762" s="62"/>
      <c r="Q762" s="62"/>
      <c r="R762" s="62"/>
      <c r="S762" s="62"/>
      <c r="T762" s="62"/>
      <c r="U762" s="62"/>
      <c r="V762" s="62"/>
      <c r="W762" s="62"/>
      <c r="X762" s="62"/>
      <c r="Y762" s="62"/>
      <c r="Z762" s="62"/>
      <c r="AA762" s="62"/>
      <c r="AB762" s="62"/>
      <c r="AC762" s="62"/>
      <c r="AD762" s="62"/>
      <c r="AE762" s="62"/>
      <c r="AF762" s="62"/>
      <c r="AG762" s="62"/>
      <c r="AH762" s="62"/>
      <c r="AI762" s="16"/>
      <c r="AJ762" s="16"/>
      <c r="AK762" s="16"/>
    </row>
    <row r="763" spans="3:37" ht="11.25">
      <c r="E763" s="14"/>
      <c r="F763" s="62"/>
      <c r="G763" s="62"/>
      <c r="H763" s="62"/>
      <c r="I763" s="62"/>
      <c r="J763" s="62"/>
      <c r="K763" s="62"/>
      <c r="L763" s="62"/>
      <c r="M763" s="62"/>
      <c r="N763" s="62"/>
      <c r="O763" s="62"/>
      <c r="P763" s="62"/>
      <c r="Q763" s="62"/>
      <c r="R763" s="62"/>
      <c r="S763" s="62"/>
      <c r="T763" s="62"/>
      <c r="U763" s="62"/>
      <c r="V763" s="62"/>
      <c r="W763" s="62"/>
      <c r="X763" s="62"/>
      <c r="Y763" s="62"/>
      <c r="Z763" s="62"/>
      <c r="AA763" s="62"/>
      <c r="AB763" s="62"/>
      <c r="AC763" s="62"/>
      <c r="AD763" s="62"/>
      <c r="AE763" s="62"/>
      <c r="AF763" s="62"/>
      <c r="AG763" s="62"/>
      <c r="AH763" s="62"/>
      <c r="AI763" s="16"/>
      <c r="AJ763" s="16"/>
      <c r="AK763" s="16"/>
    </row>
    <row r="764" spans="3:37" ht="11.25">
      <c r="E764" s="14"/>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c r="AD764" s="69"/>
      <c r="AE764" s="69"/>
      <c r="AF764" s="69"/>
      <c r="AG764" s="69"/>
      <c r="AH764" s="69"/>
      <c r="AI764" s="16"/>
      <c r="AJ764" s="16"/>
      <c r="AK764" s="16"/>
    </row>
    <row r="765" spans="3:37" ht="11.25">
      <c r="E765" s="14"/>
      <c r="F765" s="68" t="s">
        <v>108</v>
      </c>
      <c r="G765" s="62"/>
      <c r="H765" s="62"/>
      <c r="I765" s="62"/>
      <c r="J765" s="62"/>
      <c r="K765" s="62"/>
      <c r="L765" s="62"/>
      <c r="M765" s="62"/>
      <c r="N765" s="62"/>
      <c r="O765" s="62"/>
      <c r="P765" s="62"/>
      <c r="Q765" s="62"/>
      <c r="R765" s="62"/>
      <c r="S765" s="62"/>
      <c r="T765" s="62"/>
      <c r="U765" s="62"/>
      <c r="V765" s="62"/>
      <c r="W765" s="62"/>
      <c r="X765" s="62"/>
      <c r="Y765" s="62"/>
      <c r="Z765" s="62"/>
      <c r="AA765" s="62"/>
      <c r="AB765" s="62"/>
      <c r="AC765" s="62"/>
      <c r="AD765" s="62"/>
      <c r="AE765" s="62"/>
      <c r="AF765" s="62"/>
      <c r="AG765" s="62"/>
      <c r="AH765" s="62"/>
      <c r="AI765" s="16"/>
      <c r="AJ765" s="16"/>
      <c r="AK765" s="16"/>
    </row>
    <row r="766" spans="3:37" ht="11.25">
      <c r="E766" s="14"/>
      <c r="F766" s="62"/>
      <c r="G766" s="62"/>
      <c r="H766" s="62"/>
      <c r="I766" s="62"/>
      <c r="J766" s="62"/>
      <c r="K766" s="62"/>
      <c r="L766" s="62"/>
      <c r="M766" s="62"/>
      <c r="N766" s="62"/>
      <c r="O766" s="62"/>
      <c r="P766" s="62"/>
      <c r="Q766" s="62"/>
      <c r="R766" s="62"/>
      <c r="S766" s="62"/>
      <c r="T766" s="62"/>
      <c r="U766" s="62"/>
      <c r="V766" s="62"/>
      <c r="W766" s="62"/>
      <c r="X766" s="62"/>
      <c r="Y766" s="62"/>
      <c r="Z766" s="62"/>
      <c r="AA766" s="62"/>
      <c r="AB766" s="62"/>
      <c r="AC766" s="62"/>
      <c r="AD766" s="62"/>
      <c r="AE766" s="62"/>
      <c r="AF766" s="62"/>
      <c r="AG766" s="62"/>
      <c r="AH766" s="62"/>
      <c r="AI766" s="16"/>
      <c r="AJ766" s="16"/>
      <c r="AK766" s="16"/>
    </row>
    <row r="767" spans="3:37" ht="11.25">
      <c r="E767" s="14"/>
      <c r="F767" s="15"/>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row>
    <row r="768" spans="3:37" ht="11.25">
      <c r="C768" s="25" t="str">
        <f>$B$5&amp;"5."</f>
        <v>9.5.</v>
      </c>
      <c r="D768" s="15" t="s">
        <v>32</v>
      </c>
      <c r="E768" s="15"/>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row>
    <row r="769" spans="3:36" ht="11.25">
      <c r="C769" s="25"/>
      <c r="D769" s="15"/>
      <c r="E769" s="15"/>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row>
    <row r="770" spans="3:36" ht="11.25">
      <c r="C770" s="25"/>
      <c r="D770" s="15" t="s">
        <v>34</v>
      </c>
      <c r="E770" s="15"/>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row>
    <row r="771" spans="3:36" ht="11.25" customHeight="1">
      <c r="C771" s="25"/>
      <c r="D771" s="70" t="s">
        <v>35</v>
      </c>
      <c r="E771" s="70"/>
      <c r="F771" s="70"/>
      <c r="G771" s="70"/>
      <c r="H771" s="70"/>
      <c r="I771" s="70"/>
      <c r="J771" s="70"/>
      <c r="K771" s="70"/>
      <c r="L771" s="70"/>
      <c r="M771" s="70"/>
      <c r="N771" s="70"/>
      <c r="O771" s="70"/>
      <c r="P771" s="70"/>
      <c r="Q771" s="70"/>
      <c r="R771" s="70"/>
      <c r="S771" s="70"/>
      <c r="T771" s="70"/>
      <c r="U771" s="70"/>
      <c r="V771" s="70"/>
      <c r="W771" s="70"/>
      <c r="X771" s="70"/>
      <c r="Y771" s="70"/>
      <c r="Z771" s="70"/>
      <c r="AA771" s="70"/>
      <c r="AB771" s="70"/>
      <c r="AC771" s="70"/>
      <c r="AD771" s="70"/>
      <c r="AE771" s="70"/>
      <c r="AF771" s="70"/>
      <c r="AG771" s="70"/>
      <c r="AH771" s="16"/>
      <c r="AI771" s="16"/>
      <c r="AJ771" s="16"/>
    </row>
    <row r="772" spans="3:36" ht="11.25">
      <c r="C772" s="25"/>
      <c r="D772" s="70"/>
      <c r="E772" s="70"/>
      <c r="F772" s="70"/>
      <c r="G772" s="70"/>
      <c r="H772" s="70"/>
      <c r="I772" s="70"/>
      <c r="J772" s="70"/>
      <c r="K772" s="70"/>
      <c r="L772" s="70"/>
      <c r="M772" s="70"/>
      <c r="N772" s="70"/>
      <c r="O772" s="70"/>
      <c r="P772" s="70"/>
      <c r="Q772" s="70"/>
      <c r="R772" s="70"/>
      <c r="S772" s="70"/>
      <c r="T772" s="70"/>
      <c r="U772" s="70"/>
      <c r="V772" s="70"/>
      <c r="W772" s="70"/>
      <c r="X772" s="70"/>
      <c r="Y772" s="70"/>
      <c r="Z772" s="70"/>
      <c r="AA772" s="70"/>
      <c r="AB772" s="70"/>
      <c r="AC772" s="70"/>
      <c r="AD772" s="70"/>
      <c r="AE772" s="70"/>
      <c r="AF772" s="70"/>
      <c r="AG772" s="70"/>
      <c r="AH772" s="16"/>
      <c r="AI772" s="16"/>
      <c r="AJ772" s="16"/>
    </row>
    <row r="773" spans="3:36" ht="11.25">
      <c r="C773" s="25"/>
      <c r="D773" s="70"/>
      <c r="E773" s="70"/>
      <c r="F773" s="70"/>
      <c r="G773" s="70"/>
      <c r="H773" s="70"/>
      <c r="I773" s="70"/>
      <c r="J773" s="70"/>
      <c r="K773" s="70"/>
      <c r="L773" s="70"/>
      <c r="M773" s="70"/>
      <c r="N773" s="70"/>
      <c r="O773" s="70"/>
      <c r="P773" s="70"/>
      <c r="Q773" s="70"/>
      <c r="R773" s="70"/>
      <c r="S773" s="70"/>
      <c r="T773" s="70"/>
      <c r="U773" s="70"/>
      <c r="V773" s="70"/>
      <c r="W773" s="70"/>
      <c r="X773" s="70"/>
      <c r="Y773" s="70"/>
      <c r="Z773" s="70"/>
      <c r="AA773" s="70"/>
      <c r="AB773" s="70"/>
      <c r="AC773" s="70"/>
      <c r="AD773" s="70"/>
      <c r="AE773" s="70"/>
      <c r="AF773" s="70"/>
      <c r="AG773" s="70"/>
      <c r="AH773" s="16"/>
      <c r="AI773" s="16"/>
      <c r="AJ773" s="16"/>
    </row>
    <row r="774" spans="3:36" ht="11.25">
      <c r="C774" s="25"/>
      <c r="D774" s="70"/>
      <c r="E774" s="70"/>
      <c r="F774" s="70"/>
      <c r="G774" s="70"/>
      <c r="H774" s="70"/>
      <c r="I774" s="70"/>
      <c r="J774" s="70"/>
      <c r="K774" s="70"/>
      <c r="L774" s="70"/>
      <c r="M774" s="70"/>
      <c r="N774" s="70"/>
      <c r="O774" s="70"/>
      <c r="P774" s="70"/>
      <c r="Q774" s="70"/>
      <c r="R774" s="70"/>
      <c r="S774" s="70"/>
      <c r="T774" s="70"/>
      <c r="U774" s="70"/>
      <c r="V774" s="70"/>
      <c r="W774" s="70"/>
      <c r="X774" s="70"/>
      <c r="Y774" s="70"/>
      <c r="Z774" s="70"/>
      <c r="AA774" s="70"/>
      <c r="AB774" s="70"/>
      <c r="AC774" s="70"/>
      <c r="AD774" s="70"/>
      <c r="AE774" s="70"/>
      <c r="AF774" s="70"/>
      <c r="AG774" s="70"/>
      <c r="AH774" s="16"/>
      <c r="AI774" s="16"/>
      <c r="AJ774" s="16"/>
    </row>
    <row r="775" spans="3:36" ht="11.25">
      <c r="C775" s="25"/>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16"/>
      <c r="AI775" s="16"/>
      <c r="AJ775" s="16"/>
    </row>
    <row r="776" spans="3:36" ht="11.25">
      <c r="C776" s="25"/>
      <c r="D776" s="15" t="s">
        <v>37</v>
      </c>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16"/>
      <c r="AI776" s="16"/>
      <c r="AJ776" s="16"/>
    </row>
    <row r="777" spans="3:36" ht="11.25">
      <c r="C777" s="25"/>
      <c r="D777" s="15"/>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16"/>
      <c r="AI777" s="16"/>
      <c r="AJ777" s="16"/>
    </row>
    <row r="778" spans="3:36" ht="11.25">
      <c r="C778" s="25"/>
      <c r="D778" s="71"/>
      <c r="E778" s="72" t="s">
        <v>50</v>
      </c>
      <c r="F778" s="73"/>
      <c r="G778" s="73"/>
      <c r="H778" s="73"/>
      <c r="I778" s="73"/>
      <c r="J778" s="73"/>
      <c r="K778" s="73"/>
      <c r="L778" s="73"/>
      <c r="M778" s="73"/>
      <c r="N778" s="73"/>
      <c r="O778" s="73"/>
      <c r="P778" s="73"/>
      <c r="Q778" s="73"/>
      <c r="R778" s="73"/>
      <c r="S778" s="73"/>
      <c r="T778" s="73"/>
      <c r="U778" s="73"/>
      <c r="V778" s="73"/>
      <c r="W778" s="73"/>
      <c r="X778" s="73"/>
      <c r="Y778" s="73"/>
      <c r="Z778" s="73"/>
      <c r="AA778" s="73"/>
      <c r="AB778" s="73"/>
      <c r="AC778" s="73"/>
      <c r="AD778" s="73"/>
      <c r="AE778" s="73"/>
      <c r="AF778" s="73"/>
      <c r="AG778" s="73"/>
      <c r="AH778" s="74"/>
      <c r="AI778" s="16"/>
      <c r="AJ778" s="16"/>
    </row>
    <row r="779" spans="3:36" ht="11.25">
      <c r="C779" s="25"/>
      <c r="D779" s="72"/>
      <c r="E779" s="72" t="s">
        <v>51</v>
      </c>
      <c r="F779" s="72"/>
      <c r="G779" s="72"/>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c r="AG779" s="72"/>
      <c r="AH779" s="74"/>
      <c r="AI779" s="16"/>
      <c r="AJ779" s="16"/>
    </row>
    <row r="780" spans="3:36" ht="11.25">
      <c r="C780" s="25"/>
      <c r="D780" s="75"/>
      <c r="E780" s="72" t="s">
        <v>52</v>
      </c>
      <c r="F780" s="72"/>
      <c r="G780" s="72"/>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c r="AG780" s="72"/>
      <c r="AH780" s="74"/>
      <c r="AI780" s="16"/>
      <c r="AJ780" s="16"/>
    </row>
    <row r="781" spans="3:36" ht="11.25">
      <c r="C781" s="25"/>
      <c r="D781" s="72"/>
      <c r="E781" s="72" t="s">
        <v>53</v>
      </c>
      <c r="F781" s="72"/>
      <c r="G781" s="72"/>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c r="AG781" s="72"/>
      <c r="AH781" s="74"/>
      <c r="AI781" s="16"/>
      <c r="AJ781" s="16"/>
    </row>
    <row r="782" spans="3:36" ht="11.25">
      <c r="C782" s="25"/>
      <c r="D782" s="72"/>
      <c r="E782" s="72" t="s">
        <v>54</v>
      </c>
      <c r="F782" s="72"/>
      <c r="G782" s="72"/>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c r="AG782" s="72"/>
      <c r="AH782" s="74"/>
      <c r="AI782" s="16"/>
      <c r="AJ782" s="16"/>
    </row>
    <row r="783" spans="3:36" ht="11.25">
      <c r="C783" s="25"/>
      <c r="D783" s="72"/>
      <c r="E783" s="72"/>
      <c r="F783" s="72" t="s">
        <v>58</v>
      </c>
      <c r="G783" s="72"/>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c r="AG783" s="72"/>
      <c r="AH783" s="74"/>
      <c r="AI783" s="16"/>
      <c r="AJ783" s="16"/>
    </row>
    <row r="784" spans="3:36" ht="11.25">
      <c r="C784" s="25"/>
      <c r="D784" s="72"/>
      <c r="E784" s="72" t="s">
        <v>55</v>
      </c>
      <c r="F784" s="72"/>
      <c r="G784" s="72"/>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c r="AG784" s="72"/>
      <c r="AH784" s="74"/>
      <c r="AI784" s="16"/>
      <c r="AJ784" s="16"/>
    </row>
    <row r="785" spans="3:36" ht="11.25">
      <c r="C785" s="25"/>
      <c r="D785" s="72"/>
      <c r="E785" s="72" t="s">
        <v>56</v>
      </c>
      <c r="F785" s="72"/>
      <c r="G785" s="72"/>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c r="AG785" s="72"/>
      <c r="AH785" s="74"/>
      <c r="AI785" s="16"/>
      <c r="AJ785" s="16"/>
    </row>
    <row r="786" spans="3:36" ht="11.25">
      <c r="C786" s="25"/>
      <c r="D786" s="72"/>
      <c r="E786" s="72" t="s">
        <v>57</v>
      </c>
      <c r="F786" s="72"/>
      <c r="G786" s="72"/>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c r="AG786" s="72"/>
      <c r="AH786" s="74"/>
      <c r="AI786" s="16"/>
      <c r="AJ786" s="16"/>
    </row>
    <row r="787" spans="3:36" ht="11.25">
      <c r="C787" s="25"/>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16"/>
      <c r="AI787" s="16"/>
      <c r="AJ787" s="16"/>
    </row>
    <row r="788" spans="3:36" ht="11.25">
      <c r="C788" s="25"/>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16"/>
      <c r="AI788" s="16"/>
      <c r="AJ788" s="16"/>
    </row>
    <row r="789" spans="3:36" ht="11.25">
      <c r="C789" s="25"/>
      <c r="D789" s="15" t="s">
        <v>38</v>
      </c>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16"/>
      <c r="AI789" s="16"/>
      <c r="AJ789" s="16"/>
    </row>
    <row r="790" spans="3:36" ht="11.25">
      <c r="C790" s="25"/>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16"/>
      <c r="AI790" s="16"/>
      <c r="AJ790" s="16"/>
    </row>
    <row r="791" spans="3:36" ht="11.25">
      <c r="C791" s="25"/>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16"/>
      <c r="AI791" s="16"/>
      <c r="AJ791" s="16"/>
    </row>
    <row r="792" spans="3:36" ht="11.25">
      <c r="C792" s="25"/>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16"/>
      <c r="AI792" s="16"/>
      <c r="AJ792" s="16"/>
    </row>
    <row r="793" spans="3:36" ht="11.25">
      <c r="C793" s="25"/>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16"/>
      <c r="AI793" s="16"/>
      <c r="AJ793" s="16"/>
    </row>
    <row r="794" spans="3:36" ht="11.25">
      <c r="C794" s="25"/>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16"/>
      <c r="AI794" s="16"/>
      <c r="AJ794" s="16"/>
    </row>
    <row r="795" spans="3:36" ht="11.25">
      <c r="C795" s="25"/>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16"/>
      <c r="AI795" s="16"/>
      <c r="AJ795" s="16"/>
    </row>
    <row r="796" spans="3:36" ht="11.25">
      <c r="C796" s="25"/>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16"/>
      <c r="AI796" s="16"/>
      <c r="AJ796" s="16"/>
    </row>
    <row r="797" spans="3:36" ht="11.25">
      <c r="C797" s="25"/>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16"/>
      <c r="AI797" s="16"/>
      <c r="AJ797" s="16"/>
    </row>
    <row r="798" spans="3:36" ht="11.25">
      <c r="C798" s="25"/>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16"/>
      <c r="AI798" s="16"/>
      <c r="AJ798" s="16"/>
    </row>
    <row r="799" spans="3:36" ht="11.25">
      <c r="C799" s="25"/>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16"/>
      <c r="AI799" s="16"/>
      <c r="AJ799" s="16"/>
    </row>
    <row r="800" spans="3:36" ht="11.25">
      <c r="C800" s="25"/>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16"/>
      <c r="AI800" s="16"/>
      <c r="AJ800" s="16"/>
    </row>
    <row r="801" spans="3:36" ht="11.25">
      <c r="C801" s="25"/>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16"/>
      <c r="AI801" s="16"/>
      <c r="AJ801" s="16"/>
    </row>
    <row r="802" spans="3:36" ht="11.25">
      <c r="C802" s="25"/>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16"/>
      <c r="AI802" s="16"/>
      <c r="AJ802" s="16"/>
    </row>
    <row r="803" spans="3:36" ht="11.25">
      <c r="C803" s="25"/>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16"/>
      <c r="AI803" s="16"/>
      <c r="AJ803" s="16"/>
    </row>
    <row r="804" spans="3:36" ht="11.25">
      <c r="C804" s="25"/>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16"/>
      <c r="AI804" s="16"/>
      <c r="AJ804" s="16"/>
    </row>
    <row r="805" spans="3:36" ht="11.25">
      <c r="C805" s="25"/>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16"/>
      <c r="AI805" s="16"/>
      <c r="AJ805" s="16"/>
    </row>
    <row r="806" spans="3:36" ht="11.25">
      <c r="C806" s="25"/>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16"/>
      <c r="AI806" s="16"/>
      <c r="AJ806" s="16"/>
    </row>
    <row r="807" spans="3:36" ht="11.25">
      <c r="C807" s="25"/>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16"/>
      <c r="AI807" s="16"/>
      <c r="AJ807" s="16"/>
    </row>
    <row r="808" spans="3:36" ht="11.25">
      <c r="C808" s="25"/>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16"/>
      <c r="AI808" s="16"/>
      <c r="AJ808" s="16"/>
    </row>
    <row r="809" spans="3:36" ht="11.25">
      <c r="C809" s="25"/>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16"/>
      <c r="AI809" s="16"/>
      <c r="AJ809" s="16"/>
    </row>
    <row r="810" spans="3:36" ht="11.25">
      <c r="C810" s="25"/>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16"/>
      <c r="AI810" s="16"/>
      <c r="AJ810" s="16"/>
    </row>
    <row r="811" spans="3:36" ht="11.25">
      <c r="C811" s="25"/>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16"/>
      <c r="AI811" s="16"/>
      <c r="AJ811" s="16"/>
    </row>
    <row r="812" spans="3:36" ht="11.25">
      <c r="C812" s="25"/>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16"/>
      <c r="AI812" s="16"/>
      <c r="AJ812" s="16"/>
    </row>
    <row r="813" spans="3:36" ht="11.25">
      <c r="C813" s="25"/>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16"/>
      <c r="AI813" s="16"/>
      <c r="AJ813" s="16"/>
    </row>
    <row r="814" spans="3:36" ht="11.25">
      <c r="C814" s="25"/>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16"/>
      <c r="AI814" s="16"/>
      <c r="AJ814" s="16"/>
    </row>
    <row r="815" spans="3:36" ht="11.25">
      <c r="C815" s="25"/>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c r="AC815" s="27"/>
      <c r="AD815" s="27"/>
      <c r="AE815" s="27"/>
      <c r="AF815" s="27"/>
      <c r="AG815" s="27"/>
      <c r="AH815" s="16"/>
      <c r="AI815" s="16"/>
      <c r="AJ815" s="16"/>
    </row>
    <row r="816" spans="3:36" ht="11.25">
      <c r="C816" s="25"/>
      <c r="D816" s="72"/>
      <c r="E816" s="76" t="s">
        <v>39</v>
      </c>
      <c r="F816" s="72" t="s">
        <v>44</v>
      </c>
      <c r="G816" s="72"/>
      <c r="H816" s="72"/>
      <c r="I816" s="72"/>
      <c r="J816" s="72"/>
      <c r="K816" s="72"/>
      <c r="L816" s="72"/>
      <c r="M816" s="72"/>
      <c r="N816" s="72"/>
      <c r="O816" s="72"/>
      <c r="P816" s="72"/>
      <c r="Q816" s="72"/>
      <c r="R816" s="72"/>
      <c r="S816" s="72"/>
      <c r="T816" s="72"/>
      <c r="U816" s="72"/>
      <c r="V816" s="72"/>
      <c r="W816" s="72"/>
      <c r="X816" s="72"/>
      <c r="Y816" s="72"/>
      <c r="Z816" s="72"/>
      <c r="AA816" s="72"/>
      <c r="AB816" s="72"/>
      <c r="AC816" s="27"/>
      <c r="AD816" s="27"/>
      <c r="AE816" s="27"/>
      <c r="AF816" s="27"/>
      <c r="AG816" s="27"/>
      <c r="AH816" s="16"/>
      <c r="AI816" s="16"/>
      <c r="AJ816" s="16"/>
    </row>
    <row r="817" spans="3:36" ht="11.25">
      <c r="C817" s="25"/>
      <c r="D817" s="72"/>
      <c r="E817" s="75"/>
      <c r="F817" s="77" t="s">
        <v>45</v>
      </c>
      <c r="G817" s="72"/>
      <c r="H817" s="72"/>
      <c r="I817" s="72"/>
      <c r="J817" s="72"/>
      <c r="K817" s="72"/>
      <c r="L817" s="72"/>
      <c r="M817" s="72"/>
      <c r="N817" s="72"/>
      <c r="O817" s="72"/>
      <c r="P817" s="72"/>
      <c r="Q817" s="72"/>
      <c r="R817" s="72"/>
      <c r="S817" s="72"/>
      <c r="T817" s="72"/>
      <c r="U817" s="72"/>
      <c r="V817" s="72"/>
      <c r="W817" s="72"/>
      <c r="X817" s="72"/>
      <c r="Y817" s="72"/>
      <c r="Z817" s="72"/>
      <c r="AA817" s="72"/>
      <c r="AB817" s="72"/>
      <c r="AC817" s="27"/>
      <c r="AD817" s="27"/>
      <c r="AE817" s="27"/>
      <c r="AF817" s="27"/>
      <c r="AG817" s="27"/>
      <c r="AH817" s="16"/>
      <c r="AI817" s="16"/>
      <c r="AJ817" s="16"/>
    </row>
    <row r="818" spans="3:36" ht="11.25">
      <c r="C818" s="25"/>
      <c r="D818" s="72"/>
      <c r="E818" s="76" t="s">
        <v>40</v>
      </c>
      <c r="F818" s="72" t="s">
        <v>46</v>
      </c>
      <c r="G818" s="72"/>
      <c r="H818" s="72"/>
      <c r="I818" s="72"/>
      <c r="J818" s="72"/>
      <c r="K818" s="72"/>
      <c r="L818" s="72"/>
      <c r="M818" s="72"/>
      <c r="N818" s="72"/>
      <c r="O818" s="72"/>
      <c r="P818" s="72"/>
      <c r="Q818" s="72"/>
      <c r="R818" s="72"/>
      <c r="S818" s="72"/>
      <c r="T818" s="72"/>
      <c r="U818" s="72"/>
      <c r="V818" s="72"/>
      <c r="W818" s="72"/>
      <c r="X818" s="72"/>
      <c r="Y818" s="72"/>
      <c r="Z818" s="72"/>
      <c r="AA818" s="72"/>
      <c r="AB818" s="72"/>
      <c r="AC818" s="27"/>
      <c r="AD818" s="27"/>
      <c r="AE818" s="27"/>
      <c r="AF818" s="27"/>
      <c r="AG818" s="27"/>
      <c r="AH818" s="16"/>
      <c r="AI818" s="16"/>
      <c r="AJ818" s="16"/>
    </row>
    <row r="819" spans="3:36" ht="11.25">
      <c r="C819" s="25"/>
      <c r="D819" s="72"/>
      <c r="E819" s="76" t="s">
        <v>41</v>
      </c>
      <c r="F819" s="72" t="s">
        <v>47</v>
      </c>
      <c r="G819" s="72"/>
      <c r="H819" s="72"/>
      <c r="I819" s="72"/>
      <c r="J819" s="72"/>
      <c r="K819" s="72"/>
      <c r="L819" s="72"/>
      <c r="M819" s="72"/>
      <c r="N819" s="72"/>
      <c r="O819" s="72"/>
      <c r="P819" s="72"/>
      <c r="Q819" s="72"/>
      <c r="R819" s="72"/>
      <c r="S819" s="72"/>
      <c r="T819" s="72"/>
      <c r="U819" s="72"/>
      <c r="V819" s="72"/>
      <c r="W819" s="72"/>
      <c r="X819" s="72"/>
      <c r="Y819" s="72"/>
      <c r="Z819" s="72"/>
      <c r="AA819" s="72"/>
      <c r="AB819" s="72"/>
      <c r="AC819" s="27"/>
      <c r="AD819" s="27"/>
      <c r="AE819" s="27"/>
      <c r="AF819" s="27"/>
      <c r="AG819" s="27"/>
      <c r="AH819" s="16"/>
      <c r="AI819" s="16"/>
      <c r="AJ819" s="16"/>
    </row>
    <row r="820" spans="3:36" ht="11.25">
      <c r="C820" s="25"/>
      <c r="D820" s="72"/>
      <c r="E820" s="76" t="s">
        <v>42</v>
      </c>
      <c r="F820" s="72" t="s">
        <v>49</v>
      </c>
      <c r="G820" s="72"/>
      <c r="H820" s="72"/>
      <c r="I820" s="72"/>
      <c r="J820" s="72"/>
      <c r="K820" s="72"/>
      <c r="L820" s="72"/>
      <c r="M820" s="72"/>
      <c r="N820" s="72"/>
      <c r="O820" s="72"/>
      <c r="P820" s="72"/>
      <c r="Q820" s="72"/>
      <c r="R820" s="72"/>
      <c r="S820" s="72"/>
      <c r="T820" s="72"/>
      <c r="U820" s="72"/>
      <c r="V820" s="72"/>
      <c r="W820" s="72"/>
      <c r="X820" s="72"/>
      <c r="Y820" s="72"/>
      <c r="Z820" s="72"/>
      <c r="AA820" s="72"/>
      <c r="AB820" s="72"/>
      <c r="AC820" s="27"/>
      <c r="AD820" s="27"/>
      <c r="AE820" s="27"/>
      <c r="AF820" s="27"/>
      <c r="AG820" s="27"/>
      <c r="AH820" s="16"/>
      <c r="AI820" s="16"/>
      <c r="AJ820" s="16"/>
    </row>
    <row r="821" spans="3:36" ht="11.25">
      <c r="C821" s="25"/>
      <c r="D821" s="72"/>
      <c r="E821" s="76" t="s">
        <v>43</v>
      </c>
      <c r="F821" s="72" t="s">
        <v>48</v>
      </c>
      <c r="G821" s="72"/>
      <c r="H821" s="72"/>
      <c r="I821" s="72"/>
      <c r="J821" s="72"/>
      <c r="K821" s="72"/>
      <c r="L821" s="72"/>
      <c r="M821" s="72"/>
      <c r="N821" s="72"/>
      <c r="O821" s="72"/>
      <c r="P821" s="72"/>
      <c r="Q821" s="72"/>
      <c r="R821" s="72"/>
      <c r="S821" s="72"/>
      <c r="T821" s="72"/>
      <c r="U821" s="72"/>
      <c r="V821" s="72"/>
      <c r="W821" s="72"/>
      <c r="X821" s="72"/>
      <c r="Y821" s="72"/>
      <c r="Z821" s="72"/>
      <c r="AA821" s="72"/>
      <c r="AB821" s="72"/>
      <c r="AC821" s="27"/>
      <c r="AD821" s="27"/>
      <c r="AE821" s="27"/>
      <c r="AF821" s="27"/>
      <c r="AG821" s="27"/>
      <c r="AH821" s="16"/>
      <c r="AI821" s="16"/>
      <c r="AJ821" s="16"/>
    </row>
    <row r="822" spans="3:36" ht="11.25">
      <c r="C822" s="25"/>
      <c r="D822" s="72"/>
      <c r="E822" s="76"/>
      <c r="F822" s="72"/>
      <c r="G822" s="72"/>
      <c r="H822" s="72"/>
      <c r="I822" s="72"/>
      <c r="J822" s="72"/>
      <c r="K822" s="72"/>
      <c r="L822" s="72"/>
      <c r="M822" s="72"/>
      <c r="N822" s="72"/>
      <c r="O822" s="72"/>
      <c r="P822" s="72"/>
      <c r="Q822" s="72"/>
      <c r="R822" s="72"/>
      <c r="S822" s="72"/>
      <c r="T822" s="72"/>
      <c r="U822" s="72"/>
      <c r="V822" s="72"/>
      <c r="W822" s="72"/>
      <c r="X822" s="72"/>
      <c r="Y822" s="72"/>
      <c r="Z822" s="72"/>
      <c r="AA822" s="72"/>
      <c r="AB822" s="72"/>
      <c r="AC822" s="27"/>
      <c r="AD822" s="27"/>
      <c r="AE822" s="27"/>
      <c r="AF822" s="27"/>
      <c r="AG822" s="27"/>
      <c r="AH822" s="16"/>
      <c r="AI822" s="16"/>
      <c r="AJ822" s="16"/>
    </row>
    <row r="823" spans="3:36" ht="11.25">
      <c r="C823" s="25"/>
      <c r="D823" s="15"/>
      <c r="E823" s="15"/>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row>
    <row r="824" spans="3:36" ht="11.25">
      <c r="D824" s="14" t="str">
        <f>$C$768&amp;"1."</f>
        <v>9.5.1.</v>
      </c>
      <c r="E824" s="15" t="s">
        <v>59</v>
      </c>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row>
    <row r="825" spans="3:36" ht="11.25">
      <c r="D825" s="14"/>
      <c r="E825" s="15"/>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row>
    <row r="826" spans="3:36" ht="11.25">
      <c r="D826" s="78"/>
      <c r="E826" s="75" t="s">
        <v>61</v>
      </c>
      <c r="F826" s="74"/>
      <c r="G826" s="74"/>
      <c r="H826" s="74"/>
      <c r="I826" s="74"/>
      <c r="J826" s="74"/>
      <c r="K826" s="74"/>
      <c r="L826" s="74"/>
      <c r="M826" s="74"/>
      <c r="N826" s="74"/>
      <c r="O826" s="74"/>
      <c r="P826" s="74"/>
      <c r="Q826" s="74"/>
      <c r="R826" s="74"/>
      <c r="S826" s="74"/>
      <c r="T826" s="74"/>
      <c r="U826" s="16"/>
      <c r="V826" s="16"/>
      <c r="W826" s="16"/>
      <c r="X826" s="16"/>
      <c r="Y826" s="16"/>
      <c r="Z826" s="16"/>
      <c r="AA826" s="16"/>
      <c r="AB826" s="16"/>
      <c r="AC826" s="16"/>
      <c r="AD826" s="16"/>
      <c r="AE826" s="16"/>
      <c r="AF826" s="16"/>
      <c r="AG826" s="16"/>
      <c r="AH826" s="16"/>
      <c r="AI826" s="16"/>
      <c r="AJ826" s="16"/>
    </row>
    <row r="827" spans="3:36" ht="11.25">
      <c r="D827" s="78"/>
      <c r="E827" s="75" t="s">
        <v>60</v>
      </c>
      <c r="F827" s="75"/>
      <c r="G827" s="75"/>
      <c r="H827" s="75"/>
      <c r="I827" s="75"/>
      <c r="J827" s="75"/>
      <c r="K827" s="75"/>
      <c r="L827" s="75"/>
      <c r="M827" s="75"/>
      <c r="N827" s="75"/>
      <c r="O827" s="75"/>
      <c r="P827" s="75"/>
      <c r="Q827" s="75"/>
      <c r="R827" s="75"/>
      <c r="S827" s="75"/>
      <c r="T827" s="75"/>
      <c r="AH827" s="16"/>
      <c r="AI827" s="16"/>
      <c r="AJ827" s="16"/>
    </row>
    <row r="828" spans="3:36" ht="11.25">
      <c r="D828" s="78"/>
      <c r="E828" s="75" t="s">
        <v>62</v>
      </c>
      <c r="F828" s="75"/>
      <c r="G828" s="75"/>
      <c r="H828" s="75"/>
      <c r="I828" s="75"/>
      <c r="J828" s="75"/>
      <c r="K828" s="75"/>
      <c r="L828" s="75"/>
      <c r="M828" s="75"/>
      <c r="N828" s="75"/>
      <c r="O828" s="75"/>
      <c r="P828" s="75"/>
      <c r="Q828" s="75"/>
      <c r="R828" s="75"/>
      <c r="S828" s="75"/>
      <c r="T828" s="75"/>
      <c r="AH828" s="16"/>
      <c r="AI828" s="16"/>
      <c r="AJ828" s="16"/>
    </row>
    <row r="829" spans="3:36" ht="11.25">
      <c r="D829" s="78"/>
      <c r="E829" s="75" t="s">
        <v>36</v>
      </c>
      <c r="F829" s="75"/>
      <c r="G829" s="75"/>
      <c r="H829" s="75"/>
      <c r="I829" s="75"/>
      <c r="J829" s="75"/>
      <c r="K829" s="75"/>
      <c r="L829" s="75"/>
      <c r="M829" s="75"/>
      <c r="N829" s="75"/>
      <c r="O829" s="75"/>
      <c r="P829" s="75"/>
      <c r="Q829" s="75"/>
      <c r="R829" s="75"/>
      <c r="S829" s="75"/>
      <c r="T829" s="75"/>
      <c r="AH829" s="16"/>
      <c r="AI829" s="16"/>
      <c r="AJ829" s="16"/>
    </row>
    <row r="830" spans="3:36" ht="11.25">
      <c r="D830" s="14"/>
      <c r="AH830" s="16"/>
      <c r="AI830" s="16"/>
      <c r="AJ830" s="16"/>
    </row>
    <row r="831" spans="3:36" ht="11.25">
      <c r="D831" s="14"/>
      <c r="E831" s="15"/>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16"/>
      <c r="AG831" s="16"/>
      <c r="AH831" s="16"/>
      <c r="AI831" s="16"/>
      <c r="AJ831" s="16"/>
    </row>
    <row r="832" spans="3:36" ht="11.25" hidden="1" outlineLevel="1">
      <c r="C832" s="25" t="str">
        <f>$B$5&amp;"6."</f>
        <v>9.6.</v>
      </c>
      <c r="D832" s="15" t="s">
        <v>26</v>
      </c>
      <c r="E832" s="15"/>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row>
    <row r="833" spans="4:37" ht="11.25" hidden="1" outlineLevel="1">
      <c r="D833" s="14" t="str">
        <f>$C$832&amp;"1."</f>
        <v>9.6.1.</v>
      </c>
      <c r="E833" s="15" t="s">
        <v>19</v>
      </c>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row>
    <row r="834" spans="4:37" ht="11.25" hidden="1" outlineLevel="1">
      <c r="E834" s="14"/>
      <c r="F834" s="15"/>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row>
    <row r="835" spans="4:37" ht="11.25" hidden="1" outlineLevel="1">
      <c r="E835" s="19" t="s">
        <v>27</v>
      </c>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row>
    <row r="836" spans="4:37" ht="11.25" hidden="1" outlineLevel="1">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16"/>
      <c r="AI836" s="16"/>
      <c r="AJ836" s="16"/>
      <c r="AK836" s="16"/>
    </row>
    <row r="837" spans="4:37" ht="11.25" hidden="1" outlineLevel="1">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16"/>
      <c r="AI837" s="16"/>
      <c r="AJ837" s="16"/>
      <c r="AK837" s="16"/>
    </row>
    <row r="838" spans="4:37" ht="11.25" hidden="1" outlineLevel="1">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16"/>
      <c r="AI838" s="16"/>
      <c r="AJ838" s="16"/>
      <c r="AK838" s="16"/>
    </row>
    <row r="839" spans="4:37" ht="11.25" hidden="1" outlineLevel="1">
      <c r="E839" s="14"/>
      <c r="F839" s="15"/>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row>
    <row r="840" spans="4:37" ht="11.25" hidden="1" outlineLevel="1">
      <c r="E840" s="14"/>
      <c r="F840" s="15"/>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row>
    <row r="841" spans="4:37" ht="11.25" hidden="1" outlineLevel="1">
      <c r="E841" s="14"/>
      <c r="F841" s="15"/>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row>
    <row r="842" spans="4:37" ht="11.25" hidden="1" outlineLevel="1">
      <c r="E842" s="14"/>
      <c r="F842" s="15"/>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row>
    <row r="843" spans="4:37" ht="11.25" hidden="1" outlineLevel="1">
      <c r="D843" s="14" t="str">
        <f>$C$832&amp;"2."</f>
        <v>9.6.2.</v>
      </c>
      <c r="E843" s="15" t="s">
        <v>20</v>
      </c>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row>
    <row r="844" spans="4:37" ht="11.25" hidden="1" outlineLevel="1">
      <c r="D844" s="14"/>
      <c r="E844" s="15"/>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row>
    <row r="845" spans="4:37" ht="11.25" hidden="1" outlineLevel="1">
      <c r="D845" s="14"/>
      <c r="E845" s="19" t="s">
        <v>27</v>
      </c>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row>
    <row r="846" spans="4:37" ht="11.25" hidden="1" outlineLevel="1">
      <c r="D846" s="14"/>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16"/>
      <c r="AI846" s="16"/>
      <c r="AJ846" s="16"/>
    </row>
    <row r="847" spans="4:37" ht="11.25" hidden="1" outlineLevel="1">
      <c r="D847" s="14"/>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16"/>
      <c r="AI847" s="16"/>
      <c r="AJ847" s="16"/>
    </row>
    <row r="848" spans="4:37" ht="11.25" hidden="1" outlineLevel="1">
      <c r="D848" s="14"/>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16"/>
      <c r="AI848" s="16"/>
      <c r="AJ848" s="16"/>
    </row>
    <row r="849" spans="3:37" ht="11.25" hidden="1" outlineLevel="1">
      <c r="D849" s="14"/>
      <c r="E849" s="15"/>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row>
    <row r="850" spans="3:37" ht="11.25" hidden="1" outlineLevel="1">
      <c r="D850" s="14"/>
      <c r="E850" s="15"/>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row>
    <row r="851" spans="3:37" ht="11.25" hidden="1" outlineLevel="1">
      <c r="E851" s="14"/>
      <c r="F851" s="15"/>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row>
    <row r="852" spans="3:37" ht="11.25" hidden="1" outlineLevel="1">
      <c r="E852" s="14"/>
      <c r="F852" s="15"/>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row>
    <row r="853" spans="3:37" ht="11.25" hidden="1" outlineLevel="1">
      <c r="C853" s="25"/>
      <c r="D853" s="15"/>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row>
    <row r="854" spans="3:37" ht="11.25" collapsed="1">
      <c r="C854" s="25"/>
      <c r="D854" s="15"/>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row>
    <row r="855" spans="3:37" ht="11.25">
      <c r="C855" s="25"/>
      <c r="D855" s="15"/>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row>
    <row r="856" spans="3:37" ht="11.25">
      <c r="C856" s="25"/>
      <c r="D856" s="15"/>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row>
    <row r="857" spans="3:37" ht="11.25">
      <c r="C857" s="25"/>
      <c r="D857" s="15"/>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row>
    <row r="858" spans="3:37" ht="11.25">
      <c r="C858" s="25" t="str">
        <f>$B$5&amp;"8."</f>
        <v>9.8.</v>
      </c>
      <c r="D858" s="15" t="s">
        <v>28</v>
      </c>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row>
    <row r="859" spans="3:37" ht="11.25">
      <c r="C859" s="25"/>
      <c r="D859" s="15"/>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row>
    <row r="860" spans="3:37" ht="11.25">
      <c r="C860" s="25"/>
      <c r="D860" s="4" t="s">
        <v>109</v>
      </c>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row>
    <row r="861" spans="3:37" ht="11.25">
      <c r="C861" s="25"/>
      <c r="D861" s="79" t="s">
        <v>110</v>
      </c>
      <c r="E861" s="79"/>
      <c r="F861" s="79"/>
      <c r="G861" s="79"/>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c r="AH861" s="79"/>
      <c r="AI861" s="16"/>
    </row>
    <row r="862" spans="3:37" ht="11.25">
      <c r="C862" s="25"/>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c r="AH862" s="79"/>
      <c r="AI862" s="16"/>
    </row>
    <row r="863" spans="3:37" ht="11.25">
      <c r="C863" s="25"/>
      <c r="D863" s="15"/>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row>
    <row r="864" spans="3:37" ht="11.25">
      <c r="C864" s="25"/>
      <c r="D864" s="15"/>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row>
    <row r="865" spans="3:35" ht="11.25">
      <c r="C865" s="25"/>
      <c r="D865" s="15"/>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row>
    <row r="866" spans="3:35" ht="11.25">
      <c r="C866" s="25"/>
      <c r="D866" s="15"/>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row>
    <row r="867" spans="3:35" ht="11.25">
      <c r="C867" s="25"/>
      <c r="D867" s="15"/>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row>
    <row r="868" spans="3:35" ht="11.25">
      <c r="C868" s="25"/>
      <c r="D868" s="15"/>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row>
    <row r="869" spans="3:35" ht="11.25">
      <c r="C869" s="25"/>
      <c r="D869" s="15"/>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row>
    <row r="870" spans="3:35" ht="11.25">
      <c r="C870" s="25"/>
      <c r="D870" s="15"/>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row>
    <row r="871" spans="3:35" ht="11.25">
      <c r="C871" s="25"/>
      <c r="D871" s="15"/>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row>
    <row r="872" spans="3:35" ht="11.25">
      <c r="C872" s="25"/>
      <c r="D872" s="15"/>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row>
    <row r="873" spans="3:35" ht="11.25">
      <c r="C873" s="25"/>
      <c r="D873" s="15"/>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row>
    <row r="874" spans="3:35" ht="11.25">
      <c r="C874" s="25"/>
      <c r="D874" s="15"/>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row>
    <row r="875" spans="3:35" ht="11.25">
      <c r="C875" s="25"/>
      <c r="D875" s="15"/>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row>
    <row r="876" spans="3:35" ht="11.25">
      <c r="C876" s="25"/>
      <c r="D876" s="15"/>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row>
    <row r="877" spans="3:35" ht="11.25">
      <c r="C877" s="25"/>
      <c r="D877" s="15"/>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row>
    <row r="878" spans="3:35" ht="11.25">
      <c r="C878" s="25"/>
      <c r="D878" s="4" t="s">
        <v>111</v>
      </c>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row>
    <row r="879" spans="3:35" ht="11.25">
      <c r="C879" s="25"/>
      <c r="D879" s="15"/>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row>
    <row r="880" spans="3:35" ht="11.25">
      <c r="C880" s="25"/>
      <c r="D880" s="15"/>
      <c r="E880" s="16" t="s">
        <v>112</v>
      </c>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row>
    <row r="881" spans="3:36" ht="11.25">
      <c r="C881" s="25"/>
      <c r="D881" s="15"/>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row>
    <row r="882" spans="3:36" ht="11.25" customHeight="1">
      <c r="C882" s="25"/>
      <c r="D882" s="81"/>
      <c r="E882" s="15"/>
      <c r="F882" s="80" t="s">
        <v>113</v>
      </c>
      <c r="G882" s="80"/>
      <c r="H882" s="80"/>
      <c r="I882" s="80"/>
      <c r="J882" s="80"/>
      <c r="K882" s="80"/>
      <c r="L882" s="80"/>
      <c r="M882" s="80"/>
      <c r="N882" s="80"/>
      <c r="O882" s="80"/>
      <c r="P882" s="80"/>
      <c r="Q882" s="80"/>
      <c r="R882" s="80"/>
      <c r="S882" s="80"/>
      <c r="T882" s="80"/>
      <c r="U882" s="80"/>
      <c r="V882" s="80"/>
      <c r="W882" s="80"/>
      <c r="X882" s="80"/>
      <c r="Y882" s="80"/>
      <c r="Z882" s="80"/>
      <c r="AA882" s="80"/>
      <c r="AB882" s="80"/>
      <c r="AC882" s="80"/>
      <c r="AD882" s="80"/>
      <c r="AE882" s="80"/>
      <c r="AF882" s="80"/>
      <c r="AG882" s="80"/>
      <c r="AH882" s="80"/>
      <c r="AI882" s="59"/>
      <c r="AJ882" s="16"/>
    </row>
    <row r="883" spans="3:36" ht="11.25">
      <c r="C883" s="25"/>
      <c r="D883" s="81"/>
      <c r="E883" s="15"/>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0"/>
      <c r="AD883" s="80"/>
      <c r="AE883" s="80"/>
      <c r="AF883" s="80"/>
      <c r="AG883" s="80"/>
      <c r="AH883" s="80"/>
      <c r="AI883" s="59"/>
      <c r="AJ883" s="16"/>
    </row>
    <row r="884" spans="3:36" ht="11.25">
      <c r="C884" s="25"/>
      <c r="D884" s="81"/>
      <c r="E884" s="15"/>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0"/>
      <c r="AD884" s="80"/>
      <c r="AE884" s="80"/>
      <c r="AF884" s="80"/>
      <c r="AG884" s="80"/>
      <c r="AH884" s="80"/>
      <c r="AI884" s="59"/>
      <c r="AJ884" s="16"/>
    </row>
    <row r="885" spans="3:36" ht="11.25">
      <c r="C885" s="25"/>
      <c r="D885" s="81"/>
      <c r="E885" s="15"/>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0"/>
      <c r="AD885" s="80"/>
      <c r="AE885" s="80"/>
      <c r="AF885" s="80"/>
      <c r="AG885" s="80"/>
      <c r="AH885" s="80"/>
      <c r="AI885" s="59"/>
      <c r="AJ885" s="16"/>
    </row>
    <row r="886" spans="3:36" ht="11.25">
      <c r="C886" s="25"/>
      <c r="D886" s="81"/>
      <c r="E886" s="15"/>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c r="AD886" s="80"/>
      <c r="AE886" s="80"/>
      <c r="AF886" s="80"/>
      <c r="AG886" s="80"/>
      <c r="AH886" s="80"/>
      <c r="AI886" s="59"/>
      <c r="AJ886" s="16"/>
    </row>
    <row r="887" spans="3:36" ht="11.25">
      <c r="C887" s="25"/>
      <c r="D887" s="81"/>
      <c r="E887" s="15"/>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c r="AE887" s="80"/>
      <c r="AF887" s="80"/>
      <c r="AG887" s="80"/>
      <c r="AH887" s="80"/>
      <c r="AI887" s="59"/>
      <c r="AJ887" s="16"/>
    </row>
    <row r="888" spans="3:36" ht="11.25">
      <c r="C888" s="25"/>
      <c r="D888" s="81"/>
      <c r="E888" s="15"/>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0"/>
      <c r="AD888" s="80"/>
      <c r="AE888" s="80"/>
      <c r="AF888" s="80"/>
      <c r="AG888" s="80"/>
      <c r="AH888" s="80"/>
      <c r="AI888" s="59"/>
      <c r="AJ888" s="16"/>
    </row>
    <row r="889" spans="3:36" ht="11.25">
      <c r="C889" s="25"/>
      <c r="D889" s="81"/>
      <c r="E889" s="15"/>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0"/>
      <c r="AD889" s="80"/>
      <c r="AE889" s="80"/>
      <c r="AF889" s="80"/>
      <c r="AG889" s="80"/>
      <c r="AH889" s="80"/>
      <c r="AI889" s="59"/>
      <c r="AJ889" s="16"/>
    </row>
    <row r="890" spans="3:36" ht="11.25">
      <c r="C890" s="25"/>
      <c r="D890" s="81"/>
      <c r="E890" s="15"/>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0"/>
      <c r="AD890" s="80"/>
      <c r="AE890" s="80"/>
      <c r="AF890" s="80"/>
      <c r="AG890" s="80"/>
      <c r="AH890" s="80"/>
      <c r="AI890" s="59"/>
      <c r="AJ890" s="16"/>
    </row>
    <row r="891" spans="3:36" ht="11.25">
      <c r="C891" s="25"/>
      <c r="D891" s="81"/>
      <c r="E891" s="15"/>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0"/>
      <c r="AD891" s="80"/>
      <c r="AE891" s="80"/>
      <c r="AF891" s="80"/>
      <c r="AG891" s="80"/>
      <c r="AH891" s="80"/>
      <c r="AI891" s="59"/>
      <c r="AJ891" s="16"/>
    </row>
    <row r="892" spans="3:36" ht="11.25">
      <c r="C892" s="25"/>
      <c r="D892" s="81"/>
      <c r="E892" s="15"/>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0"/>
      <c r="AD892" s="80"/>
      <c r="AE892" s="80"/>
      <c r="AF892" s="80"/>
      <c r="AG892" s="80"/>
      <c r="AH892" s="80"/>
      <c r="AI892" s="59"/>
      <c r="AJ892" s="16"/>
    </row>
    <row r="893" spans="3:36" ht="11.25">
      <c r="C893" s="25"/>
      <c r="D893" s="81"/>
      <c r="E893" s="15"/>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0"/>
      <c r="AD893" s="80"/>
      <c r="AE893" s="80"/>
      <c r="AF893" s="80"/>
      <c r="AG893" s="80"/>
      <c r="AH893" s="80"/>
      <c r="AI893" s="59"/>
      <c r="AJ893" s="16"/>
    </row>
    <row r="894" spans="3:36" ht="11.25">
      <c r="C894" s="25"/>
      <c r="D894" s="81"/>
      <c r="E894" s="15"/>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0"/>
      <c r="AD894" s="80"/>
      <c r="AE894" s="80"/>
      <c r="AF894" s="80"/>
      <c r="AG894" s="80"/>
      <c r="AH894" s="80"/>
      <c r="AI894" s="59"/>
      <c r="AJ894" s="16"/>
    </row>
    <row r="895" spans="3:36" ht="11.25">
      <c r="C895" s="25"/>
      <c r="D895" s="81"/>
      <c r="E895" s="15"/>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0"/>
      <c r="AD895" s="80"/>
      <c r="AE895" s="80"/>
      <c r="AF895" s="80"/>
      <c r="AG895" s="80"/>
      <c r="AH895" s="80"/>
      <c r="AI895" s="59"/>
      <c r="AJ895" s="16"/>
    </row>
    <row r="896" spans="3:36" ht="11.25">
      <c r="C896" s="25"/>
      <c r="D896" s="81"/>
      <c r="E896" s="15"/>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0"/>
      <c r="AD896" s="80"/>
      <c r="AE896" s="80"/>
      <c r="AF896" s="80"/>
      <c r="AG896" s="80"/>
      <c r="AH896" s="80"/>
      <c r="AI896" s="59"/>
      <c r="AJ896" s="16"/>
    </row>
    <row r="897" spans="3:36" ht="11.25">
      <c r="C897" s="25"/>
      <c r="D897" s="81"/>
      <c r="E897" s="15"/>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0"/>
      <c r="AD897" s="80"/>
      <c r="AE897" s="80"/>
      <c r="AF897" s="80"/>
      <c r="AG897" s="80"/>
      <c r="AH897" s="80"/>
      <c r="AI897" s="59"/>
      <c r="AJ897" s="16"/>
    </row>
    <row r="898" spans="3:36" ht="11.25">
      <c r="C898" s="25"/>
      <c r="D898" s="81"/>
      <c r="E898" s="15"/>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0"/>
      <c r="AD898" s="80"/>
      <c r="AE898" s="80"/>
      <c r="AF898" s="80"/>
      <c r="AG898" s="80"/>
      <c r="AH898" s="80"/>
      <c r="AI898" s="59"/>
      <c r="AJ898" s="16"/>
    </row>
    <row r="899" spans="3:36" ht="11.25">
      <c r="C899" s="25"/>
      <c r="D899" s="81"/>
      <c r="E899" s="15"/>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0"/>
      <c r="AD899" s="80"/>
      <c r="AE899" s="80"/>
      <c r="AF899" s="80"/>
      <c r="AG899" s="80"/>
      <c r="AH899" s="80"/>
      <c r="AI899" s="59"/>
      <c r="AJ899" s="16"/>
    </row>
    <row r="900" spans="3:36" ht="11.25">
      <c r="C900" s="25"/>
      <c r="D900" s="15"/>
      <c r="E900" s="16"/>
      <c r="F900" s="82"/>
      <c r="G900" s="82"/>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c r="AF900" s="82"/>
      <c r="AG900" s="82"/>
      <c r="AH900" s="82"/>
      <c r="AI900" s="16"/>
    </row>
    <row r="901" spans="3:36" ht="11.25">
      <c r="C901" s="25"/>
      <c r="D901" s="15"/>
      <c r="E901" s="16"/>
      <c r="F901" s="80" t="s">
        <v>114</v>
      </c>
      <c r="G901" s="80"/>
      <c r="H901" s="80"/>
      <c r="I901" s="80"/>
      <c r="J901" s="80"/>
      <c r="K901" s="80"/>
      <c r="L901" s="80"/>
      <c r="M901" s="80"/>
      <c r="N901" s="80"/>
      <c r="O901" s="80"/>
      <c r="P901" s="80"/>
      <c r="Q901" s="80"/>
      <c r="R901" s="80"/>
      <c r="S901" s="80"/>
      <c r="T901" s="80"/>
      <c r="U901" s="80"/>
      <c r="V901" s="80"/>
      <c r="W901" s="80"/>
      <c r="X901" s="80"/>
      <c r="Y901" s="80"/>
      <c r="Z901" s="80"/>
      <c r="AA901" s="80"/>
      <c r="AB901" s="80"/>
      <c r="AC901" s="80"/>
      <c r="AD901" s="80"/>
      <c r="AE901" s="80"/>
      <c r="AF901" s="80"/>
      <c r="AG901" s="80"/>
      <c r="AH901" s="80"/>
      <c r="AI901" s="16"/>
    </row>
    <row r="902" spans="3:36" ht="11.25">
      <c r="C902" s="25"/>
      <c r="D902" s="15"/>
      <c r="E902" s="16"/>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0"/>
      <c r="AD902" s="80"/>
      <c r="AE902" s="80"/>
      <c r="AF902" s="80"/>
      <c r="AG902" s="80"/>
      <c r="AH902" s="80"/>
      <c r="AI902" s="16"/>
    </row>
    <row r="903" spans="3:36" ht="11.25">
      <c r="C903" s="25"/>
      <c r="D903" s="15"/>
      <c r="E903" s="16"/>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0"/>
      <c r="AD903" s="80"/>
      <c r="AE903" s="80"/>
      <c r="AF903" s="80"/>
      <c r="AG903" s="80"/>
      <c r="AH903" s="80"/>
      <c r="AI903" s="16"/>
    </row>
    <row r="904" spans="3:36" ht="11.25">
      <c r="C904" s="25"/>
      <c r="D904" s="15"/>
      <c r="E904" s="16"/>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0"/>
      <c r="AD904" s="80"/>
      <c r="AE904" s="80"/>
      <c r="AF904" s="80"/>
      <c r="AG904" s="80"/>
      <c r="AH904" s="80"/>
      <c r="AI904" s="16"/>
    </row>
    <row r="905" spans="3:36" ht="11.25">
      <c r="C905" s="25"/>
      <c r="D905" s="15"/>
      <c r="E905" s="16"/>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0"/>
      <c r="AD905" s="80"/>
      <c r="AE905" s="80"/>
      <c r="AF905" s="80"/>
      <c r="AG905" s="80"/>
      <c r="AH905" s="80"/>
      <c r="AI905" s="16"/>
    </row>
    <row r="906" spans="3:36" ht="11.25">
      <c r="C906" s="25"/>
      <c r="D906" s="15"/>
      <c r="E906" s="16"/>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0"/>
      <c r="AD906" s="80"/>
      <c r="AE906" s="80"/>
      <c r="AF906" s="80"/>
      <c r="AG906" s="80"/>
      <c r="AH906" s="80"/>
      <c r="AI906" s="16"/>
    </row>
    <row r="907" spans="3:36" ht="11.25">
      <c r="C907" s="25"/>
      <c r="D907" s="15"/>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row>
    <row r="908" spans="3:36" ht="11.25">
      <c r="C908" s="25"/>
      <c r="D908" s="15"/>
      <c r="E908" s="16"/>
      <c r="F908" s="80" t="s">
        <v>115</v>
      </c>
      <c r="G908" s="80"/>
      <c r="H908" s="80"/>
      <c r="I908" s="80"/>
      <c r="J908" s="80"/>
      <c r="K908" s="80"/>
      <c r="L908" s="80"/>
      <c r="M908" s="80"/>
      <c r="N908" s="80"/>
      <c r="O908" s="80"/>
      <c r="P908" s="80"/>
      <c r="Q908" s="80"/>
      <c r="R908" s="80"/>
      <c r="S908" s="80"/>
      <c r="T908" s="80"/>
      <c r="U908" s="80"/>
      <c r="V908" s="80"/>
      <c r="W908" s="80"/>
      <c r="X908" s="80"/>
      <c r="Y908" s="80"/>
      <c r="Z908" s="80"/>
      <c r="AA908" s="80"/>
      <c r="AB908" s="80"/>
      <c r="AC908" s="80"/>
      <c r="AD908" s="80"/>
      <c r="AE908" s="80"/>
      <c r="AF908" s="80"/>
      <c r="AG908" s="80"/>
      <c r="AH908" s="80"/>
      <c r="AI908" s="16"/>
    </row>
    <row r="909" spans="3:36" ht="11.25">
      <c r="C909" s="25"/>
      <c r="D909" s="15"/>
      <c r="E909" s="16"/>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0"/>
      <c r="AD909" s="80"/>
      <c r="AE909" s="80"/>
      <c r="AF909" s="80"/>
      <c r="AG909" s="80"/>
      <c r="AH909" s="80"/>
      <c r="AI909" s="16"/>
    </row>
    <row r="910" spans="3:36" ht="11.25">
      <c r="C910" s="25"/>
      <c r="D910" s="15"/>
      <c r="E910" s="16"/>
      <c r="F910" s="80"/>
      <c r="G910" s="80"/>
      <c r="H910" s="80"/>
      <c r="I910" s="80"/>
      <c r="J910" s="80"/>
      <c r="K910" s="80"/>
      <c r="L910" s="80"/>
      <c r="M910" s="80"/>
      <c r="N910" s="80"/>
      <c r="O910" s="80"/>
      <c r="P910" s="80"/>
      <c r="Q910" s="80"/>
      <c r="R910" s="80"/>
      <c r="S910" s="80"/>
      <c r="T910" s="80"/>
      <c r="U910" s="80"/>
      <c r="V910" s="80"/>
      <c r="W910" s="80"/>
      <c r="X910" s="80"/>
      <c r="Y910" s="80"/>
      <c r="Z910" s="80"/>
      <c r="AA910" s="80"/>
      <c r="AB910" s="80"/>
      <c r="AC910" s="80"/>
      <c r="AD910" s="80"/>
      <c r="AE910" s="80"/>
      <c r="AF910" s="80"/>
      <c r="AG910" s="80"/>
      <c r="AH910" s="80"/>
      <c r="AI910" s="16"/>
    </row>
    <row r="911" spans="3:36" ht="11.25">
      <c r="C911" s="25"/>
      <c r="D911" s="15"/>
      <c r="E911" s="16"/>
      <c r="F911" s="80"/>
      <c r="G911" s="80"/>
      <c r="H911" s="80"/>
      <c r="I911" s="80"/>
      <c r="J911" s="80"/>
      <c r="K911" s="80"/>
      <c r="L911" s="80"/>
      <c r="M911" s="80"/>
      <c r="N911" s="80"/>
      <c r="O911" s="80"/>
      <c r="P911" s="80"/>
      <c r="Q911" s="80"/>
      <c r="R911" s="80"/>
      <c r="S911" s="80"/>
      <c r="T911" s="80"/>
      <c r="U911" s="80"/>
      <c r="V911" s="80"/>
      <c r="W911" s="80"/>
      <c r="X911" s="80"/>
      <c r="Y911" s="80"/>
      <c r="Z911" s="80"/>
      <c r="AA911" s="80"/>
      <c r="AB911" s="80"/>
      <c r="AC911" s="80"/>
      <c r="AD911" s="80"/>
      <c r="AE911" s="80"/>
      <c r="AF911" s="80"/>
      <c r="AG911" s="80"/>
      <c r="AH911" s="80"/>
      <c r="AI911" s="16"/>
    </row>
    <row r="912" spans="3:36" ht="11.25">
      <c r="C912" s="25"/>
      <c r="D912" s="15"/>
      <c r="E912" s="16"/>
      <c r="F912" s="80"/>
      <c r="G912" s="80"/>
      <c r="H912" s="80"/>
      <c r="I912" s="80"/>
      <c r="J912" s="80"/>
      <c r="K912" s="80"/>
      <c r="L912" s="80"/>
      <c r="M912" s="80"/>
      <c r="N912" s="80"/>
      <c r="O912" s="80"/>
      <c r="P912" s="80"/>
      <c r="Q912" s="80"/>
      <c r="R912" s="80"/>
      <c r="S912" s="80"/>
      <c r="T912" s="80"/>
      <c r="U912" s="80"/>
      <c r="V912" s="80"/>
      <c r="W912" s="80"/>
      <c r="X912" s="80"/>
      <c r="Y912" s="80"/>
      <c r="Z912" s="80"/>
      <c r="AA912" s="80"/>
      <c r="AB912" s="80"/>
      <c r="AC912" s="80"/>
      <c r="AD912" s="80"/>
      <c r="AE912" s="80"/>
      <c r="AF912" s="80"/>
      <c r="AG912" s="80"/>
      <c r="AH912" s="80"/>
      <c r="AI912" s="16"/>
    </row>
    <row r="913" spans="3:35" ht="11.25">
      <c r="C913" s="25"/>
      <c r="D913" s="15"/>
      <c r="E913" s="16"/>
      <c r="F913" s="80"/>
      <c r="G913" s="80"/>
      <c r="H913" s="80"/>
      <c r="I913" s="80"/>
      <c r="J913" s="80"/>
      <c r="K913" s="80"/>
      <c r="L913" s="80"/>
      <c r="M913" s="80"/>
      <c r="N913" s="80"/>
      <c r="O913" s="80"/>
      <c r="P913" s="80"/>
      <c r="Q913" s="80"/>
      <c r="R913" s="80"/>
      <c r="S913" s="80"/>
      <c r="T913" s="80"/>
      <c r="U913" s="80"/>
      <c r="V913" s="80"/>
      <c r="W913" s="80"/>
      <c r="X913" s="80"/>
      <c r="Y913" s="80"/>
      <c r="Z913" s="80"/>
      <c r="AA913" s="80"/>
      <c r="AB913" s="80"/>
      <c r="AC913" s="80"/>
      <c r="AD913" s="80"/>
      <c r="AE913" s="80"/>
      <c r="AF913" s="80"/>
      <c r="AG913" s="80"/>
      <c r="AH913" s="80"/>
      <c r="AI913" s="16"/>
    </row>
    <row r="914" spans="3:35" ht="11.25">
      <c r="C914" s="25"/>
      <c r="D914" s="15"/>
      <c r="E914" s="16"/>
      <c r="F914" s="80"/>
      <c r="G914" s="80"/>
      <c r="H914" s="80"/>
      <c r="I914" s="80"/>
      <c r="J914" s="80"/>
      <c r="K914" s="80"/>
      <c r="L914" s="80"/>
      <c r="M914" s="80"/>
      <c r="N914" s="80"/>
      <c r="O914" s="80"/>
      <c r="P914" s="80"/>
      <c r="Q914" s="80"/>
      <c r="R914" s="80"/>
      <c r="S914" s="80"/>
      <c r="T914" s="80"/>
      <c r="U914" s="80"/>
      <c r="V914" s="80"/>
      <c r="W914" s="80"/>
      <c r="X914" s="80"/>
      <c r="Y914" s="80"/>
      <c r="Z914" s="80"/>
      <c r="AA914" s="80"/>
      <c r="AB914" s="80"/>
      <c r="AC914" s="80"/>
      <c r="AD914" s="80"/>
      <c r="AE914" s="80"/>
      <c r="AF914" s="80"/>
      <c r="AG914" s="80"/>
      <c r="AH914" s="80"/>
      <c r="AI914" s="16"/>
    </row>
    <row r="915" spans="3:35" ht="11.25">
      <c r="C915" s="25"/>
      <c r="D915" s="15"/>
      <c r="E915" s="16"/>
      <c r="F915" s="80"/>
      <c r="G915" s="80"/>
      <c r="H915" s="80"/>
      <c r="I915" s="80"/>
      <c r="J915" s="80"/>
      <c r="K915" s="80"/>
      <c r="L915" s="80"/>
      <c r="M915" s="80"/>
      <c r="N915" s="80"/>
      <c r="O915" s="80"/>
      <c r="P915" s="80"/>
      <c r="Q915" s="80"/>
      <c r="R915" s="80"/>
      <c r="S915" s="80"/>
      <c r="T915" s="80"/>
      <c r="U915" s="80"/>
      <c r="V915" s="80"/>
      <c r="W915" s="80"/>
      <c r="X915" s="80"/>
      <c r="Y915" s="80"/>
      <c r="Z915" s="80"/>
      <c r="AA915" s="80"/>
      <c r="AB915" s="80"/>
      <c r="AC915" s="80"/>
      <c r="AD915" s="80"/>
      <c r="AE915" s="80"/>
      <c r="AF915" s="80"/>
      <c r="AG915" s="80"/>
      <c r="AH915" s="80"/>
      <c r="AI915" s="16"/>
    </row>
    <row r="916" spans="3:35" ht="11.25">
      <c r="C916" s="25"/>
      <c r="D916" s="15"/>
      <c r="E916" s="16"/>
      <c r="F916" s="80"/>
      <c r="G916" s="80"/>
      <c r="H916" s="80"/>
      <c r="I916" s="80"/>
      <c r="J916" s="80"/>
      <c r="K916" s="80"/>
      <c r="L916" s="80"/>
      <c r="M916" s="80"/>
      <c r="N916" s="80"/>
      <c r="O916" s="80"/>
      <c r="P916" s="80"/>
      <c r="Q916" s="80"/>
      <c r="R916" s="80"/>
      <c r="S916" s="80"/>
      <c r="T916" s="80"/>
      <c r="U916" s="80"/>
      <c r="V916" s="80"/>
      <c r="W916" s="80"/>
      <c r="X916" s="80"/>
      <c r="Y916" s="80"/>
      <c r="Z916" s="80"/>
      <c r="AA916" s="80"/>
      <c r="AB916" s="80"/>
      <c r="AC916" s="80"/>
      <c r="AD916" s="80"/>
      <c r="AE916" s="80"/>
      <c r="AF916" s="80"/>
      <c r="AG916" s="80"/>
      <c r="AH916" s="80"/>
      <c r="AI916" s="16"/>
    </row>
    <row r="917" spans="3:35" ht="11.25">
      <c r="C917" s="25"/>
      <c r="D917" s="15"/>
      <c r="E917" s="16"/>
      <c r="F917" s="80"/>
      <c r="G917" s="80"/>
      <c r="H917" s="80"/>
      <c r="I917" s="80"/>
      <c r="J917" s="80"/>
      <c r="K917" s="80"/>
      <c r="L917" s="80"/>
      <c r="M917" s="80"/>
      <c r="N917" s="80"/>
      <c r="O917" s="80"/>
      <c r="P917" s="80"/>
      <c r="Q917" s="80"/>
      <c r="R917" s="80"/>
      <c r="S917" s="80"/>
      <c r="T917" s="80"/>
      <c r="U917" s="80"/>
      <c r="V917" s="80"/>
      <c r="W917" s="80"/>
      <c r="X917" s="80"/>
      <c r="Y917" s="80"/>
      <c r="Z917" s="80"/>
      <c r="AA917" s="80"/>
      <c r="AB917" s="80"/>
      <c r="AC917" s="80"/>
      <c r="AD917" s="80"/>
      <c r="AE917" s="80"/>
      <c r="AF917" s="80"/>
      <c r="AG917" s="80"/>
      <c r="AH917" s="80"/>
      <c r="AI917" s="16"/>
    </row>
    <row r="918" spans="3:35" ht="11.25">
      <c r="C918" s="25"/>
      <c r="D918" s="15"/>
      <c r="E918" s="16"/>
      <c r="F918" s="80"/>
      <c r="G918" s="80"/>
      <c r="H918" s="80"/>
      <c r="I918" s="80"/>
      <c r="J918" s="80"/>
      <c r="K918" s="80"/>
      <c r="L918" s="80"/>
      <c r="M918" s="80"/>
      <c r="N918" s="80"/>
      <c r="O918" s="80"/>
      <c r="P918" s="80"/>
      <c r="Q918" s="80"/>
      <c r="R918" s="80"/>
      <c r="S918" s="80"/>
      <c r="T918" s="80"/>
      <c r="U918" s="80"/>
      <c r="V918" s="80"/>
      <c r="W918" s="80"/>
      <c r="X918" s="80"/>
      <c r="Y918" s="80"/>
      <c r="Z918" s="80"/>
      <c r="AA918" s="80"/>
      <c r="AB918" s="80"/>
      <c r="AC918" s="80"/>
      <c r="AD918" s="80"/>
      <c r="AE918" s="80"/>
      <c r="AF918" s="80"/>
      <c r="AG918" s="80"/>
      <c r="AH918" s="80"/>
      <c r="AI918" s="16"/>
    </row>
    <row r="919" spans="3:35" ht="11.25">
      <c r="C919" s="25"/>
      <c r="D919" s="15"/>
      <c r="E919" s="16"/>
      <c r="F919" s="80"/>
      <c r="G919" s="80"/>
      <c r="H919" s="80"/>
      <c r="I919" s="80"/>
      <c r="J919" s="80"/>
      <c r="K919" s="80"/>
      <c r="L919" s="80"/>
      <c r="M919" s="80"/>
      <c r="N919" s="80"/>
      <c r="O919" s="80"/>
      <c r="P919" s="80"/>
      <c r="Q919" s="80"/>
      <c r="R919" s="80"/>
      <c r="S919" s="80"/>
      <c r="T919" s="80"/>
      <c r="U919" s="80"/>
      <c r="V919" s="80"/>
      <c r="W919" s="80"/>
      <c r="X919" s="80"/>
      <c r="Y919" s="80"/>
      <c r="Z919" s="80"/>
      <c r="AA919" s="80"/>
      <c r="AB919" s="80"/>
      <c r="AC919" s="80"/>
      <c r="AD919" s="80"/>
      <c r="AE919" s="80"/>
      <c r="AF919" s="80"/>
      <c r="AG919" s="80"/>
      <c r="AH919" s="80"/>
      <c r="AI919" s="16"/>
    </row>
    <row r="920" spans="3:35" ht="11.25">
      <c r="C920" s="25"/>
      <c r="D920" s="15"/>
      <c r="E920" s="16"/>
      <c r="F920" s="80"/>
      <c r="G920" s="80"/>
      <c r="H920" s="80"/>
      <c r="I920" s="80"/>
      <c r="J920" s="80"/>
      <c r="K920" s="80"/>
      <c r="L920" s="80"/>
      <c r="M920" s="80"/>
      <c r="N920" s="80"/>
      <c r="O920" s="80"/>
      <c r="P920" s="80"/>
      <c r="Q920" s="80"/>
      <c r="R920" s="80"/>
      <c r="S920" s="80"/>
      <c r="T920" s="80"/>
      <c r="U920" s="80"/>
      <c r="V920" s="80"/>
      <c r="W920" s="80"/>
      <c r="X920" s="80"/>
      <c r="Y920" s="80"/>
      <c r="Z920" s="80"/>
      <c r="AA920" s="80"/>
      <c r="AB920" s="80"/>
      <c r="AC920" s="80"/>
      <c r="AD920" s="80"/>
      <c r="AE920" s="80"/>
      <c r="AF920" s="80"/>
      <c r="AG920" s="80"/>
      <c r="AH920" s="80"/>
      <c r="AI920" s="16"/>
    </row>
    <row r="921" spans="3:35" ht="11.25">
      <c r="C921" s="25"/>
      <c r="D921" s="15"/>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row>
    <row r="922" spans="3:35" ht="11.25">
      <c r="C922" s="25"/>
      <c r="D922" s="15"/>
      <c r="E922" s="16"/>
      <c r="F922" s="80" t="s">
        <v>116</v>
      </c>
      <c r="G922" s="80"/>
      <c r="H922" s="80"/>
      <c r="I922" s="80"/>
      <c r="J922" s="80"/>
      <c r="K922" s="80"/>
      <c r="L922" s="80"/>
      <c r="M922" s="80"/>
      <c r="N922" s="80"/>
      <c r="O922" s="80"/>
      <c r="P922" s="80"/>
      <c r="Q922" s="80"/>
      <c r="R922" s="80"/>
      <c r="S922" s="80"/>
      <c r="T922" s="80"/>
      <c r="U922" s="80"/>
      <c r="V922" s="80"/>
      <c r="W922" s="80"/>
      <c r="X922" s="80"/>
      <c r="Y922" s="80"/>
      <c r="Z922" s="80"/>
      <c r="AA922" s="80"/>
      <c r="AB922" s="80"/>
      <c r="AC922" s="80"/>
      <c r="AD922" s="80"/>
      <c r="AE922" s="80"/>
      <c r="AF922" s="80"/>
      <c r="AG922" s="80"/>
      <c r="AH922" s="80"/>
      <c r="AI922" s="16"/>
    </row>
    <row r="923" spans="3:35" ht="11.25">
      <c r="C923" s="25"/>
      <c r="D923" s="15"/>
      <c r="E923" s="16"/>
      <c r="F923" s="80"/>
      <c r="G923" s="80"/>
      <c r="H923" s="80"/>
      <c r="I923" s="80"/>
      <c r="J923" s="80"/>
      <c r="K923" s="80"/>
      <c r="L923" s="80"/>
      <c r="M923" s="80"/>
      <c r="N923" s="80"/>
      <c r="O923" s="80"/>
      <c r="P923" s="80"/>
      <c r="Q923" s="80"/>
      <c r="R923" s="80"/>
      <c r="S923" s="80"/>
      <c r="T923" s="80"/>
      <c r="U923" s="80"/>
      <c r="V923" s="80"/>
      <c r="W923" s="80"/>
      <c r="X923" s="80"/>
      <c r="Y923" s="80"/>
      <c r="Z923" s="80"/>
      <c r="AA923" s="80"/>
      <c r="AB923" s="80"/>
      <c r="AC923" s="80"/>
      <c r="AD923" s="80"/>
      <c r="AE923" s="80"/>
      <c r="AF923" s="80"/>
      <c r="AG923" s="80"/>
      <c r="AH923" s="80"/>
      <c r="AI923" s="16"/>
    </row>
    <row r="924" spans="3:35" ht="11.25">
      <c r="C924" s="25"/>
      <c r="D924" s="15"/>
      <c r="E924" s="16"/>
      <c r="F924" s="80"/>
      <c r="G924" s="80"/>
      <c r="H924" s="80"/>
      <c r="I924" s="80"/>
      <c r="J924" s="80"/>
      <c r="K924" s="80"/>
      <c r="L924" s="80"/>
      <c r="M924" s="80"/>
      <c r="N924" s="80"/>
      <c r="O924" s="80"/>
      <c r="P924" s="80"/>
      <c r="Q924" s="80"/>
      <c r="R924" s="80"/>
      <c r="S924" s="80"/>
      <c r="T924" s="80"/>
      <c r="U924" s="80"/>
      <c r="V924" s="80"/>
      <c r="W924" s="80"/>
      <c r="X924" s="80"/>
      <c r="Y924" s="80"/>
      <c r="Z924" s="80"/>
      <c r="AA924" s="80"/>
      <c r="AB924" s="80"/>
      <c r="AC924" s="80"/>
      <c r="AD924" s="80"/>
      <c r="AE924" s="80"/>
      <c r="AF924" s="80"/>
      <c r="AG924" s="80"/>
      <c r="AH924" s="80"/>
      <c r="AI924" s="16"/>
    </row>
    <row r="925" spans="3:35" ht="11.25">
      <c r="C925" s="25"/>
      <c r="D925" s="15"/>
      <c r="E925" s="16"/>
      <c r="F925" s="80"/>
      <c r="G925" s="80"/>
      <c r="H925" s="80"/>
      <c r="I925" s="80"/>
      <c r="J925" s="80"/>
      <c r="K925" s="80"/>
      <c r="L925" s="80"/>
      <c r="M925" s="80"/>
      <c r="N925" s="80"/>
      <c r="O925" s="80"/>
      <c r="P925" s="80"/>
      <c r="Q925" s="80"/>
      <c r="R925" s="80"/>
      <c r="S925" s="80"/>
      <c r="T925" s="80"/>
      <c r="U925" s="80"/>
      <c r="V925" s="80"/>
      <c r="W925" s="80"/>
      <c r="X925" s="80"/>
      <c r="Y925" s="80"/>
      <c r="Z925" s="80"/>
      <c r="AA925" s="80"/>
      <c r="AB925" s="80"/>
      <c r="AC925" s="80"/>
      <c r="AD925" s="80"/>
      <c r="AE925" s="80"/>
      <c r="AF925" s="80"/>
      <c r="AG925" s="80"/>
      <c r="AH925" s="80"/>
      <c r="AI925" s="16"/>
    </row>
    <row r="926" spans="3:35" ht="11.25">
      <c r="C926" s="25"/>
      <c r="D926" s="15"/>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row>
    <row r="927" spans="3:35" ht="11.25">
      <c r="C927" s="25"/>
      <c r="D927" s="15"/>
      <c r="E927" s="16" t="s">
        <v>117</v>
      </c>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row>
    <row r="928" spans="3:35" ht="11.25">
      <c r="C928" s="25"/>
      <c r="D928" s="15"/>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row>
    <row r="929" spans="3:35" ht="11.25">
      <c r="C929" s="25"/>
      <c r="D929" s="15"/>
      <c r="E929" s="16"/>
      <c r="F929" s="80" t="s">
        <v>118</v>
      </c>
      <c r="G929" s="80"/>
      <c r="H929" s="80"/>
      <c r="I929" s="80"/>
      <c r="J929" s="80"/>
      <c r="K929" s="80"/>
      <c r="L929" s="80"/>
      <c r="M929" s="80"/>
      <c r="N929" s="80"/>
      <c r="O929" s="80"/>
      <c r="P929" s="80"/>
      <c r="Q929" s="80"/>
      <c r="R929" s="80"/>
      <c r="S929" s="80"/>
      <c r="T929" s="80"/>
      <c r="U929" s="80"/>
      <c r="V929" s="80"/>
      <c r="W929" s="80"/>
      <c r="X929" s="80"/>
      <c r="Y929" s="80"/>
      <c r="Z929" s="80"/>
      <c r="AA929" s="80"/>
      <c r="AB929" s="80"/>
      <c r="AC929" s="80"/>
      <c r="AD929" s="80"/>
      <c r="AE929" s="80"/>
      <c r="AF929" s="80"/>
      <c r="AG929" s="80"/>
      <c r="AH929" s="80"/>
      <c r="AI929" s="16"/>
    </row>
    <row r="930" spans="3:35" ht="11.25">
      <c r="C930" s="25"/>
      <c r="D930" s="15"/>
      <c r="E930" s="16"/>
      <c r="F930" s="80"/>
      <c r="G930" s="80"/>
      <c r="H930" s="80"/>
      <c r="I930" s="80"/>
      <c r="J930" s="80"/>
      <c r="K930" s="80"/>
      <c r="L930" s="80"/>
      <c r="M930" s="80"/>
      <c r="N930" s="80"/>
      <c r="O930" s="80"/>
      <c r="P930" s="80"/>
      <c r="Q930" s="80"/>
      <c r="R930" s="80"/>
      <c r="S930" s="80"/>
      <c r="T930" s="80"/>
      <c r="U930" s="80"/>
      <c r="V930" s="80"/>
      <c r="W930" s="80"/>
      <c r="X930" s="80"/>
      <c r="Y930" s="80"/>
      <c r="Z930" s="80"/>
      <c r="AA930" s="80"/>
      <c r="AB930" s="80"/>
      <c r="AC930" s="80"/>
      <c r="AD930" s="80"/>
      <c r="AE930" s="80"/>
      <c r="AF930" s="80"/>
      <c r="AG930" s="80"/>
      <c r="AH930" s="80"/>
      <c r="AI930" s="16"/>
    </row>
    <row r="931" spans="3:35" ht="11.25">
      <c r="C931" s="25"/>
      <c r="D931" s="15"/>
      <c r="E931" s="16"/>
      <c r="F931" s="80"/>
      <c r="G931" s="80"/>
      <c r="H931" s="80"/>
      <c r="I931" s="80"/>
      <c r="J931" s="80"/>
      <c r="K931" s="80"/>
      <c r="L931" s="80"/>
      <c r="M931" s="80"/>
      <c r="N931" s="80"/>
      <c r="O931" s="80"/>
      <c r="P931" s="80"/>
      <c r="Q931" s="80"/>
      <c r="R931" s="80"/>
      <c r="S931" s="80"/>
      <c r="T931" s="80"/>
      <c r="U931" s="80"/>
      <c r="V931" s="80"/>
      <c r="W931" s="80"/>
      <c r="X931" s="80"/>
      <c r="Y931" s="80"/>
      <c r="Z931" s="80"/>
      <c r="AA931" s="80"/>
      <c r="AB931" s="80"/>
      <c r="AC931" s="80"/>
      <c r="AD931" s="80"/>
      <c r="AE931" s="80"/>
      <c r="AF931" s="80"/>
      <c r="AG931" s="80"/>
      <c r="AH931" s="80"/>
      <c r="AI931" s="16"/>
    </row>
    <row r="932" spans="3:35" ht="11.25">
      <c r="C932" s="25"/>
      <c r="D932" s="15"/>
      <c r="E932" s="16"/>
      <c r="F932" s="80"/>
      <c r="G932" s="80"/>
      <c r="H932" s="80"/>
      <c r="I932" s="80"/>
      <c r="J932" s="80"/>
      <c r="K932" s="80"/>
      <c r="L932" s="80"/>
      <c r="M932" s="80"/>
      <c r="N932" s="80"/>
      <c r="O932" s="80"/>
      <c r="P932" s="80"/>
      <c r="Q932" s="80"/>
      <c r="R932" s="80"/>
      <c r="S932" s="80"/>
      <c r="T932" s="80"/>
      <c r="U932" s="80"/>
      <c r="V932" s="80"/>
      <c r="W932" s="80"/>
      <c r="X932" s="80"/>
      <c r="Y932" s="80"/>
      <c r="Z932" s="80"/>
      <c r="AA932" s="80"/>
      <c r="AB932" s="80"/>
      <c r="AC932" s="80"/>
      <c r="AD932" s="80"/>
      <c r="AE932" s="80"/>
      <c r="AF932" s="80"/>
      <c r="AG932" s="80"/>
      <c r="AH932" s="80"/>
      <c r="AI932" s="16"/>
    </row>
    <row r="933" spans="3:35" ht="11.25">
      <c r="C933" s="25"/>
      <c r="D933" s="15"/>
      <c r="E933" s="16"/>
      <c r="F933" s="80"/>
      <c r="G933" s="80"/>
      <c r="H933" s="80"/>
      <c r="I933" s="80"/>
      <c r="J933" s="80"/>
      <c r="K933" s="80"/>
      <c r="L933" s="80"/>
      <c r="M933" s="80"/>
      <c r="N933" s="80"/>
      <c r="O933" s="80"/>
      <c r="P933" s="80"/>
      <c r="Q933" s="80"/>
      <c r="R933" s="80"/>
      <c r="S933" s="80"/>
      <c r="T933" s="80"/>
      <c r="U933" s="80"/>
      <c r="V933" s="80"/>
      <c r="W933" s="80"/>
      <c r="X933" s="80"/>
      <c r="Y933" s="80"/>
      <c r="Z933" s="80"/>
      <c r="AA933" s="80"/>
      <c r="AB933" s="80"/>
      <c r="AC933" s="80"/>
      <c r="AD933" s="80"/>
      <c r="AE933" s="80"/>
      <c r="AF933" s="80"/>
      <c r="AG933" s="80"/>
      <c r="AH933" s="80"/>
      <c r="AI933" s="16"/>
    </row>
    <row r="934" spans="3:35" ht="11.25">
      <c r="C934" s="25"/>
      <c r="D934" s="15"/>
      <c r="E934" s="16"/>
      <c r="F934" s="80"/>
      <c r="G934" s="80"/>
      <c r="H934" s="80"/>
      <c r="I934" s="80"/>
      <c r="J934" s="80"/>
      <c r="K934" s="80"/>
      <c r="L934" s="80"/>
      <c r="M934" s="80"/>
      <c r="N934" s="80"/>
      <c r="O934" s="80"/>
      <c r="P934" s="80"/>
      <c r="Q934" s="80"/>
      <c r="R934" s="80"/>
      <c r="S934" s="80"/>
      <c r="T934" s="80"/>
      <c r="U934" s="80"/>
      <c r="V934" s="80"/>
      <c r="W934" s="80"/>
      <c r="X934" s="80"/>
      <c r="Y934" s="80"/>
      <c r="Z934" s="80"/>
      <c r="AA934" s="80"/>
      <c r="AB934" s="80"/>
      <c r="AC934" s="80"/>
      <c r="AD934" s="80"/>
      <c r="AE934" s="80"/>
      <c r="AF934" s="80"/>
      <c r="AG934" s="80"/>
      <c r="AH934" s="80"/>
      <c r="AI934" s="16"/>
    </row>
    <row r="935" spans="3:35" ht="11.25">
      <c r="C935" s="25"/>
      <c r="D935" s="15"/>
      <c r="E935" s="16"/>
      <c r="F935" s="80"/>
      <c r="G935" s="80"/>
      <c r="H935" s="80"/>
      <c r="I935" s="80"/>
      <c r="J935" s="80"/>
      <c r="K935" s="80"/>
      <c r="L935" s="80"/>
      <c r="M935" s="80"/>
      <c r="N935" s="80"/>
      <c r="O935" s="80"/>
      <c r="P935" s="80"/>
      <c r="Q935" s="80"/>
      <c r="R935" s="80"/>
      <c r="S935" s="80"/>
      <c r="T935" s="80"/>
      <c r="U935" s="80"/>
      <c r="V935" s="80"/>
      <c r="W935" s="80"/>
      <c r="X935" s="80"/>
      <c r="Y935" s="80"/>
      <c r="Z935" s="80"/>
      <c r="AA935" s="80"/>
      <c r="AB935" s="80"/>
      <c r="AC935" s="80"/>
      <c r="AD935" s="80"/>
      <c r="AE935" s="80"/>
      <c r="AF935" s="80"/>
      <c r="AG935" s="80"/>
      <c r="AH935" s="80"/>
      <c r="AI935" s="16"/>
    </row>
    <row r="936" spans="3:35" ht="11.25">
      <c r="C936" s="25"/>
      <c r="D936" s="15"/>
      <c r="E936" s="16"/>
      <c r="F936" s="80"/>
      <c r="G936" s="80"/>
      <c r="H936" s="80"/>
      <c r="I936" s="80"/>
      <c r="J936" s="80"/>
      <c r="K936" s="80"/>
      <c r="L936" s="80"/>
      <c r="M936" s="80"/>
      <c r="N936" s="80"/>
      <c r="O936" s="80"/>
      <c r="P936" s="80"/>
      <c r="Q936" s="80"/>
      <c r="R936" s="80"/>
      <c r="S936" s="80"/>
      <c r="T936" s="80"/>
      <c r="U936" s="80"/>
      <c r="V936" s="80"/>
      <c r="W936" s="80"/>
      <c r="X936" s="80"/>
      <c r="Y936" s="80"/>
      <c r="Z936" s="80"/>
      <c r="AA936" s="80"/>
      <c r="AB936" s="80"/>
      <c r="AC936" s="80"/>
      <c r="AD936" s="80"/>
      <c r="AE936" s="80"/>
      <c r="AF936" s="80"/>
      <c r="AG936" s="80"/>
      <c r="AH936" s="80"/>
      <c r="AI936" s="16"/>
    </row>
    <row r="937" spans="3:35" ht="11.25">
      <c r="C937" s="25"/>
      <c r="D937" s="15"/>
      <c r="E937" s="16"/>
      <c r="F937" s="80"/>
      <c r="G937" s="80"/>
      <c r="H937" s="80"/>
      <c r="I937" s="80"/>
      <c r="J937" s="80"/>
      <c r="K937" s="80"/>
      <c r="L937" s="80"/>
      <c r="M937" s="80"/>
      <c r="N937" s="80"/>
      <c r="O937" s="80"/>
      <c r="P937" s="80"/>
      <c r="Q937" s="80"/>
      <c r="R937" s="80"/>
      <c r="S937" s="80"/>
      <c r="T937" s="80"/>
      <c r="U937" s="80"/>
      <c r="V937" s="80"/>
      <c r="W937" s="80"/>
      <c r="X937" s="80"/>
      <c r="Y937" s="80"/>
      <c r="Z937" s="80"/>
      <c r="AA937" s="80"/>
      <c r="AB937" s="80"/>
      <c r="AC937" s="80"/>
      <c r="AD937" s="80"/>
      <c r="AE937" s="80"/>
      <c r="AF937" s="80"/>
      <c r="AG937" s="80"/>
      <c r="AH937" s="80"/>
      <c r="AI937" s="16"/>
    </row>
    <row r="938" spans="3:35" ht="11.25">
      <c r="C938" s="25"/>
      <c r="D938" s="15"/>
      <c r="E938" s="16"/>
      <c r="F938" s="80"/>
      <c r="G938" s="80"/>
      <c r="H938" s="80"/>
      <c r="I938" s="80"/>
      <c r="J938" s="80"/>
      <c r="K938" s="80"/>
      <c r="L938" s="80"/>
      <c r="M938" s="80"/>
      <c r="N938" s="80"/>
      <c r="O938" s="80"/>
      <c r="P938" s="80"/>
      <c r="Q938" s="80"/>
      <c r="R938" s="80"/>
      <c r="S938" s="80"/>
      <c r="T938" s="80"/>
      <c r="U938" s="80"/>
      <c r="V938" s="80"/>
      <c r="W938" s="80"/>
      <c r="X938" s="80"/>
      <c r="Y938" s="80"/>
      <c r="Z938" s="80"/>
      <c r="AA938" s="80"/>
      <c r="AB938" s="80"/>
      <c r="AC938" s="80"/>
      <c r="AD938" s="80"/>
      <c r="AE938" s="80"/>
      <c r="AF938" s="80"/>
      <c r="AG938" s="80"/>
      <c r="AH938" s="80"/>
      <c r="AI938" s="16"/>
    </row>
    <row r="939" spans="3:35" ht="11.25">
      <c r="C939" s="25"/>
      <c r="D939" s="15"/>
      <c r="E939" s="16"/>
      <c r="F939" s="80"/>
      <c r="G939" s="80"/>
      <c r="H939" s="80"/>
      <c r="I939" s="80"/>
      <c r="J939" s="80"/>
      <c r="K939" s="80"/>
      <c r="L939" s="80"/>
      <c r="M939" s="80"/>
      <c r="N939" s="80"/>
      <c r="O939" s="80"/>
      <c r="P939" s="80"/>
      <c r="Q939" s="80"/>
      <c r="R939" s="80"/>
      <c r="S939" s="80"/>
      <c r="T939" s="80"/>
      <c r="U939" s="80"/>
      <c r="V939" s="80"/>
      <c r="W939" s="80"/>
      <c r="X939" s="80"/>
      <c r="Y939" s="80"/>
      <c r="Z939" s="80"/>
      <c r="AA939" s="80"/>
      <c r="AB939" s="80"/>
      <c r="AC939" s="80"/>
      <c r="AD939" s="80"/>
      <c r="AE939" s="80"/>
      <c r="AF939" s="80"/>
      <c r="AG939" s="80"/>
      <c r="AH939" s="80"/>
      <c r="AI939" s="16"/>
    </row>
    <row r="940" spans="3:35" ht="11.25">
      <c r="C940" s="25"/>
      <c r="D940" s="15"/>
      <c r="E940" s="16"/>
      <c r="F940" s="80"/>
      <c r="G940" s="80"/>
      <c r="H940" s="80"/>
      <c r="I940" s="80"/>
      <c r="J940" s="80"/>
      <c r="K940" s="80"/>
      <c r="L940" s="80"/>
      <c r="M940" s="80"/>
      <c r="N940" s="80"/>
      <c r="O940" s="80"/>
      <c r="P940" s="80"/>
      <c r="Q940" s="80"/>
      <c r="R940" s="80"/>
      <c r="S940" s="80"/>
      <c r="T940" s="80"/>
      <c r="U940" s="80"/>
      <c r="V940" s="80"/>
      <c r="W940" s="80"/>
      <c r="X940" s="80"/>
      <c r="Y940" s="80"/>
      <c r="Z940" s="80"/>
      <c r="AA940" s="80"/>
      <c r="AB940" s="80"/>
      <c r="AC940" s="80"/>
      <c r="AD940" s="80"/>
      <c r="AE940" s="80"/>
      <c r="AF940" s="80"/>
      <c r="AG940" s="80"/>
      <c r="AH940" s="80"/>
      <c r="AI940" s="16"/>
    </row>
    <row r="941" spans="3:35" ht="11.25">
      <c r="C941" s="25"/>
      <c r="D941" s="15"/>
      <c r="E941" s="16"/>
      <c r="F941" s="80"/>
      <c r="G941" s="80"/>
      <c r="H941" s="80"/>
      <c r="I941" s="80"/>
      <c r="J941" s="80"/>
      <c r="K941" s="80"/>
      <c r="L941" s="80"/>
      <c r="M941" s="80"/>
      <c r="N941" s="80"/>
      <c r="O941" s="80"/>
      <c r="P941" s="80"/>
      <c r="Q941" s="80"/>
      <c r="R941" s="80"/>
      <c r="S941" s="80"/>
      <c r="T941" s="80"/>
      <c r="U941" s="80"/>
      <c r="V941" s="80"/>
      <c r="W941" s="80"/>
      <c r="X941" s="80"/>
      <c r="Y941" s="80"/>
      <c r="Z941" s="80"/>
      <c r="AA941" s="80"/>
      <c r="AB941" s="80"/>
      <c r="AC941" s="80"/>
      <c r="AD941" s="80"/>
      <c r="AE941" s="80"/>
      <c r="AF941" s="80"/>
      <c r="AG941" s="80"/>
      <c r="AH941" s="80"/>
      <c r="AI941" s="16"/>
    </row>
    <row r="942" spans="3:35" ht="11.25">
      <c r="C942" s="25"/>
      <c r="D942" s="15"/>
      <c r="E942" s="16"/>
      <c r="F942" s="80"/>
      <c r="G942" s="80"/>
      <c r="H942" s="80"/>
      <c r="I942" s="80"/>
      <c r="J942" s="80"/>
      <c r="K942" s="80"/>
      <c r="L942" s="80"/>
      <c r="M942" s="80"/>
      <c r="N942" s="80"/>
      <c r="O942" s="80"/>
      <c r="P942" s="80"/>
      <c r="Q942" s="80"/>
      <c r="R942" s="80"/>
      <c r="S942" s="80"/>
      <c r="T942" s="80"/>
      <c r="U942" s="80"/>
      <c r="V942" s="80"/>
      <c r="W942" s="80"/>
      <c r="X942" s="80"/>
      <c r="Y942" s="80"/>
      <c r="Z942" s="80"/>
      <c r="AA942" s="80"/>
      <c r="AB942" s="80"/>
      <c r="AC942" s="80"/>
      <c r="AD942" s="80"/>
      <c r="AE942" s="80"/>
      <c r="AF942" s="80"/>
      <c r="AG942" s="80"/>
      <c r="AH942" s="80"/>
      <c r="AI942" s="16"/>
    </row>
    <row r="943" spans="3:35" ht="11.25">
      <c r="C943" s="25"/>
      <c r="D943" s="15"/>
      <c r="E943" s="16"/>
      <c r="F943" s="80"/>
      <c r="G943" s="80"/>
      <c r="H943" s="80"/>
      <c r="I943" s="80"/>
      <c r="J943" s="80"/>
      <c r="K943" s="80"/>
      <c r="L943" s="80"/>
      <c r="M943" s="80"/>
      <c r="N943" s="80"/>
      <c r="O943" s="80"/>
      <c r="P943" s="80"/>
      <c r="Q943" s="80"/>
      <c r="R943" s="80"/>
      <c r="S943" s="80"/>
      <c r="T943" s="80"/>
      <c r="U943" s="80"/>
      <c r="V943" s="80"/>
      <c r="W943" s="80"/>
      <c r="X943" s="80"/>
      <c r="Y943" s="80"/>
      <c r="Z943" s="80"/>
      <c r="AA943" s="80"/>
      <c r="AB943" s="80"/>
      <c r="AC943" s="80"/>
      <c r="AD943" s="80"/>
      <c r="AE943" s="80"/>
      <c r="AF943" s="80"/>
      <c r="AG943" s="80"/>
      <c r="AH943" s="80"/>
      <c r="AI943" s="16"/>
    </row>
    <row r="944" spans="3:35" ht="11.25">
      <c r="C944" s="25"/>
      <c r="D944" s="15"/>
      <c r="E944" s="16"/>
      <c r="F944" s="80"/>
      <c r="G944" s="80"/>
      <c r="H944" s="80"/>
      <c r="I944" s="80"/>
      <c r="J944" s="80"/>
      <c r="K944" s="80"/>
      <c r="L944" s="80"/>
      <c r="M944" s="80"/>
      <c r="N944" s="80"/>
      <c r="O944" s="80"/>
      <c r="P944" s="80"/>
      <c r="Q944" s="80"/>
      <c r="R944" s="80"/>
      <c r="S944" s="80"/>
      <c r="T944" s="80"/>
      <c r="U944" s="80"/>
      <c r="V944" s="80"/>
      <c r="W944" s="80"/>
      <c r="X944" s="80"/>
      <c r="Y944" s="80"/>
      <c r="Z944" s="80"/>
      <c r="AA944" s="80"/>
      <c r="AB944" s="80"/>
      <c r="AC944" s="80"/>
      <c r="AD944" s="80"/>
      <c r="AE944" s="80"/>
      <c r="AF944" s="80"/>
      <c r="AG944" s="80"/>
      <c r="AH944" s="80"/>
      <c r="AI944" s="16"/>
    </row>
    <row r="945" spans="3:36" ht="11.25">
      <c r="C945" s="25"/>
      <c r="D945" s="15"/>
      <c r="E945" s="16"/>
      <c r="F945" s="80"/>
      <c r="G945" s="80"/>
      <c r="H945" s="80"/>
      <c r="I945" s="80"/>
      <c r="J945" s="80"/>
      <c r="K945" s="80"/>
      <c r="L945" s="80"/>
      <c r="M945" s="80"/>
      <c r="N945" s="80"/>
      <c r="O945" s="80"/>
      <c r="P945" s="80"/>
      <c r="Q945" s="80"/>
      <c r="R945" s="80"/>
      <c r="S945" s="80"/>
      <c r="T945" s="80"/>
      <c r="U945" s="80"/>
      <c r="V945" s="80"/>
      <c r="W945" s="80"/>
      <c r="X945" s="80"/>
      <c r="Y945" s="80"/>
      <c r="Z945" s="80"/>
      <c r="AA945" s="80"/>
      <c r="AB945" s="80"/>
      <c r="AC945" s="80"/>
      <c r="AD945" s="80"/>
      <c r="AE945" s="80"/>
      <c r="AF945" s="80"/>
      <c r="AG945" s="80"/>
      <c r="AH945" s="80"/>
      <c r="AI945" s="16"/>
    </row>
    <row r="946" spans="3:36" ht="11.25">
      <c r="C946" s="25"/>
      <c r="D946" s="15"/>
      <c r="E946" s="16"/>
      <c r="F946" s="80"/>
      <c r="G946" s="80"/>
      <c r="H946" s="80"/>
      <c r="I946" s="80"/>
      <c r="J946" s="80"/>
      <c r="K946" s="80"/>
      <c r="L946" s="80"/>
      <c r="M946" s="80"/>
      <c r="N946" s="80"/>
      <c r="O946" s="80"/>
      <c r="P946" s="80"/>
      <c r="Q946" s="80"/>
      <c r="R946" s="80"/>
      <c r="S946" s="80"/>
      <c r="T946" s="80"/>
      <c r="U946" s="80"/>
      <c r="V946" s="80"/>
      <c r="W946" s="80"/>
      <c r="X946" s="80"/>
      <c r="Y946" s="80"/>
      <c r="Z946" s="80"/>
      <c r="AA946" s="80"/>
      <c r="AB946" s="80"/>
      <c r="AC946" s="80"/>
      <c r="AD946" s="80"/>
      <c r="AE946" s="80"/>
      <c r="AF946" s="80"/>
      <c r="AG946" s="80"/>
      <c r="AH946" s="80"/>
      <c r="AI946" s="16"/>
    </row>
    <row r="947" spans="3:36" ht="11.25">
      <c r="C947" s="25"/>
      <c r="D947" s="15"/>
      <c r="E947" s="16"/>
      <c r="F947" s="80"/>
      <c r="G947" s="80"/>
      <c r="H947" s="80"/>
      <c r="I947" s="80"/>
      <c r="J947" s="80"/>
      <c r="K947" s="80"/>
      <c r="L947" s="80"/>
      <c r="M947" s="80"/>
      <c r="N947" s="80"/>
      <c r="O947" s="80"/>
      <c r="P947" s="80"/>
      <c r="Q947" s="80"/>
      <c r="R947" s="80"/>
      <c r="S947" s="80"/>
      <c r="T947" s="80"/>
      <c r="U947" s="80"/>
      <c r="V947" s="80"/>
      <c r="W947" s="80"/>
      <c r="X947" s="80"/>
      <c r="Y947" s="80"/>
      <c r="Z947" s="80"/>
      <c r="AA947" s="80"/>
      <c r="AB947" s="80"/>
      <c r="AC947" s="80"/>
      <c r="AD947" s="80"/>
      <c r="AE947" s="80"/>
      <c r="AF947" s="80"/>
      <c r="AG947" s="80"/>
      <c r="AH947" s="80"/>
      <c r="AI947" s="16"/>
    </row>
    <row r="948" spans="3:36" ht="11.25">
      <c r="C948" s="25"/>
      <c r="D948" s="15"/>
      <c r="E948" s="16"/>
      <c r="F948" s="82"/>
      <c r="G948" s="82"/>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c r="AF948" s="82"/>
      <c r="AG948" s="82"/>
      <c r="AH948" s="82"/>
      <c r="AI948" s="16"/>
    </row>
    <row r="949" spans="3:36" ht="11.25">
      <c r="C949" s="25"/>
      <c r="D949" s="4" t="s">
        <v>119</v>
      </c>
      <c r="E949" s="16"/>
      <c r="F949" s="82"/>
      <c r="G949" s="82"/>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c r="AF949" s="82"/>
      <c r="AG949" s="82"/>
      <c r="AH949" s="82"/>
      <c r="AI949" s="16"/>
    </row>
    <row r="950" spans="3:36" ht="11.25">
      <c r="C950" s="25"/>
      <c r="E950" s="16"/>
      <c r="F950" s="82"/>
      <c r="G950" s="82"/>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c r="AF950" s="82"/>
      <c r="AG950" s="82"/>
      <c r="AH950" s="82"/>
      <c r="AI950" s="16"/>
    </row>
    <row r="951" spans="3:36" ht="11.25" customHeight="1">
      <c r="C951" s="25"/>
      <c r="E951" s="80" t="s">
        <v>120</v>
      </c>
      <c r="F951" s="80"/>
      <c r="G951" s="80"/>
      <c r="H951" s="80"/>
      <c r="I951" s="80"/>
      <c r="J951" s="80"/>
      <c r="K951" s="80"/>
      <c r="L951" s="80"/>
      <c r="M951" s="80"/>
      <c r="N951" s="80"/>
      <c r="O951" s="80"/>
      <c r="P951" s="80"/>
      <c r="Q951" s="80"/>
      <c r="R951" s="80"/>
      <c r="S951" s="80"/>
      <c r="T951" s="80"/>
      <c r="U951" s="80"/>
      <c r="V951" s="80"/>
      <c r="W951" s="80"/>
      <c r="X951" s="80"/>
      <c r="Y951" s="80"/>
      <c r="Z951" s="80"/>
      <c r="AA951" s="80"/>
      <c r="AB951" s="80"/>
      <c r="AC951" s="80"/>
      <c r="AD951" s="80"/>
      <c r="AE951" s="80"/>
      <c r="AF951" s="80"/>
      <c r="AG951" s="80"/>
      <c r="AH951" s="80"/>
      <c r="AI951" s="16"/>
    </row>
    <row r="952" spans="3:36" ht="11.25">
      <c r="C952" s="25"/>
      <c r="D952" s="15"/>
      <c r="E952" s="80"/>
      <c r="F952" s="80"/>
      <c r="G952" s="80"/>
      <c r="H952" s="80"/>
      <c r="I952" s="80"/>
      <c r="J952" s="80"/>
      <c r="K952" s="80"/>
      <c r="L952" s="80"/>
      <c r="M952" s="80"/>
      <c r="N952" s="80"/>
      <c r="O952" s="80"/>
      <c r="P952" s="80"/>
      <c r="Q952" s="80"/>
      <c r="R952" s="80"/>
      <c r="S952" s="80"/>
      <c r="T952" s="80"/>
      <c r="U952" s="80"/>
      <c r="V952" s="80"/>
      <c r="W952" s="80"/>
      <c r="X952" s="80"/>
      <c r="Y952" s="80"/>
      <c r="Z952" s="80"/>
      <c r="AA952" s="80"/>
      <c r="AB952" s="80"/>
      <c r="AC952" s="80"/>
      <c r="AD952" s="80"/>
      <c r="AE952" s="80"/>
      <c r="AF952" s="80"/>
      <c r="AG952" s="80"/>
      <c r="AH952" s="80"/>
      <c r="AI952" s="16"/>
    </row>
    <row r="953" spans="3:36" ht="11.25">
      <c r="C953" s="25"/>
      <c r="D953" s="15"/>
      <c r="E953" s="16"/>
      <c r="F953" s="82"/>
      <c r="G953" s="82"/>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c r="AF953" s="82"/>
      <c r="AG953" s="82"/>
      <c r="AH953" s="82"/>
      <c r="AI953" s="16"/>
    </row>
    <row r="954" spans="3:36" ht="11.25">
      <c r="C954" s="25"/>
      <c r="D954" s="15"/>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row>
    <row r="955" spans="3:36" ht="11.25">
      <c r="C955" s="25" t="str">
        <f>$B$5&amp;"9."</f>
        <v>9.9.</v>
      </c>
      <c r="D955" s="17" t="s">
        <v>29</v>
      </c>
      <c r="E955" s="15"/>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row>
    <row r="956" spans="3:36" ht="11.25">
      <c r="C956" s="25"/>
      <c r="D956" s="17"/>
      <c r="E956" s="15"/>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row>
    <row r="957" spans="3:36" ht="11.25">
      <c r="D957" s="14" t="str">
        <f>$C$955&amp;"1."</f>
        <v>9.9.1.</v>
      </c>
      <c r="E957" s="15" t="s">
        <v>30</v>
      </c>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row>
    <row r="958" spans="3:36" ht="11.25">
      <c r="D958" s="14"/>
      <c r="E958" s="15"/>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row>
    <row r="959" spans="3:36" ht="11.25">
      <c r="D959" s="14"/>
      <c r="E959" s="16" t="s">
        <v>109</v>
      </c>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row>
    <row r="960" spans="3:36" ht="11.25">
      <c r="D960" s="14"/>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row>
    <row r="961" spans="4:36" ht="11.25" customHeight="1">
      <c r="D961" s="14"/>
      <c r="E961" s="86" t="s">
        <v>121</v>
      </c>
      <c r="F961" s="83"/>
      <c r="G961" s="83"/>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c r="AG961" s="83"/>
      <c r="AH961" s="83"/>
      <c r="AI961" s="16"/>
      <c r="AJ961" s="16"/>
    </row>
    <row r="962" spans="4:36" ht="11.25">
      <c r="D962" s="14"/>
      <c r="E962" s="83"/>
      <c r="F962" s="83"/>
      <c r="G962" s="83"/>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c r="AG962" s="83"/>
      <c r="AH962" s="83"/>
      <c r="AI962" s="16"/>
      <c r="AJ962" s="16"/>
    </row>
    <row r="963" spans="4:36" ht="11.25">
      <c r="D963" s="14"/>
      <c r="E963" s="83"/>
      <c r="F963" s="83"/>
      <c r="G963" s="83"/>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c r="AG963" s="83"/>
      <c r="AH963" s="83"/>
      <c r="AI963" s="16"/>
      <c r="AJ963" s="16"/>
    </row>
    <row r="964" spans="4:36" ht="11.25">
      <c r="D964" s="14"/>
      <c r="E964" s="84"/>
      <c r="F964" s="84"/>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c r="AD964" s="84"/>
      <c r="AE964" s="84"/>
      <c r="AF964" s="84"/>
      <c r="AG964" s="84"/>
      <c r="AH964" s="84"/>
      <c r="AI964" s="16"/>
      <c r="AJ964" s="16"/>
    </row>
    <row r="965" spans="4:36" ht="11.25">
      <c r="D965" s="14"/>
      <c r="E965" s="16" t="s">
        <v>122</v>
      </c>
      <c r="F965" s="84"/>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c r="AD965" s="84"/>
      <c r="AE965" s="84"/>
      <c r="AF965" s="84"/>
      <c r="AG965" s="84"/>
      <c r="AH965" s="84"/>
      <c r="AI965" s="16"/>
      <c r="AJ965" s="16"/>
    </row>
    <row r="966" spans="4:36" ht="11.25">
      <c r="D966" s="14"/>
      <c r="E966" s="84"/>
      <c r="F966" s="84"/>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c r="AD966" s="84"/>
      <c r="AE966" s="84"/>
      <c r="AF966" s="84"/>
      <c r="AG966" s="84"/>
      <c r="AH966" s="84"/>
      <c r="AI966" s="16"/>
      <c r="AJ966" s="16"/>
    </row>
    <row r="967" spans="4:36" ht="11.25">
      <c r="D967" s="14"/>
      <c r="E967" s="84"/>
      <c r="F967" s="84"/>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c r="AD967" s="84"/>
      <c r="AE967" s="84"/>
      <c r="AF967" s="84"/>
      <c r="AG967" s="84"/>
      <c r="AH967" s="84"/>
      <c r="AI967" s="16"/>
      <c r="AJ967" s="16"/>
    </row>
    <row r="968" spans="4:36" ht="11.25">
      <c r="D968" s="14"/>
      <c r="E968" s="84"/>
      <c r="F968" s="84"/>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c r="AD968" s="84"/>
      <c r="AE968" s="84"/>
      <c r="AF968" s="84"/>
      <c r="AG968" s="84"/>
      <c r="AH968" s="84"/>
      <c r="AI968" s="16"/>
      <c r="AJ968" s="16"/>
    </row>
    <row r="969" spans="4:36" ht="11.25">
      <c r="D969" s="1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c r="AH969" s="84"/>
      <c r="AI969" s="16"/>
      <c r="AJ969" s="16"/>
    </row>
    <row r="970" spans="4:36" ht="11.25">
      <c r="D970" s="14"/>
      <c r="E970" s="15"/>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row>
    <row r="971" spans="4:36" ht="11.25">
      <c r="D971" s="14"/>
      <c r="E971" s="15"/>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row>
    <row r="972" spans="4:36" ht="11.25">
      <c r="D972" s="14"/>
      <c r="E972" s="15"/>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row>
    <row r="973" spans="4:36" ht="11.25">
      <c r="D973" s="14"/>
      <c r="E973" s="15"/>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row>
    <row r="974" spans="4:36" ht="11.25">
      <c r="D974" s="14"/>
      <c r="E974" s="15"/>
      <c r="F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row>
    <row r="975" spans="4:36" ht="11.25">
      <c r="D975" s="14"/>
      <c r="E975" s="15"/>
      <c r="F975" s="16"/>
      <c r="G975" s="16"/>
      <c r="H975" s="16"/>
      <c r="I975" s="16"/>
      <c r="J975" s="16"/>
      <c r="K975" s="16"/>
      <c r="L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row>
    <row r="976" spans="4:36" ht="11.25">
      <c r="D976" s="14"/>
      <c r="E976" s="15"/>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row>
    <row r="977" spans="4:36" ht="11.25">
      <c r="D977" s="14"/>
      <c r="E977" s="15"/>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row>
    <row r="978" spans="4:36" ht="11.25">
      <c r="D978" s="14"/>
      <c r="E978" s="15"/>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row>
    <row r="979" spans="4:36" ht="11.25">
      <c r="D979" s="14"/>
      <c r="E979" s="15"/>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row>
    <row r="980" spans="4:36" ht="11.25">
      <c r="D980" s="14"/>
      <c r="E980" s="15"/>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row>
    <row r="981" spans="4:36" ht="11.25">
      <c r="D981" s="14"/>
      <c r="E981" s="15"/>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row>
    <row r="982" spans="4:36" ht="11.25">
      <c r="D982" s="14"/>
      <c r="E982" s="15"/>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row>
    <row r="983" spans="4:36" ht="11.25">
      <c r="D983" s="14"/>
      <c r="E983" s="15"/>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row>
    <row r="984" spans="4:36" ht="11.25">
      <c r="D984" s="14"/>
      <c r="E984" s="15"/>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row>
    <row r="985" spans="4:36" ht="11.25">
      <c r="D985" s="14"/>
      <c r="E985" s="15"/>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row>
    <row r="986" spans="4:36" ht="11.25">
      <c r="D986" s="14"/>
      <c r="E986" s="15"/>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row>
    <row r="987" spans="4:36" ht="11.25">
      <c r="D987" s="14"/>
      <c r="E987" s="15"/>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row>
    <row r="988" spans="4:36" ht="11.25">
      <c r="D988" s="14"/>
      <c r="E988" s="15"/>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row>
    <row r="989" spans="4:36" ht="11.25">
      <c r="D989" s="14"/>
      <c r="E989" s="16" t="s">
        <v>123</v>
      </c>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row>
    <row r="990" spans="4:36" ht="11.25">
      <c r="D990" s="14"/>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row>
    <row r="991" spans="4:36" ht="11.25">
      <c r="D991" s="14"/>
      <c r="E991" s="85" t="s">
        <v>124</v>
      </c>
      <c r="F991" s="79"/>
      <c r="G991" s="79"/>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c r="AH991" s="79"/>
      <c r="AI991" s="16"/>
      <c r="AJ991" s="16"/>
    </row>
    <row r="992" spans="4:36" ht="11.25">
      <c r="D992" s="14"/>
      <c r="E992" s="79"/>
      <c r="F992" s="79"/>
      <c r="G992" s="79"/>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c r="AH992" s="79"/>
      <c r="AI992" s="16"/>
      <c r="AJ992" s="16"/>
    </row>
    <row r="993" spans="3:36" ht="11.25">
      <c r="D993" s="14"/>
      <c r="E993" s="79"/>
      <c r="F993" s="79"/>
      <c r="G993" s="79"/>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c r="AH993" s="79"/>
      <c r="AI993" s="16"/>
      <c r="AJ993" s="16"/>
    </row>
    <row r="994" spans="3:36" ht="11.25">
      <c r="D994" s="14"/>
      <c r="E994" s="15"/>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row>
    <row r="995" spans="3:36" ht="11.25">
      <c r="D995" s="14" t="str">
        <f>$C$955&amp;"2."</f>
        <v>9.9.2.</v>
      </c>
      <c r="E995" s="15" t="s">
        <v>31</v>
      </c>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row>
    <row r="996" spans="3:36" ht="11.25">
      <c r="D996" s="14"/>
      <c r="E996" s="15"/>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row>
    <row r="997" spans="3:36" ht="11.25">
      <c r="D997" s="14"/>
      <c r="E997" s="15"/>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row>
    <row r="998" spans="3:36" ht="11.25">
      <c r="D998" s="14"/>
      <c r="E998" s="16" t="s">
        <v>112</v>
      </c>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row>
    <row r="999" spans="3:36" ht="11.25">
      <c r="D999" s="14"/>
      <c r="E999" s="15"/>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c r="AJ999" s="16"/>
    </row>
    <row r="1000" spans="3:36" ht="11.25" customHeight="1">
      <c r="D1000" s="14"/>
      <c r="E1000" s="15"/>
      <c r="F1000" s="58" t="s">
        <v>126</v>
      </c>
      <c r="G1000" s="58"/>
      <c r="H1000" s="58"/>
      <c r="I1000" s="58"/>
      <c r="J1000" s="58"/>
      <c r="K1000" s="58"/>
      <c r="L1000" s="58"/>
      <c r="M1000" s="58"/>
      <c r="N1000" s="58"/>
      <c r="O1000" s="58"/>
      <c r="P1000" s="58"/>
      <c r="Q1000" s="58"/>
      <c r="R1000" s="58"/>
      <c r="S1000" s="58"/>
      <c r="T1000" s="58"/>
      <c r="U1000" s="58"/>
      <c r="V1000" s="58"/>
      <c r="W1000" s="58"/>
      <c r="X1000" s="58"/>
      <c r="Y1000" s="58"/>
      <c r="Z1000" s="58"/>
      <c r="AA1000" s="58"/>
      <c r="AB1000" s="58"/>
      <c r="AC1000" s="58"/>
      <c r="AD1000" s="58"/>
      <c r="AE1000" s="58"/>
      <c r="AF1000" s="58"/>
      <c r="AG1000" s="58"/>
      <c r="AH1000" s="58"/>
      <c r="AI1000" s="16"/>
      <c r="AJ1000" s="16"/>
    </row>
    <row r="1001" spans="3:36" ht="11.25">
      <c r="D1001" s="14"/>
      <c r="E1001" s="15"/>
      <c r="F1001" s="58"/>
      <c r="G1001" s="58"/>
      <c r="H1001" s="58"/>
      <c r="I1001" s="58"/>
      <c r="J1001" s="58"/>
      <c r="K1001" s="58"/>
      <c r="L1001" s="58"/>
      <c r="M1001" s="58"/>
      <c r="N1001" s="58"/>
      <c r="O1001" s="58"/>
      <c r="P1001" s="58"/>
      <c r="Q1001" s="58"/>
      <c r="R1001" s="58"/>
      <c r="S1001" s="58"/>
      <c r="T1001" s="58"/>
      <c r="U1001" s="58"/>
      <c r="V1001" s="58"/>
      <c r="W1001" s="58"/>
      <c r="X1001" s="58"/>
      <c r="Y1001" s="58"/>
      <c r="Z1001" s="58"/>
      <c r="AA1001" s="58"/>
      <c r="AB1001" s="58"/>
      <c r="AC1001" s="58"/>
      <c r="AD1001" s="58"/>
      <c r="AE1001" s="58"/>
      <c r="AF1001" s="58"/>
      <c r="AG1001" s="58"/>
      <c r="AH1001" s="58"/>
      <c r="AI1001" s="16"/>
      <c r="AJ1001" s="16"/>
    </row>
    <row r="1002" spans="3:36" ht="11.25">
      <c r="D1002" s="14"/>
      <c r="E1002" s="15"/>
      <c r="F1002" s="58"/>
      <c r="G1002" s="58"/>
      <c r="H1002" s="58"/>
      <c r="I1002" s="58"/>
      <c r="J1002" s="58"/>
      <c r="K1002" s="58"/>
      <c r="L1002" s="58"/>
      <c r="M1002" s="58"/>
      <c r="N1002" s="58"/>
      <c r="O1002" s="58"/>
      <c r="P1002" s="58"/>
      <c r="Q1002" s="58"/>
      <c r="R1002" s="58"/>
      <c r="S1002" s="58"/>
      <c r="T1002" s="58"/>
      <c r="U1002" s="58"/>
      <c r="V1002" s="58"/>
      <c r="W1002" s="58"/>
      <c r="X1002" s="58"/>
      <c r="Y1002" s="58"/>
      <c r="Z1002" s="58"/>
      <c r="AA1002" s="58"/>
      <c r="AB1002" s="58"/>
      <c r="AC1002" s="58"/>
      <c r="AD1002" s="58"/>
      <c r="AE1002" s="58"/>
      <c r="AF1002" s="58"/>
      <c r="AG1002" s="58"/>
      <c r="AH1002" s="58"/>
      <c r="AI1002" s="16"/>
      <c r="AJ1002" s="16"/>
    </row>
    <row r="1003" spans="3:36" ht="11.25">
      <c r="C1003" s="25"/>
      <c r="D1003" s="15"/>
      <c r="E1003" s="16"/>
      <c r="F1003" s="58"/>
      <c r="G1003" s="58"/>
      <c r="H1003" s="58"/>
      <c r="I1003" s="58"/>
      <c r="J1003" s="58"/>
      <c r="K1003" s="58"/>
      <c r="L1003" s="58"/>
      <c r="M1003" s="58"/>
      <c r="N1003" s="58"/>
      <c r="O1003" s="58"/>
      <c r="P1003" s="58"/>
      <c r="Q1003" s="58"/>
      <c r="R1003" s="58"/>
      <c r="S1003" s="58"/>
      <c r="T1003" s="58"/>
      <c r="U1003" s="58"/>
      <c r="V1003" s="58"/>
      <c r="W1003" s="58"/>
      <c r="X1003" s="58"/>
      <c r="Y1003" s="58"/>
      <c r="Z1003" s="58"/>
      <c r="AA1003" s="58"/>
      <c r="AB1003" s="58"/>
      <c r="AC1003" s="58"/>
      <c r="AD1003" s="58"/>
      <c r="AE1003" s="58"/>
      <c r="AF1003" s="58"/>
      <c r="AG1003" s="58"/>
      <c r="AH1003" s="58"/>
      <c r="AI1003" s="16"/>
    </row>
    <row r="1004" spans="3:36" ht="11.25">
      <c r="C1004" s="25"/>
      <c r="D1004" s="15"/>
      <c r="E1004" s="16"/>
      <c r="F1004" s="58"/>
      <c r="G1004" s="58"/>
      <c r="H1004" s="58"/>
      <c r="I1004" s="58"/>
      <c r="J1004" s="58"/>
      <c r="K1004" s="58"/>
      <c r="L1004" s="58"/>
      <c r="M1004" s="58"/>
      <c r="N1004" s="58"/>
      <c r="O1004" s="58"/>
      <c r="P1004" s="58"/>
      <c r="Q1004" s="58"/>
      <c r="R1004" s="58"/>
      <c r="S1004" s="58"/>
      <c r="T1004" s="58"/>
      <c r="U1004" s="58"/>
      <c r="V1004" s="58"/>
      <c r="W1004" s="58"/>
      <c r="X1004" s="58"/>
      <c r="Y1004" s="58"/>
      <c r="Z1004" s="58"/>
      <c r="AA1004" s="58"/>
      <c r="AB1004" s="58"/>
      <c r="AC1004" s="58"/>
      <c r="AD1004" s="58"/>
      <c r="AE1004" s="58"/>
      <c r="AF1004" s="58"/>
      <c r="AG1004" s="58"/>
      <c r="AH1004" s="58"/>
      <c r="AI1004" s="16"/>
    </row>
    <row r="1005" spans="3:36" ht="11.25">
      <c r="C1005" s="25"/>
      <c r="D1005" s="15"/>
      <c r="E1005" s="16"/>
      <c r="F1005" s="58"/>
      <c r="G1005" s="58"/>
      <c r="H1005" s="58"/>
      <c r="I1005" s="58"/>
      <c r="J1005" s="58"/>
      <c r="K1005" s="58"/>
      <c r="L1005" s="58"/>
      <c r="M1005" s="58"/>
      <c r="N1005" s="58"/>
      <c r="O1005" s="58"/>
      <c r="P1005" s="58"/>
      <c r="Q1005" s="58"/>
      <c r="R1005" s="58"/>
      <c r="S1005" s="58"/>
      <c r="T1005" s="58"/>
      <c r="U1005" s="58"/>
      <c r="V1005" s="58"/>
      <c r="W1005" s="58"/>
      <c r="X1005" s="58"/>
      <c r="Y1005" s="58"/>
      <c r="Z1005" s="58"/>
      <c r="AA1005" s="58"/>
      <c r="AB1005" s="58"/>
      <c r="AC1005" s="58"/>
      <c r="AD1005" s="58"/>
      <c r="AE1005" s="58"/>
      <c r="AF1005" s="58"/>
      <c r="AG1005" s="58"/>
      <c r="AH1005" s="58"/>
      <c r="AI1005" s="16"/>
    </row>
    <row r="1006" spans="3:36" ht="11.25">
      <c r="C1006" s="25"/>
      <c r="D1006" s="15"/>
      <c r="E1006" s="16"/>
      <c r="F1006" s="58"/>
      <c r="G1006" s="58"/>
      <c r="H1006" s="58"/>
      <c r="I1006" s="58"/>
      <c r="J1006" s="58"/>
      <c r="K1006" s="58"/>
      <c r="L1006" s="58"/>
      <c r="M1006" s="58"/>
      <c r="N1006" s="58"/>
      <c r="O1006" s="58"/>
      <c r="P1006" s="58"/>
      <c r="Q1006" s="58"/>
      <c r="R1006" s="58"/>
      <c r="S1006" s="58"/>
      <c r="T1006" s="58"/>
      <c r="U1006" s="58"/>
      <c r="V1006" s="58"/>
      <c r="W1006" s="58"/>
      <c r="X1006" s="58"/>
      <c r="Y1006" s="58"/>
      <c r="Z1006" s="58"/>
      <c r="AA1006" s="58"/>
      <c r="AB1006" s="58"/>
      <c r="AC1006" s="58"/>
      <c r="AD1006" s="58"/>
      <c r="AE1006" s="58"/>
      <c r="AF1006" s="58"/>
      <c r="AG1006" s="58"/>
      <c r="AH1006" s="58"/>
      <c r="AI1006" s="16"/>
    </row>
    <row r="1007" spans="3:36" ht="11.25">
      <c r="C1007" s="25"/>
      <c r="D1007" s="15"/>
      <c r="E1007" s="16"/>
      <c r="F1007" s="58"/>
      <c r="G1007" s="58"/>
      <c r="H1007" s="58"/>
      <c r="I1007" s="58"/>
      <c r="J1007" s="58"/>
      <c r="K1007" s="58"/>
      <c r="L1007" s="58"/>
      <c r="M1007" s="58"/>
      <c r="N1007" s="58"/>
      <c r="O1007" s="58"/>
      <c r="P1007" s="58"/>
      <c r="Q1007" s="58"/>
      <c r="R1007" s="58"/>
      <c r="S1007" s="58"/>
      <c r="T1007" s="58"/>
      <c r="U1007" s="58"/>
      <c r="V1007" s="58"/>
      <c r="W1007" s="58"/>
      <c r="X1007" s="58"/>
      <c r="Y1007" s="58"/>
      <c r="Z1007" s="58"/>
      <c r="AA1007" s="58"/>
      <c r="AB1007" s="58"/>
      <c r="AC1007" s="58"/>
      <c r="AD1007" s="58"/>
      <c r="AE1007" s="58"/>
      <c r="AF1007" s="58"/>
      <c r="AG1007" s="58"/>
      <c r="AH1007" s="58"/>
      <c r="AI1007" s="16"/>
    </row>
    <row r="1008" spans="3:36" ht="11.25">
      <c r="C1008" s="25"/>
      <c r="D1008" s="15"/>
      <c r="E1008" s="16"/>
      <c r="F1008" s="58"/>
      <c r="G1008" s="58"/>
      <c r="H1008" s="58"/>
      <c r="I1008" s="58"/>
      <c r="J1008" s="58"/>
      <c r="K1008" s="58"/>
      <c r="L1008" s="58"/>
      <c r="M1008" s="58"/>
      <c r="N1008" s="58"/>
      <c r="O1008" s="58"/>
      <c r="P1008" s="58"/>
      <c r="Q1008" s="58"/>
      <c r="R1008" s="58"/>
      <c r="S1008" s="58"/>
      <c r="T1008" s="58"/>
      <c r="U1008" s="58"/>
      <c r="V1008" s="58"/>
      <c r="W1008" s="58"/>
      <c r="X1008" s="58"/>
      <c r="Y1008" s="58"/>
      <c r="Z1008" s="58"/>
      <c r="AA1008" s="58"/>
      <c r="AB1008" s="58"/>
      <c r="AC1008" s="58"/>
      <c r="AD1008" s="58"/>
      <c r="AE1008" s="58"/>
      <c r="AF1008" s="58"/>
      <c r="AG1008" s="58"/>
      <c r="AH1008" s="58"/>
      <c r="AI1008" s="16"/>
    </row>
    <row r="1009" spans="3:35" ht="11.25">
      <c r="C1009" s="25"/>
      <c r="D1009" s="15"/>
      <c r="E1009" s="16"/>
      <c r="F1009" s="58"/>
      <c r="G1009" s="58"/>
      <c r="H1009" s="58"/>
      <c r="I1009" s="58"/>
      <c r="J1009" s="58"/>
      <c r="K1009" s="58"/>
      <c r="L1009" s="58"/>
      <c r="M1009" s="58"/>
      <c r="N1009" s="58"/>
      <c r="O1009" s="58"/>
      <c r="P1009" s="58"/>
      <c r="Q1009" s="58"/>
      <c r="R1009" s="58"/>
      <c r="S1009" s="58"/>
      <c r="T1009" s="58"/>
      <c r="U1009" s="58"/>
      <c r="V1009" s="58"/>
      <c r="W1009" s="58"/>
      <c r="X1009" s="58"/>
      <c r="Y1009" s="58"/>
      <c r="Z1009" s="58"/>
      <c r="AA1009" s="58"/>
      <c r="AB1009" s="58"/>
      <c r="AC1009" s="58"/>
      <c r="AD1009" s="58"/>
      <c r="AE1009" s="58"/>
      <c r="AF1009" s="58"/>
      <c r="AG1009" s="58"/>
      <c r="AH1009" s="58"/>
      <c r="AI1009" s="16"/>
    </row>
    <row r="1010" spans="3:35" ht="11.25">
      <c r="C1010" s="25"/>
      <c r="D1010" s="15"/>
      <c r="E1010" s="16"/>
      <c r="F1010" s="58"/>
      <c r="G1010" s="58"/>
      <c r="H1010" s="58"/>
      <c r="I1010" s="58"/>
      <c r="J1010" s="58"/>
      <c r="K1010" s="58"/>
      <c r="L1010" s="58"/>
      <c r="M1010" s="58"/>
      <c r="N1010" s="58"/>
      <c r="O1010" s="58"/>
      <c r="P1010" s="58"/>
      <c r="Q1010" s="58"/>
      <c r="R1010" s="58"/>
      <c r="S1010" s="58"/>
      <c r="T1010" s="58"/>
      <c r="U1010" s="58"/>
      <c r="V1010" s="58"/>
      <c r="W1010" s="58"/>
      <c r="X1010" s="58"/>
      <c r="Y1010" s="58"/>
      <c r="Z1010" s="58"/>
      <c r="AA1010" s="58"/>
      <c r="AB1010" s="58"/>
      <c r="AC1010" s="58"/>
      <c r="AD1010" s="58"/>
      <c r="AE1010" s="58"/>
      <c r="AF1010" s="58"/>
      <c r="AG1010" s="58"/>
      <c r="AH1010" s="58"/>
      <c r="AI1010" s="16"/>
    </row>
    <row r="1011" spans="3:35" ht="11.25">
      <c r="C1011" s="25"/>
      <c r="D1011" s="15"/>
      <c r="E1011" s="16"/>
      <c r="F1011" s="58"/>
      <c r="G1011" s="58"/>
      <c r="H1011" s="58"/>
      <c r="I1011" s="58"/>
      <c r="J1011" s="58"/>
      <c r="K1011" s="58"/>
      <c r="L1011" s="58"/>
      <c r="M1011" s="58"/>
      <c r="N1011" s="58"/>
      <c r="O1011" s="58"/>
      <c r="P1011" s="58"/>
      <c r="Q1011" s="58"/>
      <c r="R1011" s="58"/>
      <c r="S1011" s="58"/>
      <c r="T1011" s="58"/>
      <c r="U1011" s="58"/>
      <c r="V1011" s="58"/>
      <c r="W1011" s="58"/>
      <c r="X1011" s="58"/>
      <c r="Y1011" s="58"/>
      <c r="Z1011" s="58"/>
      <c r="AA1011" s="58"/>
      <c r="AB1011" s="58"/>
      <c r="AC1011" s="58"/>
      <c r="AD1011" s="58"/>
      <c r="AE1011" s="58"/>
      <c r="AF1011" s="58"/>
      <c r="AG1011" s="58"/>
      <c r="AH1011" s="58"/>
      <c r="AI1011" s="16"/>
    </row>
    <row r="1012" spans="3:35" ht="11.25">
      <c r="F1012" s="58"/>
      <c r="G1012" s="58"/>
      <c r="H1012" s="58"/>
      <c r="I1012" s="58"/>
      <c r="J1012" s="58"/>
      <c r="K1012" s="58"/>
      <c r="L1012" s="58"/>
      <c r="M1012" s="58"/>
      <c r="N1012" s="58"/>
      <c r="O1012" s="58"/>
      <c r="P1012" s="58"/>
      <c r="Q1012" s="58"/>
      <c r="R1012" s="58"/>
      <c r="S1012" s="58"/>
      <c r="T1012" s="58"/>
      <c r="U1012" s="58"/>
      <c r="V1012" s="58"/>
      <c r="W1012" s="58"/>
      <c r="X1012" s="58"/>
      <c r="Y1012" s="58"/>
      <c r="Z1012" s="58"/>
      <c r="AA1012" s="58"/>
      <c r="AB1012" s="58"/>
      <c r="AC1012" s="58"/>
      <c r="AD1012" s="58"/>
      <c r="AE1012" s="58"/>
      <c r="AF1012" s="58"/>
      <c r="AG1012" s="58"/>
      <c r="AH1012" s="58"/>
    </row>
    <row r="1013" spans="3:35" ht="11.25">
      <c r="F1013" s="58"/>
      <c r="G1013" s="58"/>
      <c r="H1013" s="58"/>
      <c r="I1013" s="58"/>
      <c r="J1013" s="58"/>
      <c r="K1013" s="58"/>
      <c r="L1013" s="58"/>
      <c r="M1013" s="58"/>
      <c r="N1013" s="58"/>
      <c r="O1013" s="58"/>
      <c r="P1013" s="58"/>
      <c r="Q1013" s="58"/>
      <c r="R1013" s="58"/>
      <c r="S1013" s="58"/>
      <c r="T1013" s="58"/>
      <c r="U1013" s="58"/>
      <c r="V1013" s="58"/>
      <c r="W1013" s="58"/>
      <c r="X1013" s="58"/>
      <c r="Y1013" s="58"/>
      <c r="Z1013" s="58"/>
      <c r="AA1013" s="58"/>
      <c r="AB1013" s="58"/>
      <c r="AC1013" s="58"/>
      <c r="AD1013" s="58"/>
      <c r="AE1013" s="58"/>
      <c r="AF1013" s="58"/>
      <c r="AG1013" s="58"/>
      <c r="AH1013" s="58"/>
    </row>
    <row r="1014" spans="3:35" ht="11.25">
      <c r="F1014" s="58"/>
      <c r="G1014" s="58"/>
      <c r="H1014" s="58"/>
      <c r="I1014" s="58"/>
      <c r="J1014" s="58"/>
      <c r="K1014" s="58"/>
      <c r="L1014" s="58"/>
      <c r="M1014" s="58"/>
      <c r="N1014" s="58"/>
      <c r="O1014" s="58"/>
      <c r="P1014" s="58"/>
      <c r="Q1014" s="58"/>
      <c r="R1014" s="58"/>
      <c r="S1014" s="58"/>
      <c r="T1014" s="58"/>
      <c r="U1014" s="58"/>
      <c r="V1014" s="58"/>
      <c r="W1014" s="58"/>
      <c r="X1014" s="58"/>
      <c r="Y1014" s="58"/>
      <c r="Z1014" s="58"/>
      <c r="AA1014" s="58"/>
      <c r="AB1014" s="58"/>
      <c r="AC1014" s="58"/>
      <c r="AD1014" s="58"/>
      <c r="AE1014" s="58"/>
      <c r="AF1014" s="58"/>
      <c r="AG1014" s="58"/>
      <c r="AH1014" s="58"/>
    </row>
    <row r="1015" spans="3:35" ht="11.25">
      <c r="F1015" s="58"/>
      <c r="G1015" s="58"/>
      <c r="H1015" s="58"/>
      <c r="I1015" s="58"/>
      <c r="J1015" s="58"/>
      <c r="K1015" s="58"/>
      <c r="L1015" s="58"/>
      <c r="M1015" s="58"/>
      <c r="N1015" s="58"/>
      <c r="O1015" s="58"/>
      <c r="P1015" s="58"/>
      <c r="Q1015" s="58"/>
      <c r="R1015" s="58"/>
      <c r="S1015" s="58"/>
      <c r="T1015" s="58"/>
      <c r="U1015" s="58"/>
      <c r="V1015" s="58"/>
      <c r="W1015" s="58"/>
      <c r="X1015" s="58"/>
      <c r="Y1015" s="58"/>
      <c r="Z1015" s="58"/>
      <c r="AA1015" s="58"/>
      <c r="AB1015" s="58"/>
      <c r="AC1015" s="58"/>
      <c r="AD1015" s="58"/>
      <c r="AE1015" s="58"/>
      <c r="AF1015" s="58"/>
      <c r="AG1015" s="58"/>
      <c r="AH1015" s="58"/>
    </row>
    <row r="1016" spans="3:35" ht="11.25">
      <c r="F1016" s="58"/>
      <c r="G1016" s="58"/>
      <c r="H1016" s="58"/>
      <c r="I1016" s="58"/>
      <c r="J1016" s="58"/>
      <c r="K1016" s="58"/>
      <c r="L1016" s="58"/>
      <c r="M1016" s="58"/>
      <c r="N1016" s="58"/>
      <c r="O1016" s="58"/>
      <c r="P1016" s="58"/>
      <c r="Q1016" s="58"/>
      <c r="R1016" s="58"/>
      <c r="S1016" s="58"/>
      <c r="T1016" s="58"/>
      <c r="U1016" s="58"/>
      <c r="V1016" s="58"/>
      <c r="W1016" s="58"/>
      <c r="X1016" s="58"/>
      <c r="Y1016" s="58"/>
      <c r="Z1016" s="58"/>
      <c r="AA1016" s="58"/>
      <c r="AB1016" s="58"/>
      <c r="AC1016" s="58"/>
      <c r="AD1016" s="58"/>
      <c r="AE1016" s="58"/>
      <c r="AF1016" s="58"/>
      <c r="AG1016" s="58"/>
      <c r="AH1016" s="58"/>
    </row>
    <row r="1017" spans="3:35" ht="11.25">
      <c r="E1017" s="16" t="s">
        <v>117</v>
      </c>
    </row>
    <row r="1018" spans="3:35" ht="11.25"/>
    <row r="1019" spans="3:35" ht="11.25">
      <c r="F1019" s="58" t="s">
        <v>125</v>
      </c>
      <c r="G1019" s="58"/>
      <c r="H1019" s="58"/>
      <c r="I1019" s="58"/>
      <c r="J1019" s="58"/>
      <c r="K1019" s="58"/>
      <c r="L1019" s="58"/>
      <c r="M1019" s="58"/>
      <c r="N1019" s="58"/>
      <c r="O1019" s="58"/>
      <c r="P1019" s="58"/>
      <c r="Q1019" s="58"/>
      <c r="R1019" s="58"/>
      <c r="S1019" s="58"/>
      <c r="T1019" s="58"/>
      <c r="U1019" s="58"/>
      <c r="V1019" s="58"/>
      <c r="W1019" s="58"/>
      <c r="X1019" s="58"/>
      <c r="Y1019" s="58"/>
      <c r="Z1019" s="58"/>
      <c r="AA1019" s="58"/>
      <c r="AB1019" s="58"/>
      <c r="AC1019" s="58"/>
      <c r="AD1019" s="58"/>
      <c r="AE1019" s="58"/>
      <c r="AF1019" s="58"/>
      <c r="AG1019" s="58"/>
      <c r="AH1019" s="58"/>
    </row>
    <row r="1020" spans="3:35" ht="11.25">
      <c r="F1020" s="58"/>
      <c r="G1020" s="58"/>
      <c r="H1020" s="58"/>
      <c r="I1020" s="58"/>
      <c r="J1020" s="58"/>
      <c r="K1020" s="58"/>
      <c r="L1020" s="58"/>
      <c r="M1020" s="58"/>
      <c r="N1020" s="58"/>
      <c r="O1020" s="58"/>
      <c r="P1020" s="58"/>
      <c r="Q1020" s="58"/>
      <c r="R1020" s="58"/>
      <c r="S1020" s="58"/>
      <c r="T1020" s="58"/>
      <c r="U1020" s="58"/>
      <c r="V1020" s="58"/>
      <c r="W1020" s="58"/>
      <c r="X1020" s="58"/>
      <c r="Y1020" s="58"/>
      <c r="Z1020" s="58"/>
      <c r="AA1020" s="58"/>
      <c r="AB1020" s="58"/>
      <c r="AC1020" s="58"/>
      <c r="AD1020" s="58"/>
      <c r="AE1020" s="58"/>
      <c r="AF1020" s="58"/>
      <c r="AG1020" s="58"/>
      <c r="AH1020" s="58"/>
    </row>
    <row r="1021" spans="3:35" ht="11.25">
      <c r="F1021" s="58"/>
      <c r="G1021" s="58"/>
      <c r="H1021" s="58"/>
      <c r="I1021" s="58"/>
      <c r="J1021" s="58"/>
      <c r="K1021" s="58"/>
      <c r="L1021" s="58"/>
      <c r="M1021" s="58"/>
      <c r="N1021" s="58"/>
      <c r="O1021" s="58"/>
      <c r="P1021" s="58"/>
      <c r="Q1021" s="58"/>
      <c r="R1021" s="58"/>
      <c r="S1021" s="58"/>
      <c r="T1021" s="58"/>
      <c r="U1021" s="58"/>
      <c r="V1021" s="58"/>
      <c r="W1021" s="58"/>
      <c r="X1021" s="58"/>
      <c r="Y1021" s="58"/>
      <c r="Z1021" s="58"/>
      <c r="AA1021" s="58"/>
      <c r="AB1021" s="58"/>
      <c r="AC1021" s="58"/>
      <c r="AD1021" s="58"/>
      <c r="AE1021" s="58"/>
      <c r="AF1021" s="58"/>
      <c r="AG1021" s="58"/>
      <c r="AH1021" s="58"/>
    </row>
    <row r="1022" spans="3:35" ht="11.25">
      <c r="F1022" s="58"/>
      <c r="G1022" s="58"/>
      <c r="H1022" s="58"/>
      <c r="I1022" s="58"/>
      <c r="J1022" s="58"/>
      <c r="K1022" s="58"/>
      <c r="L1022" s="58"/>
      <c r="M1022" s="58"/>
      <c r="N1022" s="58"/>
      <c r="O1022" s="58"/>
      <c r="P1022" s="58"/>
      <c r="Q1022" s="58"/>
      <c r="R1022" s="58"/>
      <c r="S1022" s="58"/>
      <c r="T1022" s="58"/>
      <c r="U1022" s="58"/>
      <c r="V1022" s="58"/>
      <c r="W1022" s="58"/>
      <c r="X1022" s="58"/>
      <c r="Y1022" s="58"/>
      <c r="Z1022" s="58"/>
      <c r="AA1022" s="58"/>
      <c r="AB1022" s="58"/>
      <c r="AC1022" s="58"/>
      <c r="AD1022" s="58"/>
      <c r="AE1022" s="58"/>
      <c r="AF1022" s="58"/>
      <c r="AG1022" s="58"/>
      <c r="AH1022" s="58"/>
    </row>
    <row r="1023" spans="3:35" ht="11.25">
      <c r="F1023" s="58"/>
      <c r="G1023" s="58"/>
      <c r="H1023" s="58"/>
      <c r="I1023" s="58"/>
      <c r="J1023" s="58"/>
      <c r="K1023" s="58"/>
      <c r="L1023" s="58"/>
      <c r="M1023" s="58"/>
      <c r="N1023" s="58"/>
      <c r="O1023" s="58"/>
      <c r="P1023" s="58"/>
      <c r="Q1023" s="58"/>
      <c r="R1023" s="58"/>
      <c r="S1023" s="58"/>
      <c r="T1023" s="58"/>
      <c r="U1023" s="58"/>
      <c r="V1023" s="58"/>
      <c r="W1023" s="58"/>
      <c r="X1023" s="58"/>
      <c r="Y1023" s="58"/>
      <c r="Z1023" s="58"/>
      <c r="AA1023" s="58"/>
      <c r="AB1023" s="58"/>
      <c r="AC1023" s="58"/>
      <c r="AD1023" s="58"/>
      <c r="AE1023" s="58"/>
      <c r="AF1023" s="58"/>
      <c r="AG1023" s="58"/>
      <c r="AH1023" s="58"/>
    </row>
    <row r="1024" spans="3:35" ht="11.25">
      <c r="F1024" s="58"/>
      <c r="G1024" s="58"/>
      <c r="H1024" s="58"/>
      <c r="I1024" s="58"/>
      <c r="J1024" s="58"/>
      <c r="K1024" s="58"/>
      <c r="L1024" s="58"/>
      <c r="M1024" s="58"/>
      <c r="N1024" s="58"/>
      <c r="O1024" s="58"/>
      <c r="P1024" s="58"/>
      <c r="Q1024" s="58"/>
      <c r="R1024" s="58"/>
      <c r="S1024" s="58"/>
      <c r="T1024" s="58"/>
      <c r="U1024" s="58"/>
      <c r="V1024" s="58"/>
      <c r="W1024" s="58"/>
      <c r="X1024" s="58"/>
      <c r="Y1024" s="58"/>
      <c r="Z1024" s="58"/>
      <c r="AA1024" s="58"/>
      <c r="AB1024" s="58"/>
      <c r="AC1024" s="58"/>
      <c r="AD1024" s="58"/>
      <c r="AE1024" s="58"/>
      <c r="AF1024" s="58"/>
      <c r="AG1024" s="58"/>
      <c r="AH1024" s="58"/>
    </row>
    <row r="1025" spans="6:34" ht="11.25">
      <c r="F1025" s="58"/>
      <c r="G1025" s="58"/>
      <c r="H1025" s="58"/>
      <c r="I1025" s="58"/>
      <c r="J1025" s="58"/>
      <c r="K1025" s="58"/>
      <c r="L1025" s="58"/>
      <c r="M1025" s="58"/>
      <c r="N1025" s="58"/>
      <c r="O1025" s="58"/>
      <c r="P1025" s="58"/>
      <c r="Q1025" s="58"/>
      <c r="R1025" s="58"/>
      <c r="S1025" s="58"/>
      <c r="T1025" s="58"/>
      <c r="U1025" s="58"/>
      <c r="V1025" s="58"/>
      <c r="W1025" s="58"/>
      <c r="X1025" s="58"/>
      <c r="Y1025" s="58"/>
      <c r="Z1025" s="58"/>
      <c r="AA1025" s="58"/>
      <c r="AB1025" s="58"/>
      <c r="AC1025" s="58"/>
      <c r="AD1025" s="58"/>
      <c r="AE1025" s="58"/>
      <c r="AF1025" s="58"/>
      <c r="AG1025" s="58"/>
      <c r="AH1025" s="58"/>
    </row>
    <row r="1026" spans="6:34" ht="11.25">
      <c r="F1026" s="58"/>
      <c r="G1026" s="58"/>
      <c r="H1026" s="58"/>
      <c r="I1026" s="58"/>
      <c r="J1026" s="58"/>
      <c r="K1026" s="58"/>
      <c r="L1026" s="58"/>
      <c r="M1026" s="58"/>
      <c r="N1026" s="58"/>
      <c r="O1026" s="58"/>
      <c r="P1026" s="58"/>
      <c r="Q1026" s="58"/>
      <c r="R1026" s="58"/>
      <c r="S1026" s="58"/>
      <c r="T1026" s="58"/>
      <c r="U1026" s="58"/>
      <c r="V1026" s="58"/>
      <c r="W1026" s="58"/>
      <c r="X1026" s="58"/>
      <c r="Y1026" s="58"/>
      <c r="Z1026" s="58"/>
      <c r="AA1026" s="58"/>
      <c r="AB1026" s="58"/>
      <c r="AC1026" s="58"/>
      <c r="AD1026" s="58"/>
      <c r="AE1026" s="58"/>
      <c r="AF1026" s="58"/>
      <c r="AG1026" s="58"/>
      <c r="AH1026" s="58"/>
    </row>
    <row r="1027" spans="6:34" ht="14.25" customHeight="1">
      <c r="F1027" s="58"/>
      <c r="G1027" s="58"/>
      <c r="H1027" s="58"/>
      <c r="I1027" s="58"/>
      <c r="J1027" s="58"/>
      <c r="K1027" s="58"/>
      <c r="L1027" s="58"/>
      <c r="M1027" s="58"/>
      <c r="N1027" s="58"/>
      <c r="O1027" s="58"/>
      <c r="P1027" s="58"/>
      <c r="Q1027" s="58"/>
      <c r="R1027" s="58"/>
      <c r="S1027" s="58"/>
      <c r="T1027" s="58"/>
      <c r="U1027" s="58"/>
      <c r="V1027" s="58"/>
      <c r="W1027" s="58"/>
      <c r="X1027" s="58"/>
      <c r="Y1027" s="58"/>
      <c r="Z1027" s="58"/>
      <c r="AA1027" s="58"/>
      <c r="AB1027" s="58"/>
      <c r="AC1027" s="58"/>
      <c r="AD1027" s="58"/>
      <c r="AE1027" s="58"/>
      <c r="AF1027" s="58"/>
      <c r="AG1027" s="58"/>
      <c r="AH1027" s="58"/>
    </row>
    <row r="1028" spans="6:34" ht="14.25" customHeight="1">
      <c r="F1028" s="58"/>
      <c r="G1028" s="58"/>
      <c r="H1028" s="58"/>
      <c r="I1028" s="58"/>
      <c r="J1028" s="58"/>
      <c r="K1028" s="58"/>
      <c r="L1028" s="58"/>
      <c r="M1028" s="58"/>
      <c r="N1028" s="58"/>
      <c r="O1028" s="58"/>
      <c r="P1028" s="58"/>
      <c r="Q1028" s="58"/>
      <c r="R1028" s="58"/>
      <c r="S1028" s="58"/>
      <c r="T1028" s="58"/>
      <c r="U1028" s="58"/>
      <c r="V1028" s="58"/>
      <c r="W1028" s="58"/>
      <c r="X1028" s="58"/>
      <c r="Y1028" s="58"/>
      <c r="Z1028" s="58"/>
      <c r="AA1028" s="58"/>
      <c r="AB1028" s="58"/>
      <c r="AC1028" s="58"/>
      <c r="AD1028" s="58"/>
      <c r="AE1028" s="58"/>
      <c r="AF1028" s="58"/>
      <c r="AG1028" s="58"/>
      <c r="AH1028" s="58"/>
    </row>
    <row r="1029" spans="6:34" ht="14.25" customHeight="1">
      <c r="F1029" s="58"/>
      <c r="G1029" s="58"/>
      <c r="H1029" s="58"/>
      <c r="I1029" s="58"/>
      <c r="J1029" s="58"/>
      <c r="K1029" s="58"/>
      <c r="L1029" s="58"/>
      <c r="M1029" s="58"/>
      <c r="N1029" s="58"/>
      <c r="O1029" s="58"/>
      <c r="P1029" s="58"/>
      <c r="Q1029" s="58"/>
      <c r="R1029" s="58"/>
      <c r="S1029" s="58"/>
      <c r="T1029" s="58"/>
      <c r="U1029" s="58"/>
      <c r="V1029" s="58"/>
      <c r="W1029" s="58"/>
      <c r="X1029" s="58"/>
      <c r="Y1029" s="58"/>
      <c r="Z1029" s="58"/>
      <c r="AA1029" s="58"/>
      <c r="AB1029" s="58"/>
      <c r="AC1029" s="58"/>
      <c r="AD1029" s="58"/>
      <c r="AE1029" s="58"/>
      <c r="AF1029" s="58"/>
      <c r="AG1029" s="58"/>
      <c r="AH1029" s="58"/>
    </row>
    <row r="1030" spans="6:34" ht="14.25" customHeight="1">
      <c r="F1030" s="58"/>
      <c r="G1030" s="58"/>
      <c r="H1030" s="58"/>
      <c r="I1030" s="58"/>
      <c r="J1030" s="58"/>
      <c r="K1030" s="58"/>
      <c r="L1030" s="58"/>
      <c r="M1030" s="58"/>
      <c r="N1030" s="58"/>
      <c r="O1030" s="58"/>
      <c r="P1030" s="58"/>
      <c r="Q1030" s="58"/>
      <c r="R1030" s="58"/>
      <c r="S1030" s="58"/>
      <c r="T1030" s="58"/>
      <c r="U1030" s="58"/>
      <c r="V1030" s="58"/>
      <c r="W1030" s="58"/>
      <c r="X1030" s="58"/>
      <c r="Y1030" s="58"/>
      <c r="Z1030" s="58"/>
      <c r="AA1030" s="58"/>
      <c r="AB1030" s="58"/>
      <c r="AC1030" s="58"/>
      <c r="AD1030" s="58"/>
      <c r="AE1030" s="58"/>
      <c r="AF1030" s="58"/>
      <c r="AG1030" s="58"/>
      <c r="AH1030" s="58"/>
    </row>
    <row r="1031" spans="6:34" ht="14.25" customHeight="1">
      <c r="F1031" s="58"/>
      <c r="G1031" s="58"/>
      <c r="H1031" s="58"/>
      <c r="I1031" s="58"/>
      <c r="J1031" s="58"/>
      <c r="K1031" s="58"/>
      <c r="L1031" s="58"/>
      <c r="M1031" s="58"/>
      <c r="N1031" s="58"/>
      <c r="O1031" s="58"/>
      <c r="P1031" s="58"/>
      <c r="Q1031" s="58"/>
      <c r="R1031" s="58"/>
      <c r="S1031" s="58"/>
      <c r="T1031" s="58"/>
      <c r="U1031" s="58"/>
      <c r="V1031" s="58"/>
      <c r="W1031" s="58"/>
      <c r="X1031" s="58"/>
      <c r="Y1031" s="58"/>
      <c r="Z1031" s="58"/>
      <c r="AA1031" s="58"/>
      <c r="AB1031" s="58"/>
      <c r="AC1031" s="58"/>
      <c r="AD1031" s="58"/>
      <c r="AE1031" s="58"/>
      <c r="AF1031" s="58"/>
      <c r="AG1031" s="58"/>
      <c r="AH1031" s="58"/>
    </row>
    <row r="1032" spans="6:34" ht="14.25" customHeight="1">
      <c r="F1032" s="58"/>
      <c r="G1032" s="58"/>
      <c r="H1032" s="58"/>
      <c r="I1032" s="58"/>
      <c r="J1032" s="58"/>
      <c r="K1032" s="58"/>
      <c r="L1032" s="58"/>
      <c r="M1032" s="58"/>
      <c r="N1032" s="58"/>
      <c r="O1032" s="58"/>
      <c r="P1032" s="58"/>
      <c r="Q1032" s="58"/>
      <c r="R1032" s="58"/>
      <c r="S1032" s="58"/>
      <c r="T1032" s="58"/>
      <c r="U1032" s="58"/>
      <c r="V1032" s="58"/>
      <c r="W1032" s="58"/>
      <c r="X1032" s="58"/>
      <c r="Y1032" s="58"/>
      <c r="Z1032" s="58"/>
      <c r="AA1032" s="58"/>
      <c r="AB1032" s="58"/>
      <c r="AC1032" s="58"/>
      <c r="AD1032" s="58"/>
      <c r="AE1032" s="58"/>
      <c r="AF1032" s="58"/>
      <c r="AG1032" s="58"/>
      <c r="AH1032" s="58"/>
    </row>
    <row r="1033" spans="6:34" ht="14.25" customHeight="1">
      <c r="F1033" s="58"/>
      <c r="G1033" s="58"/>
      <c r="H1033" s="58"/>
      <c r="I1033" s="58"/>
      <c r="J1033" s="58"/>
      <c r="K1033" s="58"/>
      <c r="L1033" s="58"/>
      <c r="M1033" s="58"/>
      <c r="N1033" s="58"/>
      <c r="O1033" s="58"/>
      <c r="P1033" s="58"/>
      <c r="Q1033" s="58"/>
      <c r="R1033" s="58"/>
      <c r="S1033" s="58"/>
      <c r="T1033" s="58"/>
      <c r="U1033" s="58"/>
      <c r="V1033" s="58"/>
      <c r="W1033" s="58"/>
      <c r="X1033" s="58"/>
      <c r="Y1033" s="58"/>
      <c r="Z1033" s="58"/>
      <c r="AA1033" s="58"/>
      <c r="AB1033" s="58"/>
      <c r="AC1033" s="58"/>
      <c r="AD1033" s="58"/>
      <c r="AE1033" s="58"/>
      <c r="AF1033" s="58"/>
      <c r="AG1033" s="58"/>
      <c r="AH1033" s="58"/>
    </row>
    <row r="1034" spans="6:34" ht="14.25" customHeight="1">
      <c r="F1034" s="58"/>
      <c r="G1034" s="58"/>
      <c r="H1034" s="58"/>
      <c r="I1034" s="58"/>
      <c r="J1034" s="58"/>
      <c r="K1034" s="58"/>
      <c r="L1034" s="58"/>
      <c r="M1034" s="58"/>
      <c r="N1034" s="58"/>
      <c r="O1034" s="58"/>
      <c r="P1034" s="58"/>
      <c r="Q1034" s="58"/>
      <c r="R1034" s="58"/>
      <c r="S1034" s="58"/>
      <c r="T1034" s="58"/>
      <c r="U1034" s="58"/>
      <c r="V1034" s="58"/>
      <c r="W1034" s="58"/>
      <c r="X1034" s="58"/>
      <c r="Y1034" s="58"/>
      <c r="Z1034" s="58"/>
      <c r="AA1034" s="58"/>
      <c r="AB1034" s="58"/>
      <c r="AC1034" s="58"/>
      <c r="AD1034" s="58"/>
      <c r="AE1034" s="58"/>
      <c r="AF1034" s="58"/>
      <c r="AG1034" s="58"/>
      <c r="AH1034" s="58"/>
    </row>
    <row r="1035" spans="6:34" ht="14.25" customHeight="1">
      <c r="F1035" s="58"/>
      <c r="G1035" s="58"/>
      <c r="H1035" s="58"/>
      <c r="I1035" s="58"/>
      <c r="J1035" s="58"/>
      <c r="K1035" s="58"/>
      <c r="L1035" s="58"/>
      <c r="M1035" s="58"/>
      <c r="N1035" s="58"/>
      <c r="O1035" s="58"/>
      <c r="P1035" s="58"/>
      <c r="Q1035" s="58"/>
      <c r="R1035" s="58"/>
      <c r="S1035" s="58"/>
      <c r="T1035" s="58"/>
      <c r="U1035" s="58"/>
      <c r="V1035" s="58"/>
      <c r="W1035" s="58"/>
      <c r="X1035" s="58"/>
      <c r="Y1035" s="58"/>
      <c r="Z1035" s="58"/>
      <c r="AA1035" s="58"/>
      <c r="AB1035" s="58"/>
      <c r="AC1035" s="58"/>
      <c r="AD1035" s="58"/>
      <c r="AE1035" s="58"/>
      <c r="AF1035" s="58"/>
      <c r="AG1035" s="58"/>
      <c r="AH1035" s="58"/>
    </row>
  </sheetData>
  <customSheetViews>
    <customSheetView guid="{344DE406-F393-4E5A-9A14-596BA958D606}" showPageBreaks="1" showGridLines="0" fitToPage="1" printArea="1" view="pageBreakPreview" topLeftCell="A13">
      <selection activeCell="B46" sqref="B46"/>
      <rowBreaks count="1" manualBreakCount="1">
        <brk id="44" min="1" max="35" man="1"/>
      </rowBreaks>
      <pageMargins left="0" right="0" top="0" bottom="0" header="0" footer="0"/>
      <pageSetup paperSize="9" fitToHeight="0" orientation="landscape" r:id="rId1"/>
    </customSheetView>
    <customSheetView guid="{E93A55B4-B092-4477-988B-A2DD8C792DE3}" showPageBreaks="1" showGridLines="0" fitToPage="1" printArea="1" view="pageBreakPreview" topLeftCell="A13">
      <selection activeCell="B46" sqref="B46"/>
      <rowBreaks count="1" manualBreakCount="1">
        <brk id="44" min="1" max="35" man="1"/>
      </rowBreaks>
      <pageMargins left="0" right="0" top="0" bottom="0" header="0" footer="0"/>
      <pageSetup paperSize="9" fitToHeight="0" orientation="landscape" r:id="rId2"/>
    </customSheetView>
    <customSheetView guid="{B9596DFB-62BC-4685-B6E9-D37718868A8E}" showPageBreaks="1" showGridLines="0" fitToPage="1" printArea="1" view="pageBreakPreview" topLeftCell="A13">
      <selection activeCell="B46" sqref="B46"/>
      <rowBreaks count="1" manualBreakCount="1">
        <brk id="44" min="1" max="35" man="1"/>
      </rowBreaks>
      <pageMargins left="0" right="0" top="0" bottom="0" header="0" footer="0"/>
      <pageSetup paperSize="9" fitToHeight="0" orientation="landscape" r:id="rId3"/>
    </customSheetView>
    <customSheetView guid="{AC3D26AC-6835-49DE-BCEC-94F40C257790}" showPageBreaks="1" showGridLines="0" fitToPage="1" printArea="1" view="pageBreakPreview">
      <selection activeCell="D5" sqref="D5"/>
      <rowBreaks count="1" manualBreakCount="1">
        <brk id="44" min="1" max="35" man="1"/>
      </rowBreaks>
      <pageMargins left="0" right="0" top="0" bottom="0" header="0" footer="0"/>
      <pageSetup paperSize="9" fitToHeight="0" orientation="landscape" r:id="rId4"/>
    </customSheetView>
  </customSheetViews>
  <mergeCells count="59">
    <mergeCell ref="F1019:AH1035"/>
    <mergeCell ref="E961:AH963"/>
    <mergeCell ref="E991:AH993"/>
    <mergeCell ref="F1000:AH1016"/>
    <mergeCell ref="F908:AH920"/>
    <mergeCell ref="F922:AH925"/>
    <mergeCell ref="F929:AH947"/>
    <mergeCell ref="E951:AH952"/>
    <mergeCell ref="F765:AH766"/>
    <mergeCell ref="D861:AH862"/>
    <mergeCell ref="F882:AH899"/>
    <mergeCell ref="F901:AH906"/>
    <mergeCell ref="F693:AH703"/>
    <mergeCell ref="F715:AG747"/>
    <mergeCell ref="F749:AH757"/>
    <mergeCell ref="F759:AH760"/>
    <mergeCell ref="F762:AH763"/>
    <mergeCell ref="D15:AG26"/>
    <mergeCell ref="G61:AH87"/>
    <mergeCell ref="G99:AH133"/>
    <mergeCell ref="G149:AH189"/>
    <mergeCell ref="F54:AG57"/>
    <mergeCell ref="F94:AG95"/>
    <mergeCell ref="F142:AG143"/>
    <mergeCell ref="F195:AG197"/>
    <mergeCell ref="F296:AG300"/>
    <mergeCell ref="F340:AG342"/>
    <mergeCell ref="F421:AG423"/>
    <mergeCell ref="G201:AH246"/>
    <mergeCell ref="F254:AH258"/>
    <mergeCell ref="G261:AH291"/>
    <mergeCell ref="G303:AH333"/>
    <mergeCell ref="G347:AH415"/>
    <mergeCell ref="G427:AH483"/>
    <mergeCell ref="D9:AG11"/>
    <mergeCell ref="D30:AG43"/>
    <mergeCell ref="E1:O1"/>
    <mergeCell ref="R1:X1"/>
    <mergeCell ref="AA1:AE1"/>
    <mergeCell ref="AF1:AI1"/>
    <mergeCell ref="E2:O2"/>
    <mergeCell ref="R2:X3"/>
    <mergeCell ref="AA2:AE2"/>
    <mergeCell ref="AF2:AI2"/>
    <mergeCell ref="E3:O3"/>
    <mergeCell ref="AA3:AE3"/>
    <mergeCell ref="AF3:AI3"/>
    <mergeCell ref="E836:AG838"/>
    <mergeCell ref="E846:AG848"/>
    <mergeCell ref="D771:AG774"/>
    <mergeCell ref="F492:AG534"/>
    <mergeCell ref="F610:AG612"/>
    <mergeCell ref="F709:AG711"/>
    <mergeCell ref="F540:AG588"/>
    <mergeCell ref="F590:AH602"/>
    <mergeCell ref="F616:AG636"/>
    <mergeCell ref="F638:AH646"/>
    <mergeCell ref="F648:AH664"/>
    <mergeCell ref="F666:AH691"/>
  </mergeCells>
  <phoneticPr fontId="4"/>
  <pageMargins left="0.39370078740157483" right="0.39370078740157483" top="0.39370078740157483" bottom="0.39370078740157483" header="0.19685039370078741" footer="0.19685039370078741"/>
  <pageSetup paperSize="9" scale="21" fitToHeight="0" orientation="landscape" r:id="rId5"/>
  <rowBreaks count="6" manualBreakCount="6">
    <brk id="89" max="34" man="1"/>
    <brk id="191" max="34" man="1"/>
    <brk id="333" max="34" man="1"/>
    <brk id="416" max="34" man="1"/>
    <brk id="603" max="34" man="1"/>
    <brk id="787" max="34"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F8C4EB4755FC448D228A1FDC79A396" ma:contentTypeVersion="11" ma:contentTypeDescription="Create a new document." ma:contentTypeScope="" ma:versionID="13ae3b06b36b645fc4697b0d9ad24df1">
  <xsd:schema xmlns:xsd="http://www.w3.org/2001/XMLSchema" xmlns:xs="http://www.w3.org/2001/XMLSchema" xmlns:p="http://schemas.microsoft.com/office/2006/metadata/properties" xmlns:ns2="9e61b70e-1a2e-4126-b173-4c88a5838345" xmlns:ns3="10f7dc53-6d49-4c68-9ca4-a51b0bac418d" targetNamespace="http://schemas.microsoft.com/office/2006/metadata/properties" ma:root="true" ma:fieldsID="972036e6b645634b85a7df16ffed2b97" ns2:_="" ns3:_="">
    <xsd:import namespace="9e61b70e-1a2e-4126-b173-4c88a5838345"/>
    <xsd:import namespace="10f7dc53-6d49-4c68-9ca4-a51b0bac418d"/>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61b70e-1a2e-4126-b173-4c88a58383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3e7e7dc-8a6d-47e4-8d41-87b4ab7c65c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0f7dc53-6d49-4c68-9ca4-a51b0bac418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ebdbde7-2c56-4361-8262-92f302a84745}" ma:internalName="TaxCatchAll" ma:showField="CatchAllData" ma:web="10f7dc53-6d49-4c68-9ca4-a51b0bac418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0f7dc53-6d49-4c68-9ca4-a51b0bac418d" xsi:nil="true"/>
    <lcf76f155ced4ddcb4097134ff3c332f xmlns="9e61b70e-1a2e-4126-b173-4c88a583834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09EA682-0A24-4B2F-B34D-F2273472A6F3}">
  <ds:schemaRefs>
    <ds:schemaRef ds:uri="http://schemas.microsoft.com/sharepoint/v3/contenttype/forms"/>
  </ds:schemaRefs>
</ds:datastoreItem>
</file>

<file path=customXml/itemProps2.xml><?xml version="1.0" encoding="utf-8"?>
<ds:datastoreItem xmlns:ds="http://schemas.openxmlformats.org/officeDocument/2006/customXml" ds:itemID="{960A9D76-71BA-45F1-87BF-35B98B6B62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61b70e-1a2e-4126-b173-4c88a5838345"/>
    <ds:schemaRef ds:uri="10f7dc53-6d49-4c68-9ca4-a51b0bac41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C07ADF-3226-432E-A0FC-01EC5EB5959B}">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10f7dc53-6d49-4c68-9ca4-a51b0bac418d"/>
    <ds:schemaRef ds:uri="9e61b70e-1a2e-4126-b173-4c88a58383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モバイルアプリ方式設計</vt:lpstr>
      <vt:lpstr>モバイルアプリ方式設計!Print_Area</vt:lpstr>
      <vt:lpstr>モバイルアプリ方式設計!Print_Titles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大和　啓一</dc:creator>
  <cp:keywords/>
  <dc:description/>
  <cp:lastModifiedBy>鄭賀公</cp:lastModifiedBy>
  <cp:revision/>
  <dcterms:created xsi:type="dcterms:W3CDTF">2018-04-27T07:26:25Z</dcterms:created>
  <dcterms:modified xsi:type="dcterms:W3CDTF">2023-05-07T15:26:50Z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0x010100D3F8C4EB4755FC448D228A1FDC79A396</vt:lpwstr>
  </property>
  <property fmtid="{D5CDD505-2E9C-101B-9397-08002B2CF9AE}" pid="3" name="MediaServiceImageTags">
    <vt:lpwstr/>
  </property>
</Properties>
</file>