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studying\6212 algorithm\project1\"/>
    </mc:Choice>
  </mc:AlternateContent>
  <xr:revisionPtr revIDLastSave="31" documentId="8_{94BA0DF7-2072-41EF-90B9-71D43C1543BE}" xr6:coauthVersionLast="36" xr6:coauthVersionMax="36" xr10:uidLastSave="{38F8611F-D812-49A2-8361-8F809ED7A768}"/>
  <bookViews>
    <workbookView xWindow="0" yWindow="0" windowWidth="9990" windowHeight="12030" xr2:uid="{A280AF30-AD6F-4427-8929-517F2CF685C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6" i="1"/>
  <c r="C11" i="1"/>
  <c r="C12" i="1"/>
  <c r="D11" i="1"/>
  <c r="B13" i="1"/>
  <c r="M6" i="1"/>
  <c r="M10" i="1"/>
  <c r="M9" i="1"/>
  <c r="M8" i="1"/>
  <c r="M7" i="1"/>
  <c r="K10" i="1"/>
  <c r="K9" i="1"/>
  <c r="K8" i="1"/>
  <c r="K7" i="1"/>
  <c r="K6" i="1"/>
  <c r="I7" i="1"/>
  <c r="I8" i="1"/>
  <c r="I9" i="1"/>
  <c r="I10" i="1"/>
  <c r="I6" i="1"/>
  <c r="G6" i="1"/>
  <c r="H7" i="1"/>
  <c r="H8" i="1"/>
  <c r="H9" i="1"/>
  <c r="H10" i="1"/>
  <c r="H6" i="1"/>
  <c r="F6" i="1"/>
  <c r="G7" i="1"/>
  <c r="G8" i="1"/>
  <c r="G9" i="1"/>
  <c r="G10" i="1"/>
  <c r="F7" i="1"/>
  <c r="F8" i="1"/>
  <c r="F9" i="1"/>
  <c r="F10" i="1"/>
</calcChain>
</file>

<file path=xl/sharedStrings.xml><?xml version="1.0" encoding="utf-8"?>
<sst xmlns="http://schemas.openxmlformats.org/spreadsheetml/2006/main" count="8" uniqueCount="8">
  <si>
    <t>n</t>
  </si>
  <si>
    <t>Experimental</t>
  </si>
  <si>
    <t>Theoretical</t>
  </si>
  <si>
    <t>log(100b,2)</t>
  </si>
  <si>
    <t>log(c,2)</t>
  </si>
  <si>
    <t>log(a/250,2)</t>
  </si>
  <si>
    <t>100b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</si>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</sst>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Sheet1!$C$5</c:f>
              <c:strCache>
                <c:ptCount val="1"/>
                <c:pt idx="0">
                  <c:v>Experimental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Sheet1!$E$6:$E$10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Sheet1!$F$6:$F$10</c:f>
              <c:numCache>
                <c:formatCode>General</c:formatCode>
                <c:ptCount val="5"/>
                <c:pt idx="0">
                  <c:v>0.48165656594045497</c:v>
                </c:pt>
                <c:pt idx="1">
                  <c:v>2.5321535210716246</c:v>
                </c:pt>
                <c:pt idx="2">
                  <c:v>4.5135825567042112</c:v>
                </c:pt>
                <c:pt idx="3">
                  <c:v>6.5153001215495721</c:v>
                </c:pt>
                <c:pt idx="4">
                  <c:v>8.515732858575122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1-4DE0-B238-3F0F7E8A9088}"/>
            </c:ext>
          </c:extLst>
        </c:ser>
        <c:ser>
          <c:idx val="2"/>
          <c:order val="1"/>
          <c:tx>
            <c:strRef>
              <c:f>Sheet1!$D$5</c:f>
              <c:strCache>
                <c:ptCount val="1"/>
                <c:pt idx="0">
                  <c:v>Theoretical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Sheet1!$E$6:$E$10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Sheet1!$G$6:$G$10</c:f>
              <c:numCache>
                <c:formatCode>General</c:formatCode>
                <c:ptCount val="5"/>
                <c:pt idx="0">
                  <c:v>0</c:v>
                </c:pt>
                <c:pt idx="1">
                  <c:v>2.4997821201473118</c:v>
                </c:pt>
                <c:pt idx="2">
                  <c:v>5</c:v>
                </c:pt>
                <c:pt idx="3">
                  <c:v>7.4998458870832057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1-4DE0-B238-3F0F7E8A9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958168"/>
        <c:axId val="757952592"/>
      </c:lineChart>
      <c:catAx>
        <c:axId val="75795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52592"/>
        <c:crosses val="autoZero"/>
        <c:auto val="1"/>
        <c:lblAlgn val="ctr"/>
        <c:lblOffset val="100"/>
        <c:noMultiLvlLbl val="0"/>
      </c:catAx>
      <c:valAx>
        <c:axId val="7579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5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Sheet1!$C$5</c:f>
              <c:strCache>
                <c:ptCount val="1"/>
                <c:pt idx="0">
                  <c:v>Experimental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Sheet1!$B$6:$B$10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cat>
          <c:val>
            <c:numRef>
              <c:f>Sheet1!$K$6:$K$10</c:f>
              <c:numCache>
                <c:formatCode>General</c:formatCode>
                <c:ptCount val="5"/>
                <c:pt idx="0">
                  <c:v>1.39634609222412</c:v>
                </c:pt>
                <c:pt idx="1">
                  <c:v>5.7843446731567303</c:v>
                </c:pt>
                <c:pt idx="2">
                  <c:v>22.841453552245998</c:v>
                </c:pt>
                <c:pt idx="3">
                  <c:v>91.47465229034421</c:v>
                </c:pt>
                <c:pt idx="4">
                  <c:v>366.00837707519503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8-40D3-84B9-D7BBC11214FB}"/>
            </c:ext>
          </c:extLst>
        </c:ser>
        <c:ser>
          <c:idx val="2"/>
          <c:order val="1"/>
          <c:tx>
            <c:strRef>
              <c:f>Sheet1!$D$5</c:f>
              <c:strCache>
                <c:ptCount val="1"/>
                <c:pt idx="0">
                  <c:v>Theoretical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Sheet1!$B$6:$B$10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cat>
          <c:val>
            <c:numRef>
              <c:f>Sheet1!$L$6:$L$10</c:f>
              <c:numCache>
                <c:formatCode>General</c:formatCode>
                <c:ptCount val="5"/>
                <c:pt idx="0">
                  <c:v>1</c:v>
                </c:pt>
                <c:pt idx="1">
                  <c:v>5.6559999999999997</c:v>
                </c:pt>
                <c:pt idx="2">
                  <c:v>32</c:v>
                </c:pt>
                <c:pt idx="3">
                  <c:v>181</c:v>
                </c:pt>
                <c:pt idx="4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8-40D3-84B9-D7BBC1121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187232"/>
        <c:axId val="787181000"/>
      </c:lineChart>
      <c:catAx>
        <c:axId val="7871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81000"/>
        <c:crosses val="autoZero"/>
        <c:auto val="1"/>
        <c:lblAlgn val="ctr"/>
        <c:lblOffset val="100"/>
        <c:noMultiLvlLbl val="0"/>
      </c:catAx>
      <c:valAx>
        <c:axId val="78718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Sheet1!$C$5</c:f>
              <c:strCache>
                <c:ptCount val="1"/>
                <c:pt idx="0">
                  <c:v>Experimental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Sheet1!$B$6:$B$10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cat>
          <c:val>
            <c:numRef>
              <c:f>Sheet1!$N$6:$N$10</c:f>
              <c:numCache>
                <c:formatCode>General</c:formatCode>
                <c:ptCount val="5"/>
                <c:pt idx="0">
                  <c:v>13.9634609222412</c:v>
                </c:pt>
                <c:pt idx="1">
                  <c:v>57.843446731567298</c:v>
                </c:pt>
                <c:pt idx="2">
                  <c:v>228.41453552246</c:v>
                </c:pt>
                <c:pt idx="3">
                  <c:v>914.74652290344204</c:v>
                </c:pt>
                <c:pt idx="4">
                  <c:v>3660.0837707519499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1-43CA-A45E-DB735072C027}"/>
            </c:ext>
          </c:extLst>
        </c:ser>
        <c:ser>
          <c:idx val="0"/>
          <c:order val="1"/>
          <c:tx>
            <c:strRef>
              <c:f>Sheet1!$D$5</c:f>
              <c:strCache>
                <c:ptCount val="1"/>
                <c:pt idx="0">
                  <c:v>Theoretical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Sheet1!$B$6:$B$10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cat>
          <c:val>
            <c:numRef>
              <c:f>Sheet1!$M$6:$M$10</c:f>
              <c:numCache>
                <c:formatCode>General</c:formatCode>
                <c:ptCount val="5"/>
                <c:pt idx="0">
                  <c:v>3.9199358478804913</c:v>
                </c:pt>
                <c:pt idx="1">
                  <c:v>22.171157155612057</c:v>
                </c:pt>
                <c:pt idx="2">
                  <c:v>125.43794713217572</c:v>
                </c:pt>
                <c:pt idx="3">
                  <c:v>709.50838846636896</c:v>
                </c:pt>
                <c:pt idx="4">
                  <c:v>4014.0143082296231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1-43CA-A45E-DB735072C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636040"/>
        <c:axId val="732645224"/>
      </c:lineChart>
      <c:catAx>
        <c:axId val="73263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45224"/>
        <c:crosses val="autoZero"/>
        <c:auto val="1"/>
        <c:lblAlgn val="ctr"/>
        <c:lblOffset val="100"/>
        <c:noMultiLvlLbl val="0"/>
      </c:catAx>
      <c:valAx>
        <c:axId val="7326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3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933450</xdr:colOff>
      <xdr:row>13</xdr:row>
      <xdr:rowOff>42862</xdr:rowOff>
    </xdr:from>
    <xdr:to>
      <xdr:col>12</xdr:col>
      <xdr:colOff>276225</xdr:colOff>
      <xdr:row>27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2662E3-890F-4DE9-8EC5-6ACECF206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80962</xdr:colOff>
      <xdr:row>20</xdr:row>
      <xdr:rowOff>176212</xdr:rowOff>
    </xdr:from>
    <xdr:to>
      <xdr:col>16</xdr:col>
      <xdr:colOff>385762</xdr:colOff>
      <xdr:row>35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BBE722-9F04-4923-8BB0-47E176A79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126206</xdr:colOff>
      <xdr:row>16</xdr:row>
      <xdr:rowOff>16668</xdr:rowOff>
    </xdr:from>
    <xdr:to>
      <xdr:col>5</xdr:col>
      <xdr:colOff>821531</xdr:colOff>
      <xdr:row>31</xdr:row>
      <xdr:rowOff>45243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68456-7053-4D9E-975C-56FBE6C0A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A3F6-E1FE-439D-9AFF-79D1348C8197}">
  <dimension ref="B5:N13"/>
  <sheetViews>
    <sheetView tabSelected="1" topLeftCell="D1" workbookViewId="0">
      <selection activeCell="N10" sqref="N10"/>
    </sheetView>
  </sheetViews>
  <sheetFormatPr defaultRowHeight="14.25" x14ac:dyDescent="0.45"/>
  <cols>
    <col min="3" max="3" width="16" customWidth="1"/>
    <col min="4" max="4" width="16.265625" customWidth="1"/>
    <col min="5" max="5" width="22" customWidth="1"/>
    <col min="6" max="6" width="23.59765625" customWidth="1"/>
    <col min="7" max="7" width="9.1328125" customWidth="1"/>
  </cols>
  <sheetData>
    <row r="5" spans="2:14" ht="15.75" x14ac:dyDescent="0.5">
      <c r="B5" t="s">
        <v>0</v>
      </c>
      <c r="C5" s="1" t="s">
        <v>1</v>
      </c>
      <c r="D5" s="1" t="s">
        <v>2</v>
      </c>
      <c r="E5" t="s">
        <v>5</v>
      </c>
      <c r="F5" t="s">
        <v>3</v>
      </c>
      <c r="G5" t="s">
        <v>4</v>
      </c>
      <c r="K5" t="s">
        <v>6</v>
      </c>
      <c r="M5" t="s">
        <v>7</v>
      </c>
    </row>
    <row r="6" spans="2:14" x14ac:dyDescent="0.45">
      <c r="B6">
        <v>250</v>
      </c>
      <c r="C6">
        <v>1.3963460922241201E-2</v>
      </c>
      <c r="D6">
        <v>1</v>
      </c>
      <c r="E6">
        <v>0</v>
      </c>
      <c r="F6">
        <f>LOG(100*C6,2)</f>
        <v>0.48165656594045497</v>
      </c>
      <c r="G6">
        <f>LOG(D6,2)</f>
        <v>0</v>
      </c>
      <c r="H6">
        <f>LOG(100*C6,2.5)</f>
        <v>0.36435912649355978</v>
      </c>
      <c r="I6">
        <f>LOG(D6,2.5)</f>
        <v>0</v>
      </c>
      <c r="K6">
        <f>100*C6</f>
        <v>1.39634609222412</v>
      </c>
      <c r="L6">
        <v>1</v>
      </c>
      <c r="M6">
        <f>D6*B13</f>
        <v>3.9199358478804913</v>
      </c>
      <c r="N6">
        <f>C6*1000</f>
        <v>13.9634609222412</v>
      </c>
    </row>
    <row r="7" spans="2:14" x14ac:dyDescent="0.45">
      <c r="B7">
        <v>500</v>
      </c>
      <c r="C7">
        <v>5.78434467315673E-2</v>
      </c>
      <c r="D7">
        <v>5.6559999999999997</v>
      </c>
      <c r="E7">
        <v>1</v>
      </c>
      <c r="F7">
        <f>LOG(100*C7,2)</f>
        <v>2.5321535210716246</v>
      </c>
      <c r="G7">
        <f>LOG(D7,2)</f>
        <v>2.4997821201473118</v>
      </c>
      <c r="H7">
        <f>LOG(100*C7,2.5)</f>
        <v>1.9155001931382523</v>
      </c>
      <c r="I7">
        <f>LOG(D7,2.5)</f>
        <v>1.8910121736691818</v>
      </c>
      <c r="K7">
        <f>100*C7</f>
        <v>5.7843446731567303</v>
      </c>
      <c r="L7">
        <v>5.6559999999999997</v>
      </c>
      <c r="M7">
        <f>D7*B13</f>
        <v>22.171157155612057</v>
      </c>
      <c r="N7">
        <f t="shared" ref="N7:N10" si="0">C7*1000</f>
        <v>57.843446731567298</v>
      </c>
    </row>
    <row r="8" spans="2:14" x14ac:dyDescent="0.45">
      <c r="B8">
        <v>1000</v>
      </c>
      <c r="C8">
        <v>0.22841453552245999</v>
      </c>
      <c r="D8">
        <v>32</v>
      </c>
      <c r="E8">
        <v>2</v>
      </c>
      <c r="F8">
        <f>LOG(100*C8,2)</f>
        <v>4.5135825567042112</v>
      </c>
      <c r="G8">
        <f>LOG(D8,2)</f>
        <v>5</v>
      </c>
      <c r="H8">
        <f>LOG(100*C8,2.5)</f>
        <v>3.4143933956474388</v>
      </c>
      <c r="I8">
        <f>LOG(D8,2.5)</f>
        <v>3.7823539868301501</v>
      </c>
      <c r="K8">
        <f>100*C8</f>
        <v>22.841453552245998</v>
      </c>
      <c r="L8">
        <v>32</v>
      </c>
      <c r="M8">
        <f>D8*B13</f>
        <v>125.43794713217572</v>
      </c>
      <c r="N8">
        <f t="shared" si="0"/>
        <v>228.41453552246</v>
      </c>
    </row>
    <row r="9" spans="2:14" x14ac:dyDescent="0.45">
      <c r="B9">
        <v>2000</v>
      </c>
      <c r="C9">
        <v>0.91474652290344205</v>
      </c>
      <c r="D9">
        <v>181</v>
      </c>
      <c r="E9">
        <v>3</v>
      </c>
      <c r="F9">
        <f>LOG(100*C9,2)</f>
        <v>6.5153001215495721</v>
      </c>
      <c r="G9">
        <f>LOG(D9,2)</f>
        <v>7.4998458870832057</v>
      </c>
      <c r="H9">
        <f>LOG(100*C9,2.5)</f>
        <v>4.9286342780275962</v>
      </c>
      <c r="I9">
        <f>LOG(D9,2.5)</f>
        <v>5.6734143983241729</v>
      </c>
      <c r="K9">
        <f>100*C9</f>
        <v>91.47465229034421</v>
      </c>
      <c r="L9">
        <v>181</v>
      </c>
      <c r="M9">
        <f>D9*B13</f>
        <v>709.50838846636896</v>
      </c>
      <c r="N9">
        <f t="shared" si="0"/>
        <v>914.74652290344204</v>
      </c>
    </row>
    <row r="10" spans="2:14" x14ac:dyDescent="0.45">
      <c r="B10">
        <v>4000</v>
      </c>
      <c r="C10">
        <v>3.66008377075195</v>
      </c>
      <c r="D10">
        <v>1024</v>
      </c>
      <c r="E10">
        <v>4</v>
      </c>
      <c r="F10">
        <f>LOG(100*C10,2)</f>
        <v>8.515732858575122</v>
      </c>
      <c r="G10">
        <f>LOG(D10,2)</f>
        <v>10</v>
      </c>
      <c r="H10">
        <f>LOG(100*C10,2.5)</f>
        <v>6.4419032256824238</v>
      </c>
      <c r="I10">
        <f>LOG(D10,2.5)</f>
        <v>7.5647079736603002</v>
      </c>
      <c r="K10">
        <f>100*C10</f>
        <v>366.00837707519503</v>
      </c>
      <c r="L10">
        <v>1024</v>
      </c>
      <c r="M10">
        <f>D10*B13</f>
        <v>4014.0143082296231</v>
      </c>
      <c r="N10">
        <f t="shared" si="0"/>
        <v>3660.0837707519499</v>
      </c>
    </row>
    <row r="11" spans="2:14" x14ac:dyDescent="0.45">
      <c r="C11">
        <f>AVERAGE(C6:C10)</f>
        <v>0.97501034736633208</v>
      </c>
      <c r="D11">
        <f>AVERAGE(D6:D10)</f>
        <v>248.7312</v>
      </c>
    </row>
    <row r="12" spans="2:14" x14ac:dyDescent="0.45">
      <c r="C12">
        <f>C11*1000</f>
        <v>975.0103473663321</v>
      </c>
    </row>
    <row r="13" spans="2:14" x14ac:dyDescent="0.45">
      <c r="B13">
        <f>C12/D11</f>
        <v>3.9199358478804913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 sheng</dc:creator>
  <cp:lastModifiedBy>Admin</cp:lastModifiedBy>
  <dcterms:created xsi:type="dcterms:W3CDTF">2019-01-18T05:09:40Z</dcterms:created>
  <dcterms:modified xsi:type="dcterms:W3CDTF">2019-02-05T03:56:10Z</dcterms:modified>
</cp:coreProperties>
</file>