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ap\Mamba16bp\results\投稿\"/>
    </mc:Choice>
  </mc:AlternateContent>
  <xr:revisionPtr revIDLastSave="0" documentId="13_ncr:1_{2BF082AE-982F-4560-AA10-2CF05DF72A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rrelation" sheetId="1" r:id="rId1"/>
    <sheet name="ablation_eva" sheetId="6" r:id="rId2"/>
    <sheet name="ROC" sheetId="5" r:id="rId3"/>
    <sheet name="base_histone_peak" sheetId="2" r:id="rId4"/>
    <sheet name="method_comparision" sheetId="3" r:id="rId5"/>
    <sheet name="F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B28" i="3"/>
  <c r="I28" i="3"/>
  <c r="H28" i="3"/>
  <c r="G28" i="3"/>
  <c r="F28" i="3"/>
  <c r="E28" i="3"/>
  <c r="D28" i="3"/>
  <c r="E120" i="1"/>
  <c r="I135" i="1" l="1"/>
  <c r="E48" i="5"/>
  <c r="D48" i="5"/>
  <c r="C48" i="5"/>
  <c r="B48" i="5"/>
  <c r="M120" i="1" l="1"/>
  <c r="E78" i="5" l="1"/>
  <c r="D78" i="5"/>
  <c r="C78" i="5"/>
  <c r="B78" i="5"/>
  <c r="E63" i="5"/>
  <c r="D63" i="5"/>
  <c r="C63" i="5"/>
  <c r="B63" i="5"/>
  <c r="E33" i="5"/>
  <c r="D33" i="5"/>
  <c r="C33" i="5"/>
  <c r="B33" i="5"/>
  <c r="E29" i="6"/>
  <c r="D29" i="6"/>
  <c r="C29" i="6"/>
  <c r="B29" i="6"/>
  <c r="E14" i="6"/>
  <c r="D14" i="6"/>
  <c r="C14" i="6"/>
  <c r="B14" i="6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F14" i="3"/>
  <c r="F13" i="3"/>
  <c r="O135" i="1"/>
  <c r="N135" i="1"/>
  <c r="M135" i="1"/>
  <c r="L135" i="1"/>
  <c r="K135" i="1"/>
  <c r="J135" i="1"/>
  <c r="H135" i="1"/>
  <c r="G135" i="1"/>
  <c r="F135" i="1"/>
  <c r="E135" i="1"/>
  <c r="D135" i="1"/>
  <c r="C135" i="1"/>
  <c r="B135" i="1"/>
  <c r="O120" i="1"/>
  <c r="N120" i="1"/>
  <c r="L120" i="1"/>
  <c r="K120" i="1"/>
  <c r="J120" i="1"/>
  <c r="I120" i="1"/>
  <c r="H120" i="1"/>
  <c r="G120" i="1"/>
  <c r="F120" i="1"/>
  <c r="D120" i="1"/>
  <c r="C120" i="1"/>
  <c r="B120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F13" i="5"/>
  <c r="C13" i="5"/>
  <c r="D13" i="5"/>
  <c r="E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B13" i="5"/>
  <c r="D30" i="6" l="1"/>
  <c r="C30" i="6"/>
  <c r="E30" i="6"/>
  <c r="B30" i="6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0" i="1"/>
  <c r="I45" i="1"/>
  <c r="N45" i="1"/>
  <c r="O45" i="1"/>
  <c r="M45" i="1"/>
  <c r="L45" i="1"/>
  <c r="K45" i="1"/>
  <c r="J45" i="1"/>
  <c r="H45" i="1"/>
  <c r="G45" i="1"/>
  <c r="F45" i="1"/>
  <c r="E45" i="1"/>
  <c r="D45" i="1"/>
  <c r="C45" i="1"/>
  <c r="B45" i="1"/>
  <c r="O30" i="1" l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D13" i="3"/>
  <c r="C13" i="3" l="1"/>
  <c r="B13" i="3"/>
  <c r="O13" i="2"/>
  <c r="N13" i="2"/>
  <c r="M13" i="2"/>
  <c r="L13" i="2"/>
  <c r="K13" i="2"/>
  <c r="J13" i="2"/>
  <c r="I13" i="2"/>
  <c r="H13" i="2"/>
  <c r="E13" i="2"/>
  <c r="D13" i="2"/>
  <c r="C13" i="2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B15" i="1"/>
  <c r="B16" i="1" s="1"/>
</calcChain>
</file>

<file path=xl/sharedStrings.xml><?xml version="1.0" encoding="utf-8"?>
<sst xmlns="http://schemas.openxmlformats.org/spreadsheetml/2006/main" count="730" uniqueCount="79">
  <si>
    <t>extend 40960</t>
    <phoneticPr fontId="1" type="noConversion"/>
  </si>
  <si>
    <t>K562</t>
    <phoneticPr fontId="1" type="noConversion"/>
  </si>
  <si>
    <t>GM12878</t>
    <phoneticPr fontId="1" type="noConversion"/>
  </si>
  <si>
    <t>HCT116</t>
    <phoneticPr fontId="1" type="noConversion"/>
  </si>
  <si>
    <t>HeLa S3</t>
    <phoneticPr fontId="1" type="noConversion"/>
  </si>
  <si>
    <t>CD4</t>
    <phoneticPr fontId="1" type="noConversion"/>
  </si>
  <si>
    <t>IMR90</t>
    <phoneticPr fontId="1" type="noConversion"/>
  </si>
  <si>
    <t>MCF7</t>
    <phoneticPr fontId="1" type="noConversion"/>
  </si>
  <si>
    <t>HepG2</t>
    <phoneticPr fontId="1" type="noConversion"/>
  </si>
  <si>
    <t>A549</t>
    <phoneticPr fontId="1" type="noConversion"/>
  </si>
  <si>
    <t>heart hg19</t>
    <phoneticPr fontId="1" type="noConversion"/>
  </si>
  <si>
    <t>Spleen hg19</t>
    <phoneticPr fontId="1" type="noConversion"/>
  </si>
  <si>
    <t>heart mm10</t>
    <phoneticPr fontId="1" type="noConversion"/>
  </si>
  <si>
    <t>Mamba</t>
    <phoneticPr fontId="1" type="noConversion"/>
  </si>
  <si>
    <t>dHICA</t>
    <phoneticPr fontId="1" type="noConversion"/>
  </si>
  <si>
    <t>H3k122ac</t>
    <phoneticPr fontId="1" type="noConversion"/>
  </si>
  <si>
    <t>H3k4me1</t>
    <phoneticPr fontId="1" type="noConversion"/>
  </si>
  <si>
    <t>H3k4me2</t>
  </si>
  <si>
    <t>H3k4me3</t>
  </si>
  <si>
    <t>H3k27ac</t>
  </si>
  <si>
    <t>H3k27me3</t>
  </si>
  <si>
    <t>H3k36me3</t>
  </si>
  <si>
    <t>H3k9ac</t>
  </si>
  <si>
    <t>H3k9me3</t>
  </si>
  <si>
    <t>H4k20me1</t>
  </si>
  <si>
    <t>pearson</t>
    <phoneticPr fontId="1" type="noConversion"/>
  </si>
  <si>
    <t>16 bp</t>
    <phoneticPr fontId="1" type="noConversion"/>
  </si>
  <si>
    <t>hindbrain_mm10</t>
  </si>
  <si>
    <t>spearman</t>
    <phoneticPr fontId="1" type="noConversion"/>
  </si>
  <si>
    <t>Human(hg19)</t>
    <phoneticPr fontId="1" type="noConversion"/>
  </si>
  <si>
    <t>Mouse (mm10)</t>
    <phoneticPr fontId="1" type="noConversion"/>
  </si>
  <si>
    <t>Histone Modification</t>
    <phoneticPr fontId="1" type="noConversion"/>
  </si>
  <si>
    <r>
      <t>CD4</t>
    </r>
    <r>
      <rPr>
        <vertAlign val="superscript"/>
        <sz val="11"/>
        <color theme="1"/>
        <rFont val="等线"/>
        <family val="3"/>
        <charset val="134"/>
        <scheme val="minor"/>
      </rPr>
      <t>+</t>
    </r>
    <r>
      <rPr>
        <sz val="11"/>
        <color theme="1"/>
        <rFont val="等线"/>
        <family val="2"/>
        <scheme val="minor"/>
      </rPr>
      <t xml:space="preserve"> T cells</t>
    </r>
    <phoneticPr fontId="1" type="noConversion"/>
  </si>
  <si>
    <t>IMR-90</t>
    <phoneticPr fontId="1" type="noConversion"/>
  </si>
  <si>
    <t>MCF-7</t>
    <phoneticPr fontId="1" type="noConversion"/>
  </si>
  <si>
    <t>Heart</t>
    <phoneticPr fontId="1" type="noConversion"/>
  </si>
  <si>
    <t xml:space="preserve">Spleen </t>
    <phoneticPr fontId="1" type="noConversion"/>
  </si>
  <si>
    <t>Hindbrain</t>
    <phoneticPr fontId="1" type="noConversion"/>
  </si>
  <si>
    <t>G1E</t>
    <phoneticPr fontId="1" type="noConversion"/>
  </si>
  <si>
    <t>HeLa</t>
    <phoneticPr fontId="1" type="noConversion"/>
  </si>
  <si>
    <t>Enformer</t>
    <phoneticPr fontId="1" type="noConversion"/>
  </si>
  <si>
    <t>dHIT</t>
    <phoneticPr fontId="1" type="noConversion"/>
  </si>
  <si>
    <t xml:space="preserve"> </t>
    <phoneticPr fontId="1" type="noConversion"/>
  </si>
  <si>
    <t>Average</t>
    <phoneticPr fontId="1" type="noConversion"/>
  </si>
  <si>
    <t>only DNA</t>
    <phoneticPr fontId="1" type="noConversion"/>
  </si>
  <si>
    <t>window size 16bp</t>
    <phoneticPr fontId="1" type="noConversion"/>
  </si>
  <si>
    <t>histone modi</t>
    <phoneticPr fontId="1" type="noConversion"/>
  </si>
  <si>
    <t>promoter</t>
    <phoneticPr fontId="1" type="noConversion"/>
  </si>
  <si>
    <t>enhancer</t>
    <phoneticPr fontId="1" type="noConversion"/>
  </si>
  <si>
    <t>genebody</t>
    <phoneticPr fontId="1" type="noConversion"/>
  </si>
  <si>
    <t>insulator</t>
    <phoneticPr fontId="1" type="noConversion"/>
  </si>
  <si>
    <t>polya</t>
    <phoneticPr fontId="1" type="noConversion"/>
  </si>
  <si>
    <t>H3k4me1</t>
  </si>
  <si>
    <t>H3k27ac</t>
    <phoneticPr fontId="1" type="noConversion"/>
  </si>
  <si>
    <t>H3k27me3</t>
    <phoneticPr fontId="1" type="noConversion"/>
  </si>
  <si>
    <t>H3k36me3</t>
    <phoneticPr fontId="1" type="noConversion"/>
  </si>
  <si>
    <t>H3k9ac</t>
    <phoneticPr fontId="1" type="noConversion"/>
  </si>
  <si>
    <t>only ATAC</t>
    <phoneticPr fontId="1" type="noConversion"/>
  </si>
  <si>
    <t>without Mamba</t>
    <phoneticPr fontId="1" type="noConversion"/>
  </si>
  <si>
    <t>AUC</t>
    <phoneticPr fontId="1" type="noConversion"/>
  </si>
  <si>
    <t>AUPR</t>
    <phoneticPr fontId="1" type="noConversion"/>
  </si>
  <si>
    <t>extend 0</t>
    <phoneticPr fontId="1" type="noConversion"/>
  </si>
  <si>
    <t>extend 10240</t>
    <phoneticPr fontId="1" type="noConversion"/>
  </si>
  <si>
    <t>extend 20480</t>
    <phoneticPr fontId="1" type="noConversion"/>
  </si>
  <si>
    <t>extend 61440</t>
    <phoneticPr fontId="1" type="noConversion"/>
  </si>
  <si>
    <t>only dna</t>
    <phoneticPr fontId="1" type="noConversion"/>
  </si>
  <si>
    <t>only_ATAC</t>
    <phoneticPr fontId="1" type="noConversion"/>
  </si>
  <si>
    <t>Heart mm10</t>
    <phoneticPr fontId="1" type="noConversion"/>
  </si>
  <si>
    <t>extend 81920</t>
    <phoneticPr fontId="1" type="noConversion"/>
  </si>
  <si>
    <t>avg</t>
    <phoneticPr fontId="1" type="noConversion"/>
  </si>
  <si>
    <t>std</t>
    <phoneticPr fontId="1" type="noConversion"/>
  </si>
  <si>
    <t>Because there is not enough storage space, we can't predict everything.</t>
    <phoneticPr fontId="1" type="noConversion"/>
  </si>
  <si>
    <t>MambaHM</t>
    <phoneticPr fontId="1" type="noConversion"/>
  </si>
  <si>
    <t>Pearson correlation</t>
    <phoneticPr fontId="1" type="noConversion"/>
  </si>
  <si>
    <t>AUC and AUPR</t>
    <phoneticPr fontId="1" type="noConversion"/>
  </si>
  <si>
    <t>Spearman correlation</t>
    <phoneticPr fontId="1" type="noConversion"/>
  </si>
  <si>
    <t>Pearson  correlation</t>
    <phoneticPr fontId="1" type="noConversion"/>
  </si>
  <si>
    <t>For evaluation, gene bodies were assessed using their original genomic lengths, whereas shorter regions such as promoters were extended by ±500 bb around their centers. A sliding window of 16 bp was applied across all regions.</t>
    <phoneticPr fontId="1" type="noConversion"/>
  </si>
  <si>
    <t>Resolusion 1k 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</si>
</sst>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#,##0.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CE9178"/>
      <name val="Consolas"/>
      <family val="3"/>
    </font>
    <font>
      <sz val="11"/>
      <name val="等线"/>
      <family val="3"/>
      <charset val="134"/>
      <scheme val="minor"/>
    </font>
    <font>
      <sz val="11"/>
      <color rgb="FFCE9178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Wingdings 2"/>
      <family val="1"/>
      <charset val="2"/>
    </font>
    <font>
      <sz val="11"/>
      <color theme="1"/>
      <name val="等线 Light"/>
      <family val="3"/>
      <charset val="134"/>
      <scheme val="maj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176" fontId="0" fillId="0" borderId="0" xfId="0" applyNumberForma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8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7" fontId="0" fillId="2" borderId="0" xfId="0" applyNumberFormat="1" applyFill="1" applyAlignment="1">
      <alignment horizontal="center"/>
    </xf>
    <xf numFmtId="177" fontId="0" fillId="7" borderId="0" xfId="0" applyNumberFormat="1" applyFill="1" applyAlignment="1">
      <alignment horizontal="center"/>
    </xf>
    <xf numFmtId="177" fontId="0" fillId="6" borderId="0" xfId="0" applyNumberFormat="1" applyFill="1" applyAlignment="1">
      <alignment horizontal="center"/>
    </xf>
    <xf numFmtId="177" fontId="0" fillId="4" borderId="0" xfId="0" applyNumberFormat="1" applyFill="1" applyAlignment="1">
      <alignment horizontal="center"/>
    </xf>
    <xf numFmtId="177" fontId="0" fillId="5" borderId="0" xfId="0" applyNumberFormat="1" applyFill="1" applyAlignment="1">
      <alignment horizontal="center"/>
    </xf>
    <xf numFmtId="176" fontId="2" fillId="0" borderId="0" xfId="0" applyNumberFormat="1" applyFont="1" applyAlignment="1">
      <alignment horizontal="left" vertic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176" fontId="3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tabSelected="1" zoomScale="85" zoomScaleNormal="85" workbookViewId="0">
      <selection activeCell="K17" sqref="K17"/>
    </sheetView>
  </sheetViews>
  <sheetFormatPr defaultRowHeight="13.8" x14ac:dyDescent="0.25"/>
  <cols>
    <col min="1" max="1" width="19.109375" style="5" customWidth="1"/>
    <col min="2" max="2" width="9.5546875" style="5" bestFit="1" customWidth="1"/>
    <col min="3" max="15" width="8.88671875" style="5"/>
    <col min="16" max="16" width="9.5546875" style="5" bestFit="1" customWidth="1"/>
    <col min="17" max="16384" width="8.88671875" style="5"/>
  </cols>
  <sheetData>
    <row r="1" spans="1:17" x14ac:dyDescent="0.25">
      <c r="A1" s="9" t="s">
        <v>78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7" ht="18" x14ac:dyDescent="0.25">
      <c r="A2" s="9" t="s">
        <v>0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7" x14ac:dyDescent="0.25">
      <c r="A3" s="9" t="s">
        <v>72</v>
      </c>
      <c r="B3" s="26" t="s">
        <v>29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8" t="s">
        <v>30</v>
      </c>
      <c r="N3" s="28"/>
      <c r="O3" s="28"/>
    </row>
    <row r="4" spans="1:17" ht="16.2" x14ac:dyDescent="0.25">
      <c r="A4" s="9" t="s">
        <v>31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32</v>
      </c>
      <c r="G4" s="9" t="s">
        <v>33</v>
      </c>
      <c r="H4" s="9" t="s">
        <v>34</v>
      </c>
      <c r="I4" s="9" t="s">
        <v>8</v>
      </c>
      <c r="J4" s="9" t="s">
        <v>9</v>
      </c>
      <c r="K4" s="9" t="s">
        <v>35</v>
      </c>
      <c r="L4" s="9" t="s">
        <v>36</v>
      </c>
      <c r="M4" s="9" t="s">
        <v>35</v>
      </c>
      <c r="N4" s="9" t="s">
        <v>37</v>
      </c>
      <c r="O4" s="9" t="s">
        <v>38</v>
      </c>
    </row>
    <row r="5" spans="1:17" x14ac:dyDescent="0.25">
      <c r="A5" s="9" t="s">
        <v>15</v>
      </c>
      <c r="B5" s="9">
        <v>0.74970000000000003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7" x14ac:dyDescent="0.25">
      <c r="A6" s="9" t="s">
        <v>16</v>
      </c>
      <c r="B6" s="9">
        <v>0.84040000000000004</v>
      </c>
      <c r="C6" s="9">
        <v>0.75560000000000005</v>
      </c>
      <c r="D6" s="9">
        <v>0.80910000000000004</v>
      </c>
      <c r="E6" s="9">
        <v>0.58960000000000001</v>
      </c>
      <c r="F6" s="9">
        <v>0.5746</v>
      </c>
      <c r="G6" s="9">
        <v>0.74390000000000001</v>
      </c>
      <c r="H6" s="9">
        <v>0.74529999999999996</v>
      </c>
      <c r="I6" s="9">
        <v>0.72860000000000003</v>
      </c>
      <c r="J6" s="9">
        <v>0.55930000000000002</v>
      </c>
      <c r="K6" s="9">
        <v>0.60950000000000004</v>
      </c>
      <c r="L6" s="9">
        <v>0.57050000000000001</v>
      </c>
      <c r="M6" s="9">
        <v>0.54300000000000004</v>
      </c>
      <c r="N6" s="9">
        <v>0.57189999999999996</v>
      </c>
      <c r="O6" s="9">
        <v>0.44869999999999999</v>
      </c>
    </row>
    <row r="7" spans="1:17" x14ac:dyDescent="0.25">
      <c r="A7" s="9" t="s">
        <v>17</v>
      </c>
      <c r="B7" s="9">
        <v>0.90869999999999995</v>
      </c>
      <c r="C7" s="9">
        <v>0.77190000000000003</v>
      </c>
      <c r="D7" s="9">
        <v>0.86829999999999996</v>
      </c>
      <c r="E7" s="9">
        <v>0.70099999999999996</v>
      </c>
      <c r="F7" s="9"/>
      <c r="G7" s="9">
        <v>0.72560000000000002</v>
      </c>
      <c r="H7" s="9">
        <v>0.81489999999999996</v>
      </c>
      <c r="I7" s="9">
        <v>0.80049999999999999</v>
      </c>
      <c r="J7" s="9">
        <v>0.64559999999999995</v>
      </c>
      <c r="K7" s="9"/>
      <c r="L7" s="9"/>
      <c r="M7" s="9">
        <v>0.61050000000000004</v>
      </c>
      <c r="N7" s="9">
        <v>0.70199999999999996</v>
      </c>
      <c r="O7" s="9"/>
    </row>
    <row r="8" spans="1:17" x14ac:dyDescent="0.25">
      <c r="A8" s="9" t="s">
        <v>18</v>
      </c>
      <c r="B8" s="9">
        <v>0.9123</v>
      </c>
      <c r="C8" s="9">
        <v>0.83740000000000003</v>
      </c>
      <c r="D8" s="9">
        <v>0.83140000000000003</v>
      </c>
      <c r="E8" s="9">
        <v>0.77049999999999996</v>
      </c>
      <c r="F8" s="9">
        <v>0.74029999999999996</v>
      </c>
      <c r="G8" s="9">
        <v>0.75580000000000003</v>
      </c>
      <c r="H8" s="9">
        <v>0.77929999999999999</v>
      </c>
      <c r="I8" s="9">
        <v>0.62429999999999997</v>
      </c>
      <c r="J8" s="9">
        <v>0.78910000000000002</v>
      </c>
      <c r="K8" s="9">
        <v>0.65169999999999995</v>
      </c>
      <c r="L8" s="9">
        <v>0.51290000000000002</v>
      </c>
      <c r="M8" s="9">
        <v>0.77210000000000001</v>
      </c>
      <c r="N8" s="9">
        <v>0.77270000000000005</v>
      </c>
      <c r="O8" s="9">
        <v>0.4657</v>
      </c>
    </row>
    <row r="9" spans="1:17" x14ac:dyDescent="0.25">
      <c r="A9" s="9" t="s">
        <v>19</v>
      </c>
      <c r="B9" s="9">
        <v>0.83730000000000004</v>
      </c>
      <c r="C9" s="9">
        <v>0.75049999999999994</v>
      </c>
      <c r="D9" s="9">
        <v>0.77059999999999995</v>
      </c>
      <c r="E9" s="9">
        <v>0.64800000000000002</v>
      </c>
      <c r="F9" s="9"/>
      <c r="G9" s="9">
        <v>0.5544</v>
      </c>
      <c r="H9" s="9">
        <v>0.70740000000000003</v>
      </c>
      <c r="I9" s="9">
        <v>0.70479999999999998</v>
      </c>
      <c r="J9" s="9">
        <v>0.64400000000000002</v>
      </c>
      <c r="K9" s="9"/>
      <c r="L9" s="9">
        <v>0.56330000000000002</v>
      </c>
      <c r="M9" s="9">
        <v>0.59399999999999997</v>
      </c>
      <c r="N9" s="9">
        <v>0.59160000000000001</v>
      </c>
      <c r="O9" s="9"/>
    </row>
    <row r="10" spans="1:17" x14ac:dyDescent="0.25">
      <c r="A10" s="9" t="s">
        <v>20</v>
      </c>
      <c r="B10" s="9">
        <v>0.71860000000000002</v>
      </c>
      <c r="C10" s="9">
        <v>0.443</v>
      </c>
      <c r="D10" s="9">
        <v>0.4844</v>
      </c>
      <c r="E10" s="9">
        <v>0.35120000000000001</v>
      </c>
      <c r="F10" s="9">
        <v>0.3916</v>
      </c>
      <c r="G10" s="9">
        <v>0.52439999999999998</v>
      </c>
      <c r="H10" s="9">
        <v>0.3266</v>
      </c>
      <c r="I10" s="9">
        <v>0.52549999999999997</v>
      </c>
      <c r="J10" s="9">
        <v>0.45789999999999997</v>
      </c>
      <c r="K10" s="9">
        <v>0.377</v>
      </c>
      <c r="L10" s="9">
        <v>0.42770000000000002</v>
      </c>
      <c r="M10" s="9">
        <v>0.61599999999999999</v>
      </c>
      <c r="N10" s="9">
        <v>0.52210000000000001</v>
      </c>
      <c r="O10" s="9">
        <v>0.28239999999999998</v>
      </c>
    </row>
    <row r="11" spans="1:17" x14ac:dyDescent="0.25">
      <c r="A11" s="9" t="s">
        <v>21</v>
      </c>
      <c r="B11" s="9">
        <v>0.81759999999999999</v>
      </c>
      <c r="C11" s="9">
        <v>0.65690000000000004</v>
      </c>
      <c r="D11" s="9">
        <v>0.60850000000000004</v>
      </c>
      <c r="E11" s="9">
        <v>0.42930000000000001</v>
      </c>
      <c r="F11" s="9">
        <v>0.61219999999999997</v>
      </c>
      <c r="G11" s="9">
        <v>0.53059999999999996</v>
      </c>
      <c r="H11" s="9">
        <v>0.51819999999999999</v>
      </c>
      <c r="I11" s="9">
        <v>0.59160000000000001</v>
      </c>
      <c r="J11" s="9">
        <v>0.46700000000000003</v>
      </c>
      <c r="K11" s="9">
        <v>0.49459999999999998</v>
      </c>
      <c r="L11" s="9">
        <v>0.21970000000000001</v>
      </c>
      <c r="M11" s="9">
        <v>0.51270000000000004</v>
      </c>
      <c r="N11" s="9">
        <v>0.55279999999999996</v>
      </c>
      <c r="O11" s="9">
        <v>7.6999999999999999E-2</v>
      </c>
    </row>
    <row r="12" spans="1:17" x14ac:dyDescent="0.25">
      <c r="A12" s="9" t="s">
        <v>22</v>
      </c>
      <c r="B12" s="9">
        <v>0.89939999999999998</v>
      </c>
      <c r="C12" s="9">
        <v>0.62009999999999998</v>
      </c>
      <c r="D12" s="9">
        <v>0.81259999999999999</v>
      </c>
      <c r="E12" s="9">
        <v>0.73009999999999997</v>
      </c>
      <c r="F12" s="9">
        <v>0.61070000000000002</v>
      </c>
      <c r="G12" s="9">
        <v>0.76780000000000004</v>
      </c>
      <c r="H12" s="9">
        <v>0.73950000000000005</v>
      </c>
      <c r="I12" s="9">
        <v>0.77229999999999999</v>
      </c>
      <c r="J12" s="9">
        <v>0.74009999999999998</v>
      </c>
      <c r="K12" s="9">
        <v>0.73340000000000005</v>
      </c>
      <c r="L12" s="9"/>
      <c r="M12" s="9">
        <v>0.60819999999999996</v>
      </c>
      <c r="N12" s="9">
        <v>0.65690000000000004</v>
      </c>
      <c r="O12" s="9"/>
    </row>
    <row r="13" spans="1:17" x14ac:dyDescent="0.25">
      <c r="A13" s="9" t="s">
        <v>23</v>
      </c>
      <c r="B13" s="9">
        <v>0.79630000000000001</v>
      </c>
      <c r="C13" s="9">
        <v>0.42249999999999999</v>
      </c>
      <c r="D13" s="9">
        <v>0.374</v>
      </c>
      <c r="E13" s="9">
        <v>0.52549999999999997</v>
      </c>
      <c r="F13" s="9">
        <v>0.23949999999999999</v>
      </c>
      <c r="G13" s="9">
        <v>0.17119999999999999</v>
      </c>
      <c r="H13" s="9">
        <v>0.38750000000000001</v>
      </c>
      <c r="I13" s="9">
        <v>6.8099999999999994E-2</v>
      </c>
      <c r="J13" s="9">
        <v>0.52349999999999997</v>
      </c>
      <c r="K13" s="9">
        <v>0.39710000000000001</v>
      </c>
      <c r="L13" s="9">
        <v>0.41649999999999998</v>
      </c>
      <c r="M13" s="9">
        <v>0.32419999999999999</v>
      </c>
      <c r="N13" s="9">
        <v>0.1585</v>
      </c>
      <c r="O13" s="9">
        <v>0.182</v>
      </c>
    </row>
    <row r="14" spans="1:17" x14ac:dyDescent="0.25">
      <c r="A14" s="9" t="s">
        <v>24</v>
      </c>
      <c r="B14" s="9">
        <v>0.87660000000000005</v>
      </c>
      <c r="C14" s="9">
        <v>0.5081</v>
      </c>
      <c r="D14" s="9">
        <v>0.42109999999999997</v>
      </c>
      <c r="E14" s="9">
        <v>0.54469999999999996</v>
      </c>
      <c r="F14" s="9"/>
      <c r="G14" s="9">
        <v>0.66849999999999998</v>
      </c>
      <c r="H14" s="9">
        <v>0.53110000000000002</v>
      </c>
      <c r="I14" s="9">
        <v>0.32640000000000002</v>
      </c>
      <c r="J14" s="9">
        <v>0.54869999999999997</v>
      </c>
      <c r="K14" s="9"/>
      <c r="L14" s="9"/>
      <c r="M14" s="9"/>
      <c r="N14" s="9"/>
      <c r="O14" s="9"/>
    </row>
    <row r="15" spans="1:17" x14ac:dyDescent="0.25">
      <c r="A15" s="9" t="s">
        <v>69</v>
      </c>
      <c r="B15" s="9">
        <f t="shared" ref="B15:K15" si="0">AVERAGE(B5:B14)</f>
        <v>0.83568999999999993</v>
      </c>
      <c r="C15" s="9">
        <f t="shared" si="0"/>
        <v>0.64066666666666672</v>
      </c>
      <c r="D15" s="9">
        <f t="shared" si="0"/>
        <v>0.66444444444444439</v>
      </c>
      <c r="E15" s="9">
        <f t="shared" si="0"/>
        <v>0.58776666666666655</v>
      </c>
      <c r="F15" s="9">
        <f t="shared" si="0"/>
        <v>0.52815000000000001</v>
      </c>
      <c r="G15" s="9">
        <f t="shared" si="0"/>
        <v>0.60468888888888883</v>
      </c>
      <c r="H15" s="9">
        <f t="shared" si="0"/>
        <v>0.61664444444444444</v>
      </c>
      <c r="I15" s="9">
        <f t="shared" si="0"/>
        <v>0.57134444444444454</v>
      </c>
      <c r="J15" s="9">
        <f t="shared" si="0"/>
        <v>0.59724444444444447</v>
      </c>
      <c r="K15" s="9">
        <f t="shared" si="0"/>
        <v>0.54388333333333339</v>
      </c>
      <c r="L15" s="9">
        <f t="shared" ref="L15" si="1">AVERAGE(L5:L14)</f>
        <v>0.45176666666666671</v>
      </c>
      <c r="M15" s="9">
        <f>AVERAGE(M5:M14)</f>
        <v>0.57258750000000003</v>
      </c>
      <c r="N15" s="9">
        <f t="shared" ref="N15:O15" si="2">AVERAGE(N5:N14)</f>
        <v>0.56606250000000002</v>
      </c>
      <c r="O15" s="9">
        <f t="shared" si="2"/>
        <v>0.29115999999999997</v>
      </c>
      <c r="P15" s="9"/>
      <c r="Q15" s="9"/>
    </row>
    <row r="16" spans="1:17" x14ac:dyDescent="0.25">
      <c r="A16" s="9" t="s">
        <v>70</v>
      </c>
      <c r="B16" s="9">
        <f>STDEV(B5:B15)</f>
        <v>6.3198171650768506E-2</v>
      </c>
      <c r="C16" s="9">
        <f t="shared" ref="C16:O16" si="3">STDEV(C5:C15)</f>
        <v>0.14380869236593485</v>
      </c>
      <c r="D16" s="9">
        <f t="shared" si="3"/>
        <v>0.18339266380038929</v>
      </c>
      <c r="E16" s="9">
        <f t="shared" si="3"/>
        <v>0.13203989296168572</v>
      </c>
      <c r="F16" s="9">
        <f t="shared" si="3"/>
        <v>0.16482761449465944</v>
      </c>
      <c r="G16" s="9">
        <f t="shared" si="3"/>
        <v>0.17947081127237793</v>
      </c>
      <c r="H16" s="9">
        <f t="shared" si="3"/>
        <v>0.16973394940390363</v>
      </c>
      <c r="I16" s="9">
        <f t="shared" si="3"/>
        <v>0.2245994316363199</v>
      </c>
      <c r="J16" s="9">
        <f t="shared" si="3"/>
        <v>0.10921725658430716</v>
      </c>
      <c r="K16" s="9">
        <f t="shared" si="3"/>
        <v>0.13144757404464399</v>
      </c>
      <c r="L16" s="9">
        <f t="shared" si="3"/>
        <v>0.1196888001815076</v>
      </c>
      <c r="M16" s="9">
        <f t="shared" si="3"/>
        <v>0.1177986994569548</v>
      </c>
      <c r="N16" s="9">
        <f t="shared" si="3"/>
        <v>0.17260197665076138</v>
      </c>
      <c r="O16" s="9">
        <f t="shared" si="3"/>
        <v>0.15042620250474975</v>
      </c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 t="s">
        <v>44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6.2" x14ac:dyDescent="0.25">
      <c r="A19" s="9" t="s">
        <v>31</v>
      </c>
      <c r="B19" s="9" t="s">
        <v>1</v>
      </c>
      <c r="C19" s="9" t="s">
        <v>2</v>
      </c>
      <c r="D19" s="9" t="s">
        <v>3</v>
      </c>
      <c r="E19" s="9" t="s">
        <v>4</v>
      </c>
      <c r="F19" s="9" t="s">
        <v>32</v>
      </c>
      <c r="G19" s="9" t="s">
        <v>33</v>
      </c>
      <c r="H19" s="9" t="s">
        <v>34</v>
      </c>
      <c r="I19" s="9" t="s">
        <v>8</v>
      </c>
      <c r="J19" s="9" t="s">
        <v>9</v>
      </c>
      <c r="K19" s="9" t="s">
        <v>35</v>
      </c>
      <c r="L19" s="9" t="s">
        <v>36</v>
      </c>
      <c r="M19" s="9" t="s">
        <v>35</v>
      </c>
      <c r="N19" s="9" t="s">
        <v>37</v>
      </c>
      <c r="O19" s="9" t="s">
        <v>38</v>
      </c>
    </row>
    <row r="20" spans="1:15" x14ac:dyDescent="0.25">
      <c r="A20" s="9" t="s">
        <v>15</v>
      </c>
      <c r="B20" s="9">
        <v>0.45429999999999998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 t="s">
        <v>16</v>
      </c>
      <c r="B21" s="9">
        <v>0.36249999999999999</v>
      </c>
      <c r="C21" s="9">
        <v>0.37009999999999998</v>
      </c>
      <c r="D21" s="9">
        <v>0.36780000000000002</v>
      </c>
      <c r="E21" s="9">
        <v>0.33450000000000002</v>
      </c>
      <c r="F21" s="9">
        <v>0.39319999999999999</v>
      </c>
      <c r="G21" s="9">
        <v>0.43059999999999998</v>
      </c>
      <c r="H21" s="9">
        <v>0.42899999999999999</v>
      </c>
      <c r="I21" s="9">
        <v>0.39410000000000001</v>
      </c>
      <c r="J21" s="9">
        <v>0.29820000000000002</v>
      </c>
      <c r="K21" s="9">
        <v>0.3987</v>
      </c>
      <c r="L21" s="9">
        <v>0.43909999999999999</v>
      </c>
      <c r="M21" s="9">
        <v>0.65710000000000002</v>
      </c>
      <c r="N21" s="9">
        <v>0.5968</v>
      </c>
      <c r="O21" s="9">
        <v>0.5837</v>
      </c>
    </row>
    <row r="22" spans="1:15" x14ac:dyDescent="0.25">
      <c r="A22" s="9" t="s">
        <v>17</v>
      </c>
      <c r="B22" s="9">
        <v>0.5585</v>
      </c>
      <c r="C22" s="9">
        <v>0.51859999999999995</v>
      </c>
      <c r="D22" s="9">
        <v>0.67030000000000001</v>
      </c>
      <c r="E22" s="9">
        <v>0.60129999999999995</v>
      </c>
      <c r="F22" s="9"/>
      <c r="G22" s="9">
        <v>0.49430000000000002</v>
      </c>
      <c r="H22" s="9">
        <v>0.67459999999999998</v>
      </c>
      <c r="I22" s="9">
        <v>0.58520000000000005</v>
      </c>
      <c r="J22" s="9">
        <v>0.54239999999999999</v>
      </c>
      <c r="K22" s="9"/>
      <c r="L22" s="9"/>
      <c r="M22" s="9">
        <v>0.64139999999999997</v>
      </c>
      <c r="N22" s="9">
        <v>0.66579999999999995</v>
      </c>
      <c r="O22" s="9"/>
    </row>
    <row r="23" spans="1:15" x14ac:dyDescent="0.25">
      <c r="A23" s="9" t="s">
        <v>18</v>
      </c>
      <c r="B23" s="9">
        <v>0.57269999999999999</v>
      </c>
      <c r="C23" s="9">
        <v>0.67130000000000001</v>
      </c>
      <c r="D23" s="9">
        <v>0.75690000000000002</v>
      </c>
      <c r="E23" s="9">
        <v>0.76190000000000002</v>
      </c>
      <c r="F23" s="9">
        <v>0.69240000000000002</v>
      </c>
      <c r="G23" s="9">
        <v>0.71930000000000005</v>
      </c>
      <c r="H23" s="9">
        <v>0.75739999999999996</v>
      </c>
      <c r="I23" s="9">
        <v>0.55389999999999995</v>
      </c>
      <c r="J23" s="9">
        <v>0.74129999999999996</v>
      </c>
      <c r="K23" s="9">
        <v>0.54390000000000005</v>
      </c>
      <c r="L23" s="9">
        <v>0.58709999999999996</v>
      </c>
      <c r="M23" s="9">
        <v>0.70899999999999996</v>
      </c>
      <c r="N23" s="9">
        <v>0.73950000000000005</v>
      </c>
      <c r="O23" s="9">
        <v>0.70379999999999998</v>
      </c>
    </row>
    <row r="24" spans="1:15" x14ac:dyDescent="0.25">
      <c r="A24" s="9" t="s">
        <v>19</v>
      </c>
      <c r="B24" s="9">
        <v>0.53090000000000004</v>
      </c>
      <c r="C24" s="9">
        <v>0.44690000000000002</v>
      </c>
      <c r="D24" s="9">
        <v>0.44059999999999999</v>
      </c>
      <c r="E24" s="9">
        <v>0.56259999999999999</v>
      </c>
      <c r="F24" s="9"/>
      <c r="G24" s="9">
        <v>0.55649999999999999</v>
      </c>
      <c r="H24" s="9">
        <v>0.51259999999999994</v>
      </c>
      <c r="I24" s="9">
        <v>0.43340000000000001</v>
      </c>
      <c r="J24" s="9">
        <v>0.26100000000000001</v>
      </c>
      <c r="K24" s="9"/>
      <c r="L24" s="9">
        <v>0.58509999999999995</v>
      </c>
      <c r="M24" s="9">
        <v>0.46010000000000001</v>
      </c>
      <c r="N24" s="9">
        <v>0.56289999999999996</v>
      </c>
      <c r="O24" s="9"/>
    </row>
    <row r="25" spans="1:15" x14ac:dyDescent="0.25">
      <c r="A25" s="9" t="s">
        <v>20</v>
      </c>
      <c r="B25" s="9">
        <v>0.37309999999999999</v>
      </c>
      <c r="C25" s="9">
        <v>0.38740000000000002</v>
      </c>
      <c r="D25" s="9">
        <v>0.36330000000000001</v>
      </c>
      <c r="E25" s="9">
        <v>0.45179999999999998</v>
      </c>
      <c r="F25" s="9">
        <v>0.39539999999999997</v>
      </c>
      <c r="G25" s="9">
        <v>0.4078</v>
      </c>
      <c r="H25" s="9">
        <v>0.27879999999999999</v>
      </c>
      <c r="I25" s="9">
        <v>0.54330000000000001</v>
      </c>
      <c r="J25" s="9">
        <v>0.25850000000000001</v>
      </c>
      <c r="K25" s="9">
        <v>0.2777</v>
      </c>
      <c r="L25" s="9">
        <v>0.39439999999999997</v>
      </c>
      <c r="M25" s="9">
        <v>0.57609999999999995</v>
      </c>
      <c r="N25" s="9">
        <v>0.46920000000000001</v>
      </c>
      <c r="O25" s="9">
        <v>0.43930000000000002</v>
      </c>
    </row>
    <row r="26" spans="1:15" x14ac:dyDescent="0.25">
      <c r="A26" s="9" t="s">
        <v>21</v>
      </c>
      <c r="B26" s="9">
        <v>0.42430000000000001</v>
      </c>
      <c r="C26" s="9">
        <v>0.56669999999999998</v>
      </c>
      <c r="D26" s="9">
        <v>0.52849999999999997</v>
      </c>
      <c r="E26" s="9">
        <v>0.59770000000000001</v>
      </c>
      <c r="F26" s="9">
        <v>0.34920000000000001</v>
      </c>
      <c r="G26" s="9">
        <v>0.44309999999999999</v>
      </c>
      <c r="H26" s="9">
        <v>0.55700000000000005</v>
      </c>
      <c r="I26" s="9">
        <v>0.48499999999999999</v>
      </c>
      <c r="J26" s="9">
        <v>0.47470000000000001</v>
      </c>
      <c r="K26" s="9">
        <v>0.4481</v>
      </c>
      <c r="L26" s="9">
        <v>0.48520000000000002</v>
      </c>
      <c r="M26" s="9">
        <v>0.54930000000000001</v>
      </c>
      <c r="N26" s="9">
        <v>0.54349999999999998</v>
      </c>
      <c r="O26" s="9">
        <v>0.52790000000000004</v>
      </c>
    </row>
    <row r="27" spans="1:15" x14ac:dyDescent="0.25">
      <c r="A27" s="9" t="s">
        <v>22</v>
      </c>
      <c r="B27" s="9">
        <v>0.59970000000000001</v>
      </c>
      <c r="C27" s="9">
        <v>0.7893</v>
      </c>
      <c r="D27" s="9">
        <v>0.70679999999999998</v>
      </c>
      <c r="E27" s="9">
        <v>0.73350000000000004</v>
      </c>
      <c r="F27" s="9">
        <v>0.47370000000000001</v>
      </c>
      <c r="G27" s="9">
        <v>0.64990000000000003</v>
      </c>
      <c r="H27" s="9">
        <v>0.72</v>
      </c>
      <c r="I27" s="9">
        <v>0.6875</v>
      </c>
      <c r="J27" s="9">
        <v>0.67379999999999995</v>
      </c>
      <c r="K27" s="9">
        <v>0.62270000000000003</v>
      </c>
      <c r="L27" s="9"/>
      <c r="M27" s="9">
        <v>0.63070000000000004</v>
      </c>
      <c r="N27" s="9">
        <v>0.6119</v>
      </c>
      <c r="O27" s="9"/>
    </row>
    <row r="28" spans="1:15" x14ac:dyDescent="0.25">
      <c r="A28" s="9" t="s">
        <v>23</v>
      </c>
      <c r="B28" s="9">
        <v>0.46189999999999998</v>
      </c>
      <c r="C28" s="9">
        <v>0.3926</v>
      </c>
      <c r="D28" s="9">
        <v>0.40079999999999999</v>
      </c>
      <c r="E28" s="9">
        <v>0.45989999999999998</v>
      </c>
      <c r="F28" s="9">
        <v>0.27700000000000002</v>
      </c>
      <c r="G28" s="9">
        <v>0.2084</v>
      </c>
      <c r="H28" s="9">
        <v>0.41110000000000002</v>
      </c>
      <c r="I28" s="9">
        <v>0.34139999999999998</v>
      </c>
      <c r="J28" s="9">
        <v>0.47189999999999999</v>
      </c>
      <c r="K28" s="9">
        <v>0.4325</v>
      </c>
      <c r="L28" s="9">
        <v>0.3483</v>
      </c>
      <c r="M28" s="9">
        <v>0.31790000000000002</v>
      </c>
      <c r="N28" s="9">
        <v>0.1953</v>
      </c>
      <c r="O28" s="9">
        <v>0.13009999999999999</v>
      </c>
    </row>
    <row r="29" spans="1:15" x14ac:dyDescent="0.25">
      <c r="A29" s="9" t="s">
        <v>24</v>
      </c>
      <c r="B29" s="9">
        <v>0.42</v>
      </c>
      <c r="C29" s="9">
        <v>0.51880000000000004</v>
      </c>
      <c r="D29" s="9">
        <v>0.33789999999999998</v>
      </c>
      <c r="E29" s="9">
        <v>0.53410000000000002</v>
      </c>
      <c r="F29" s="9"/>
      <c r="G29" s="9">
        <v>0.52829999999999999</v>
      </c>
      <c r="H29" s="9">
        <v>0.53359999999999996</v>
      </c>
      <c r="I29" s="9">
        <v>0.31530000000000002</v>
      </c>
      <c r="J29" s="9">
        <v>0.58460000000000001</v>
      </c>
      <c r="K29" s="9"/>
      <c r="L29" s="9"/>
      <c r="M29" s="9"/>
      <c r="N29" s="9"/>
      <c r="O29" s="9"/>
    </row>
    <row r="30" spans="1:15" x14ac:dyDescent="0.25">
      <c r="A30" s="9"/>
      <c r="B30" s="9">
        <f t="shared" ref="B30:K30" si="4">AVERAGE(B20:B29)</f>
        <v>0.47578999999999994</v>
      </c>
      <c r="C30" s="9">
        <f t="shared" si="4"/>
        <v>0.51796666666666669</v>
      </c>
      <c r="D30" s="9">
        <f t="shared" si="4"/>
        <v>0.5081</v>
      </c>
      <c r="E30" s="9">
        <f t="shared" si="4"/>
        <v>0.55969999999999998</v>
      </c>
      <c r="F30" s="9">
        <f t="shared" si="4"/>
        <v>0.43014999999999998</v>
      </c>
      <c r="G30" s="9">
        <f t="shared" si="4"/>
        <v>0.49313333333333337</v>
      </c>
      <c r="H30" s="9">
        <f t="shared" si="4"/>
        <v>0.54156666666666664</v>
      </c>
      <c r="I30" s="9">
        <f t="shared" si="4"/>
        <v>0.48212222222222212</v>
      </c>
      <c r="J30" s="9">
        <f t="shared" si="4"/>
        <v>0.47848888888888891</v>
      </c>
      <c r="K30" s="9">
        <f t="shared" si="4"/>
        <v>0.45393333333333336</v>
      </c>
      <c r="L30" s="9">
        <f t="shared" ref="L30" si="5">AVERAGE(L20:L29)</f>
        <v>0.47320000000000001</v>
      </c>
      <c r="M30" s="9">
        <f>AVERAGE(M20:M29)</f>
        <v>0.56769999999999998</v>
      </c>
      <c r="N30" s="9">
        <f t="shared" ref="N30:O30" si="6">AVERAGE(N20:N29)</f>
        <v>0.54811249999999989</v>
      </c>
      <c r="O30" s="9">
        <f t="shared" si="6"/>
        <v>0.47696000000000005</v>
      </c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9" t="s">
        <v>57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6.2" x14ac:dyDescent="0.25">
      <c r="A34" s="9" t="s">
        <v>31</v>
      </c>
      <c r="B34" s="9" t="s">
        <v>1</v>
      </c>
      <c r="C34" s="9" t="s">
        <v>2</v>
      </c>
      <c r="D34" s="9" t="s">
        <v>3</v>
      </c>
      <c r="E34" s="9" t="s">
        <v>4</v>
      </c>
      <c r="F34" s="9" t="s">
        <v>32</v>
      </c>
      <c r="G34" s="9" t="s">
        <v>33</v>
      </c>
      <c r="H34" s="9" t="s">
        <v>34</v>
      </c>
      <c r="I34" s="9" t="s">
        <v>8</v>
      </c>
      <c r="J34" s="9" t="s">
        <v>9</v>
      </c>
      <c r="K34" s="9" t="s">
        <v>35</v>
      </c>
      <c r="L34" s="9" t="s">
        <v>36</v>
      </c>
      <c r="M34" s="9" t="s">
        <v>35</v>
      </c>
      <c r="N34" s="9" t="s">
        <v>37</v>
      </c>
      <c r="O34" s="9" t="s">
        <v>38</v>
      </c>
    </row>
    <row r="35" spans="1:15" x14ac:dyDescent="0.25">
      <c r="A35" s="9" t="s">
        <v>15</v>
      </c>
      <c r="B35" s="9">
        <v>0.56689999999999996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 t="s">
        <v>16</v>
      </c>
      <c r="B36" s="9">
        <v>0.69679999999999997</v>
      </c>
      <c r="C36" s="9">
        <v>0.72889999999999999</v>
      </c>
      <c r="D36" s="9">
        <v>0.75319999999999998</v>
      </c>
      <c r="E36" s="9">
        <v>0.4652</v>
      </c>
      <c r="F36" s="9">
        <v>0.51290000000000002</v>
      </c>
      <c r="G36" s="9">
        <v>0.75749999999999995</v>
      </c>
      <c r="H36" s="9">
        <v>0.71060000000000001</v>
      </c>
      <c r="I36" s="9">
        <v>0.61450000000000005</v>
      </c>
      <c r="J36" s="9">
        <v>0.46920000000000001</v>
      </c>
      <c r="K36" s="9">
        <v>0.61599999999999999</v>
      </c>
      <c r="L36" s="9">
        <v>0.3906</v>
      </c>
      <c r="M36" s="9">
        <v>0.50360000000000005</v>
      </c>
      <c r="N36" s="9">
        <v>0.54110000000000003</v>
      </c>
      <c r="O36" s="9">
        <v>0.51849999999999996</v>
      </c>
    </row>
    <row r="37" spans="1:15" x14ac:dyDescent="0.25">
      <c r="A37" s="9" t="s">
        <v>17</v>
      </c>
      <c r="B37" s="9">
        <v>0.82279999999999998</v>
      </c>
      <c r="C37" s="9">
        <v>0.77629999999999999</v>
      </c>
      <c r="D37" s="9">
        <v>0.85429999999999995</v>
      </c>
      <c r="E37" s="9">
        <v>0.5998</v>
      </c>
      <c r="F37" s="9"/>
      <c r="G37" s="9">
        <v>0.70289999999999997</v>
      </c>
      <c r="H37" s="9">
        <v>0.8034</v>
      </c>
      <c r="I37" s="9">
        <v>0.74990000000000001</v>
      </c>
      <c r="J37" s="9">
        <v>0.62829999999999997</v>
      </c>
      <c r="K37" s="9"/>
      <c r="L37" s="9"/>
      <c r="M37" s="9">
        <v>0.59689999999999999</v>
      </c>
      <c r="N37" s="9">
        <v>0.64680000000000004</v>
      </c>
      <c r="O37" s="9"/>
    </row>
    <row r="38" spans="1:15" x14ac:dyDescent="0.25">
      <c r="A38" s="9" t="s">
        <v>18</v>
      </c>
      <c r="B38" s="9">
        <v>0.82089999999999996</v>
      </c>
      <c r="C38" s="9">
        <v>0.76029999999999998</v>
      </c>
      <c r="D38" s="9">
        <v>0.75619999999999998</v>
      </c>
      <c r="E38" s="9">
        <v>0.61199999999999999</v>
      </c>
      <c r="F38" s="9">
        <v>0.57920000000000005</v>
      </c>
      <c r="G38" s="9">
        <v>0.73540000000000005</v>
      </c>
      <c r="H38" s="9">
        <v>0.72819999999999996</v>
      </c>
      <c r="I38" s="9">
        <v>0.54210000000000003</v>
      </c>
      <c r="J38" s="9">
        <v>0.67120000000000002</v>
      </c>
      <c r="K38" s="9">
        <v>0.59099999999999997</v>
      </c>
      <c r="L38" s="9">
        <v>0.58850000000000002</v>
      </c>
      <c r="M38" s="9">
        <v>0.71330000000000005</v>
      </c>
      <c r="N38" s="9">
        <v>0.6915</v>
      </c>
      <c r="O38" s="9">
        <v>2.7000000000000001E-3</v>
      </c>
    </row>
    <row r="39" spans="1:15" x14ac:dyDescent="0.25">
      <c r="A39" s="9" t="s">
        <v>19</v>
      </c>
      <c r="B39" s="9">
        <v>0.76759999999999995</v>
      </c>
      <c r="C39" s="9">
        <v>0.75509999999999999</v>
      </c>
      <c r="D39" s="9">
        <v>0.77949999999999997</v>
      </c>
      <c r="E39" s="9">
        <v>0.5988</v>
      </c>
      <c r="F39" s="9"/>
      <c r="G39" s="9">
        <v>0.70440000000000003</v>
      </c>
      <c r="H39" s="9">
        <v>0.71240000000000003</v>
      </c>
      <c r="I39" s="9">
        <v>0.61650000000000005</v>
      </c>
      <c r="J39" s="9">
        <v>0.53900000000000003</v>
      </c>
      <c r="K39" s="9"/>
      <c r="L39" s="9">
        <v>0.68889999999999996</v>
      </c>
      <c r="M39" s="9">
        <v>0.64580000000000004</v>
      </c>
      <c r="N39" s="9">
        <v>0.64490000000000003</v>
      </c>
      <c r="O39" s="9"/>
    </row>
    <row r="40" spans="1:15" x14ac:dyDescent="0.25">
      <c r="A40" s="9" t="s">
        <v>20</v>
      </c>
      <c r="B40" s="9">
        <v>0.66180000000000005</v>
      </c>
      <c r="C40" s="9">
        <v>0.27039999999999997</v>
      </c>
      <c r="D40" s="9">
        <v>0.41610000000000003</v>
      </c>
      <c r="E40" s="9">
        <v>0.33239999999999997</v>
      </c>
      <c r="F40" s="9">
        <v>0.3034</v>
      </c>
      <c r="G40" s="9">
        <v>0.38090000000000002</v>
      </c>
      <c r="H40" s="9">
        <v>0.34310000000000002</v>
      </c>
      <c r="I40" s="9">
        <v>0.46899999999999997</v>
      </c>
      <c r="J40" s="9">
        <v>0.31390000000000001</v>
      </c>
      <c r="K40" s="9">
        <v>0.1583</v>
      </c>
      <c r="L40" s="9">
        <v>0.4698</v>
      </c>
      <c r="M40" s="9">
        <v>0.49409999999999998</v>
      </c>
      <c r="N40" s="9">
        <v>0.38150000000000001</v>
      </c>
      <c r="O40" s="9">
        <v>2.9100000000000001E-2</v>
      </c>
    </row>
    <row r="41" spans="1:15" x14ac:dyDescent="0.25">
      <c r="A41" s="9" t="s">
        <v>21</v>
      </c>
      <c r="B41" s="9">
        <v>0.69930000000000003</v>
      </c>
      <c r="C41" s="9">
        <v>0.5141</v>
      </c>
      <c r="D41" s="9">
        <v>0.44950000000000001</v>
      </c>
      <c r="E41" s="9">
        <v>0.35099999999999998</v>
      </c>
      <c r="F41" s="9">
        <v>0.28720000000000001</v>
      </c>
      <c r="G41" s="9">
        <v>0.46029999999999999</v>
      </c>
      <c r="H41" s="9">
        <v>0.41389999999999999</v>
      </c>
      <c r="I41" s="9">
        <v>0.45340000000000003</v>
      </c>
      <c r="J41" s="9">
        <v>0.2409</v>
      </c>
      <c r="K41" s="9">
        <v>0.38800000000000001</v>
      </c>
      <c r="L41" s="9">
        <v>0.1812</v>
      </c>
      <c r="M41" s="9">
        <v>0.4446</v>
      </c>
      <c r="N41" s="9">
        <v>0.43469999999999998</v>
      </c>
      <c r="O41" s="9">
        <v>-7.6999999999999999E-2</v>
      </c>
    </row>
    <row r="42" spans="1:15" x14ac:dyDescent="0.25">
      <c r="A42" s="9" t="s">
        <v>22</v>
      </c>
      <c r="B42" s="9">
        <v>0.82330000000000003</v>
      </c>
      <c r="C42" s="9">
        <v>0.55020000000000002</v>
      </c>
      <c r="D42" s="9">
        <v>0.77190000000000003</v>
      </c>
      <c r="E42" s="9">
        <v>0.57779999999999998</v>
      </c>
      <c r="F42" s="9">
        <v>0.43309999999999998</v>
      </c>
      <c r="G42" s="9">
        <v>0.77849999999999997</v>
      </c>
      <c r="H42" s="9">
        <v>0.70609999999999995</v>
      </c>
      <c r="I42" s="9">
        <v>0.67179999999999995</v>
      </c>
      <c r="J42" s="9">
        <v>0.62560000000000004</v>
      </c>
      <c r="K42" s="9">
        <v>0.76749999999999996</v>
      </c>
      <c r="L42" s="9"/>
      <c r="M42" s="9">
        <v>0.62570000000000003</v>
      </c>
      <c r="N42" s="9">
        <v>0.63749999999999996</v>
      </c>
      <c r="O42" s="9"/>
    </row>
    <row r="43" spans="1:15" x14ac:dyDescent="0.25">
      <c r="A43" s="9" t="s">
        <v>23</v>
      </c>
      <c r="B43" s="9">
        <v>0.6573</v>
      </c>
      <c r="C43" s="9">
        <v>0.33090000000000003</v>
      </c>
      <c r="D43" s="9">
        <v>0.28799999999999998</v>
      </c>
      <c r="E43" s="9">
        <v>0.38800000000000001</v>
      </c>
      <c r="F43" s="9">
        <v>7.0999999999999994E-2</v>
      </c>
      <c r="G43" s="9">
        <v>8.3699999999999997E-2</v>
      </c>
      <c r="H43" s="9">
        <v>0.249</v>
      </c>
      <c r="I43" s="9">
        <v>-7.0000000000000007E-2</v>
      </c>
      <c r="J43" s="9">
        <v>0.2336</v>
      </c>
      <c r="K43" s="9">
        <v>0.31280000000000002</v>
      </c>
      <c r="L43" s="9">
        <v>0.31569999999999998</v>
      </c>
      <c r="M43" s="9">
        <v>0.44769999999999999</v>
      </c>
      <c r="N43" s="9">
        <v>0.18279999999999999</v>
      </c>
      <c r="O43" s="9">
        <v>0.44919999999999999</v>
      </c>
    </row>
    <row r="44" spans="1:15" x14ac:dyDescent="0.25">
      <c r="A44" s="9" t="s">
        <v>24</v>
      </c>
      <c r="B44" s="9">
        <v>0.81579999999999997</v>
      </c>
      <c r="C44" s="9">
        <v>0.38919999999999999</v>
      </c>
      <c r="D44" s="9">
        <v>0.33800000000000002</v>
      </c>
      <c r="E44" s="9">
        <v>0.4365</v>
      </c>
      <c r="F44" s="9"/>
      <c r="G44" s="9">
        <v>0.56779999999999997</v>
      </c>
      <c r="H44" s="9">
        <v>0.42570000000000002</v>
      </c>
      <c r="I44" s="9">
        <v>0.24540000000000001</v>
      </c>
      <c r="J44" s="9">
        <v>0.54349999999999998</v>
      </c>
      <c r="K44" s="9"/>
      <c r="L44" s="9"/>
      <c r="M44" s="9"/>
      <c r="N44" s="9"/>
      <c r="O44" s="9"/>
    </row>
    <row r="45" spans="1:15" x14ac:dyDescent="0.25">
      <c r="A45" s="9"/>
      <c r="B45" s="9">
        <f>AVERAGE(B35:B44)</f>
        <v>0.73325000000000007</v>
      </c>
      <c r="C45" s="9">
        <f t="shared" ref="C45" si="7">AVERAGE(C35:C44)</f>
        <v>0.56393333333333329</v>
      </c>
      <c r="D45" s="9">
        <f t="shared" ref="D45" si="8">AVERAGE(D35:D44)</f>
        <v>0.60074444444444441</v>
      </c>
      <c r="E45" s="9">
        <f t="shared" ref="E45" si="9">AVERAGE(E35:E44)</f>
        <v>0.48461111111111105</v>
      </c>
      <c r="F45" s="9">
        <f t="shared" ref="F45" si="10">AVERAGE(F35:F44)</f>
        <v>0.36446666666666672</v>
      </c>
      <c r="G45" s="9">
        <f t="shared" ref="G45" si="11">AVERAGE(G35:G44)</f>
        <v>0.57460000000000011</v>
      </c>
      <c r="H45" s="9">
        <f t="shared" ref="H45" si="12">AVERAGE(H35:H44)</f>
        <v>0.56582222222222223</v>
      </c>
      <c r="I45" s="9">
        <f t="shared" ref="I45" si="13">AVERAGE(I35:I44)</f>
        <v>0.47695555555555558</v>
      </c>
      <c r="J45" s="9">
        <f t="shared" ref="J45" si="14">AVERAGE(J35:J44)</f>
        <v>0.47391111111111112</v>
      </c>
      <c r="K45" s="9">
        <f>AVERAGE(K35:K44)</f>
        <v>0.47226666666666667</v>
      </c>
      <c r="L45" s="9">
        <f t="shared" ref="L45" si="15">AVERAGE(L35:L44)</f>
        <v>0.43911666666666677</v>
      </c>
      <c r="M45" s="9">
        <f>AVERAGE(M35:M44)</f>
        <v>0.55896250000000003</v>
      </c>
      <c r="N45" s="9">
        <f t="shared" ref="N45" si="16">AVERAGE(N35:N44)</f>
        <v>0.52010000000000001</v>
      </c>
      <c r="O45" s="9">
        <f t="shared" ref="O45" si="17">AVERAGE(O35:O44)</f>
        <v>0.1845</v>
      </c>
    </row>
    <row r="46" spans="1:1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25">
      <c r="A48" s="9" t="s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6.2" x14ac:dyDescent="0.25">
      <c r="A49" s="9" t="s">
        <v>31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32</v>
      </c>
      <c r="G49" s="9" t="s">
        <v>33</v>
      </c>
      <c r="H49" s="9" t="s">
        <v>34</v>
      </c>
      <c r="I49" s="9" t="s">
        <v>8</v>
      </c>
      <c r="J49" s="9" t="s">
        <v>9</v>
      </c>
      <c r="K49" s="9" t="s">
        <v>35</v>
      </c>
      <c r="L49" s="9" t="s">
        <v>36</v>
      </c>
      <c r="M49" s="9" t="s">
        <v>35</v>
      </c>
      <c r="N49" s="9" t="s">
        <v>37</v>
      </c>
      <c r="O49" s="9" t="s">
        <v>38</v>
      </c>
    </row>
    <row r="50" spans="1:15" x14ac:dyDescent="0.25">
      <c r="A50" s="9" t="s">
        <v>15</v>
      </c>
      <c r="B50" s="9">
        <v>0.49149999999999999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25">
      <c r="A51" s="9" t="s">
        <v>16</v>
      </c>
      <c r="B51" s="9">
        <v>0.52490000000000003</v>
      </c>
      <c r="C51" s="9">
        <v>0.70609999999999995</v>
      </c>
      <c r="D51" s="9">
        <v>0.70950000000000002</v>
      </c>
      <c r="E51" s="9">
        <v>0.43440000000000001</v>
      </c>
      <c r="F51" s="9">
        <v>0.38390000000000002</v>
      </c>
      <c r="G51" s="9">
        <v>0.67959999999999998</v>
      </c>
      <c r="H51" s="9">
        <v>0.65490000000000004</v>
      </c>
      <c r="I51" s="9">
        <v>0.40489999999999998</v>
      </c>
      <c r="J51" s="9">
        <v>0.44180000000000003</v>
      </c>
      <c r="K51" s="9">
        <v>0.56799999999999995</v>
      </c>
      <c r="L51" s="9">
        <v>0.41099999999999998</v>
      </c>
      <c r="M51" s="9">
        <v>0.65710000000000002</v>
      </c>
      <c r="N51" s="9">
        <v>0.63219999999999998</v>
      </c>
      <c r="O51" s="9">
        <v>0.4138</v>
      </c>
    </row>
    <row r="52" spans="1:15" x14ac:dyDescent="0.25">
      <c r="A52" s="9" t="s">
        <v>17</v>
      </c>
      <c r="B52" s="9">
        <v>0.57369999999999999</v>
      </c>
      <c r="C52" s="9">
        <v>0.77790000000000004</v>
      </c>
      <c r="D52" s="9">
        <v>0.82799999999999996</v>
      </c>
      <c r="E52" s="9">
        <v>0.58050000000000002</v>
      </c>
      <c r="F52" s="9"/>
      <c r="G52" s="9">
        <v>0.6885</v>
      </c>
      <c r="H52" s="9">
        <v>0.72960000000000003</v>
      </c>
      <c r="I52" s="9">
        <v>0.51429999999999998</v>
      </c>
      <c r="J52" s="9">
        <v>0.59019999999999995</v>
      </c>
      <c r="K52" s="9"/>
      <c r="L52" s="9"/>
      <c r="M52" s="9">
        <v>0.70209999999999995</v>
      </c>
      <c r="N52" s="9">
        <v>0.5897</v>
      </c>
      <c r="O52" s="9"/>
    </row>
    <row r="53" spans="1:15" x14ac:dyDescent="0.25">
      <c r="A53" s="9" t="s">
        <v>18</v>
      </c>
      <c r="B53" s="9">
        <v>0.57969999999999999</v>
      </c>
      <c r="C53" s="9">
        <v>0.74680000000000002</v>
      </c>
      <c r="D53" s="9">
        <v>0.72319999999999995</v>
      </c>
      <c r="E53" s="9">
        <v>0.56950000000000001</v>
      </c>
      <c r="F53" s="9">
        <v>0.52810000000000001</v>
      </c>
      <c r="G53" s="9">
        <v>0.69379999999999997</v>
      </c>
      <c r="H53" s="9">
        <v>0.67459999999999998</v>
      </c>
      <c r="I53" s="9">
        <v>0.31230000000000002</v>
      </c>
      <c r="J53" s="9">
        <v>0.70899999999999996</v>
      </c>
      <c r="K53" s="9">
        <v>0.57609999999999995</v>
      </c>
      <c r="L53" s="9">
        <v>0.68189999999999995</v>
      </c>
      <c r="M53" s="9">
        <v>0.77649999999999997</v>
      </c>
      <c r="N53" s="9">
        <v>0.6069</v>
      </c>
      <c r="O53" s="9">
        <v>0.52910000000000001</v>
      </c>
    </row>
    <row r="54" spans="1:15" x14ac:dyDescent="0.25">
      <c r="A54" s="9" t="s">
        <v>19</v>
      </c>
      <c r="B54" s="9">
        <v>0.57289999999999996</v>
      </c>
      <c r="C54" s="9">
        <v>0.71630000000000005</v>
      </c>
      <c r="D54" s="9">
        <v>0.65539999999999998</v>
      </c>
      <c r="E54" s="9">
        <v>0.56110000000000004</v>
      </c>
      <c r="F54" s="9"/>
      <c r="G54" s="9">
        <v>0.73199999999999998</v>
      </c>
      <c r="H54" s="9">
        <v>0.61899999999999999</v>
      </c>
      <c r="I54" s="9">
        <v>0.36449999999999999</v>
      </c>
      <c r="J54" s="9">
        <v>0.49030000000000001</v>
      </c>
      <c r="K54" s="9"/>
      <c r="L54" s="9">
        <v>0.55200000000000005</v>
      </c>
      <c r="M54" s="9">
        <v>0.71519999999999995</v>
      </c>
      <c r="N54" s="9">
        <v>0.67730000000000001</v>
      </c>
      <c r="O54" s="9"/>
    </row>
    <row r="55" spans="1:15" x14ac:dyDescent="0.25">
      <c r="A55" s="9" t="s">
        <v>20</v>
      </c>
      <c r="B55" s="9">
        <v>0.3881</v>
      </c>
      <c r="C55" s="9">
        <v>0.3256</v>
      </c>
      <c r="D55" s="9">
        <v>0.36049999999999999</v>
      </c>
      <c r="E55" s="9">
        <v>0.3982</v>
      </c>
      <c r="F55" s="9">
        <v>0.39529999999999998</v>
      </c>
      <c r="G55" s="9">
        <v>0.29430000000000001</v>
      </c>
      <c r="H55" s="9">
        <v>0.379</v>
      </c>
      <c r="I55" s="9">
        <v>0.45889999999999997</v>
      </c>
      <c r="J55" s="9">
        <v>0.29509999999999997</v>
      </c>
      <c r="K55" s="9">
        <v>0.2364</v>
      </c>
      <c r="L55" s="9">
        <v>0.49390000000000001</v>
      </c>
      <c r="M55" s="9">
        <v>0.4955</v>
      </c>
      <c r="N55" s="9">
        <v>0.3987</v>
      </c>
      <c r="O55" s="9">
        <v>0.28439999999999999</v>
      </c>
    </row>
    <row r="56" spans="1:15" x14ac:dyDescent="0.25">
      <c r="A56" s="9" t="s">
        <v>21</v>
      </c>
      <c r="B56" s="9">
        <v>0.45860000000000001</v>
      </c>
      <c r="C56" s="9">
        <v>0.29249999999999998</v>
      </c>
      <c r="D56" s="9">
        <v>0.38169999999999998</v>
      </c>
      <c r="E56" s="9">
        <v>0.33239999999999997</v>
      </c>
      <c r="F56" s="9">
        <v>0.28050000000000003</v>
      </c>
      <c r="G56" s="9">
        <v>0.20780000000000001</v>
      </c>
      <c r="H56" s="9">
        <v>0.30249999999999999</v>
      </c>
      <c r="I56" s="9">
        <v>0.33310000000000001</v>
      </c>
      <c r="J56" s="9">
        <v>0.26869999999999999</v>
      </c>
      <c r="K56" s="9">
        <v>0.35720000000000002</v>
      </c>
      <c r="L56" s="9">
        <v>0.17019999999999999</v>
      </c>
      <c r="M56" s="9">
        <v>0.26500000000000001</v>
      </c>
      <c r="N56" s="9">
        <v>0.26960000000000001</v>
      </c>
      <c r="O56" s="9">
        <v>9.2999999999999999E-2</v>
      </c>
    </row>
    <row r="57" spans="1:15" x14ac:dyDescent="0.25">
      <c r="A57" s="9" t="s">
        <v>22</v>
      </c>
      <c r="B57" s="9">
        <v>0.59840000000000004</v>
      </c>
      <c r="C57" s="9">
        <v>0.65200000000000002</v>
      </c>
      <c r="D57" s="9">
        <v>0.74239999999999995</v>
      </c>
      <c r="E57" s="9">
        <v>0.55869999999999997</v>
      </c>
      <c r="F57" s="9">
        <v>0.4073</v>
      </c>
      <c r="G57" s="9">
        <v>0.77249999999999996</v>
      </c>
      <c r="H57" s="9">
        <v>0.63900000000000001</v>
      </c>
      <c r="I57" s="9">
        <v>0.43559999999999999</v>
      </c>
      <c r="J57" s="9">
        <v>0.71409999999999996</v>
      </c>
      <c r="K57" s="9">
        <v>0.77500000000000002</v>
      </c>
      <c r="L57" s="9"/>
      <c r="M57" s="9">
        <v>0.76529999999999998</v>
      </c>
      <c r="N57" s="9">
        <v>0.69940000000000002</v>
      </c>
      <c r="O57" s="9"/>
    </row>
    <row r="58" spans="1:15" x14ac:dyDescent="0.25">
      <c r="A58" s="9" t="s">
        <v>23</v>
      </c>
      <c r="B58" s="9">
        <v>0.49299999999999999</v>
      </c>
      <c r="C58" s="9">
        <v>0.3579</v>
      </c>
      <c r="D58" s="9">
        <v>0.32629999999999998</v>
      </c>
      <c r="E58" s="9">
        <v>0.48709999999999998</v>
      </c>
      <c r="F58" s="9">
        <v>0.192</v>
      </c>
      <c r="G58" s="9">
        <v>0.215</v>
      </c>
      <c r="H58" s="9">
        <v>0.376</v>
      </c>
      <c r="I58" s="9">
        <v>0.26069999999999999</v>
      </c>
      <c r="J58" s="9">
        <v>0.39269999999999999</v>
      </c>
      <c r="K58" s="9">
        <v>0.38940000000000002</v>
      </c>
      <c r="L58" s="9">
        <v>0.42699999999999999</v>
      </c>
      <c r="M58" s="9">
        <v>0.40029999999999999</v>
      </c>
      <c r="N58" s="9">
        <v>0.2535</v>
      </c>
      <c r="O58" s="9">
        <v>0.2041</v>
      </c>
    </row>
    <row r="59" spans="1:15" x14ac:dyDescent="0.25">
      <c r="A59" s="9" t="s">
        <v>24</v>
      </c>
      <c r="B59" s="9">
        <v>0.55979999999999996</v>
      </c>
      <c r="C59" s="9">
        <v>0.44330000000000003</v>
      </c>
      <c r="D59" s="9">
        <v>0.36</v>
      </c>
      <c r="E59" s="9">
        <v>0.50349999999999995</v>
      </c>
      <c r="F59" s="9"/>
      <c r="G59" s="9">
        <v>0.42649999999999999</v>
      </c>
      <c r="H59" s="9">
        <v>0.37869999999999998</v>
      </c>
      <c r="I59" s="9">
        <v>0.29880000000000001</v>
      </c>
      <c r="J59" s="9">
        <v>0.48039999999999999</v>
      </c>
      <c r="K59" s="9"/>
      <c r="L59" s="9"/>
      <c r="M59" s="9"/>
      <c r="N59" s="9"/>
      <c r="O59" s="9"/>
    </row>
    <row r="60" spans="1:15" x14ac:dyDescent="0.25">
      <c r="A60" s="9"/>
      <c r="B60" s="9">
        <f>AVERAGE(B50:B59)</f>
        <v>0.52406000000000008</v>
      </c>
      <c r="C60" s="9">
        <f t="shared" ref="C60:O60" si="18">AVERAGE(C50:C59)</f>
        <v>0.55759999999999998</v>
      </c>
      <c r="D60" s="9">
        <f t="shared" si="18"/>
        <v>0.56522222222222229</v>
      </c>
      <c r="E60" s="9">
        <f t="shared" si="18"/>
        <v>0.4917111111111111</v>
      </c>
      <c r="F60" s="9">
        <f t="shared" si="18"/>
        <v>0.36451666666666666</v>
      </c>
      <c r="G60" s="9">
        <f t="shared" si="18"/>
        <v>0.52333333333333332</v>
      </c>
      <c r="H60" s="9">
        <f t="shared" si="18"/>
        <v>0.52814444444444453</v>
      </c>
      <c r="I60" s="9">
        <f t="shared" si="18"/>
        <v>0.37589999999999996</v>
      </c>
      <c r="J60" s="9">
        <f t="shared" si="18"/>
        <v>0.4869222222222222</v>
      </c>
      <c r="K60" s="9">
        <f t="shared" si="18"/>
        <v>0.4836833333333333</v>
      </c>
      <c r="L60" s="9">
        <f t="shared" si="18"/>
        <v>0.45599999999999996</v>
      </c>
      <c r="M60" s="9">
        <f t="shared" si="18"/>
        <v>0.59712499999999991</v>
      </c>
      <c r="N60" s="9">
        <f t="shared" si="18"/>
        <v>0.5159125</v>
      </c>
      <c r="O60" s="9">
        <f t="shared" si="18"/>
        <v>0.30487999999999998</v>
      </c>
    </row>
    <row r="61" spans="1:1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x14ac:dyDescent="0.25">
      <c r="A63" s="9" t="s"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6.2" x14ac:dyDescent="0.25">
      <c r="A64" s="9" t="s">
        <v>31</v>
      </c>
      <c r="B64" s="9" t="s">
        <v>1</v>
      </c>
      <c r="C64" s="9" t="s">
        <v>2</v>
      </c>
      <c r="D64" s="9" t="s">
        <v>3</v>
      </c>
      <c r="E64" s="9" t="s">
        <v>4</v>
      </c>
      <c r="F64" s="9" t="s">
        <v>32</v>
      </c>
      <c r="G64" s="9" t="s">
        <v>33</v>
      </c>
      <c r="H64" s="9" t="s">
        <v>34</v>
      </c>
      <c r="I64" s="9" t="s">
        <v>8</v>
      </c>
      <c r="J64" s="9" t="s">
        <v>9</v>
      </c>
      <c r="K64" s="9" t="s">
        <v>35</v>
      </c>
      <c r="L64" s="9" t="s">
        <v>36</v>
      </c>
      <c r="M64" s="9" t="s">
        <v>35</v>
      </c>
      <c r="N64" s="9" t="s">
        <v>37</v>
      </c>
      <c r="O64" s="9" t="s">
        <v>38</v>
      </c>
    </row>
    <row r="65" spans="1:15" x14ac:dyDescent="0.25">
      <c r="A65" s="9" t="s">
        <v>15</v>
      </c>
      <c r="B65" s="9">
        <v>0.76100000000000001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x14ac:dyDescent="0.25">
      <c r="A66" s="9" t="s">
        <v>16</v>
      </c>
      <c r="B66" s="9">
        <v>0.82830000000000004</v>
      </c>
      <c r="C66" s="9">
        <v>0.75619999999999998</v>
      </c>
      <c r="D66" s="9">
        <v>0.80359999999999998</v>
      </c>
      <c r="E66" s="9">
        <v>0.5776</v>
      </c>
      <c r="F66" s="9">
        <v>0.51490000000000002</v>
      </c>
      <c r="G66" s="9">
        <v>0.73629999999999995</v>
      </c>
      <c r="H66" s="9">
        <v>0.72919999999999996</v>
      </c>
      <c r="I66" s="9">
        <v>0.70469999999999999</v>
      </c>
      <c r="J66" s="9">
        <v>0.54290000000000005</v>
      </c>
      <c r="K66" s="9">
        <v>0.60750000000000004</v>
      </c>
      <c r="L66" s="9">
        <v>0.57310000000000005</v>
      </c>
      <c r="M66" s="9">
        <v>0.52210000000000001</v>
      </c>
      <c r="N66" s="9">
        <v>0.53710000000000002</v>
      </c>
      <c r="O66" s="9">
        <v>0.38030000000000003</v>
      </c>
    </row>
    <row r="67" spans="1:15" x14ac:dyDescent="0.25">
      <c r="A67" s="9" t="s">
        <v>17</v>
      </c>
      <c r="B67" s="9">
        <v>0.90039999999999998</v>
      </c>
      <c r="C67" s="9">
        <v>0.76670000000000005</v>
      </c>
      <c r="D67" s="9">
        <v>0.86819999999999997</v>
      </c>
      <c r="E67" s="9">
        <v>0.62380000000000002</v>
      </c>
      <c r="F67" s="9"/>
      <c r="G67" s="9">
        <v>0.70609999999999995</v>
      </c>
      <c r="H67" s="9">
        <v>0.80900000000000005</v>
      </c>
      <c r="I67" s="9">
        <v>0.80059999999999998</v>
      </c>
      <c r="J67" s="9">
        <v>0.63490000000000002</v>
      </c>
      <c r="K67" s="9"/>
      <c r="L67" s="9"/>
      <c r="M67" s="9">
        <v>0.61850000000000005</v>
      </c>
      <c r="N67" s="9">
        <v>0.73280000000000001</v>
      </c>
      <c r="O67" s="9"/>
    </row>
    <row r="68" spans="1:15" x14ac:dyDescent="0.25">
      <c r="A68" s="9" t="s">
        <v>18</v>
      </c>
      <c r="B68" s="9">
        <v>0.8992</v>
      </c>
      <c r="C68" s="9">
        <v>0.83650000000000002</v>
      </c>
      <c r="D68" s="9">
        <v>0.82899999999999996</v>
      </c>
      <c r="E68" s="9">
        <v>0.75329999999999997</v>
      </c>
      <c r="F68" s="9">
        <v>0.70809999999999995</v>
      </c>
      <c r="G68" s="9">
        <v>0.76910000000000001</v>
      </c>
      <c r="H68" s="9">
        <v>0.77559999999999996</v>
      </c>
      <c r="I68" s="9">
        <v>0.62570000000000003</v>
      </c>
      <c r="J68" s="9">
        <v>0.78680000000000005</v>
      </c>
      <c r="K68" s="9">
        <v>0.64539999999999997</v>
      </c>
      <c r="L68" s="9">
        <v>0.52769999999999995</v>
      </c>
      <c r="M68" s="9">
        <v>0.77690000000000003</v>
      </c>
      <c r="N68" s="9">
        <v>0.77869999999999995</v>
      </c>
      <c r="O68" s="9">
        <v>0.3054</v>
      </c>
    </row>
    <row r="69" spans="1:15" x14ac:dyDescent="0.25">
      <c r="A69" s="9" t="s">
        <v>19</v>
      </c>
      <c r="B69" s="9">
        <v>0.82669999999999999</v>
      </c>
      <c r="C69" s="9">
        <v>0.7792</v>
      </c>
      <c r="D69" s="9">
        <v>0.78979999999999995</v>
      </c>
      <c r="E69" s="9">
        <v>0.59370000000000001</v>
      </c>
      <c r="F69" s="9"/>
      <c r="G69" s="9">
        <v>0.6089</v>
      </c>
      <c r="H69" s="9">
        <v>0.7107</v>
      </c>
      <c r="I69" s="9">
        <v>0.69469999999999998</v>
      </c>
      <c r="J69" s="9">
        <v>0.59799999999999998</v>
      </c>
      <c r="K69" s="9"/>
      <c r="L69" s="9">
        <v>0.62080000000000002</v>
      </c>
      <c r="M69" s="9">
        <v>0.58520000000000005</v>
      </c>
      <c r="N69" s="9">
        <v>0.60029999999999994</v>
      </c>
      <c r="O69" s="9"/>
    </row>
    <row r="70" spans="1:15" x14ac:dyDescent="0.25">
      <c r="A70" s="9" t="s">
        <v>20</v>
      </c>
      <c r="B70" s="9">
        <v>0.65239999999999998</v>
      </c>
      <c r="C70" s="9">
        <v>0.43919999999999998</v>
      </c>
      <c r="D70" s="9">
        <v>0.45789999999999997</v>
      </c>
      <c r="E70" s="9">
        <v>0.40310000000000001</v>
      </c>
      <c r="F70" s="9">
        <v>0.4209</v>
      </c>
      <c r="G70" s="9">
        <v>0.53920000000000001</v>
      </c>
      <c r="H70" s="9">
        <v>0.35299999999999998</v>
      </c>
      <c r="I70" s="9">
        <v>0.53200000000000003</v>
      </c>
      <c r="J70" s="9">
        <v>0.4274</v>
      </c>
      <c r="K70" s="9">
        <v>0.3649</v>
      </c>
      <c r="L70" s="9">
        <v>0.42149999999999999</v>
      </c>
      <c r="M70" s="9">
        <v>0.63119999999999998</v>
      </c>
      <c r="N70" s="9">
        <v>0.55649999999999999</v>
      </c>
      <c r="O70" s="9">
        <v>0.30280000000000001</v>
      </c>
    </row>
    <row r="71" spans="1:15" x14ac:dyDescent="0.25">
      <c r="A71" s="9" t="s">
        <v>21</v>
      </c>
      <c r="B71" s="9">
        <v>0.81579999999999997</v>
      </c>
      <c r="C71" s="9">
        <v>0.65090000000000003</v>
      </c>
      <c r="D71" s="9">
        <v>0.59770000000000001</v>
      </c>
      <c r="E71" s="9">
        <v>0.34460000000000002</v>
      </c>
      <c r="F71" s="9">
        <v>0.45779999999999998</v>
      </c>
      <c r="G71" s="9">
        <v>0.53410000000000002</v>
      </c>
      <c r="H71" s="9">
        <v>0.50749999999999995</v>
      </c>
      <c r="I71" s="9">
        <v>0.57530000000000003</v>
      </c>
      <c r="J71" s="9">
        <v>0.47570000000000001</v>
      </c>
      <c r="K71" s="9">
        <v>0.48139999999999999</v>
      </c>
      <c r="L71" s="9">
        <v>0.23089999999999999</v>
      </c>
      <c r="M71" s="9">
        <v>0.44429999999999997</v>
      </c>
      <c r="N71" s="9">
        <v>0.52539999999999998</v>
      </c>
      <c r="O71" s="9">
        <v>5.5899999999999998E-2</v>
      </c>
    </row>
    <row r="72" spans="1:15" x14ac:dyDescent="0.25">
      <c r="A72" s="9" t="s">
        <v>22</v>
      </c>
      <c r="B72" s="9">
        <v>0.8921</v>
      </c>
      <c r="C72" s="9">
        <v>0.63139999999999996</v>
      </c>
      <c r="D72" s="9">
        <v>0.82050000000000001</v>
      </c>
      <c r="E72" s="9">
        <v>0.69520000000000004</v>
      </c>
      <c r="F72" s="9">
        <v>0.53400000000000003</v>
      </c>
      <c r="G72" s="9">
        <v>0.78600000000000003</v>
      </c>
      <c r="H72" s="9">
        <v>0.74490000000000001</v>
      </c>
      <c r="I72" s="9">
        <v>0.76029999999999998</v>
      </c>
      <c r="J72" s="9">
        <v>0.72870000000000001</v>
      </c>
      <c r="K72" s="9">
        <v>0.73950000000000005</v>
      </c>
      <c r="L72" s="9"/>
      <c r="M72" s="9">
        <v>0.60960000000000003</v>
      </c>
      <c r="N72" s="9">
        <v>0.66220000000000001</v>
      </c>
      <c r="O72" s="9"/>
    </row>
    <row r="73" spans="1:15" x14ac:dyDescent="0.25">
      <c r="A73" s="9" t="s">
        <v>23</v>
      </c>
      <c r="B73" s="9">
        <v>0.78259999999999996</v>
      </c>
      <c r="C73" s="9">
        <v>0.43669999999999998</v>
      </c>
      <c r="D73" s="9">
        <v>0.31069999999999998</v>
      </c>
      <c r="E73" s="9">
        <v>0.56640000000000001</v>
      </c>
      <c r="F73" s="9">
        <v>0.192</v>
      </c>
      <c r="G73" s="9">
        <v>0.1244</v>
      </c>
      <c r="H73" s="9">
        <v>0.40300000000000002</v>
      </c>
      <c r="I73" s="9">
        <v>8.5500000000000007E-2</v>
      </c>
      <c r="J73" s="9">
        <v>0.50129999999999997</v>
      </c>
      <c r="K73" s="9">
        <v>0.42149999999999999</v>
      </c>
      <c r="L73" s="9">
        <v>0.4274</v>
      </c>
      <c r="M73" s="9">
        <v>0.37959999999999999</v>
      </c>
      <c r="N73" s="9">
        <v>0.19189999999999999</v>
      </c>
      <c r="O73" s="9">
        <v>0.2893</v>
      </c>
    </row>
    <row r="74" spans="1:15" x14ac:dyDescent="0.25">
      <c r="A74" s="9" t="s">
        <v>24</v>
      </c>
      <c r="B74" s="9">
        <v>0.87270000000000003</v>
      </c>
      <c r="C74" s="9">
        <v>0.48949999999999999</v>
      </c>
      <c r="D74" s="9">
        <v>0.39800000000000002</v>
      </c>
      <c r="E74" s="9">
        <v>0.53920000000000001</v>
      </c>
      <c r="F74" s="9"/>
      <c r="G74" s="9">
        <v>0.65369999999999995</v>
      </c>
      <c r="H74" s="9">
        <v>0.54139999999999999</v>
      </c>
      <c r="I74" s="9">
        <v>0.3417</v>
      </c>
      <c r="J74" s="9">
        <v>0.54</v>
      </c>
      <c r="K74" s="9"/>
      <c r="L74" s="9"/>
      <c r="M74" s="9"/>
      <c r="N74" s="9"/>
      <c r="O74" s="9"/>
    </row>
    <row r="75" spans="1:15" x14ac:dyDescent="0.25">
      <c r="A75" s="9"/>
      <c r="B75" s="9">
        <f>AVERAGE(B65:B74)</f>
        <v>0.82312000000000007</v>
      </c>
      <c r="C75" s="9">
        <f t="shared" ref="C75" si="19">AVERAGE(C65:C74)</f>
        <v>0.64292222222222217</v>
      </c>
      <c r="D75" s="9">
        <f t="shared" ref="D75" si="20">AVERAGE(D65:D74)</f>
        <v>0.65282222222222208</v>
      </c>
      <c r="E75" s="9">
        <f t="shared" ref="E75" si="21">AVERAGE(E65:E74)</f>
        <v>0.56632222222222217</v>
      </c>
      <c r="F75" s="9">
        <f t="shared" ref="F75" si="22">AVERAGE(F65:F74)</f>
        <v>0.47128333333333333</v>
      </c>
      <c r="G75" s="9">
        <f t="shared" ref="G75" si="23">AVERAGE(G65:G74)</f>
        <v>0.6064222222222222</v>
      </c>
      <c r="H75" s="9">
        <f t="shared" ref="H75" si="24">AVERAGE(H65:H74)</f>
        <v>0.61936666666666662</v>
      </c>
      <c r="I75" s="9">
        <f t="shared" ref="I75" si="25">AVERAGE(I65:I74)</f>
        <v>0.56894444444444447</v>
      </c>
      <c r="J75" s="9">
        <f t="shared" ref="J75" si="26">AVERAGE(J65:J74)</f>
        <v>0.5817444444444444</v>
      </c>
      <c r="K75" s="9">
        <f t="shared" ref="K75" si="27">AVERAGE(K65:K74)</f>
        <v>0.54336666666666666</v>
      </c>
      <c r="L75" s="9">
        <f t="shared" ref="L75" si="28">AVERAGE(L65:L74)</f>
        <v>0.46690000000000004</v>
      </c>
      <c r="M75" s="9">
        <f t="shared" ref="M75" si="29">AVERAGE(M65:M74)</f>
        <v>0.57092500000000002</v>
      </c>
      <c r="N75" s="9">
        <f t="shared" ref="N75" si="30">AVERAGE(N65:N74)</f>
        <v>0.57311250000000002</v>
      </c>
      <c r="O75" s="9">
        <f t="shared" ref="O75" si="31">AVERAGE(O65:O74)</f>
        <v>0.26673999999999998</v>
      </c>
    </row>
    <row r="76" spans="1:1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x14ac:dyDescent="0.25">
      <c r="A78" s="9" t="s">
        <v>62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6.2" x14ac:dyDescent="0.25">
      <c r="A79" s="9" t="s">
        <v>31</v>
      </c>
      <c r="B79" s="9" t="s">
        <v>1</v>
      </c>
      <c r="C79" s="9" t="s">
        <v>2</v>
      </c>
      <c r="D79" s="9" t="s">
        <v>3</v>
      </c>
      <c r="E79" s="9" t="s">
        <v>4</v>
      </c>
      <c r="F79" s="9" t="s">
        <v>32</v>
      </c>
      <c r="G79" s="9" t="s">
        <v>33</v>
      </c>
      <c r="H79" s="9" t="s">
        <v>34</v>
      </c>
      <c r="I79" s="9" t="s">
        <v>8</v>
      </c>
      <c r="J79" s="9" t="s">
        <v>9</v>
      </c>
      <c r="K79" s="9" t="s">
        <v>35</v>
      </c>
      <c r="L79" s="9" t="s">
        <v>36</v>
      </c>
      <c r="M79" s="9" t="s">
        <v>35</v>
      </c>
      <c r="N79" s="9" t="s">
        <v>37</v>
      </c>
      <c r="O79" s="9" t="s">
        <v>38</v>
      </c>
    </row>
    <row r="80" spans="1:15" x14ac:dyDescent="0.25">
      <c r="A80" s="9" t="s">
        <v>15</v>
      </c>
      <c r="B80" s="9">
        <v>0.75549999999999995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x14ac:dyDescent="0.25">
      <c r="A81" s="9" t="s">
        <v>16</v>
      </c>
      <c r="B81" s="9">
        <v>0.83560000000000001</v>
      </c>
      <c r="C81" s="9">
        <v>0.75839999999999996</v>
      </c>
      <c r="D81" s="9">
        <v>0.80710000000000004</v>
      </c>
      <c r="E81" s="9">
        <v>0.61439999999999995</v>
      </c>
      <c r="F81" s="9">
        <v>0.51529999999999998</v>
      </c>
      <c r="G81" s="9">
        <v>0.74360000000000004</v>
      </c>
      <c r="H81" s="9">
        <v>0.73699999999999999</v>
      </c>
      <c r="I81" s="9">
        <v>0.71150000000000002</v>
      </c>
      <c r="J81" s="9">
        <v>0.54969999999999997</v>
      </c>
      <c r="K81" s="9">
        <v>0.61299999999999999</v>
      </c>
      <c r="L81" s="9">
        <v>0.5746</v>
      </c>
      <c r="M81" s="9">
        <v>0.54339999999999999</v>
      </c>
      <c r="N81" s="9">
        <v>0.57440000000000002</v>
      </c>
      <c r="O81" s="9">
        <v>0.39689999999999998</v>
      </c>
    </row>
    <row r="82" spans="1:15" x14ac:dyDescent="0.25">
      <c r="A82" s="9" t="s">
        <v>17</v>
      </c>
      <c r="B82" s="9">
        <v>0.90720000000000001</v>
      </c>
      <c r="C82" s="9">
        <v>0.77480000000000004</v>
      </c>
      <c r="D82" s="9">
        <v>0.86709999999999998</v>
      </c>
      <c r="E82" s="9">
        <v>0.67220000000000002</v>
      </c>
      <c r="F82" s="9"/>
      <c r="G82" s="9">
        <v>0.71340000000000003</v>
      </c>
      <c r="H82" s="9">
        <v>0.79579999999999995</v>
      </c>
      <c r="I82" s="9">
        <v>0.79430000000000001</v>
      </c>
      <c r="J82" s="9">
        <v>0.63629999999999998</v>
      </c>
      <c r="K82" s="9"/>
      <c r="L82" s="9"/>
      <c r="M82" s="9">
        <v>0.62390000000000001</v>
      </c>
      <c r="N82" s="9">
        <v>0.72370000000000001</v>
      </c>
      <c r="O82" s="9"/>
    </row>
    <row r="83" spans="1:15" x14ac:dyDescent="0.25">
      <c r="A83" s="9" t="s">
        <v>18</v>
      </c>
      <c r="B83" s="9">
        <v>0.90820000000000001</v>
      </c>
      <c r="C83" s="9">
        <v>0.83789999999999998</v>
      </c>
      <c r="D83" s="9">
        <v>0.82669999999999999</v>
      </c>
      <c r="E83" s="9">
        <v>0.78800000000000003</v>
      </c>
      <c r="F83" s="9">
        <v>0.70340000000000003</v>
      </c>
      <c r="G83" s="9">
        <v>0.76990000000000003</v>
      </c>
      <c r="H83" s="9">
        <v>0.75729999999999997</v>
      </c>
      <c r="I83" s="9">
        <v>0.60589999999999999</v>
      </c>
      <c r="J83" s="9">
        <v>0.78249999999999997</v>
      </c>
      <c r="K83" s="9">
        <v>0.64639999999999997</v>
      </c>
      <c r="L83" s="9">
        <v>0.53879999999999995</v>
      </c>
      <c r="M83" s="9">
        <v>0.77839999999999998</v>
      </c>
      <c r="N83" s="9">
        <v>0.77180000000000004</v>
      </c>
      <c r="O83" s="9">
        <v>0.39700000000000002</v>
      </c>
    </row>
    <row r="84" spans="1:15" x14ac:dyDescent="0.25">
      <c r="A84" s="9" t="s">
        <v>19</v>
      </c>
      <c r="B84" s="9">
        <v>0.82909999999999995</v>
      </c>
      <c r="C84" s="9">
        <v>0.77200000000000002</v>
      </c>
      <c r="D84" s="9">
        <v>0.7873</v>
      </c>
      <c r="E84" s="9">
        <v>0.64700000000000002</v>
      </c>
      <c r="F84" s="9"/>
      <c r="G84" s="9">
        <v>0.59699999999999998</v>
      </c>
      <c r="H84" s="9">
        <v>0.70820000000000005</v>
      </c>
      <c r="I84" s="9">
        <v>0.69430000000000003</v>
      </c>
      <c r="J84" s="9">
        <v>0.61519999999999997</v>
      </c>
      <c r="K84" s="9"/>
      <c r="L84" s="9">
        <v>0.62890000000000001</v>
      </c>
      <c r="M84" s="9">
        <v>0.58689999999999998</v>
      </c>
      <c r="N84" s="9">
        <v>0.61119999999999997</v>
      </c>
      <c r="O84" s="9"/>
    </row>
    <row r="85" spans="1:15" x14ac:dyDescent="0.25">
      <c r="A85" s="9" t="s">
        <v>20</v>
      </c>
      <c r="B85" s="9">
        <v>0.68669999999999998</v>
      </c>
      <c r="C85" s="9">
        <v>0.43149999999999999</v>
      </c>
      <c r="D85" s="9">
        <v>0.44800000000000001</v>
      </c>
      <c r="E85" s="9">
        <v>0.34449999999999997</v>
      </c>
      <c r="F85" s="9">
        <v>0.3866</v>
      </c>
      <c r="G85" s="9">
        <v>0.54600000000000004</v>
      </c>
      <c r="H85" s="9">
        <v>0.34239999999999998</v>
      </c>
      <c r="I85" s="9">
        <v>0.52180000000000004</v>
      </c>
      <c r="J85" s="9">
        <v>0.42649999999999999</v>
      </c>
      <c r="K85" s="9">
        <v>0.35239999999999999</v>
      </c>
      <c r="L85" s="9">
        <v>0.38929999999999998</v>
      </c>
      <c r="M85" s="9">
        <v>0.62660000000000005</v>
      </c>
      <c r="N85" s="9">
        <v>0.56189999999999996</v>
      </c>
      <c r="O85" s="9">
        <v>0.30049999999999999</v>
      </c>
    </row>
    <row r="86" spans="1:15" x14ac:dyDescent="0.25">
      <c r="A86" s="9" t="s">
        <v>21</v>
      </c>
      <c r="B86" s="9">
        <v>0.8125</v>
      </c>
      <c r="C86" s="9">
        <v>0.61570000000000003</v>
      </c>
      <c r="D86" s="9">
        <v>0.58740000000000003</v>
      </c>
      <c r="E86" s="9">
        <v>0.38779999999999998</v>
      </c>
      <c r="F86" s="9">
        <v>0.44450000000000001</v>
      </c>
      <c r="G86" s="9">
        <v>0.52429999999999999</v>
      </c>
      <c r="H86" s="9">
        <v>0.47599999999999998</v>
      </c>
      <c r="I86" s="9">
        <v>0.56200000000000006</v>
      </c>
      <c r="J86" s="9">
        <v>0.45429999999999998</v>
      </c>
      <c r="K86" s="9">
        <v>0.46260000000000001</v>
      </c>
      <c r="L86" s="9">
        <v>0.22070000000000001</v>
      </c>
      <c r="M86" s="9">
        <v>0.4803</v>
      </c>
      <c r="N86" s="9">
        <v>0.53300000000000003</v>
      </c>
      <c r="O86" s="9">
        <v>8.8099999999999998E-2</v>
      </c>
    </row>
    <row r="87" spans="1:15" x14ac:dyDescent="0.25">
      <c r="A87" s="9" t="s">
        <v>22</v>
      </c>
      <c r="B87" s="9">
        <v>0.89539999999999997</v>
      </c>
      <c r="C87" s="9">
        <v>0.62839999999999996</v>
      </c>
      <c r="D87" s="9">
        <v>0.81620000000000004</v>
      </c>
      <c r="E87" s="9">
        <v>0.74950000000000006</v>
      </c>
      <c r="F87" s="9">
        <v>0.53029999999999999</v>
      </c>
      <c r="G87" s="9">
        <v>0.78120000000000001</v>
      </c>
      <c r="H87" s="9">
        <v>0.72489999999999999</v>
      </c>
      <c r="I87" s="9">
        <v>0.75380000000000003</v>
      </c>
      <c r="J87" s="9">
        <v>0.72130000000000005</v>
      </c>
      <c r="K87" s="9">
        <v>0.7379</v>
      </c>
      <c r="L87" s="9"/>
      <c r="M87" s="9">
        <v>0.61099999999999999</v>
      </c>
      <c r="N87" s="9">
        <v>0.65859999999999996</v>
      </c>
      <c r="O87" s="9"/>
    </row>
    <row r="88" spans="1:15" x14ac:dyDescent="0.25">
      <c r="A88" s="9" t="s">
        <v>23</v>
      </c>
      <c r="B88" s="9">
        <v>0.79710000000000003</v>
      </c>
      <c r="C88" s="9">
        <v>0.42980000000000002</v>
      </c>
      <c r="D88" s="9">
        <v>0.2898</v>
      </c>
      <c r="E88" s="9">
        <v>0.47460000000000002</v>
      </c>
      <c r="F88" s="9">
        <v>0.15740000000000001</v>
      </c>
      <c r="G88" s="9">
        <v>9.4299999999999995E-2</v>
      </c>
      <c r="H88" s="9">
        <v>0.35749999999999998</v>
      </c>
      <c r="I88" s="9">
        <v>1.52E-2</v>
      </c>
      <c r="J88" s="9">
        <v>0.47870000000000001</v>
      </c>
      <c r="K88" s="9">
        <v>0.41810000000000003</v>
      </c>
      <c r="L88" s="9">
        <v>0.41270000000000001</v>
      </c>
      <c r="M88" s="9">
        <v>0.37730000000000002</v>
      </c>
      <c r="N88" s="9">
        <v>0.16700000000000001</v>
      </c>
      <c r="O88" s="9">
        <v>0.28310000000000002</v>
      </c>
    </row>
    <row r="89" spans="1:15" x14ac:dyDescent="0.25">
      <c r="A89" s="9" t="s">
        <v>24</v>
      </c>
      <c r="B89" s="9">
        <v>0.87980000000000003</v>
      </c>
      <c r="C89" s="9">
        <v>0.52739999999999998</v>
      </c>
      <c r="D89" s="9">
        <v>0.39500000000000002</v>
      </c>
      <c r="E89" s="9">
        <v>0.52200000000000002</v>
      </c>
      <c r="F89" s="9"/>
      <c r="G89" s="9">
        <v>0.64470000000000005</v>
      </c>
      <c r="H89" s="9">
        <v>0.501</v>
      </c>
      <c r="I89" s="9">
        <v>0.309</v>
      </c>
      <c r="J89" s="9">
        <v>0.55740000000000001</v>
      </c>
      <c r="K89" s="9"/>
      <c r="L89" s="9"/>
      <c r="M89" s="9"/>
      <c r="N89" s="9"/>
      <c r="O89" s="9"/>
    </row>
    <row r="90" spans="1:15" x14ac:dyDescent="0.25">
      <c r="A90" s="9"/>
      <c r="B90" s="9">
        <f>AVERAGE(B80:B89)</f>
        <v>0.83071000000000006</v>
      </c>
      <c r="C90" s="9">
        <f t="shared" ref="C90" si="32">AVERAGE(C80:C89)</f>
        <v>0.64176666666666671</v>
      </c>
      <c r="D90" s="9">
        <f t="shared" ref="D90" si="33">AVERAGE(D80:D89)</f>
        <v>0.64717777777777785</v>
      </c>
      <c r="E90" s="9">
        <f t="shared" ref="E90" si="34">AVERAGE(E80:E89)</f>
        <v>0.57777777777777783</v>
      </c>
      <c r="F90" s="9">
        <f t="shared" ref="F90" si="35">AVERAGE(F80:F89)</f>
        <v>0.45625000000000004</v>
      </c>
      <c r="G90" s="9">
        <f t="shared" ref="G90" si="36">AVERAGE(G80:G89)</f>
        <v>0.60160000000000002</v>
      </c>
      <c r="H90" s="9">
        <f t="shared" ref="H90" si="37">AVERAGE(H80:H89)</f>
        <v>0.60001111111111116</v>
      </c>
      <c r="I90" s="9">
        <f t="shared" ref="I90" si="38">AVERAGE(I80:I89)</f>
        <v>0.55197777777777779</v>
      </c>
      <c r="J90" s="9">
        <f t="shared" ref="J90" si="39">AVERAGE(J80:J89)</f>
        <v>0.58021111111111112</v>
      </c>
      <c r="K90" s="9">
        <f t="shared" ref="K90" si="40">AVERAGE(K80:K89)</f>
        <v>0.53839999999999988</v>
      </c>
      <c r="L90" s="9">
        <f t="shared" ref="L90" si="41">AVERAGE(L80:L89)</f>
        <v>0.46083333333333326</v>
      </c>
      <c r="M90" s="9">
        <f t="shared" ref="M90" si="42">AVERAGE(M80:M89)</f>
        <v>0.57847500000000007</v>
      </c>
      <c r="N90" s="9">
        <f t="shared" ref="N90" si="43">AVERAGE(N80:N89)</f>
        <v>0.57519999999999993</v>
      </c>
      <c r="O90" s="9">
        <f t="shared" ref="O90" si="44">AVERAGE(O80:O89)</f>
        <v>0.29312000000000005</v>
      </c>
    </row>
    <row r="91" spans="1:1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25">
      <c r="A93" s="9" t="s">
        <v>63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6.2" x14ac:dyDescent="0.25">
      <c r="A94" s="9" t="s">
        <v>31</v>
      </c>
      <c r="B94" s="9" t="s">
        <v>1</v>
      </c>
      <c r="C94" s="9" t="s">
        <v>2</v>
      </c>
      <c r="D94" s="9" t="s">
        <v>3</v>
      </c>
      <c r="E94" s="9" t="s">
        <v>4</v>
      </c>
      <c r="F94" s="9" t="s">
        <v>32</v>
      </c>
      <c r="G94" s="9" t="s">
        <v>33</v>
      </c>
      <c r="H94" s="9" t="s">
        <v>34</v>
      </c>
      <c r="I94" s="9" t="s">
        <v>8</v>
      </c>
      <c r="J94" s="9" t="s">
        <v>9</v>
      </c>
      <c r="K94" s="9" t="s">
        <v>35</v>
      </c>
      <c r="L94" s="9" t="s">
        <v>36</v>
      </c>
      <c r="M94" s="9" t="s">
        <v>35</v>
      </c>
      <c r="N94" s="9" t="s">
        <v>37</v>
      </c>
      <c r="O94" s="9" t="s">
        <v>38</v>
      </c>
    </row>
    <row r="95" spans="1:15" x14ac:dyDescent="0.25">
      <c r="A95" s="9" t="s">
        <v>15</v>
      </c>
      <c r="B95" s="9">
        <v>0.72870000000000001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x14ac:dyDescent="0.25">
      <c r="A96" s="9" t="s">
        <v>16</v>
      </c>
      <c r="B96" s="9">
        <v>0.83860000000000001</v>
      </c>
      <c r="C96" s="9">
        <v>0.75890000000000002</v>
      </c>
      <c r="D96" s="9">
        <v>0.80769999999999997</v>
      </c>
      <c r="E96" s="9">
        <v>0.60640000000000005</v>
      </c>
      <c r="F96" s="9">
        <v>0.51570000000000005</v>
      </c>
      <c r="G96" s="9">
        <v>0.74650000000000005</v>
      </c>
      <c r="H96" s="9">
        <v>0.72950000000000004</v>
      </c>
      <c r="I96" s="9">
        <v>0.69940000000000002</v>
      </c>
      <c r="J96" s="9">
        <v>0.55149999999999999</v>
      </c>
      <c r="K96" s="9">
        <v>0.61170000000000002</v>
      </c>
      <c r="L96" s="9">
        <v>0.58409999999999995</v>
      </c>
      <c r="M96" s="9">
        <v>0.5373</v>
      </c>
      <c r="N96" s="9">
        <v>0.55249999999999999</v>
      </c>
      <c r="O96" s="9">
        <v>0.38390000000000002</v>
      </c>
    </row>
    <row r="97" spans="1:15" x14ac:dyDescent="0.25">
      <c r="A97" s="9" t="s">
        <v>17</v>
      </c>
      <c r="B97" s="9">
        <v>0.90669999999999995</v>
      </c>
      <c r="C97" s="9">
        <v>0.77059999999999995</v>
      </c>
      <c r="D97" s="9">
        <v>0.86839999999999995</v>
      </c>
      <c r="E97" s="9">
        <v>0.66510000000000002</v>
      </c>
      <c r="F97" s="9"/>
      <c r="G97" s="9">
        <v>0.71699999999999997</v>
      </c>
      <c r="H97" s="9">
        <v>0.81079999999999997</v>
      </c>
      <c r="I97" s="9">
        <v>0.79310000000000003</v>
      </c>
      <c r="J97" s="9">
        <v>0.63560000000000005</v>
      </c>
      <c r="K97" s="9"/>
      <c r="L97" s="9"/>
      <c r="M97" s="9">
        <v>0.62060000000000004</v>
      </c>
      <c r="N97" s="9">
        <v>0.72760000000000002</v>
      </c>
      <c r="O97" s="9"/>
    </row>
    <row r="98" spans="1:15" x14ac:dyDescent="0.25">
      <c r="A98" s="9" t="s">
        <v>18</v>
      </c>
      <c r="B98" s="9">
        <v>0.90610000000000002</v>
      </c>
      <c r="C98" s="9">
        <v>0.83530000000000004</v>
      </c>
      <c r="D98" s="9">
        <v>0.82840000000000003</v>
      </c>
      <c r="E98" s="9">
        <v>0.76749999999999996</v>
      </c>
      <c r="F98" s="9">
        <v>0.70609999999999995</v>
      </c>
      <c r="G98" s="9">
        <v>0.76719999999999999</v>
      </c>
      <c r="H98" s="9">
        <v>0.77170000000000005</v>
      </c>
      <c r="I98" s="9">
        <v>0.61880000000000002</v>
      </c>
      <c r="J98" s="9">
        <v>0.77410000000000001</v>
      </c>
      <c r="K98" s="9">
        <v>0.64710000000000001</v>
      </c>
      <c r="L98" s="9">
        <v>0.53139999999999998</v>
      </c>
      <c r="M98" s="9">
        <v>0.7762</v>
      </c>
      <c r="N98" s="9">
        <v>0.76729999999999998</v>
      </c>
      <c r="O98" s="9">
        <v>0.39910000000000001</v>
      </c>
    </row>
    <row r="99" spans="1:15" x14ac:dyDescent="0.25">
      <c r="A99" s="9" t="s">
        <v>19</v>
      </c>
      <c r="B99" s="9">
        <v>0.82879999999999998</v>
      </c>
      <c r="C99" s="9">
        <v>0.76500000000000001</v>
      </c>
      <c r="D99" s="9">
        <v>0.78120000000000001</v>
      </c>
      <c r="E99" s="9">
        <v>0.65800000000000003</v>
      </c>
      <c r="F99" s="9"/>
      <c r="G99" s="9">
        <v>0.59699999999999998</v>
      </c>
      <c r="H99" s="9">
        <v>0.71060000000000001</v>
      </c>
      <c r="I99" s="9">
        <v>0.68169999999999997</v>
      </c>
      <c r="J99" s="9">
        <v>0.59219999999999995</v>
      </c>
      <c r="K99" s="9"/>
      <c r="L99" s="9">
        <v>0.60619999999999996</v>
      </c>
      <c r="M99" s="9">
        <v>0.57469999999999999</v>
      </c>
      <c r="N99" s="9">
        <v>0.59570000000000001</v>
      </c>
      <c r="O99" s="9"/>
    </row>
    <row r="100" spans="1:15" x14ac:dyDescent="0.25">
      <c r="A100" s="9" t="s">
        <v>20</v>
      </c>
      <c r="B100" s="9">
        <v>0.71199999999999997</v>
      </c>
      <c r="C100" s="9">
        <v>0.43230000000000002</v>
      </c>
      <c r="D100" s="9">
        <v>0.45929999999999999</v>
      </c>
      <c r="E100" s="9">
        <v>0.40139999999999998</v>
      </c>
      <c r="F100" s="9">
        <v>0.38850000000000001</v>
      </c>
      <c r="G100" s="9">
        <v>0.54149999999999998</v>
      </c>
      <c r="H100" s="9">
        <v>0.3306</v>
      </c>
      <c r="I100" s="9">
        <v>0.55310000000000004</v>
      </c>
      <c r="J100" s="9">
        <v>0.41649999999999998</v>
      </c>
      <c r="K100" s="9">
        <v>0.36309999999999998</v>
      </c>
      <c r="L100" s="9">
        <v>0.41610000000000003</v>
      </c>
      <c r="M100" s="9">
        <v>0.62629999999999997</v>
      </c>
      <c r="N100" s="9">
        <v>0.54100000000000004</v>
      </c>
      <c r="O100" s="9">
        <v>0.28149999999999997</v>
      </c>
    </row>
    <row r="101" spans="1:15" x14ac:dyDescent="0.25">
      <c r="A101" s="9" t="s">
        <v>21</v>
      </c>
      <c r="B101" s="9">
        <v>0.82210000000000005</v>
      </c>
      <c r="C101" s="9">
        <v>0.63249999999999995</v>
      </c>
      <c r="D101" s="9">
        <v>0.60119999999999996</v>
      </c>
      <c r="E101" s="9">
        <v>0.33900000000000002</v>
      </c>
      <c r="F101" s="9">
        <v>0.45989999999999998</v>
      </c>
      <c r="G101" s="9">
        <v>0.52510000000000001</v>
      </c>
      <c r="H101" s="9">
        <v>0.50309999999999999</v>
      </c>
      <c r="I101" s="9">
        <v>0.57679999999999998</v>
      </c>
      <c r="J101" s="9">
        <v>0.45479999999999998</v>
      </c>
      <c r="K101" s="9">
        <v>0.47</v>
      </c>
      <c r="L101" s="9">
        <v>0.21790000000000001</v>
      </c>
      <c r="M101" s="9">
        <v>0.45910000000000001</v>
      </c>
      <c r="N101" s="9">
        <v>0.48180000000000001</v>
      </c>
      <c r="O101" s="9">
        <v>8.8700000000000001E-2</v>
      </c>
    </row>
    <row r="102" spans="1:15" x14ac:dyDescent="0.25">
      <c r="A102" s="9" t="s">
        <v>22</v>
      </c>
      <c r="B102" s="9">
        <v>0.89739999999999998</v>
      </c>
      <c r="C102" s="9">
        <v>0.6099</v>
      </c>
      <c r="D102" s="9">
        <v>0.81410000000000005</v>
      </c>
      <c r="E102" s="9">
        <v>0.72850000000000004</v>
      </c>
      <c r="F102" s="9">
        <v>0.52729999999999999</v>
      </c>
      <c r="G102" s="9">
        <v>0.78049999999999997</v>
      </c>
      <c r="H102" s="9">
        <v>0.73440000000000005</v>
      </c>
      <c r="I102" s="9">
        <v>0.75039999999999996</v>
      </c>
      <c r="J102" s="9">
        <v>0.69879999999999998</v>
      </c>
      <c r="K102" s="9">
        <v>0.73640000000000005</v>
      </c>
      <c r="L102" s="9"/>
      <c r="M102" s="9">
        <v>0.60489999999999999</v>
      </c>
      <c r="N102" s="9">
        <v>0.65629999999999999</v>
      </c>
      <c r="O102" s="9"/>
    </row>
    <row r="103" spans="1:15" x14ac:dyDescent="0.25">
      <c r="A103" s="9" t="s">
        <v>23</v>
      </c>
      <c r="B103" s="9">
        <v>0.80959999999999999</v>
      </c>
      <c r="C103" s="9">
        <v>0.42009999999999997</v>
      </c>
      <c r="D103" s="9">
        <v>0.28970000000000001</v>
      </c>
      <c r="E103" s="9">
        <v>0.51490000000000002</v>
      </c>
      <c r="F103" s="9">
        <v>0.16719999999999999</v>
      </c>
      <c r="G103" s="9">
        <v>0.1203</v>
      </c>
      <c r="H103" s="9">
        <v>0.36699999999999999</v>
      </c>
      <c r="I103" s="9">
        <v>5.7500000000000002E-2</v>
      </c>
      <c r="J103" s="9">
        <v>0.48649999999999999</v>
      </c>
      <c r="K103" s="9">
        <v>0.41270000000000001</v>
      </c>
      <c r="L103" s="9">
        <v>0.44190000000000002</v>
      </c>
      <c r="M103" s="9">
        <v>0.39489999999999997</v>
      </c>
      <c r="N103" s="9">
        <v>0.16639999999999999</v>
      </c>
      <c r="O103" s="9">
        <v>0.26919999999999999</v>
      </c>
    </row>
    <row r="104" spans="1:15" x14ac:dyDescent="0.25">
      <c r="A104" s="9" t="s">
        <v>24</v>
      </c>
      <c r="B104" s="9">
        <v>0.878</v>
      </c>
      <c r="C104" s="9">
        <v>0.52239999999999998</v>
      </c>
      <c r="D104" s="9">
        <v>0.40379999999999999</v>
      </c>
      <c r="E104" s="9">
        <v>0.55089999999999995</v>
      </c>
      <c r="F104" s="9"/>
      <c r="G104" s="9">
        <v>0.66439999999999999</v>
      </c>
      <c r="H104" s="9">
        <v>0.5615</v>
      </c>
      <c r="I104" s="9">
        <v>0.33500000000000002</v>
      </c>
      <c r="J104" s="9">
        <v>0.55610000000000004</v>
      </c>
      <c r="K104" s="9"/>
      <c r="L104" s="9"/>
      <c r="M104" s="9"/>
      <c r="N104" s="9"/>
      <c r="O104" s="9"/>
    </row>
    <row r="105" spans="1:15" x14ac:dyDescent="0.25">
      <c r="A105" s="9"/>
      <c r="B105" s="9">
        <f>AVERAGE(B95:B104)</f>
        <v>0.83279999999999998</v>
      </c>
      <c r="C105" s="9">
        <f t="shared" ref="C105" si="45">AVERAGE(C95:C104)</f>
        <v>0.63855555555555554</v>
      </c>
      <c r="D105" s="9">
        <f t="shared" ref="D105" si="46">AVERAGE(D95:D104)</f>
        <v>0.65042222222222223</v>
      </c>
      <c r="E105" s="9">
        <f t="shared" ref="E105" si="47">AVERAGE(E95:E104)</f>
        <v>0.58130000000000004</v>
      </c>
      <c r="F105" s="9">
        <f t="shared" ref="F105" si="48">AVERAGE(F95:F104)</f>
        <v>0.46078333333333327</v>
      </c>
      <c r="G105" s="9">
        <f t="shared" ref="G105" si="49">AVERAGE(G95:G104)</f>
        <v>0.6066111111111111</v>
      </c>
      <c r="H105" s="9">
        <f t="shared" ref="H105" si="50">AVERAGE(H95:H104)</f>
        <v>0.61324444444444437</v>
      </c>
      <c r="I105" s="9">
        <f t="shared" ref="I105" si="51">AVERAGE(I95:I104)</f>
        <v>0.56286666666666674</v>
      </c>
      <c r="J105" s="9">
        <f t="shared" ref="J105" si="52">AVERAGE(J95:J104)</f>
        <v>0.57401111111111114</v>
      </c>
      <c r="K105" s="9">
        <f t="shared" ref="K105" si="53">AVERAGE(K95:K104)</f>
        <v>0.54016666666666668</v>
      </c>
      <c r="L105" s="9">
        <f t="shared" ref="L105" si="54">AVERAGE(L95:L104)</f>
        <v>0.46626666666666666</v>
      </c>
      <c r="M105" s="9">
        <f t="shared" ref="M105" si="55">AVERAGE(M95:M104)</f>
        <v>0.57424999999999993</v>
      </c>
      <c r="N105" s="9">
        <f t="shared" ref="N105" si="56">AVERAGE(N95:N104)</f>
        <v>0.56107499999999999</v>
      </c>
      <c r="O105" s="9">
        <f t="shared" ref="O105" si="57">AVERAGE(O95:O104)</f>
        <v>0.28448000000000001</v>
      </c>
    </row>
    <row r="106" spans="1:1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ht="18" x14ac:dyDescent="0.25">
      <c r="A108" s="9" t="s">
        <v>64</v>
      </c>
      <c r="B108" s="2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6.2" x14ac:dyDescent="0.25">
      <c r="A109" s="9" t="s">
        <v>31</v>
      </c>
      <c r="B109" s="9" t="s">
        <v>1</v>
      </c>
      <c r="C109" s="9" t="s">
        <v>2</v>
      </c>
      <c r="D109" s="9" t="s">
        <v>3</v>
      </c>
      <c r="E109" s="9" t="s">
        <v>4</v>
      </c>
      <c r="F109" s="9" t="s">
        <v>32</v>
      </c>
      <c r="G109" s="9" t="s">
        <v>33</v>
      </c>
      <c r="H109" s="9" t="s">
        <v>34</v>
      </c>
      <c r="I109" s="9" t="s">
        <v>8</v>
      </c>
      <c r="J109" s="9" t="s">
        <v>9</v>
      </c>
      <c r="K109" s="9" t="s">
        <v>35</v>
      </c>
      <c r="L109" s="9" t="s">
        <v>36</v>
      </c>
      <c r="M109" s="9" t="s">
        <v>35</v>
      </c>
      <c r="N109" s="9" t="s">
        <v>37</v>
      </c>
      <c r="O109" s="9" t="s">
        <v>38</v>
      </c>
    </row>
    <row r="110" spans="1:15" x14ac:dyDescent="0.25">
      <c r="A110" s="9" t="s">
        <v>15</v>
      </c>
      <c r="B110" s="9">
        <v>0.71870000000000001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x14ac:dyDescent="0.25">
      <c r="A111" s="9" t="s">
        <v>16</v>
      </c>
      <c r="B111" s="9">
        <v>0.8417</v>
      </c>
      <c r="C111" s="9">
        <v>0.75980000000000003</v>
      </c>
      <c r="D111" s="9">
        <v>0.80789999999999995</v>
      </c>
      <c r="E111" s="9">
        <v>0.56540000000000001</v>
      </c>
      <c r="F111" s="9">
        <v>0.51259999999999994</v>
      </c>
      <c r="G111" s="9">
        <v>0.74280000000000002</v>
      </c>
      <c r="H111" s="9">
        <v>0.73909999999999998</v>
      </c>
      <c r="I111" s="9">
        <v>0.70309999999999995</v>
      </c>
      <c r="J111" s="9">
        <v>0.53469999999999995</v>
      </c>
      <c r="K111" s="9">
        <v>0.61</v>
      </c>
      <c r="L111" s="9">
        <v>0.56459999999999999</v>
      </c>
      <c r="M111" s="9">
        <v>0.50949999999999995</v>
      </c>
      <c r="N111" s="9">
        <v>0.57930000000000004</v>
      </c>
      <c r="O111" s="9">
        <v>0.41830000000000001</v>
      </c>
    </row>
    <row r="112" spans="1:15" x14ac:dyDescent="0.25">
      <c r="A112" s="9" t="s">
        <v>17</v>
      </c>
      <c r="B112" s="9">
        <v>0.91169999999999995</v>
      </c>
      <c r="C112" s="9">
        <v>0.77390000000000003</v>
      </c>
      <c r="D112" s="9">
        <v>0.86670000000000003</v>
      </c>
      <c r="E112" s="9">
        <v>0.61209999999999998</v>
      </c>
      <c r="F112" s="9"/>
      <c r="G112" s="9">
        <v>0.71919999999999995</v>
      </c>
      <c r="H112" s="9">
        <v>0.81559999999999999</v>
      </c>
      <c r="I112" s="9">
        <v>0.79430000000000001</v>
      </c>
      <c r="J112" s="9">
        <v>0.63109999999999999</v>
      </c>
      <c r="K112" s="9"/>
      <c r="L112" s="9"/>
      <c r="M112" s="9">
        <v>0.60819999999999996</v>
      </c>
      <c r="N112" s="9">
        <v>0.72170000000000001</v>
      </c>
      <c r="O112" s="9"/>
    </row>
    <row r="113" spans="1:15" x14ac:dyDescent="0.25">
      <c r="A113" s="9" t="s">
        <v>18</v>
      </c>
      <c r="B113" s="9">
        <v>0.90990000000000004</v>
      </c>
      <c r="C113" s="9">
        <v>0.82509999999999994</v>
      </c>
      <c r="D113" s="9">
        <v>0.82179999999999997</v>
      </c>
      <c r="E113" s="9">
        <v>0.74690000000000001</v>
      </c>
      <c r="F113" s="9">
        <v>0.70289999999999997</v>
      </c>
      <c r="G113" s="9">
        <v>0.75880000000000003</v>
      </c>
      <c r="H113" s="9">
        <v>0.77610000000000001</v>
      </c>
      <c r="I113" s="9">
        <v>0.62380000000000002</v>
      </c>
      <c r="J113" s="9">
        <v>0.78120000000000001</v>
      </c>
      <c r="K113" s="9">
        <v>0.64649999999999996</v>
      </c>
      <c r="L113" s="9">
        <v>0.50670000000000004</v>
      </c>
      <c r="M113" s="9">
        <v>0.76580000000000004</v>
      </c>
      <c r="N113" s="9">
        <v>0.76759999999999995</v>
      </c>
      <c r="O113" s="9">
        <v>0.45700000000000002</v>
      </c>
    </row>
    <row r="114" spans="1:15" x14ac:dyDescent="0.25">
      <c r="A114" s="9" t="s">
        <v>19</v>
      </c>
      <c r="B114" s="9">
        <v>0.83960000000000001</v>
      </c>
      <c r="C114" s="9">
        <v>0.77180000000000004</v>
      </c>
      <c r="D114" s="9">
        <v>0.78500000000000003</v>
      </c>
      <c r="E114" s="9">
        <v>0.62239999999999995</v>
      </c>
      <c r="F114" s="9"/>
      <c r="G114" s="9">
        <v>0.61040000000000005</v>
      </c>
      <c r="H114" s="9">
        <v>0.72309999999999997</v>
      </c>
      <c r="I114" s="9">
        <v>0.68879999999999997</v>
      </c>
      <c r="J114" s="9">
        <v>0.59389999999999998</v>
      </c>
      <c r="K114" s="9"/>
      <c r="L114" s="9">
        <v>0.59689999999999999</v>
      </c>
      <c r="M114" s="9">
        <v>0.55520000000000003</v>
      </c>
      <c r="N114" s="9">
        <v>0.5978</v>
      </c>
      <c r="O114" s="9"/>
    </row>
    <row r="115" spans="1:15" x14ac:dyDescent="0.25">
      <c r="A115" s="9" t="s">
        <v>20</v>
      </c>
      <c r="B115" s="9">
        <v>0.71740000000000004</v>
      </c>
      <c r="C115" s="9">
        <v>0.4002</v>
      </c>
      <c r="D115" s="9">
        <v>0.41439999999999999</v>
      </c>
      <c r="E115" s="9">
        <v>0.22900000000000001</v>
      </c>
      <c r="F115" s="9">
        <v>0.29160000000000003</v>
      </c>
      <c r="G115" s="9">
        <v>0.53700000000000003</v>
      </c>
      <c r="H115" s="9">
        <v>0.2203</v>
      </c>
      <c r="I115" s="9">
        <v>0.52190000000000003</v>
      </c>
      <c r="J115" s="9">
        <v>0.42499999999999999</v>
      </c>
      <c r="K115" s="9">
        <v>0.35649999999999998</v>
      </c>
      <c r="L115" s="9">
        <v>0.37769999999999998</v>
      </c>
      <c r="M115" s="9">
        <v>0.61229999999999996</v>
      </c>
      <c r="N115" s="9">
        <v>0.52100000000000002</v>
      </c>
      <c r="O115" s="9">
        <v>0.30640000000000001</v>
      </c>
    </row>
    <row r="116" spans="1:15" x14ac:dyDescent="0.25">
      <c r="A116" s="9" t="s">
        <v>21</v>
      </c>
      <c r="B116" s="9">
        <v>0.80410000000000004</v>
      </c>
      <c r="C116" s="9">
        <v>0.63339999999999996</v>
      </c>
      <c r="D116" s="9">
        <v>0.60209999999999997</v>
      </c>
      <c r="E116" s="9">
        <v>0.38450000000000001</v>
      </c>
      <c r="F116" s="9">
        <v>0.45679999999999998</v>
      </c>
      <c r="G116" s="9">
        <v>0.5151</v>
      </c>
      <c r="H116" s="9">
        <v>0.49680000000000002</v>
      </c>
      <c r="I116" s="9">
        <v>0.56940000000000002</v>
      </c>
      <c r="J116" s="9">
        <v>0.43109999999999998</v>
      </c>
      <c r="K116" s="9">
        <v>0.45950000000000002</v>
      </c>
      <c r="L116" s="9">
        <v>0.19450000000000001</v>
      </c>
      <c r="M116" s="9">
        <v>0.3952</v>
      </c>
      <c r="N116" s="9">
        <v>0.49080000000000001</v>
      </c>
      <c r="O116" s="9">
        <v>2.7E-2</v>
      </c>
    </row>
    <row r="117" spans="1:15" x14ac:dyDescent="0.25">
      <c r="A117" s="9" t="s">
        <v>22</v>
      </c>
      <c r="B117" s="9">
        <v>0.90069999999999995</v>
      </c>
      <c r="C117" s="9">
        <v>0.57889999999999997</v>
      </c>
      <c r="D117" s="9">
        <v>0.8125</v>
      </c>
      <c r="E117" s="9">
        <v>0.71650000000000003</v>
      </c>
      <c r="F117" s="9">
        <v>0.52900000000000003</v>
      </c>
      <c r="G117" s="9">
        <v>0.78059999999999996</v>
      </c>
      <c r="H117" s="9">
        <v>0.74119999999999997</v>
      </c>
      <c r="I117" s="9">
        <v>0.75519999999999998</v>
      </c>
      <c r="J117" s="9">
        <v>0.72370000000000001</v>
      </c>
      <c r="K117" s="9">
        <v>0.73660000000000003</v>
      </c>
      <c r="L117" s="9"/>
      <c r="M117" s="9">
        <v>0.58760000000000001</v>
      </c>
      <c r="N117" s="9">
        <v>0.66159999999999997</v>
      </c>
      <c r="O117" s="9"/>
    </row>
    <row r="118" spans="1:15" x14ac:dyDescent="0.25">
      <c r="A118" s="9" t="s">
        <v>23</v>
      </c>
      <c r="B118" s="9">
        <v>0.81010000000000004</v>
      </c>
      <c r="C118" s="9">
        <v>0.42070000000000002</v>
      </c>
      <c r="D118" s="9">
        <v>0.36080000000000001</v>
      </c>
      <c r="E118" s="9">
        <v>0.54079999999999995</v>
      </c>
      <c r="F118" s="9">
        <v>0.2407</v>
      </c>
      <c r="G118" s="9">
        <v>0.1479</v>
      </c>
      <c r="H118" s="9">
        <v>0.4133</v>
      </c>
      <c r="I118" s="9">
        <v>9.5299999999999996E-2</v>
      </c>
      <c r="J118" s="9">
        <v>0.44990000000000002</v>
      </c>
      <c r="K118" s="9">
        <v>0.3962</v>
      </c>
      <c r="L118" s="9">
        <v>0.43559999999999999</v>
      </c>
      <c r="M118" s="9">
        <v>0.31069999999999998</v>
      </c>
      <c r="N118" s="9">
        <v>0.1089</v>
      </c>
      <c r="O118" s="9">
        <v>0.38019999999999998</v>
      </c>
    </row>
    <row r="119" spans="1:15" x14ac:dyDescent="0.25">
      <c r="A119" s="9" t="s">
        <v>24</v>
      </c>
      <c r="B119" s="9">
        <v>0.88229999999999997</v>
      </c>
      <c r="C119" s="9">
        <v>0.50509999999999999</v>
      </c>
      <c r="D119" s="9">
        <v>0.3876</v>
      </c>
      <c r="E119" s="9">
        <v>0.50649999999999995</v>
      </c>
      <c r="F119" s="9"/>
      <c r="G119" s="9">
        <v>0.63790000000000002</v>
      </c>
      <c r="H119" s="9">
        <v>0.50119999999999998</v>
      </c>
      <c r="I119" s="9">
        <v>0.29630000000000001</v>
      </c>
      <c r="J119" s="9">
        <v>0.53320000000000001</v>
      </c>
      <c r="K119" s="9"/>
      <c r="L119" s="9"/>
      <c r="M119" s="9"/>
      <c r="N119" s="9"/>
      <c r="O119" s="9"/>
    </row>
    <row r="120" spans="1:15" x14ac:dyDescent="0.25">
      <c r="A120" s="9"/>
      <c r="B120" s="9">
        <f>AVERAGE(B110:B119)</f>
        <v>0.83362000000000003</v>
      </c>
      <c r="C120" s="9">
        <f t="shared" ref="C120" si="58">AVERAGE(C110:C119)</f>
        <v>0.62987777777777776</v>
      </c>
      <c r="D120" s="9">
        <f t="shared" ref="D120:E120" si="59">AVERAGE(D110:D119)</f>
        <v>0.65097777777777788</v>
      </c>
      <c r="E120" s="9">
        <f t="shared" si="59"/>
        <v>0.54712222222222229</v>
      </c>
      <c r="F120" s="9">
        <f t="shared" ref="F120" si="60">AVERAGE(F110:F119)</f>
        <v>0.4556</v>
      </c>
      <c r="G120" s="9">
        <f t="shared" ref="G120" si="61">AVERAGE(G110:G119)</f>
        <v>0.60552222222222218</v>
      </c>
      <c r="H120" s="9">
        <f t="shared" ref="H120" si="62">AVERAGE(H110:H119)</f>
        <v>0.60296666666666665</v>
      </c>
      <c r="I120" s="9">
        <f t="shared" ref="I120" si="63">AVERAGE(I110:I119)</f>
        <v>0.56089999999999995</v>
      </c>
      <c r="J120" s="9">
        <f t="shared" ref="J120" si="64">AVERAGE(J110:J119)</f>
        <v>0.56708888888888886</v>
      </c>
      <c r="K120" s="9">
        <f t="shared" ref="K120" si="65">AVERAGE(K110:K119)</f>
        <v>0.53421666666666667</v>
      </c>
      <c r="L120" s="9">
        <f t="shared" ref="L120" si="66">AVERAGE(L110:L119)</f>
        <v>0.44600000000000001</v>
      </c>
      <c r="M120" s="9">
        <f t="shared" ref="M120" si="67">AVERAGE(M110:M119)</f>
        <v>0.54306249999999989</v>
      </c>
      <c r="N120" s="9">
        <f t="shared" ref="N120" si="68">AVERAGE(N110:N119)</f>
        <v>0.55608750000000007</v>
      </c>
      <c r="O120" s="9">
        <f t="shared" ref="O120" si="69">AVERAGE(O110:O119)</f>
        <v>0.31777999999999995</v>
      </c>
    </row>
    <row r="121" spans="1:1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x14ac:dyDescent="0.25">
      <c r="A123" s="9" t="s">
        <v>68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ht="16.2" x14ac:dyDescent="0.25">
      <c r="A124" s="9" t="s">
        <v>31</v>
      </c>
      <c r="B124" s="9" t="s">
        <v>1</v>
      </c>
      <c r="C124" s="9" t="s">
        <v>2</v>
      </c>
      <c r="D124" s="9" t="s">
        <v>3</v>
      </c>
      <c r="E124" s="9" t="s">
        <v>4</v>
      </c>
      <c r="F124" s="9" t="s">
        <v>32</v>
      </c>
      <c r="G124" s="9" t="s">
        <v>33</v>
      </c>
      <c r="H124" s="9" t="s">
        <v>34</v>
      </c>
      <c r="I124" s="9" t="s">
        <v>8</v>
      </c>
      <c r="J124" s="9" t="s">
        <v>9</v>
      </c>
      <c r="K124" s="9" t="s">
        <v>35</v>
      </c>
      <c r="L124" s="9" t="s">
        <v>36</v>
      </c>
      <c r="M124" s="9" t="s">
        <v>35</v>
      </c>
      <c r="N124" s="9" t="s">
        <v>37</v>
      </c>
      <c r="O124" s="9" t="s">
        <v>38</v>
      </c>
    </row>
    <row r="125" spans="1:15" x14ac:dyDescent="0.25">
      <c r="A125" s="9" t="s">
        <v>15</v>
      </c>
      <c r="B125" s="9">
        <v>0.754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x14ac:dyDescent="0.25">
      <c r="A126" s="9" t="s">
        <v>16</v>
      </c>
      <c r="B126" s="9">
        <v>0.84</v>
      </c>
      <c r="C126" s="9">
        <v>0.76170000000000004</v>
      </c>
      <c r="D126" s="9">
        <v>0.81210000000000004</v>
      </c>
      <c r="E126" s="9">
        <v>0.56330000000000002</v>
      </c>
      <c r="F126" s="9">
        <v>0.52259999999999995</v>
      </c>
      <c r="G126" s="9">
        <v>0.74070000000000003</v>
      </c>
      <c r="H126" s="9">
        <v>0.73629999999999995</v>
      </c>
      <c r="I126" s="9">
        <v>0.71220000000000006</v>
      </c>
      <c r="J126" s="9">
        <v>0.53659999999999997</v>
      </c>
      <c r="K126" s="9">
        <v>0.60540000000000005</v>
      </c>
      <c r="L126" s="9">
        <v>0.57389999999999997</v>
      </c>
      <c r="M126" s="9">
        <v>0.53500000000000003</v>
      </c>
      <c r="N126" s="9">
        <v>0.61150000000000004</v>
      </c>
      <c r="O126" s="9">
        <v>0.39610000000000001</v>
      </c>
    </row>
    <row r="127" spans="1:15" x14ac:dyDescent="0.25">
      <c r="A127" s="9" t="s">
        <v>17</v>
      </c>
      <c r="B127" s="9">
        <v>0.91410000000000002</v>
      </c>
      <c r="C127" s="9">
        <v>0.77159999999999995</v>
      </c>
      <c r="D127" s="9">
        <v>0.86670000000000003</v>
      </c>
      <c r="E127" s="9">
        <v>0.59740000000000004</v>
      </c>
      <c r="F127" s="9"/>
      <c r="G127" s="9">
        <v>0.70950000000000002</v>
      </c>
      <c r="H127" s="9">
        <v>0.8105</v>
      </c>
      <c r="I127" s="9">
        <v>0.7994</v>
      </c>
      <c r="J127" s="9">
        <v>0.62490000000000001</v>
      </c>
      <c r="K127" s="9"/>
      <c r="L127" s="9"/>
      <c r="M127" s="9">
        <v>0.59519999999999995</v>
      </c>
      <c r="N127" s="9">
        <v>0.71030000000000004</v>
      </c>
      <c r="O127" s="9"/>
    </row>
    <row r="128" spans="1:15" x14ac:dyDescent="0.25">
      <c r="A128" s="9" t="s">
        <v>18</v>
      </c>
      <c r="B128" s="9">
        <v>0.91320000000000001</v>
      </c>
      <c r="C128" s="9">
        <v>0.83640000000000003</v>
      </c>
      <c r="D128" s="9">
        <v>0.8276</v>
      </c>
      <c r="E128" s="9">
        <v>0.72809999999999997</v>
      </c>
      <c r="F128" s="9">
        <v>0.69950000000000001</v>
      </c>
      <c r="G128" s="9">
        <v>0.77210000000000001</v>
      </c>
      <c r="H128" s="9">
        <v>0.77690000000000003</v>
      </c>
      <c r="I128" s="9">
        <v>0.61539999999999995</v>
      </c>
      <c r="J128" s="9">
        <v>0.7742</v>
      </c>
      <c r="K128" s="9">
        <v>0.64380000000000004</v>
      </c>
      <c r="L128" s="9">
        <v>0.50900000000000001</v>
      </c>
      <c r="M128" s="9">
        <v>0.75649999999999995</v>
      </c>
      <c r="N128" s="9">
        <v>0.7611</v>
      </c>
      <c r="O128" s="9">
        <v>0.43180000000000002</v>
      </c>
    </row>
    <row r="129" spans="1:15" x14ac:dyDescent="0.25">
      <c r="A129" s="9" t="s">
        <v>19</v>
      </c>
      <c r="B129" s="9">
        <v>0.84750000000000003</v>
      </c>
      <c r="C129" s="9">
        <v>0.77249999999999996</v>
      </c>
      <c r="D129" s="9">
        <v>0.7883</v>
      </c>
      <c r="E129" s="9">
        <v>0.58430000000000004</v>
      </c>
      <c r="F129" s="9"/>
      <c r="G129" s="9">
        <v>0.60170000000000001</v>
      </c>
      <c r="H129" s="9">
        <v>0.7369</v>
      </c>
      <c r="I129" s="9">
        <v>0.69979999999999998</v>
      </c>
      <c r="J129" s="9">
        <v>0.59709999999999996</v>
      </c>
      <c r="K129" s="9"/>
      <c r="L129" s="9">
        <v>0.57310000000000005</v>
      </c>
      <c r="M129" s="9">
        <v>0.5595</v>
      </c>
      <c r="N129" s="9">
        <v>0.60229999999999995</v>
      </c>
      <c r="O129" s="9"/>
    </row>
    <row r="130" spans="1:15" x14ac:dyDescent="0.25">
      <c r="A130" s="9" t="s">
        <v>20</v>
      </c>
      <c r="B130" s="9">
        <v>0.70699999999999996</v>
      </c>
      <c r="C130" s="9">
        <v>0.432</v>
      </c>
      <c r="D130" s="9">
        <v>0.43269999999999997</v>
      </c>
      <c r="E130" s="9">
        <v>0.33560000000000001</v>
      </c>
      <c r="F130" s="9">
        <v>0.33139999999999997</v>
      </c>
      <c r="G130" s="9">
        <v>0.54410000000000003</v>
      </c>
      <c r="H130" s="9">
        <v>0.2492</v>
      </c>
      <c r="I130" s="9">
        <v>0.50639999999999996</v>
      </c>
      <c r="J130" s="9">
        <v>0.3901</v>
      </c>
      <c r="K130" s="9">
        <v>0.33250000000000002</v>
      </c>
      <c r="L130" s="9">
        <v>0.38500000000000001</v>
      </c>
      <c r="M130" s="9">
        <v>0.622</v>
      </c>
      <c r="N130" s="9">
        <v>0.5323</v>
      </c>
      <c r="O130" s="9">
        <v>0.2722</v>
      </c>
    </row>
    <row r="131" spans="1:15" x14ac:dyDescent="0.25">
      <c r="A131" s="9" t="s">
        <v>21</v>
      </c>
      <c r="B131" s="9">
        <v>0.81489999999999996</v>
      </c>
      <c r="C131" s="9">
        <v>0.63049999999999995</v>
      </c>
      <c r="D131" s="9">
        <v>0.60819999999999996</v>
      </c>
      <c r="E131" s="9">
        <v>0.37259999999999999</v>
      </c>
      <c r="F131" s="9">
        <v>0.4486</v>
      </c>
      <c r="G131" s="9">
        <v>0.51200000000000001</v>
      </c>
      <c r="H131" s="9">
        <v>0.46879999999999999</v>
      </c>
      <c r="I131" s="9">
        <v>0.56989999999999996</v>
      </c>
      <c r="J131" s="9">
        <v>0.4531</v>
      </c>
      <c r="K131" s="9">
        <v>0.46160000000000001</v>
      </c>
      <c r="L131" s="9">
        <v>0.20499999999999999</v>
      </c>
      <c r="M131" s="9">
        <v>0.42249999999999999</v>
      </c>
      <c r="N131" s="9">
        <v>0.51619999999999999</v>
      </c>
      <c r="O131" s="9">
        <v>-1.2E-2</v>
      </c>
    </row>
    <row r="132" spans="1:15" x14ac:dyDescent="0.25">
      <c r="A132" s="9" t="s">
        <v>22</v>
      </c>
      <c r="B132" s="9">
        <v>0.90290000000000004</v>
      </c>
      <c r="C132" s="9">
        <v>0.61919999999999997</v>
      </c>
      <c r="D132" s="9">
        <v>0.81520000000000004</v>
      </c>
      <c r="E132" s="9">
        <v>0.69279999999999997</v>
      </c>
      <c r="F132" s="9">
        <v>0.53200000000000003</v>
      </c>
      <c r="G132" s="9">
        <v>0.78200000000000003</v>
      </c>
      <c r="H132" s="9">
        <v>0.75119999999999998</v>
      </c>
      <c r="I132" s="9">
        <v>0.75780000000000003</v>
      </c>
      <c r="J132" s="9">
        <v>0.71220000000000006</v>
      </c>
      <c r="K132" s="9">
        <v>0.73340000000000005</v>
      </c>
      <c r="L132" s="9"/>
      <c r="M132" s="9">
        <v>0.57730000000000004</v>
      </c>
      <c r="N132" s="9">
        <v>0.65510000000000002</v>
      </c>
      <c r="O132" s="9"/>
    </row>
    <row r="133" spans="1:15" x14ac:dyDescent="0.25">
      <c r="A133" s="9" t="s">
        <v>23</v>
      </c>
      <c r="B133" s="9">
        <v>0.80520000000000003</v>
      </c>
      <c r="C133" s="9">
        <v>0.42730000000000001</v>
      </c>
      <c r="D133" s="9">
        <v>0.29349999999999998</v>
      </c>
      <c r="E133" s="9">
        <v>0.55620000000000003</v>
      </c>
      <c r="F133" s="9">
        <v>0.16789999999999999</v>
      </c>
      <c r="G133" s="9">
        <v>0.14680000000000001</v>
      </c>
      <c r="H133" s="9">
        <v>0.3463</v>
      </c>
      <c r="I133" s="9">
        <v>9.5999999999999992E-3</v>
      </c>
      <c r="J133" s="9">
        <v>0.5081</v>
      </c>
      <c r="K133" s="9">
        <v>0.40229999999999999</v>
      </c>
      <c r="L133" s="9">
        <v>0.44419999999999998</v>
      </c>
      <c r="M133" s="9">
        <v>0.33729999999999999</v>
      </c>
      <c r="N133" s="9">
        <v>0.15340000000000001</v>
      </c>
      <c r="O133" s="9">
        <v>0.26860000000000001</v>
      </c>
    </row>
    <row r="134" spans="1:15" x14ac:dyDescent="0.25">
      <c r="A134" s="9" t="s">
        <v>24</v>
      </c>
      <c r="B134" s="9">
        <v>0.875</v>
      </c>
      <c r="C134" s="9">
        <v>0.53259999999999996</v>
      </c>
      <c r="D134" s="9">
        <v>0.40029999999999999</v>
      </c>
      <c r="E134" s="9">
        <v>0.54830000000000001</v>
      </c>
      <c r="F134" s="9"/>
      <c r="G134" s="9">
        <v>0.65029999999999999</v>
      </c>
      <c r="H134" s="9">
        <v>0.4733</v>
      </c>
      <c r="I134" s="9">
        <v>0.29659999999999997</v>
      </c>
      <c r="J134" s="9">
        <v>0.55049999999999999</v>
      </c>
      <c r="K134" s="9"/>
      <c r="L134" s="9"/>
      <c r="M134" s="9"/>
      <c r="N134" s="9"/>
      <c r="O134" s="9"/>
    </row>
    <row r="135" spans="1:15" x14ac:dyDescent="0.25">
      <c r="A135" s="9"/>
      <c r="B135" s="9">
        <f>AVERAGE(B125:B134)</f>
        <v>0.8373799999999999</v>
      </c>
      <c r="C135" s="9">
        <f t="shared" ref="C135" si="70">AVERAGE(C125:C134)</f>
        <v>0.64264444444444435</v>
      </c>
      <c r="D135" s="9">
        <f t="shared" ref="D135" si="71">AVERAGE(D125:D134)</f>
        <v>0.64939999999999998</v>
      </c>
      <c r="E135" s="9">
        <f t="shared" ref="E135" si="72">AVERAGE(E125:E134)</f>
        <v>0.55317777777777777</v>
      </c>
      <c r="F135" s="9">
        <f t="shared" ref="F135" si="73">AVERAGE(F125:F134)</f>
        <v>0.45033333333333331</v>
      </c>
      <c r="G135" s="9">
        <f t="shared" ref="G135" si="74">AVERAGE(G125:G134)</f>
        <v>0.60657777777777777</v>
      </c>
      <c r="H135" s="9">
        <f t="shared" ref="H135" si="75">AVERAGE(H125:H134)</f>
        <v>0.59437777777777778</v>
      </c>
      <c r="I135" s="9">
        <f t="shared" ref="I135" si="76">AVERAGE(I125:I134)</f>
        <v>0.55189999999999995</v>
      </c>
      <c r="J135" s="9">
        <f t="shared" ref="J135" si="77">AVERAGE(J125:J134)</f>
        <v>0.57186666666666652</v>
      </c>
      <c r="K135" s="9">
        <f t="shared" ref="K135" si="78">AVERAGE(K125:K134)</f>
        <v>0.52983333333333338</v>
      </c>
      <c r="L135" s="9">
        <f t="shared" ref="L135" si="79">AVERAGE(L125:L134)</f>
        <v>0.44836666666666675</v>
      </c>
      <c r="M135" s="9">
        <f t="shared" ref="M135" si="80">AVERAGE(M125:M134)</f>
        <v>0.55066249999999994</v>
      </c>
      <c r="N135" s="9">
        <f t="shared" ref="N135" si="81">AVERAGE(N125:N134)</f>
        <v>0.56777500000000003</v>
      </c>
      <c r="O135" s="9">
        <f t="shared" ref="O135" si="82">AVERAGE(O125:O134)</f>
        <v>0.27134000000000003</v>
      </c>
    </row>
    <row r="136" spans="1:1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</sheetData>
  <mergeCells count="2">
    <mergeCell ref="B3:L3"/>
    <mergeCell ref="M3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37D-F66E-4DFB-99C1-080CFB5F6564}">
  <dimension ref="A1:Z80"/>
  <sheetViews>
    <sheetView zoomScale="85" zoomScaleNormal="85" workbookViewId="0">
      <selection activeCell="D32" sqref="D32"/>
    </sheetView>
  </sheetViews>
  <sheetFormatPr defaultRowHeight="13.8" x14ac:dyDescent="0.25"/>
  <cols>
    <col min="1" max="1" width="21.33203125" style="2" customWidth="1"/>
    <col min="2" max="2" width="12.44140625" style="2" customWidth="1"/>
    <col min="3" max="4" width="11.21875" style="2" customWidth="1"/>
    <col min="5" max="5" width="15.33203125" style="2" customWidth="1"/>
    <col min="6" max="6" width="14.77734375" style="2" customWidth="1"/>
    <col min="7" max="7" width="13.44140625" style="2" customWidth="1"/>
    <col min="8" max="16384" width="8.88671875" style="2"/>
  </cols>
  <sheetData>
    <row r="1" spans="1:26" x14ac:dyDescent="0.25">
      <c r="A1" s="30" t="s">
        <v>71</v>
      </c>
    </row>
    <row r="2" spans="1:26" ht="18" x14ac:dyDescent="0.25">
      <c r="A2" s="2" t="s">
        <v>2</v>
      </c>
      <c r="L2" s="10"/>
    </row>
    <row r="3" spans="1:26" x14ac:dyDescent="0.25">
      <c r="A3" s="2" t="s">
        <v>31</v>
      </c>
      <c r="B3" s="3" t="s">
        <v>72</v>
      </c>
      <c r="C3" s="2" t="s">
        <v>65</v>
      </c>
      <c r="D3" s="2" t="s">
        <v>66</v>
      </c>
      <c r="E3" s="2" t="s">
        <v>58</v>
      </c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  <c r="X3" s="13"/>
      <c r="Y3" s="13"/>
    </row>
    <row r="4" spans="1:26" x14ac:dyDescent="0.25">
      <c r="A4" s="2" t="s">
        <v>15</v>
      </c>
      <c r="C4" s="3"/>
      <c r="D4" s="3"/>
      <c r="E4" s="3"/>
    </row>
    <row r="5" spans="1:26" x14ac:dyDescent="0.25">
      <c r="A5" s="2" t="s">
        <v>16</v>
      </c>
      <c r="B5" s="3">
        <v>0.75560000000000005</v>
      </c>
      <c r="C5" s="3">
        <v>0.37009999999999998</v>
      </c>
      <c r="D5" s="3">
        <v>0.72889999999999999</v>
      </c>
      <c r="E5" s="3">
        <v>0.70609999999999995</v>
      </c>
    </row>
    <row r="6" spans="1:26" x14ac:dyDescent="0.25">
      <c r="A6" s="2" t="s">
        <v>17</v>
      </c>
      <c r="B6" s="3">
        <v>0.77190000000000003</v>
      </c>
      <c r="C6" s="3">
        <v>0.51859999999999995</v>
      </c>
      <c r="D6" s="3">
        <v>0.77629999999999999</v>
      </c>
      <c r="E6" s="3">
        <v>0.77790000000000004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x14ac:dyDescent="0.25">
      <c r="A7" s="2" t="s">
        <v>18</v>
      </c>
      <c r="B7" s="3">
        <v>0.83740000000000003</v>
      </c>
      <c r="C7" s="3">
        <v>0.67130000000000001</v>
      </c>
      <c r="D7" s="3">
        <v>0.76029999999999998</v>
      </c>
      <c r="E7" s="3">
        <v>0.74680000000000002</v>
      </c>
      <c r="F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x14ac:dyDescent="0.25">
      <c r="A8" s="2" t="s">
        <v>19</v>
      </c>
      <c r="B8" s="3">
        <v>0.75049999999999994</v>
      </c>
      <c r="C8" s="3">
        <v>0.44690000000000002</v>
      </c>
      <c r="D8" s="3">
        <v>0.75509999999999999</v>
      </c>
      <c r="E8" s="3">
        <v>0.71630000000000005</v>
      </c>
      <c r="F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x14ac:dyDescent="0.25">
      <c r="A9" s="2" t="s">
        <v>20</v>
      </c>
      <c r="B9" s="3">
        <v>0.443</v>
      </c>
      <c r="C9" s="3">
        <v>0.38740000000000002</v>
      </c>
      <c r="D9" s="3">
        <v>0.27039999999999997</v>
      </c>
      <c r="E9" s="3">
        <v>0.3256</v>
      </c>
      <c r="F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x14ac:dyDescent="0.25">
      <c r="A10" s="2" t="s">
        <v>21</v>
      </c>
      <c r="B10" s="3">
        <v>0.65690000000000004</v>
      </c>
      <c r="C10" s="3">
        <v>0.56669999999999998</v>
      </c>
      <c r="D10" s="3">
        <v>0.5141</v>
      </c>
      <c r="E10" s="3">
        <v>0.29249999999999998</v>
      </c>
      <c r="F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x14ac:dyDescent="0.25">
      <c r="A11" s="2" t="s">
        <v>22</v>
      </c>
      <c r="B11" s="3">
        <v>0.62009999999999998</v>
      </c>
      <c r="C11" s="3">
        <v>0.7893</v>
      </c>
      <c r="D11" s="3">
        <v>0.55020000000000002</v>
      </c>
      <c r="E11" s="3">
        <v>0.65200000000000002</v>
      </c>
      <c r="F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x14ac:dyDescent="0.25">
      <c r="A12" s="2" t="s">
        <v>23</v>
      </c>
      <c r="B12" s="3">
        <v>0.42249999999999999</v>
      </c>
      <c r="C12" s="3">
        <v>0.3926</v>
      </c>
      <c r="D12" s="3">
        <v>0.33090000000000003</v>
      </c>
      <c r="E12" s="3">
        <v>0.3579</v>
      </c>
      <c r="F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x14ac:dyDescent="0.25">
      <c r="A13" s="2" t="s">
        <v>24</v>
      </c>
      <c r="B13" s="3">
        <v>0.5081</v>
      </c>
      <c r="C13" s="3">
        <v>0.51880000000000004</v>
      </c>
      <c r="D13" s="3">
        <v>0.38919999999999999</v>
      </c>
      <c r="E13" s="3">
        <v>0.44330000000000003</v>
      </c>
      <c r="F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x14ac:dyDescent="0.25">
      <c r="B14" s="3">
        <f>AVERAGE(B3:B13)</f>
        <v>0.64066666666666672</v>
      </c>
      <c r="C14" s="3">
        <f>AVERAGE(C4:C13)</f>
        <v>0.51796666666666669</v>
      </c>
      <c r="D14" s="3">
        <f>AVERAGE(D4:D13)</f>
        <v>0.56393333333333329</v>
      </c>
      <c r="E14" s="3">
        <f>AVERAGE(E4:E13)</f>
        <v>0.55759999999999998</v>
      </c>
      <c r="F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x14ac:dyDescent="0.25">
      <c r="F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x14ac:dyDescent="0.25">
      <c r="F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" t="s">
        <v>67</v>
      </c>
      <c r="F17" s="3"/>
      <c r="Z17" s="3"/>
    </row>
    <row r="18" spans="1:26" x14ac:dyDescent="0.25">
      <c r="A18" s="2" t="s">
        <v>31</v>
      </c>
      <c r="B18" s="3" t="s">
        <v>72</v>
      </c>
      <c r="C18" s="2" t="s">
        <v>65</v>
      </c>
      <c r="D18" s="2" t="s">
        <v>66</v>
      </c>
      <c r="E18" s="2" t="s">
        <v>58</v>
      </c>
      <c r="Z18" s="3"/>
    </row>
    <row r="19" spans="1:26" x14ac:dyDescent="0.25">
      <c r="A19" s="2" t="s">
        <v>15</v>
      </c>
      <c r="C19" s="3"/>
      <c r="D19" s="3"/>
      <c r="E19" s="3"/>
      <c r="Z19" s="3"/>
    </row>
    <row r="20" spans="1:26" x14ac:dyDescent="0.25">
      <c r="A20" s="2" t="s">
        <v>16</v>
      </c>
      <c r="B20" s="3">
        <v>0.54300000000000004</v>
      </c>
      <c r="C20" s="3">
        <v>0.65710000000000002</v>
      </c>
      <c r="D20" s="3">
        <v>0.50360000000000005</v>
      </c>
      <c r="E20" s="3">
        <v>0.65710000000000002</v>
      </c>
      <c r="Z20" s="3"/>
    </row>
    <row r="21" spans="1:26" x14ac:dyDescent="0.25">
      <c r="A21" s="2" t="s">
        <v>17</v>
      </c>
      <c r="B21" s="3">
        <v>0.61050000000000004</v>
      </c>
      <c r="C21" s="3">
        <v>0.64139999999999997</v>
      </c>
      <c r="D21" s="3">
        <v>0.59689999999999999</v>
      </c>
      <c r="E21" s="3">
        <v>0.70209999999999995</v>
      </c>
      <c r="Z21" s="3"/>
    </row>
    <row r="22" spans="1:26" x14ac:dyDescent="0.25">
      <c r="A22" s="2" t="s">
        <v>18</v>
      </c>
      <c r="B22" s="3">
        <v>0.77210000000000001</v>
      </c>
      <c r="C22" s="3">
        <v>0.70899999999999996</v>
      </c>
      <c r="D22" s="3">
        <v>0.71330000000000005</v>
      </c>
      <c r="E22" s="3">
        <v>0.77649999999999997</v>
      </c>
      <c r="F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2" t="s">
        <v>19</v>
      </c>
      <c r="B23" s="3">
        <v>0.59399999999999997</v>
      </c>
      <c r="C23" s="3">
        <v>0.46010000000000001</v>
      </c>
      <c r="D23" s="3">
        <v>0.64580000000000004</v>
      </c>
      <c r="E23" s="3">
        <v>0.71519999999999995</v>
      </c>
      <c r="F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2" t="s">
        <v>20</v>
      </c>
      <c r="B24" s="3">
        <v>0.61599999999999999</v>
      </c>
      <c r="C24" s="3">
        <v>0.57609999999999995</v>
      </c>
      <c r="D24" s="3">
        <v>0.49409999999999998</v>
      </c>
      <c r="E24" s="3">
        <v>0.4955</v>
      </c>
      <c r="F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2" t="s">
        <v>21</v>
      </c>
      <c r="B25" s="3">
        <v>0.51270000000000004</v>
      </c>
      <c r="C25" s="3">
        <v>0.54930000000000001</v>
      </c>
      <c r="D25" s="3">
        <v>0.4446</v>
      </c>
      <c r="E25" s="3">
        <v>0.26500000000000001</v>
      </c>
      <c r="F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2" t="s">
        <v>22</v>
      </c>
      <c r="B26" s="3">
        <v>0.60819999999999996</v>
      </c>
      <c r="C26" s="3">
        <v>0.63070000000000004</v>
      </c>
      <c r="D26" s="3">
        <v>0.62570000000000003</v>
      </c>
      <c r="E26" s="3">
        <v>0.76529999999999998</v>
      </c>
      <c r="F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2" t="s">
        <v>23</v>
      </c>
      <c r="B27" s="3">
        <v>0.32419999999999999</v>
      </c>
      <c r="C27" s="3">
        <v>0.31790000000000002</v>
      </c>
      <c r="D27" s="3">
        <v>0.44769999999999999</v>
      </c>
      <c r="E27" s="3">
        <v>0.40029999999999999</v>
      </c>
      <c r="F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2" t="s">
        <v>24</v>
      </c>
      <c r="B28" s="3"/>
      <c r="C28" s="3"/>
      <c r="D28" s="3"/>
      <c r="E28" s="3"/>
      <c r="F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B29" s="3">
        <f>AVERAGE(B19:B28)</f>
        <v>0.57258750000000003</v>
      </c>
      <c r="C29" s="3">
        <f>AVERAGE(C19:C28)</f>
        <v>0.56769999999999998</v>
      </c>
      <c r="D29" s="3">
        <f>AVERAGE(D19:D28)</f>
        <v>0.55896250000000003</v>
      </c>
      <c r="E29" s="3">
        <f>AVERAGE(E19:E28)</f>
        <v>0.59712499999999991</v>
      </c>
      <c r="F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B30" s="3">
        <f>AVERAGE(B14,B29)</f>
        <v>0.60662708333333337</v>
      </c>
      <c r="C30" s="3">
        <f>AVERAGE(C14,C29)</f>
        <v>0.54283333333333328</v>
      </c>
      <c r="D30" s="3">
        <f>AVERAGE(D14,D29)</f>
        <v>0.5614479166666666</v>
      </c>
      <c r="E30" s="3">
        <f>AVERAGE(E14,E29)</f>
        <v>0.5773625</v>
      </c>
      <c r="F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F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F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x14ac:dyDescent="0.25">
      <c r="F33" s="3"/>
      <c r="Z33" s="3"/>
    </row>
    <row r="34" spans="6:26" x14ac:dyDescent="0.25">
      <c r="Z34" s="3"/>
    </row>
    <row r="35" spans="6:26" x14ac:dyDescent="0.25">
      <c r="Z35" s="3"/>
    </row>
    <row r="36" spans="6:26" x14ac:dyDescent="0.25">
      <c r="Z36" s="3"/>
    </row>
    <row r="37" spans="6:26" x14ac:dyDescent="0.25">
      <c r="Z37" s="3"/>
    </row>
    <row r="38" spans="6:26" x14ac:dyDescent="0.25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6:26" x14ac:dyDescent="0.2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6:26" x14ac:dyDescent="0.25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6:26" x14ac:dyDescent="0.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6:26" x14ac:dyDescent="0.25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6:26" x14ac:dyDescent="0.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6:26" x14ac:dyDescent="0.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6:26" x14ac:dyDescent="0.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6:26" x14ac:dyDescent="0.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6:26" x14ac:dyDescent="0.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6:26" x14ac:dyDescent="0.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2:26" x14ac:dyDescent="0.25">
      <c r="Z49" s="3"/>
    </row>
    <row r="50" spans="12:26" x14ac:dyDescent="0.25">
      <c r="Z50" s="3"/>
    </row>
    <row r="51" spans="12:26" x14ac:dyDescent="0.25">
      <c r="Z51" s="3"/>
    </row>
    <row r="52" spans="12:26" x14ac:dyDescent="0.25">
      <c r="Z52" s="3"/>
    </row>
    <row r="53" spans="12:26" x14ac:dyDescent="0.25">
      <c r="Z53" s="3"/>
    </row>
    <row r="54" spans="12:26" x14ac:dyDescent="0.25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2:26" x14ac:dyDescent="0.25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2:26" x14ac:dyDescent="0.25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2:26" x14ac:dyDescent="0.25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2:26" x14ac:dyDescent="0.25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2:26" x14ac:dyDescent="0.25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2:26" x14ac:dyDescent="0.25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2:26" x14ac:dyDescent="0.25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2:26" x14ac:dyDescent="0.25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2:26" x14ac:dyDescent="0.25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2:26" x14ac:dyDescent="0.25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2:26" x14ac:dyDescent="0.25">
      <c r="Z65" s="3"/>
    </row>
    <row r="66" spans="12:26" x14ac:dyDescent="0.25">
      <c r="Z66" s="3"/>
    </row>
    <row r="67" spans="12:26" x14ac:dyDescent="0.25">
      <c r="Z67" s="3"/>
    </row>
    <row r="68" spans="12:26" x14ac:dyDescent="0.25">
      <c r="Z68" s="3"/>
    </row>
    <row r="69" spans="12:26" x14ac:dyDescent="0.25">
      <c r="Z69" s="3"/>
    </row>
    <row r="70" spans="12:26" x14ac:dyDescent="0.2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2:26" x14ac:dyDescent="0.25"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Z71" s="3"/>
    </row>
    <row r="72" spans="12:26" x14ac:dyDescent="0.25"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Z72" s="3"/>
    </row>
    <row r="73" spans="12:26" x14ac:dyDescent="0.25"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Z73" s="3"/>
    </row>
    <row r="74" spans="12:26" x14ac:dyDescent="0.25"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Z74" s="3"/>
    </row>
    <row r="75" spans="12:26" x14ac:dyDescent="0.25"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Z75" s="3"/>
    </row>
    <row r="76" spans="12:26" x14ac:dyDescent="0.25"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Z76" s="3"/>
    </row>
    <row r="77" spans="12:26" x14ac:dyDescent="0.25"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Z77" s="3"/>
    </row>
    <row r="78" spans="12:26" x14ac:dyDescent="0.25"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Z78" s="3"/>
    </row>
    <row r="79" spans="12:26" x14ac:dyDescent="0.25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2:26" x14ac:dyDescent="0.25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</sheetData>
  <mergeCells count="2">
    <mergeCell ref="L3:V3"/>
    <mergeCell ref="W3:Y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144-78DF-49A6-AF21-B301259AB3B2}">
  <dimension ref="A1:AI93"/>
  <sheetViews>
    <sheetView zoomScaleNormal="100" workbookViewId="0">
      <selection activeCell="C16" sqref="C16"/>
    </sheetView>
  </sheetViews>
  <sheetFormatPr defaultRowHeight="13.8" x14ac:dyDescent="0.25"/>
  <cols>
    <col min="1" max="1" width="19" customWidth="1"/>
    <col min="2" max="2" width="10.77734375" customWidth="1"/>
    <col min="3" max="3" width="9" customWidth="1"/>
    <col min="4" max="4" width="10.44140625" customWidth="1"/>
    <col min="5" max="5" width="11.77734375" customWidth="1"/>
    <col min="6" max="6" width="13.77734375" customWidth="1"/>
    <col min="7" max="7" width="13.44140625" customWidth="1"/>
    <col min="8" max="9" width="14.33203125" customWidth="1"/>
    <col min="12" max="12" width="12.21875" customWidth="1"/>
  </cols>
  <sheetData>
    <row r="1" spans="1:29" ht="16.2" x14ac:dyDescent="0.25">
      <c r="A1" s="2"/>
      <c r="B1" s="14" t="s">
        <v>1</v>
      </c>
      <c r="C1" s="14"/>
      <c r="D1" s="14" t="s">
        <v>2</v>
      </c>
      <c r="E1" s="14"/>
      <c r="F1" s="14" t="s">
        <v>3</v>
      </c>
      <c r="G1" s="14"/>
      <c r="H1" s="14" t="s">
        <v>4</v>
      </c>
      <c r="I1" s="14"/>
      <c r="J1" s="14" t="s">
        <v>32</v>
      </c>
      <c r="K1" s="14"/>
      <c r="L1" s="14" t="s">
        <v>33</v>
      </c>
      <c r="M1" s="14"/>
      <c r="N1" s="14" t="s">
        <v>34</v>
      </c>
      <c r="O1" s="14"/>
      <c r="P1" s="14" t="s">
        <v>8</v>
      </c>
      <c r="Q1" s="14"/>
      <c r="R1" s="14" t="s">
        <v>9</v>
      </c>
      <c r="S1" s="14"/>
      <c r="T1" s="14" t="s">
        <v>35</v>
      </c>
      <c r="U1" s="14"/>
      <c r="V1" s="14" t="s">
        <v>36</v>
      </c>
      <c r="W1" s="14"/>
      <c r="X1" s="14" t="s">
        <v>35</v>
      </c>
      <c r="Y1" s="14"/>
      <c r="Z1" s="14" t="s">
        <v>37</v>
      </c>
      <c r="AA1" s="14"/>
      <c r="AB1" s="14" t="s">
        <v>38</v>
      </c>
      <c r="AC1" s="14"/>
    </row>
    <row r="2" spans="1:29" x14ac:dyDescent="0.25">
      <c r="A2" s="2" t="s">
        <v>31</v>
      </c>
      <c r="B2" s="2" t="s">
        <v>59</v>
      </c>
      <c r="C2" s="2" t="s">
        <v>60</v>
      </c>
      <c r="D2" s="2" t="s">
        <v>59</v>
      </c>
      <c r="E2" s="2" t="s">
        <v>60</v>
      </c>
      <c r="F2" s="2" t="s">
        <v>59</v>
      </c>
      <c r="G2" s="2" t="s">
        <v>60</v>
      </c>
      <c r="H2" s="2" t="s">
        <v>59</v>
      </c>
      <c r="I2" s="2" t="s">
        <v>60</v>
      </c>
      <c r="J2" s="2" t="s">
        <v>59</v>
      </c>
      <c r="K2" s="2" t="s">
        <v>60</v>
      </c>
      <c r="L2" s="2" t="s">
        <v>59</v>
      </c>
      <c r="M2" s="2" t="s">
        <v>60</v>
      </c>
      <c r="N2" s="2" t="s">
        <v>59</v>
      </c>
      <c r="O2" s="2" t="s">
        <v>60</v>
      </c>
      <c r="P2" s="2" t="s">
        <v>59</v>
      </c>
      <c r="Q2" s="2" t="s">
        <v>60</v>
      </c>
      <c r="R2" s="2" t="s">
        <v>59</v>
      </c>
      <c r="S2" s="2" t="s">
        <v>60</v>
      </c>
      <c r="T2" s="2" t="s">
        <v>59</v>
      </c>
      <c r="U2" s="2" t="s">
        <v>60</v>
      </c>
      <c r="V2" s="2" t="s">
        <v>59</v>
      </c>
      <c r="W2" s="2" t="s">
        <v>60</v>
      </c>
      <c r="X2" s="2" t="s">
        <v>59</v>
      </c>
      <c r="Y2" s="2" t="s">
        <v>60</v>
      </c>
      <c r="Z2" s="2" t="s">
        <v>59</v>
      </c>
      <c r="AA2" s="2" t="s">
        <v>60</v>
      </c>
      <c r="AB2" s="2" t="s">
        <v>59</v>
      </c>
      <c r="AC2" s="2" t="s">
        <v>60</v>
      </c>
    </row>
    <row r="3" spans="1:29" x14ac:dyDescent="0.25">
      <c r="A3" s="2" t="s">
        <v>15</v>
      </c>
      <c r="B3" s="3">
        <v>0.82709999999999995</v>
      </c>
      <c r="C3" s="3">
        <v>0.51349999999999996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2" t="s">
        <v>16</v>
      </c>
      <c r="B4" s="3">
        <v>0.89890000000000003</v>
      </c>
      <c r="C4" s="3">
        <v>0.5282</v>
      </c>
      <c r="D4" s="3">
        <v>0.94010000000000005</v>
      </c>
      <c r="E4" s="3">
        <v>0.36099999999999999</v>
      </c>
      <c r="F4" s="3">
        <v>0.94589999999999996</v>
      </c>
      <c r="G4" s="3">
        <v>0.59970000000000001</v>
      </c>
      <c r="H4" s="3">
        <v>0.8639</v>
      </c>
      <c r="I4" s="3">
        <v>0.35149999999999998</v>
      </c>
      <c r="J4" s="3">
        <v>0.91810000000000003</v>
      </c>
      <c r="K4">
        <v>0.13469999999999999</v>
      </c>
      <c r="L4" s="3">
        <v>0.95079999999999998</v>
      </c>
      <c r="M4" s="3">
        <v>0.39179999999999998</v>
      </c>
      <c r="N4" s="3">
        <v>0.92030000000000001</v>
      </c>
      <c r="O4" s="3">
        <v>0.4042</v>
      </c>
      <c r="P4" s="3">
        <v>0.91920000000000002</v>
      </c>
      <c r="Q4" s="3">
        <v>0.56210000000000004</v>
      </c>
      <c r="R4" s="3">
        <v>0.91479999999999995</v>
      </c>
      <c r="S4" s="3">
        <v>0.34410000000000002</v>
      </c>
      <c r="T4" s="3">
        <v>0.88649999999999995</v>
      </c>
      <c r="U4" s="3">
        <v>0.34899999999999998</v>
      </c>
      <c r="V4" s="3">
        <v>0.8891</v>
      </c>
      <c r="W4" s="3">
        <v>0.28129999999999999</v>
      </c>
      <c r="X4" s="3">
        <v>0.86960000000000004</v>
      </c>
      <c r="Y4" s="3">
        <v>0.29139999999999999</v>
      </c>
      <c r="Z4" s="3">
        <v>0.83860000000000001</v>
      </c>
      <c r="AA4" s="3">
        <v>0.3221</v>
      </c>
      <c r="AB4" s="3">
        <v>0.85840000000000005</v>
      </c>
      <c r="AC4" s="3">
        <v>0.4108</v>
      </c>
    </row>
    <row r="5" spans="1:29" x14ac:dyDescent="0.25">
      <c r="A5" s="2" t="s">
        <v>17</v>
      </c>
      <c r="B5" s="3">
        <v>0.90900000000000003</v>
      </c>
      <c r="C5" s="3">
        <v>0.61760000000000004</v>
      </c>
      <c r="D5" s="3">
        <v>0.95720000000000005</v>
      </c>
      <c r="E5" s="3">
        <v>0.57020000000000004</v>
      </c>
      <c r="F5" s="3">
        <v>0.95750000000000002</v>
      </c>
      <c r="G5" s="3">
        <v>0.79100000000000004</v>
      </c>
      <c r="H5" s="3">
        <v>0.89259999999999995</v>
      </c>
      <c r="I5" s="3">
        <v>0.4138</v>
      </c>
      <c r="L5" s="3">
        <v>0.96089999999999998</v>
      </c>
      <c r="M5" s="3">
        <v>0.57840000000000003</v>
      </c>
      <c r="N5" s="3">
        <v>0.94730000000000003</v>
      </c>
      <c r="O5" s="3">
        <v>0.68689999999999996</v>
      </c>
      <c r="P5" s="3">
        <v>0.94289999999999996</v>
      </c>
      <c r="Q5" s="3">
        <v>0.68</v>
      </c>
      <c r="R5" s="3">
        <v>0.89300000000000002</v>
      </c>
      <c r="S5" s="3">
        <v>0.56169999999999998</v>
      </c>
      <c r="X5" s="3">
        <v>0.93320000000000003</v>
      </c>
      <c r="Y5" s="3">
        <v>0.60489999999999999</v>
      </c>
      <c r="Z5" s="3">
        <v>0.95689999999999997</v>
      </c>
      <c r="AA5" s="3">
        <v>0.69130000000000003</v>
      </c>
    </row>
    <row r="6" spans="1:29" x14ac:dyDescent="0.25">
      <c r="A6" s="2" t="s">
        <v>18</v>
      </c>
      <c r="B6" s="3">
        <v>0.92269999999999996</v>
      </c>
      <c r="C6" s="3">
        <v>0.66320000000000001</v>
      </c>
      <c r="D6" s="3">
        <v>0.9476</v>
      </c>
      <c r="E6" s="3">
        <v>0.67259999999999998</v>
      </c>
      <c r="F6" s="3">
        <v>0.95940000000000003</v>
      </c>
      <c r="G6" s="3">
        <v>0.79979999999999996</v>
      </c>
      <c r="H6" s="3">
        <v>0.92930000000000001</v>
      </c>
      <c r="I6" s="3">
        <v>0.60219999999999996</v>
      </c>
      <c r="J6" s="3">
        <v>0.9556</v>
      </c>
      <c r="K6">
        <v>0.62360000000000004</v>
      </c>
      <c r="L6" s="3">
        <v>0.95699999999999996</v>
      </c>
      <c r="M6" s="3">
        <v>0.71760000000000002</v>
      </c>
      <c r="N6" s="3">
        <v>0.9536</v>
      </c>
      <c r="O6" s="3">
        <v>0.70520000000000005</v>
      </c>
      <c r="P6" s="3">
        <v>0.87649999999999995</v>
      </c>
      <c r="Q6" s="3">
        <v>0.54359999999999997</v>
      </c>
      <c r="R6" s="3">
        <v>0.95069999999999999</v>
      </c>
      <c r="S6" s="3">
        <v>0.7177</v>
      </c>
      <c r="T6" s="3">
        <v>0.86650000000000005</v>
      </c>
      <c r="U6" s="3">
        <v>0.39979999999999999</v>
      </c>
      <c r="V6" s="3">
        <v>0.60519999999999996</v>
      </c>
      <c r="W6" s="3">
        <v>0.1898</v>
      </c>
      <c r="X6" s="3">
        <v>0.94420000000000004</v>
      </c>
      <c r="Y6" s="3">
        <v>0.67449999999999999</v>
      </c>
      <c r="Z6" s="3">
        <v>0.94359999999999999</v>
      </c>
      <c r="AA6" s="3">
        <v>0.69879999999999998</v>
      </c>
      <c r="AB6" s="3">
        <v>0.83430000000000004</v>
      </c>
      <c r="AC6" s="3">
        <v>0.48549999999999999</v>
      </c>
    </row>
    <row r="7" spans="1:29" x14ac:dyDescent="0.25">
      <c r="A7" s="2" t="s">
        <v>19</v>
      </c>
      <c r="B7" s="3">
        <v>0.91039999999999999</v>
      </c>
      <c r="C7" s="3">
        <v>0.59119999999999995</v>
      </c>
      <c r="D7" s="3">
        <v>0.96220000000000006</v>
      </c>
      <c r="E7" s="3">
        <v>0.59689999999999999</v>
      </c>
      <c r="F7" s="3">
        <v>0.94159999999999999</v>
      </c>
      <c r="G7" s="3">
        <v>0.65700000000000003</v>
      </c>
      <c r="H7" s="3">
        <v>0.90390000000000004</v>
      </c>
      <c r="I7" s="3">
        <v>0.48599999999999999</v>
      </c>
      <c r="L7" s="3">
        <v>0.94679999999999997</v>
      </c>
      <c r="M7" s="3">
        <v>0.43149999999999999</v>
      </c>
      <c r="N7" s="3">
        <v>0.95409999999999995</v>
      </c>
      <c r="O7" s="3">
        <v>0.5534</v>
      </c>
      <c r="P7" s="3">
        <v>0.95130000000000003</v>
      </c>
      <c r="Q7" s="3">
        <v>0.57340000000000002</v>
      </c>
      <c r="R7" s="3">
        <v>0.92979999999999996</v>
      </c>
      <c r="S7" s="3">
        <v>0.56820000000000004</v>
      </c>
      <c r="V7" s="3">
        <v>0.81779999999999997</v>
      </c>
      <c r="W7" s="3">
        <v>0.35039999999999999</v>
      </c>
      <c r="X7" s="3">
        <v>0.88729999999999998</v>
      </c>
      <c r="Y7" s="3">
        <v>0.45700000000000002</v>
      </c>
      <c r="Z7" s="3">
        <v>0.88239999999999996</v>
      </c>
      <c r="AA7" s="3">
        <v>0.3841</v>
      </c>
    </row>
    <row r="8" spans="1:29" x14ac:dyDescent="0.25">
      <c r="A8" s="2" t="s">
        <v>20</v>
      </c>
      <c r="B8" s="3">
        <v>0.84899999999999998</v>
      </c>
      <c r="C8" s="3">
        <v>0.57699999999999996</v>
      </c>
      <c r="D8" s="3">
        <v>0.80620000000000003</v>
      </c>
      <c r="E8" s="3">
        <v>2.1899999999999999E-2</v>
      </c>
      <c r="F8" s="3">
        <v>0.75229999999999997</v>
      </c>
      <c r="G8" s="3">
        <v>5.4899999999999997E-2</v>
      </c>
      <c r="H8" s="3">
        <v>0.69720000000000004</v>
      </c>
      <c r="I8" s="3">
        <v>3.78E-2</v>
      </c>
      <c r="J8" s="3">
        <v>0.48909999999999998</v>
      </c>
      <c r="K8">
        <v>1.0800000000000001E-2</v>
      </c>
      <c r="L8" s="3">
        <v>0.85319999999999996</v>
      </c>
      <c r="M8" s="3">
        <v>0.1211</v>
      </c>
      <c r="N8" s="3">
        <v>0.76770000000000005</v>
      </c>
      <c r="O8" s="3">
        <v>8.9499999999999996E-2</v>
      </c>
      <c r="P8" s="3">
        <v>0.86470000000000002</v>
      </c>
      <c r="Q8" s="3">
        <v>0.12759999999999999</v>
      </c>
      <c r="R8" s="3">
        <v>0.77390000000000003</v>
      </c>
      <c r="S8" s="3">
        <v>8.6900000000000005E-2</v>
      </c>
      <c r="T8" s="3">
        <v>0.83009999999999995</v>
      </c>
      <c r="U8" s="3">
        <v>5.8299999999999998E-2</v>
      </c>
      <c r="V8" s="3">
        <v>0.8</v>
      </c>
      <c r="W8" s="3">
        <v>2.0999999999999999E-3</v>
      </c>
      <c r="X8" s="3">
        <v>0.85799999999999998</v>
      </c>
      <c r="Y8" s="3">
        <v>0.1555</v>
      </c>
      <c r="Z8" s="3">
        <v>0.87039999999999995</v>
      </c>
      <c r="AA8" s="3">
        <v>0.13589999999999999</v>
      </c>
      <c r="AB8" s="3">
        <v>0.69679999999999997</v>
      </c>
      <c r="AC8" s="3">
        <v>4.7899999999999998E-2</v>
      </c>
    </row>
    <row r="9" spans="1:29" x14ac:dyDescent="0.25">
      <c r="A9" s="2" t="s">
        <v>21</v>
      </c>
      <c r="B9" s="3">
        <v>0.86609999999999998</v>
      </c>
      <c r="C9" s="3">
        <v>0.58709999999999996</v>
      </c>
      <c r="D9" s="3">
        <v>0.86619999999999997</v>
      </c>
      <c r="E9" s="3">
        <v>0.11119999999999999</v>
      </c>
      <c r="F9" s="3">
        <v>0.86939999999999995</v>
      </c>
      <c r="G9" s="3">
        <v>0.1207</v>
      </c>
      <c r="H9" s="3">
        <v>0.75449999999999995</v>
      </c>
      <c r="I9" s="3">
        <v>7.9299999999999995E-2</v>
      </c>
      <c r="J9" s="3">
        <v>0.8589</v>
      </c>
      <c r="K9">
        <v>8.9700000000000002E-2</v>
      </c>
      <c r="L9" s="3">
        <v>0.85209999999999997</v>
      </c>
      <c r="M9" s="3">
        <v>0.192</v>
      </c>
      <c r="N9" s="3">
        <v>0.84870000000000001</v>
      </c>
      <c r="O9" s="3">
        <v>0.1951</v>
      </c>
      <c r="P9" s="3">
        <v>0.88919999999999999</v>
      </c>
      <c r="Q9" s="3">
        <v>0.20430000000000001</v>
      </c>
      <c r="R9" s="3">
        <v>0.84940000000000004</v>
      </c>
      <c r="S9" s="3">
        <v>0.1114</v>
      </c>
      <c r="T9" s="3">
        <v>0.84230000000000005</v>
      </c>
      <c r="U9" s="3">
        <v>4.8899999999999999E-2</v>
      </c>
      <c r="V9" s="3">
        <v>0.68279999999999996</v>
      </c>
      <c r="W9" s="3">
        <v>9.2700000000000005E-2</v>
      </c>
      <c r="X9" s="3">
        <v>0.82269999999999999</v>
      </c>
      <c r="Y9" s="3">
        <v>0.314</v>
      </c>
      <c r="Z9" s="3">
        <v>0.85809999999999997</v>
      </c>
      <c r="AA9" s="3">
        <v>0.31419999999999998</v>
      </c>
      <c r="AB9" s="3">
        <v>0.63619999999999999</v>
      </c>
      <c r="AC9" s="3">
        <v>0.1111</v>
      </c>
    </row>
    <row r="10" spans="1:29" x14ac:dyDescent="0.25">
      <c r="A10" s="2" t="s">
        <v>22</v>
      </c>
      <c r="B10" s="3">
        <v>0.92100000000000004</v>
      </c>
      <c r="C10" s="3">
        <v>0.72070000000000001</v>
      </c>
      <c r="D10" s="3">
        <v>0.95740000000000003</v>
      </c>
      <c r="E10" s="3">
        <v>0.60209999999999997</v>
      </c>
      <c r="F10" s="3">
        <v>0.96319999999999995</v>
      </c>
      <c r="G10" s="3">
        <v>0.7782</v>
      </c>
      <c r="H10" s="3">
        <v>0.91930000000000001</v>
      </c>
      <c r="I10" s="3">
        <v>0.54169999999999996</v>
      </c>
      <c r="J10" s="3">
        <v>0.91180000000000005</v>
      </c>
      <c r="K10">
        <v>0.1799</v>
      </c>
      <c r="L10" s="3">
        <v>0.95889999999999997</v>
      </c>
      <c r="M10" s="3">
        <v>0.62</v>
      </c>
      <c r="N10" s="3">
        <v>0.93440000000000001</v>
      </c>
      <c r="O10" s="3">
        <v>0.56340000000000001</v>
      </c>
      <c r="P10" s="3">
        <v>0.91820000000000002</v>
      </c>
      <c r="Q10" s="3">
        <v>0.59870000000000001</v>
      </c>
      <c r="R10" s="3">
        <v>0.94120000000000004</v>
      </c>
      <c r="S10" s="3">
        <v>0.67400000000000004</v>
      </c>
      <c r="T10" s="3">
        <v>0.90620000000000001</v>
      </c>
      <c r="U10" s="3">
        <v>0.50629999999999997</v>
      </c>
      <c r="X10" s="3">
        <v>0.86819999999999997</v>
      </c>
      <c r="Y10" s="3">
        <v>0.50629999999999997</v>
      </c>
      <c r="Z10" s="3">
        <v>0.94730000000000003</v>
      </c>
      <c r="AA10" s="3">
        <v>0.59370000000000001</v>
      </c>
    </row>
    <row r="11" spans="1:29" x14ac:dyDescent="0.25">
      <c r="A11" s="2" t="s">
        <v>23</v>
      </c>
      <c r="B11" s="3">
        <v>0.85950000000000004</v>
      </c>
      <c r="C11" s="3">
        <v>0.67810000000000004</v>
      </c>
      <c r="D11" s="3">
        <v>0.7681</v>
      </c>
      <c r="E11" s="3">
        <v>1.11E-2</v>
      </c>
      <c r="F11" s="3">
        <v>0.58350000000000002</v>
      </c>
      <c r="G11" s="3">
        <v>1.12E-2</v>
      </c>
      <c r="H11" s="3">
        <v>0.68659999999999999</v>
      </c>
      <c r="I11" s="3">
        <v>1.09E-2</v>
      </c>
      <c r="J11" s="3"/>
      <c r="L11" s="3">
        <v>0.58930000000000005</v>
      </c>
      <c r="M11" s="3">
        <v>1.9199999999999998E-2</v>
      </c>
      <c r="N11" s="3">
        <v>0.65080000000000005</v>
      </c>
      <c r="O11" s="3">
        <v>2.6100000000000002E-2</v>
      </c>
      <c r="P11" s="3">
        <v>0.53100000000000003</v>
      </c>
      <c r="Q11" s="3">
        <v>3.9800000000000002E-2</v>
      </c>
      <c r="R11" s="3">
        <v>0.67090000000000005</v>
      </c>
      <c r="S11" s="3">
        <v>2.3199999999999998E-2</v>
      </c>
      <c r="T11" s="3">
        <v>0.65759999999999996</v>
      </c>
      <c r="U11" s="3">
        <v>3.0000000000000001E-3</v>
      </c>
      <c r="V11" s="3">
        <v>0.40160000000000001</v>
      </c>
      <c r="W11" s="3">
        <v>2.9999999999999997E-4</v>
      </c>
      <c r="X11" s="3">
        <v>0.56179999999999997</v>
      </c>
      <c r="Y11" s="3">
        <v>6.1999999999999998E-3</v>
      </c>
      <c r="Z11" s="3">
        <v>0.37759999999999999</v>
      </c>
      <c r="AA11" s="3">
        <v>7.7000000000000002E-3</v>
      </c>
      <c r="AB11" s="3">
        <v>0.61250000000000004</v>
      </c>
      <c r="AC11" s="3">
        <v>8.3699999999999997E-2</v>
      </c>
    </row>
    <row r="12" spans="1:29" x14ac:dyDescent="0.25">
      <c r="A12" s="2" t="s">
        <v>24</v>
      </c>
      <c r="B12" s="3">
        <v>0.88480000000000003</v>
      </c>
      <c r="C12" s="3">
        <v>0.72019999999999995</v>
      </c>
      <c r="D12" s="3">
        <v>0.82489999999999997</v>
      </c>
      <c r="E12" s="3">
        <v>2.0500000000000001E-2</v>
      </c>
      <c r="F12" s="3">
        <v>0.48010000000000003</v>
      </c>
      <c r="G12" s="3">
        <v>8.6E-3</v>
      </c>
      <c r="H12" s="3">
        <v>0.81530000000000002</v>
      </c>
      <c r="I12" s="3">
        <v>6.2199999999999998E-2</v>
      </c>
      <c r="J12" s="3"/>
      <c r="K12" s="3"/>
      <c r="L12" s="3">
        <v>0.89570000000000005</v>
      </c>
      <c r="M12" s="3">
        <v>0.3619</v>
      </c>
      <c r="N12" s="3">
        <v>0.82669999999999999</v>
      </c>
      <c r="O12" s="3">
        <v>6.1400000000000003E-2</v>
      </c>
      <c r="P12" s="3">
        <v>0.83130000000000004</v>
      </c>
      <c r="Q12" s="3">
        <v>5.9400000000000001E-2</v>
      </c>
      <c r="R12" s="3">
        <v>0.81810000000000005</v>
      </c>
      <c r="S12" s="3">
        <v>0.2084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2"/>
      <c r="B13" s="3">
        <f>AVERAGE(B3:B12)</f>
        <v>0.88484999999999991</v>
      </c>
      <c r="C13" s="3">
        <f t="shared" ref="C13:AC13" si="0">AVERAGE(C3:C12)</f>
        <v>0.61968000000000001</v>
      </c>
      <c r="D13" s="3">
        <f t="shared" si="0"/>
        <v>0.89221111111111107</v>
      </c>
      <c r="E13" s="3">
        <f t="shared" si="0"/>
        <v>0.32972222222222231</v>
      </c>
      <c r="F13" s="3">
        <f t="shared" si="0"/>
        <v>0.82809999999999995</v>
      </c>
      <c r="G13" s="3">
        <f t="shared" si="0"/>
        <v>0.42456666666666665</v>
      </c>
      <c r="H13" s="3">
        <f t="shared" si="0"/>
        <v>0.82917777777777779</v>
      </c>
      <c r="I13" s="3">
        <f t="shared" si="0"/>
        <v>0.28726666666666661</v>
      </c>
      <c r="J13" s="3">
        <f t="shared" si="0"/>
        <v>0.8267000000000001</v>
      </c>
      <c r="K13" s="3">
        <f t="shared" si="0"/>
        <v>0.20773999999999998</v>
      </c>
      <c r="L13" s="3">
        <f t="shared" si="0"/>
        <v>0.88496666666666668</v>
      </c>
      <c r="M13" s="3">
        <f t="shared" si="0"/>
        <v>0.38150000000000006</v>
      </c>
      <c r="N13" s="3">
        <f t="shared" si="0"/>
        <v>0.86706666666666665</v>
      </c>
      <c r="O13" s="3">
        <f t="shared" si="0"/>
        <v>0.36502222222222225</v>
      </c>
      <c r="P13" s="3">
        <f t="shared" si="0"/>
        <v>0.85825555555555544</v>
      </c>
      <c r="Q13" s="3">
        <f t="shared" si="0"/>
        <v>0.37654444444444451</v>
      </c>
      <c r="R13" s="3">
        <f t="shared" si="0"/>
        <v>0.86020000000000008</v>
      </c>
      <c r="S13" s="3">
        <f t="shared" si="0"/>
        <v>0.36617777777777782</v>
      </c>
      <c r="T13" s="3">
        <f t="shared" si="0"/>
        <v>0.83153333333333335</v>
      </c>
      <c r="U13" s="3">
        <f t="shared" si="0"/>
        <v>0.22754999999999995</v>
      </c>
      <c r="V13" s="3">
        <f t="shared" si="0"/>
        <v>0.69941666666666658</v>
      </c>
      <c r="W13" s="3">
        <f t="shared" si="0"/>
        <v>0.15276666666666663</v>
      </c>
      <c r="X13" s="3">
        <f t="shared" si="0"/>
        <v>0.8431249999999999</v>
      </c>
      <c r="Y13" s="3">
        <f t="shared" si="0"/>
        <v>0.37622500000000003</v>
      </c>
      <c r="Z13" s="3">
        <f t="shared" si="0"/>
        <v>0.83436250000000012</v>
      </c>
      <c r="AA13" s="3">
        <f t="shared" si="0"/>
        <v>0.39347500000000002</v>
      </c>
      <c r="AB13" s="3">
        <f t="shared" si="0"/>
        <v>0.72764000000000006</v>
      </c>
      <c r="AC13" s="3">
        <f t="shared" si="0"/>
        <v>0.22779999999999995</v>
      </c>
    </row>
    <row r="21" spans="1:5" x14ac:dyDescent="0.25">
      <c r="A21" s="2" t="s">
        <v>0</v>
      </c>
      <c r="B21" s="14" t="s">
        <v>2</v>
      </c>
      <c r="C21" s="14"/>
      <c r="D21" s="14" t="s">
        <v>35</v>
      </c>
      <c r="E21" s="14"/>
    </row>
    <row r="22" spans="1:5" x14ac:dyDescent="0.25">
      <c r="A22" s="2" t="s">
        <v>31</v>
      </c>
      <c r="B22" s="2" t="s">
        <v>59</v>
      </c>
      <c r="C22" s="2" t="s">
        <v>60</v>
      </c>
      <c r="D22" s="2" t="s">
        <v>59</v>
      </c>
      <c r="E22" s="2" t="s">
        <v>60</v>
      </c>
    </row>
    <row r="23" spans="1:5" x14ac:dyDescent="0.25">
      <c r="A23" s="2" t="s">
        <v>15</v>
      </c>
      <c r="B23" s="3"/>
      <c r="C23" s="3"/>
      <c r="D23" s="3"/>
      <c r="E23" s="3"/>
    </row>
    <row r="24" spans="1:5" x14ac:dyDescent="0.25">
      <c r="A24" s="2" t="s">
        <v>16</v>
      </c>
      <c r="B24" s="3">
        <v>0.94010000000000005</v>
      </c>
      <c r="C24" s="3">
        <v>0.36099999999999999</v>
      </c>
      <c r="D24" s="3">
        <v>0.86960000000000004</v>
      </c>
      <c r="E24" s="3">
        <v>0.29139999999999999</v>
      </c>
    </row>
    <row r="25" spans="1:5" x14ac:dyDescent="0.25">
      <c r="A25" s="2" t="s">
        <v>17</v>
      </c>
      <c r="B25" s="3">
        <v>0.95720000000000005</v>
      </c>
      <c r="C25" s="3">
        <v>0.57020000000000004</v>
      </c>
      <c r="D25" s="3">
        <v>0.93320000000000003</v>
      </c>
      <c r="E25" s="3">
        <v>0.60489999999999999</v>
      </c>
    </row>
    <row r="26" spans="1:5" x14ac:dyDescent="0.25">
      <c r="A26" s="2" t="s">
        <v>18</v>
      </c>
      <c r="B26" s="3">
        <v>0.9476</v>
      </c>
      <c r="C26" s="3">
        <v>0.67259999999999998</v>
      </c>
      <c r="D26" s="3">
        <v>0.94420000000000004</v>
      </c>
      <c r="E26" s="3">
        <v>0.67449999999999999</v>
      </c>
    </row>
    <row r="27" spans="1:5" x14ac:dyDescent="0.25">
      <c r="A27" s="2" t="s">
        <v>19</v>
      </c>
      <c r="B27" s="3">
        <v>0.96220000000000006</v>
      </c>
      <c r="C27" s="3">
        <v>0.59689999999999999</v>
      </c>
      <c r="D27" s="3">
        <v>0.88729999999999998</v>
      </c>
      <c r="E27" s="3">
        <v>0.45700000000000002</v>
      </c>
    </row>
    <row r="28" spans="1:5" x14ac:dyDescent="0.25">
      <c r="A28" s="2" t="s">
        <v>20</v>
      </c>
      <c r="B28" s="3">
        <v>0.80620000000000003</v>
      </c>
      <c r="C28" s="3">
        <v>2.1899999999999999E-2</v>
      </c>
      <c r="D28" s="3">
        <v>0.85799999999999998</v>
      </c>
      <c r="E28" s="3">
        <v>0.1555</v>
      </c>
    </row>
    <row r="29" spans="1:5" x14ac:dyDescent="0.25">
      <c r="A29" s="2" t="s">
        <v>21</v>
      </c>
      <c r="B29" s="3">
        <v>0.86619999999999997</v>
      </c>
      <c r="C29" s="3">
        <v>0.11119999999999999</v>
      </c>
      <c r="D29" s="3">
        <v>0.82269999999999999</v>
      </c>
      <c r="E29" s="3">
        <v>0.314</v>
      </c>
    </row>
    <row r="30" spans="1:5" x14ac:dyDescent="0.25">
      <c r="A30" s="2" t="s">
        <v>22</v>
      </c>
      <c r="B30" s="3">
        <v>0.95740000000000003</v>
      </c>
      <c r="C30" s="3">
        <v>0.60209999999999997</v>
      </c>
      <c r="D30" s="3">
        <v>0.86819999999999997</v>
      </c>
      <c r="E30" s="3">
        <v>0.50629999999999997</v>
      </c>
    </row>
    <row r="31" spans="1:5" x14ac:dyDescent="0.25">
      <c r="A31" s="2" t="s">
        <v>23</v>
      </c>
      <c r="B31" s="3">
        <v>0.7681</v>
      </c>
      <c r="C31" s="3">
        <v>1.11E-2</v>
      </c>
      <c r="D31" s="3">
        <v>0.56179999999999997</v>
      </c>
      <c r="E31" s="3">
        <v>6.1999999999999998E-3</v>
      </c>
    </row>
    <row r="32" spans="1:5" x14ac:dyDescent="0.25">
      <c r="A32" s="2" t="s">
        <v>24</v>
      </c>
      <c r="B32" s="3">
        <v>0.82489999999999997</v>
      </c>
      <c r="C32" s="3">
        <v>2.0500000000000001E-2</v>
      </c>
      <c r="D32" s="3"/>
      <c r="E32" s="3"/>
    </row>
    <row r="33" spans="1:35" x14ac:dyDescent="0.25">
      <c r="A33" s="2"/>
      <c r="B33" s="3">
        <f t="shared" ref="B33:E33" si="1">AVERAGE(B23:B32)</f>
        <v>0.89221111111111107</v>
      </c>
      <c r="C33" s="3">
        <f t="shared" si="1"/>
        <v>0.32972222222222231</v>
      </c>
      <c r="D33" s="3">
        <f t="shared" si="1"/>
        <v>0.8431249999999999</v>
      </c>
      <c r="E33" s="3">
        <f t="shared" si="1"/>
        <v>0.37622500000000003</v>
      </c>
    </row>
    <row r="34" spans="1:35" x14ac:dyDescent="0.25">
      <c r="A34" s="2"/>
      <c r="B34" s="3"/>
      <c r="C34" s="3"/>
      <c r="D34" s="3"/>
      <c r="E34" s="3"/>
    </row>
    <row r="35" spans="1:35" x14ac:dyDescent="0.25">
      <c r="A35" s="2"/>
      <c r="B35" s="3"/>
      <c r="C35" s="3"/>
      <c r="D35" s="3"/>
      <c r="E35" s="3"/>
    </row>
    <row r="36" spans="1:35" x14ac:dyDescent="0.25">
      <c r="A36" s="2" t="s">
        <v>44</v>
      </c>
      <c r="B36" s="14" t="s">
        <v>2</v>
      </c>
      <c r="C36" s="14"/>
      <c r="D36" s="14" t="s">
        <v>35</v>
      </c>
      <c r="E36" s="14"/>
    </row>
    <row r="37" spans="1:35" x14ac:dyDescent="0.25">
      <c r="A37" s="2" t="s">
        <v>31</v>
      </c>
      <c r="B37" s="2" t="s">
        <v>59</v>
      </c>
      <c r="C37" s="2" t="s">
        <v>60</v>
      </c>
      <c r="D37" s="2" t="s">
        <v>59</v>
      </c>
      <c r="E37" s="2" t="s">
        <v>60</v>
      </c>
    </row>
    <row r="38" spans="1:35" x14ac:dyDescent="0.25">
      <c r="A38" s="2" t="s">
        <v>15</v>
      </c>
      <c r="B38" s="3"/>
      <c r="C38" s="3"/>
      <c r="D38" s="3"/>
      <c r="E38" s="3"/>
    </row>
    <row r="39" spans="1:35" x14ac:dyDescent="0.25">
      <c r="A39" s="2" t="s">
        <v>16</v>
      </c>
      <c r="B39" s="3">
        <v>0.81899999999999995</v>
      </c>
      <c r="C39" s="3">
        <v>6.5100000000000005E-2</v>
      </c>
      <c r="D39" s="3">
        <v>0.85050000000000003</v>
      </c>
      <c r="E39" s="3">
        <v>0.1502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2" t="s">
        <v>17</v>
      </c>
      <c r="B40" s="3">
        <v>0.84909999999999997</v>
      </c>
      <c r="C40" s="3">
        <v>0.27039999999999997</v>
      </c>
      <c r="D40" s="3">
        <v>0.93149999999999999</v>
      </c>
      <c r="E40" s="3">
        <v>0.53</v>
      </c>
      <c r="X40" s="6"/>
      <c r="Y40" s="6"/>
      <c r="Z40" s="6"/>
      <c r="AA40" s="6"/>
      <c r="AB40" s="6"/>
      <c r="AC40" s="6"/>
      <c r="AD40" s="6"/>
      <c r="AE40" s="6"/>
      <c r="AF40" s="6"/>
      <c r="AG40" s="7"/>
      <c r="AH40" s="7"/>
      <c r="AI40" s="7"/>
    </row>
    <row r="41" spans="1:35" x14ac:dyDescent="0.25">
      <c r="A41" s="2" t="s">
        <v>18</v>
      </c>
      <c r="B41" s="3">
        <v>0.86619999999999997</v>
      </c>
      <c r="C41" s="3">
        <v>0.45479999999999998</v>
      </c>
      <c r="D41" s="3">
        <v>0.95</v>
      </c>
      <c r="E41" s="3">
        <v>0.57969999999999999</v>
      </c>
      <c r="X41" s="6"/>
      <c r="Y41" s="6"/>
      <c r="Z41" s="6"/>
      <c r="AA41" s="6"/>
      <c r="AB41" s="6"/>
      <c r="AC41" s="6"/>
      <c r="AD41" s="6"/>
      <c r="AE41" s="6"/>
      <c r="AF41" s="6"/>
      <c r="AG41" s="7"/>
      <c r="AH41" s="7"/>
      <c r="AI41" s="7"/>
    </row>
    <row r="42" spans="1:35" x14ac:dyDescent="0.25">
      <c r="A42" s="2" t="s">
        <v>19</v>
      </c>
      <c r="B42" s="3">
        <v>0.82979999999999998</v>
      </c>
      <c r="C42" s="3">
        <v>0.25600000000000001</v>
      </c>
      <c r="D42" s="3">
        <v>0.82869999999999999</v>
      </c>
      <c r="E42" s="3">
        <v>0.25629999999999997</v>
      </c>
      <c r="X42" s="6"/>
      <c r="Y42" s="6"/>
      <c r="Z42" s="6"/>
      <c r="AA42" s="6"/>
      <c r="AB42" s="6"/>
      <c r="AC42" s="6"/>
      <c r="AD42" s="6"/>
      <c r="AE42" s="6"/>
      <c r="AF42" s="6"/>
      <c r="AG42" s="7"/>
      <c r="AH42" s="7"/>
      <c r="AI42" s="7"/>
    </row>
    <row r="43" spans="1:35" x14ac:dyDescent="0.25">
      <c r="A43" s="2" t="s">
        <v>20</v>
      </c>
      <c r="B43" s="3">
        <v>0.8226</v>
      </c>
      <c r="C43" s="3">
        <v>1.55E-2</v>
      </c>
      <c r="D43" s="3">
        <v>0.8397</v>
      </c>
      <c r="E43" s="3">
        <v>0.11409999999999999</v>
      </c>
      <c r="X43" s="6"/>
      <c r="Y43" s="6"/>
      <c r="Z43" s="6"/>
      <c r="AA43" s="6"/>
      <c r="AB43" s="6"/>
      <c r="AC43" s="6"/>
      <c r="AD43" s="6"/>
      <c r="AE43" s="6"/>
      <c r="AF43" s="6"/>
      <c r="AG43" s="7"/>
      <c r="AH43" s="7"/>
      <c r="AI43" s="7"/>
    </row>
    <row r="44" spans="1:35" x14ac:dyDescent="0.25">
      <c r="A44" s="2" t="s">
        <v>21</v>
      </c>
      <c r="B44" s="3">
        <v>0.82299999999999995</v>
      </c>
      <c r="C44" s="3">
        <v>8.4699999999999998E-2</v>
      </c>
      <c r="D44" s="3">
        <v>0.87050000000000005</v>
      </c>
      <c r="E44" s="3">
        <v>0.29049999999999998</v>
      </c>
      <c r="X44" s="6"/>
      <c r="Y44" s="6"/>
      <c r="Z44" s="6"/>
      <c r="AA44" s="6"/>
      <c r="AB44" s="6"/>
      <c r="AC44" s="6"/>
      <c r="AD44" s="6"/>
      <c r="AE44" s="6"/>
      <c r="AF44" s="6"/>
      <c r="AG44" s="7"/>
      <c r="AH44" s="7"/>
      <c r="AI44" s="7"/>
    </row>
    <row r="45" spans="1:35" x14ac:dyDescent="0.25">
      <c r="A45" s="2" t="s">
        <v>22</v>
      </c>
      <c r="B45" s="3">
        <v>0.89149999999999996</v>
      </c>
      <c r="C45" s="3">
        <v>0.4209</v>
      </c>
      <c r="D45" s="3">
        <v>0.93110000000000004</v>
      </c>
      <c r="E45" s="3">
        <v>0.46879999999999999</v>
      </c>
      <c r="X45" s="6"/>
      <c r="Y45" s="6"/>
      <c r="Z45" s="6"/>
      <c r="AA45" s="6"/>
      <c r="AB45" s="6"/>
      <c r="AC45" s="6"/>
      <c r="AD45" s="6"/>
      <c r="AE45" s="6"/>
      <c r="AF45" s="6"/>
      <c r="AG45" s="7"/>
      <c r="AH45" s="7"/>
      <c r="AI45" s="7"/>
    </row>
    <row r="46" spans="1:35" x14ac:dyDescent="0.25">
      <c r="A46" s="2" t="s">
        <v>23</v>
      </c>
      <c r="B46" s="3">
        <v>0.66539999999999999</v>
      </c>
      <c r="C46" s="3">
        <v>4.1000000000000003E-3</v>
      </c>
      <c r="D46" s="3">
        <v>0.55759999999999998</v>
      </c>
      <c r="E46" s="3">
        <v>4.4999999999999997E-3</v>
      </c>
      <c r="X46" s="6"/>
      <c r="Y46" s="6"/>
      <c r="Z46" s="6"/>
      <c r="AA46" s="6"/>
      <c r="AB46" s="6"/>
      <c r="AC46" s="6"/>
      <c r="AD46" s="6"/>
      <c r="AE46" s="6"/>
      <c r="AF46" s="6"/>
      <c r="AG46" s="7"/>
      <c r="AH46" s="7"/>
      <c r="AI46" s="7"/>
    </row>
    <row r="47" spans="1:35" x14ac:dyDescent="0.25">
      <c r="A47" s="2" t="s">
        <v>24</v>
      </c>
      <c r="B47" s="3">
        <v>0.8206</v>
      </c>
      <c r="C47" s="3">
        <v>1.3100000000000001E-2</v>
      </c>
      <c r="D47" s="3"/>
      <c r="E47" s="3"/>
      <c r="X47" s="6"/>
      <c r="Y47" s="6"/>
      <c r="Z47" s="6"/>
      <c r="AA47" s="6"/>
      <c r="AB47" s="6"/>
      <c r="AC47" s="6"/>
      <c r="AD47" s="6"/>
      <c r="AE47" s="6"/>
      <c r="AF47" s="6"/>
      <c r="AG47" s="7"/>
      <c r="AH47" s="7"/>
      <c r="AI47" s="7"/>
    </row>
    <row r="48" spans="1:35" x14ac:dyDescent="0.25">
      <c r="A48" s="2"/>
      <c r="B48" s="3">
        <f t="shared" ref="B48:E48" si="2">AVERAGE(B38:B47)</f>
        <v>0.82079999999999997</v>
      </c>
      <c r="C48" s="3">
        <f t="shared" si="2"/>
        <v>0.17606666666666668</v>
      </c>
      <c r="D48" s="3">
        <f t="shared" si="2"/>
        <v>0.84494999999999998</v>
      </c>
      <c r="E48" s="3">
        <f t="shared" si="2"/>
        <v>0.29926250000000004</v>
      </c>
      <c r="X48" s="6"/>
      <c r="Y48" s="6"/>
      <c r="Z48" s="6"/>
      <c r="AA48" s="6"/>
      <c r="AB48" s="6"/>
      <c r="AC48" s="6"/>
      <c r="AD48" s="6"/>
      <c r="AE48" s="6"/>
      <c r="AF48" s="6"/>
      <c r="AG48" s="7"/>
      <c r="AH48" s="7"/>
      <c r="AI48" s="7"/>
    </row>
    <row r="49" spans="1:5" x14ac:dyDescent="0.25">
      <c r="A49" s="2"/>
      <c r="B49" s="3"/>
      <c r="C49" s="3"/>
      <c r="D49" s="3"/>
      <c r="E49" s="3"/>
    </row>
    <row r="51" spans="1:5" x14ac:dyDescent="0.25">
      <c r="A51" s="2" t="s">
        <v>57</v>
      </c>
      <c r="B51" s="14" t="s">
        <v>2</v>
      </c>
      <c r="C51" s="14"/>
      <c r="D51" s="14" t="s">
        <v>35</v>
      </c>
      <c r="E51" s="14"/>
    </row>
    <row r="52" spans="1:5" x14ac:dyDescent="0.25">
      <c r="A52" s="2" t="s">
        <v>31</v>
      </c>
      <c r="B52" s="2" t="s">
        <v>59</v>
      </c>
      <c r="C52" s="2" t="s">
        <v>60</v>
      </c>
      <c r="D52" s="2" t="s">
        <v>59</v>
      </c>
      <c r="E52" s="2" t="s">
        <v>60</v>
      </c>
    </row>
    <row r="53" spans="1:5" x14ac:dyDescent="0.25">
      <c r="A53" s="2" t="s">
        <v>15</v>
      </c>
      <c r="B53" s="3"/>
      <c r="C53" s="3"/>
      <c r="D53" s="3"/>
      <c r="E53" s="3"/>
    </row>
    <row r="54" spans="1:5" x14ac:dyDescent="0.25">
      <c r="A54" s="2" t="s">
        <v>16</v>
      </c>
      <c r="B54" s="3">
        <v>0.93159999999999998</v>
      </c>
      <c r="C54" s="3">
        <v>0.25590000000000002</v>
      </c>
      <c r="D54" s="3">
        <v>0.88190000000000002</v>
      </c>
      <c r="E54" s="3">
        <v>0.28079999999999999</v>
      </c>
    </row>
    <row r="55" spans="1:5" x14ac:dyDescent="0.25">
      <c r="A55" s="2" t="s">
        <v>17</v>
      </c>
      <c r="B55" s="3">
        <v>0.95550000000000002</v>
      </c>
      <c r="C55" s="3">
        <v>0.51249999999999996</v>
      </c>
      <c r="D55" s="3">
        <v>0.94840000000000002</v>
      </c>
      <c r="E55" s="3">
        <v>0.59870000000000001</v>
      </c>
    </row>
    <row r="56" spans="1:5" x14ac:dyDescent="0.25">
      <c r="A56" s="2" t="s">
        <v>18</v>
      </c>
      <c r="B56" s="3">
        <v>0.9446</v>
      </c>
      <c r="C56" s="3">
        <v>0.6169</v>
      </c>
      <c r="D56" s="3">
        <v>0.96789999999999998</v>
      </c>
      <c r="E56" s="3">
        <v>0.63149999999999995</v>
      </c>
    </row>
    <row r="57" spans="1:5" x14ac:dyDescent="0.25">
      <c r="A57" s="2" t="s">
        <v>19</v>
      </c>
      <c r="B57" s="3">
        <v>0.96289999999999998</v>
      </c>
      <c r="C57" s="3">
        <v>0.62019999999999997</v>
      </c>
      <c r="D57" s="3">
        <v>0.93240000000000001</v>
      </c>
      <c r="E57" s="3">
        <v>0.53259999999999996</v>
      </c>
    </row>
    <row r="58" spans="1:5" x14ac:dyDescent="0.25">
      <c r="A58" s="2" t="s">
        <v>20</v>
      </c>
      <c r="B58" s="3">
        <v>0.72699999999999998</v>
      </c>
      <c r="C58" s="3">
        <v>1.0699999999999999E-2</v>
      </c>
      <c r="D58" s="3">
        <v>0.77829999999999999</v>
      </c>
      <c r="E58" s="3">
        <v>0.1051</v>
      </c>
    </row>
    <row r="59" spans="1:5" x14ac:dyDescent="0.25">
      <c r="A59" s="2" t="s">
        <v>21</v>
      </c>
      <c r="B59" s="3">
        <v>0.82540000000000002</v>
      </c>
      <c r="C59" s="3">
        <v>6.5199999999999994E-2</v>
      </c>
      <c r="D59" s="3">
        <v>0.81030000000000002</v>
      </c>
      <c r="E59" s="3">
        <v>0.1943</v>
      </c>
    </row>
    <row r="60" spans="1:5" x14ac:dyDescent="0.25">
      <c r="A60" s="2" t="s">
        <v>22</v>
      </c>
      <c r="B60" s="3">
        <v>0.95689999999999997</v>
      </c>
      <c r="C60" s="3">
        <v>0.53939999999999999</v>
      </c>
      <c r="D60" s="3">
        <v>0.94920000000000004</v>
      </c>
      <c r="E60" s="3">
        <v>0.5484</v>
      </c>
    </row>
    <row r="61" spans="1:5" x14ac:dyDescent="0.25">
      <c r="A61" s="2" t="s">
        <v>23</v>
      </c>
      <c r="B61" s="3">
        <v>0.69099999999999995</v>
      </c>
      <c r="C61" s="3">
        <v>6.1999999999999998E-3</v>
      </c>
      <c r="D61" s="3">
        <v>0.5726</v>
      </c>
      <c r="E61" s="3">
        <v>7.4999999999999997E-3</v>
      </c>
    </row>
    <row r="62" spans="1:5" x14ac:dyDescent="0.25">
      <c r="A62" s="2" t="s">
        <v>24</v>
      </c>
      <c r="B62" s="3">
        <v>0.7429</v>
      </c>
      <c r="C62" s="3">
        <v>1.1299999999999999E-2</v>
      </c>
      <c r="D62" s="3"/>
      <c r="E62" s="3"/>
    </row>
    <row r="63" spans="1:5" x14ac:dyDescent="0.25">
      <c r="A63" s="2"/>
      <c r="B63" s="3">
        <f t="shared" ref="B63:E63" si="3">AVERAGE(B53:B62)</f>
        <v>0.85975555555555561</v>
      </c>
      <c r="C63" s="3">
        <f t="shared" si="3"/>
        <v>0.29314444444444443</v>
      </c>
      <c r="D63" s="3">
        <f t="shared" si="3"/>
        <v>0.85512499999999991</v>
      </c>
      <c r="E63" s="3">
        <f t="shared" si="3"/>
        <v>0.36236249999999998</v>
      </c>
    </row>
    <row r="66" spans="1:5" x14ac:dyDescent="0.25">
      <c r="A66" s="2" t="s">
        <v>58</v>
      </c>
      <c r="B66" s="14" t="s">
        <v>2</v>
      </c>
      <c r="C66" s="14"/>
      <c r="D66" s="14" t="s">
        <v>35</v>
      </c>
      <c r="E66" s="14"/>
    </row>
    <row r="67" spans="1:5" x14ac:dyDescent="0.25">
      <c r="A67" s="2" t="s">
        <v>31</v>
      </c>
      <c r="B67" s="2" t="s">
        <v>59</v>
      </c>
      <c r="C67" s="2" t="s">
        <v>60</v>
      </c>
      <c r="D67" s="2" t="s">
        <v>59</v>
      </c>
      <c r="E67" s="2" t="s">
        <v>60</v>
      </c>
    </row>
    <row r="68" spans="1:5" x14ac:dyDescent="0.25">
      <c r="A68" s="2" t="s">
        <v>15</v>
      </c>
      <c r="B68" s="3"/>
      <c r="C68" s="3"/>
      <c r="D68" s="3"/>
      <c r="E68" s="3"/>
    </row>
    <row r="69" spans="1:5" x14ac:dyDescent="0.25">
      <c r="A69" s="2" t="s">
        <v>16</v>
      </c>
      <c r="B69" s="3">
        <v>0.88260000000000005</v>
      </c>
      <c r="C69" s="3">
        <v>0.1925</v>
      </c>
      <c r="D69" s="3">
        <v>0.81240000000000001</v>
      </c>
      <c r="E69" s="3">
        <v>0.21249999999999999</v>
      </c>
    </row>
    <row r="70" spans="1:5" x14ac:dyDescent="0.25">
      <c r="A70" s="2" t="s">
        <v>17</v>
      </c>
      <c r="B70" s="3">
        <v>0.91</v>
      </c>
      <c r="C70" s="3">
        <v>0.3725</v>
      </c>
      <c r="D70" s="3">
        <v>0.88460000000000005</v>
      </c>
      <c r="E70" s="3">
        <v>0.44269999999999998</v>
      </c>
    </row>
    <row r="71" spans="1:5" x14ac:dyDescent="0.25">
      <c r="A71" s="2" t="s">
        <v>18</v>
      </c>
      <c r="B71" s="3">
        <v>0.88539999999999996</v>
      </c>
      <c r="C71" s="3">
        <v>0.44490000000000002</v>
      </c>
      <c r="D71" s="3">
        <v>0.90900000000000003</v>
      </c>
      <c r="E71" s="3">
        <v>0.45379999999999998</v>
      </c>
    </row>
    <row r="72" spans="1:5" x14ac:dyDescent="0.25">
      <c r="A72" s="2" t="s">
        <v>19</v>
      </c>
      <c r="B72" s="3">
        <v>0.92889999999999995</v>
      </c>
      <c r="C72" s="3">
        <v>0.41239999999999999</v>
      </c>
      <c r="D72" s="3">
        <v>0.83979999999999999</v>
      </c>
      <c r="E72" s="3">
        <v>0.36359999999999998</v>
      </c>
    </row>
    <row r="73" spans="1:5" x14ac:dyDescent="0.25">
      <c r="A73" s="2" t="s">
        <v>20</v>
      </c>
      <c r="B73" s="3">
        <v>0.74850000000000005</v>
      </c>
      <c r="C73" s="3">
        <v>1.1299999999999999E-2</v>
      </c>
      <c r="D73" s="3">
        <v>0.73580000000000001</v>
      </c>
      <c r="E73" s="3">
        <v>6.8500000000000005E-2</v>
      </c>
    </row>
    <row r="74" spans="1:5" x14ac:dyDescent="0.25">
      <c r="A74" s="2" t="s">
        <v>21</v>
      </c>
      <c r="B74" s="3">
        <v>0.60760000000000003</v>
      </c>
      <c r="C74" s="3">
        <v>2.3400000000000001E-2</v>
      </c>
      <c r="D74" s="3">
        <v>0.6069</v>
      </c>
      <c r="E74" s="3">
        <v>8.5900000000000004E-2</v>
      </c>
    </row>
    <row r="75" spans="1:5" x14ac:dyDescent="0.25">
      <c r="A75" s="2" t="s">
        <v>22</v>
      </c>
      <c r="B75" s="3">
        <v>0.93079999999999996</v>
      </c>
      <c r="C75" s="3">
        <v>0.3795</v>
      </c>
      <c r="D75" s="3">
        <v>0.89280000000000004</v>
      </c>
      <c r="E75" s="3">
        <v>0.434</v>
      </c>
    </row>
    <row r="76" spans="1:5" x14ac:dyDescent="0.25">
      <c r="A76" s="2" t="s">
        <v>23</v>
      </c>
      <c r="B76" s="3">
        <v>0.62980000000000003</v>
      </c>
      <c r="C76" s="3">
        <v>3.7000000000000002E-3</v>
      </c>
      <c r="D76" s="3">
        <v>0.54569999999999996</v>
      </c>
      <c r="E76" s="3">
        <v>4.1999999999999997E-3</v>
      </c>
    </row>
    <row r="77" spans="1:5" x14ac:dyDescent="0.25">
      <c r="A77" s="2" t="s">
        <v>24</v>
      </c>
      <c r="B77" s="3">
        <v>0.74680000000000002</v>
      </c>
      <c r="C77" s="3">
        <v>6.0000000000000001E-3</v>
      </c>
      <c r="D77" s="3"/>
      <c r="E77" s="3"/>
    </row>
    <row r="78" spans="1:5" x14ac:dyDescent="0.25">
      <c r="A78" s="2"/>
      <c r="B78" s="3">
        <f t="shared" ref="B78:E78" si="4">AVERAGE(B68:B77)</f>
        <v>0.80782222222222222</v>
      </c>
      <c r="C78" s="3">
        <f t="shared" si="4"/>
        <v>0.20513333333333333</v>
      </c>
      <c r="D78" s="3">
        <f t="shared" si="4"/>
        <v>0.77837499999999993</v>
      </c>
      <c r="E78" s="3">
        <f t="shared" si="4"/>
        <v>0.25814999999999999</v>
      </c>
    </row>
    <row r="81" spans="1:5" x14ac:dyDescent="0.25">
      <c r="A81" s="2"/>
      <c r="B81" s="14"/>
      <c r="C81" s="14"/>
      <c r="D81" s="14"/>
      <c r="E81" s="14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3"/>
      <c r="C83" s="3"/>
      <c r="D83" s="3"/>
      <c r="E83" s="3"/>
    </row>
    <row r="84" spans="1:5" x14ac:dyDescent="0.25">
      <c r="A84" s="2"/>
      <c r="B84" s="3"/>
      <c r="C84" s="3"/>
      <c r="D84" s="3"/>
      <c r="E84" s="3"/>
    </row>
    <row r="85" spans="1:5" x14ac:dyDescent="0.25">
      <c r="A85" s="2"/>
      <c r="B85" s="3"/>
      <c r="C85" s="3"/>
      <c r="D85" s="3"/>
      <c r="E85" s="3"/>
    </row>
    <row r="86" spans="1:5" x14ac:dyDescent="0.25">
      <c r="A86" s="2"/>
      <c r="B86" s="3"/>
      <c r="C86" s="3"/>
      <c r="D86" s="3"/>
      <c r="E86" s="3"/>
    </row>
    <row r="87" spans="1:5" x14ac:dyDescent="0.25">
      <c r="A87" s="2"/>
      <c r="B87" s="3"/>
      <c r="C87" s="3"/>
      <c r="D87" s="3"/>
      <c r="E87" s="3"/>
    </row>
    <row r="88" spans="1:5" x14ac:dyDescent="0.25">
      <c r="A88" s="2"/>
      <c r="B88" s="3"/>
      <c r="C88" s="3"/>
      <c r="D88" s="3"/>
      <c r="E88" s="3"/>
    </row>
    <row r="89" spans="1:5" x14ac:dyDescent="0.25">
      <c r="A89" s="2"/>
      <c r="B89" s="3"/>
      <c r="C89" s="3"/>
      <c r="D89" s="3"/>
      <c r="E89" s="3"/>
    </row>
    <row r="90" spans="1:5" x14ac:dyDescent="0.25">
      <c r="A90" s="2"/>
      <c r="B90" s="3"/>
      <c r="C90" s="3"/>
      <c r="D90" s="3"/>
      <c r="E90" s="3"/>
    </row>
    <row r="91" spans="1:5" x14ac:dyDescent="0.25">
      <c r="A91" s="2"/>
      <c r="B91" s="3"/>
      <c r="C91" s="3"/>
      <c r="D91" s="3"/>
      <c r="E91" s="3"/>
    </row>
    <row r="92" spans="1:5" x14ac:dyDescent="0.25">
      <c r="A92" s="2"/>
      <c r="B92" s="3"/>
      <c r="C92" s="3"/>
      <c r="D92" s="3"/>
      <c r="E92" s="3"/>
    </row>
    <row r="93" spans="1:5" x14ac:dyDescent="0.25">
      <c r="A93" s="2"/>
      <c r="B93" s="3"/>
      <c r="C93" s="3"/>
      <c r="D93" s="3"/>
      <c r="E93" s="3"/>
    </row>
  </sheetData>
  <mergeCells count="24">
    <mergeCell ref="B81:C81"/>
    <mergeCell ref="D81:E81"/>
    <mergeCell ref="B66:C66"/>
    <mergeCell ref="D66:E66"/>
    <mergeCell ref="B21:C21"/>
    <mergeCell ref="D21:E21"/>
    <mergeCell ref="B51:C51"/>
    <mergeCell ref="D51:E51"/>
    <mergeCell ref="B36:C36"/>
    <mergeCell ref="D36:E36"/>
    <mergeCell ref="H1:I1"/>
    <mergeCell ref="J1:K1"/>
    <mergeCell ref="L1:M1"/>
    <mergeCell ref="B1:C1"/>
    <mergeCell ref="D1:E1"/>
    <mergeCell ref="F1:G1"/>
    <mergeCell ref="X1:Y1"/>
    <mergeCell ref="Z1:AA1"/>
    <mergeCell ref="AB1:AC1"/>
    <mergeCell ref="N1:O1"/>
    <mergeCell ref="P1:Q1"/>
    <mergeCell ref="R1:S1"/>
    <mergeCell ref="T1:U1"/>
    <mergeCell ref="V1:W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24D1-A52C-4E72-ADDA-9B9F5F732BFC}">
  <dimension ref="A1:P57"/>
  <sheetViews>
    <sheetView zoomScaleNormal="100" workbookViewId="0">
      <selection activeCell="C28" sqref="C28"/>
    </sheetView>
  </sheetViews>
  <sheetFormatPr defaultRowHeight="13.8" x14ac:dyDescent="0.25"/>
  <cols>
    <col min="1" max="1" width="19.88671875" customWidth="1"/>
    <col min="2" max="2" width="13.5546875" customWidth="1"/>
    <col min="5" max="5" width="12.21875" customWidth="1"/>
    <col min="12" max="12" width="13.33203125" customWidth="1"/>
    <col min="13" max="13" width="12.6640625" customWidth="1"/>
    <col min="14" max="14" width="12.44140625" customWidth="1"/>
    <col min="15" max="15" width="15.77734375" customWidth="1"/>
  </cols>
  <sheetData>
    <row r="1" spans="1:16" x14ac:dyDescent="0.25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9" t="s">
        <v>76</v>
      </c>
      <c r="B2" s="9" t="s">
        <v>26</v>
      </c>
      <c r="C2" s="9" t="s">
        <v>1</v>
      </c>
      <c r="D2" s="9" t="s">
        <v>2</v>
      </c>
      <c r="E2" s="9" t="s">
        <v>3</v>
      </c>
      <c r="F2" s="9" t="s">
        <v>39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27</v>
      </c>
      <c r="P2" s="9" t="s">
        <v>38</v>
      </c>
    </row>
    <row r="3" spans="1:16" x14ac:dyDescent="0.25">
      <c r="A3" s="9" t="s">
        <v>15</v>
      </c>
      <c r="B3" s="9"/>
      <c r="C3" s="9">
        <v>0.71970000000000001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9" t="s">
        <v>16</v>
      </c>
      <c r="B4" s="9"/>
      <c r="C4" s="9">
        <v>0.69889999999999997</v>
      </c>
      <c r="D4" s="9">
        <v>0.47020000000000001</v>
      </c>
      <c r="E4" s="9">
        <v>0.60719999999999996</v>
      </c>
      <c r="F4" s="9">
        <v>0.45290000000000002</v>
      </c>
      <c r="G4" s="9">
        <v>0.35110000000000002</v>
      </c>
      <c r="H4" s="9">
        <v>0.3266</v>
      </c>
      <c r="I4" s="9">
        <v>0.56079999999999997</v>
      </c>
      <c r="J4" s="9">
        <v>0.48780000000000001</v>
      </c>
      <c r="K4" s="9">
        <v>0.29210000000000003</v>
      </c>
      <c r="L4" s="9">
        <v>0.31390000000000001</v>
      </c>
      <c r="M4" s="9">
        <v>0.20039999999999999</v>
      </c>
      <c r="N4" s="9">
        <v>0.216</v>
      </c>
      <c r="O4" s="9">
        <v>0.28039999999999998</v>
      </c>
      <c r="P4" s="9">
        <v>0.40439999999999998</v>
      </c>
    </row>
    <row r="5" spans="1:16" x14ac:dyDescent="0.25">
      <c r="A5" s="9" t="s">
        <v>17</v>
      </c>
      <c r="B5" s="9"/>
      <c r="C5" s="9">
        <v>0.83809999999999996</v>
      </c>
      <c r="D5" s="9">
        <v>0.44950000000000001</v>
      </c>
      <c r="E5" s="9">
        <v>0.73839999999999995</v>
      </c>
      <c r="F5" s="9">
        <v>0.56159999999999999</v>
      </c>
      <c r="G5" s="9"/>
      <c r="H5" s="9">
        <v>0.34300000000000003</v>
      </c>
      <c r="I5" s="9">
        <v>0.6734</v>
      </c>
      <c r="J5" s="9">
        <v>0.61360000000000003</v>
      </c>
      <c r="K5" s="9">
        <v>0.4148</v>
      </c>
      <c r="L5" s="9"/>
      <c r="M5" s="9"/>
      <c r="N5" s="9">
        <v>0.37090000000000001</v>
      </c>
      <c r="O5" s="9">
        <v>0.45739999999999997</v>
      </c>
      <c r="P5" s="9"/>
    </row>
    <row r="6" spans="1:16" x14ac:dyDescent="0.25">
      <c r="A6" s="9" t="s">
        <v>18</v>
      </c>
      <c r="B6" s="9"/>
      <c r="C6" s="9">
        <v>0.86409999999999998</v>
      </c>
      <c r="D6" s="9">
        <v>0.68030000000000002</v>
      </c>
      <c r="E6" s="9">
        <v>0.71709999999999996</v>
      </c>
      <c r="F6" s="9">
        <v>0.68089999999999995</v>
      </c>
      <c r="G6" s="9">
        <v>0.50729999999999997</v>
      </c>
      <c r="H6" s="9">
        <v>0.5746</v>
      </c>
      <c r="I6" s="9">
        <v>0.6653</v>
      </c>
      <c r="J6" s="9">
        <v>0.54110000000000003</v>
      </c>
      <c r="K6" s="9">
        <v>0.58489999999999998</v>
      </c>
      <c r="L6" s="9">
        <v>0.52839999999999998</v>
      </c>
      <c r="M6" s="9">
        <v>0.49990000000000001</v>
      </c>
      <c r="N6" s="9">
        <v>0.60660000000000003</v>
      </c>
      <c r="O6" s="9">
        <v>0.628</v>
      </c>
      <c r="P6" s="9">
        <v>0.4486</v>
      </c>
    </row>
    <row r="7" spans="1:16" x14ac:dyDescent="0.25">
      <c r="A7" s="9" t="s">
        <v>19</v>
      </c>
      <c r="B7" s="9"/>
      <c r="C7" s="9">
        <v>0.71519999999999995</v>
      </c>
      <c r="D7" s="9">
        <v>0.50719999999999998</v>
      </c>
      <c r="E7" s="9">
        <v>0.62949999999999995</v>
      </c>
      <c r="F7" s="9">
        <v>0.50790000000000002</v>
      </c>
      <c r="G7" s="9"/>
      <c r="H7" s="9">
        <v>0.29330000000000001</v>
      </c>
      <c r="I7" s="9">
        <v>0.53</v>
      </c>
      <c r="J7" s="9">
        <v>0.56969999999999998</v>
      </c>
      <c r="K7" s="9">
        <v>0.46589999999999998</v>
      </c>
      <c r="L7" s="9"/>
      <c r="M7" s="9">
        <v>0.45600000000000002</v>
      </c>
      <c r="N7" s="9">
        <v>0.45400000000000001</v>
      </c>
      <c r="O7" s="9">
        <v>0.43519999999999998</v>
      </c>
      <c r="P7" s="9"/>
    </row>
    <row r="8" spans="1:16" x14ac:dyDescent="0.25">
      <c r="A8" s="9" t="s">
        <v>20</v>
      </c>
      <c r="B8" s="9"/>
      <c r="C8" s="9">
        <v>0.36919999999999997</v>
      </c>
      <c r="D8" s="9">
        <v>0.29170000000000001</v>
      </c>
      <c r="E8" s="9">
        <v>0.33069999999999999</v>
      </c>
      <c r="F8" s="9">
        <v>0.34570000000000001</v>
      </c>
      <c r="G8" s="9">
        <v>0.32179999999999997</v>
      </c>
      <c r="H8" s="9">
        <v>0.33110000000000001</v>
      </c>
      <c r="I8" s="9">
        <v>0.15160000000000001</v>
      </c>
      <c r="J8" s="9">
        <v>0.27710000000000001</v>
      </c>
      <c r="K8" s="9">
        <v>0.29559999999999997</v>
      </c>
      <c r="L8" s="9">
        <v>0.3372</v>
      </c>
      <c r="M8" s="9">
        <v>-9.4000000000000004E-3</v>
      </c>
      <c r="N8" s="9">
        <v>0.23580000000000001</v>
      </c>
      <c r="O8" s="9">
        <v>0.2286</v>
      </c>
      <c r="P8" s="9">
        <v>0.20880000000000001</v>
      </c>
    </row>
    <row r="9" spans="1:16" x14ac:dyDescent="0.25">
      <c r="A9" s="9" t="s">
        <v>21</v>
      </c>
      <c r="B9" s="9"/>
      <c r="C9" s="9">
        <v>0.53800000000000003</v>
      </c>
      <c r="D9" s="9">
        <v>0.46479999999999999</v>
      </c>
      <c r="E9" s="9">
        <v>0.50370000000000004</v>
      </c>
      <c r="F9" s="9">
        <v>0.37530000000000002</v>
      </c>
      <c r="G9" s="9">
        <v>0.19500000000000001</v>
      </c>
      <c r="H9" s="9">
        <v>0.23880000000000001</v>
      </c>
      <c r="I9" s="9">
        <v>0.14960000000000001</v>
      </c>
      <c r="J9" s="9">
        <v>0.26840000000000003</v>
      </c>
      <c r="K9" s="9">
        <v>0.16159999999999999</v>
      </c>
      <c r="L9" s="9">
        <v>0.25309999999999999</v>
      </c>
      <c r="M9" s="9">
        <v>0.28179999999999999</v>
      </c>
      <c r="N9" s="9">
        <v>0.2248</v>
      </c>
      <c r="O9" s="9">
        <v>0.2341</v>
      </c>
      <c r="P9" s="9">
        <v>0.2044</v>
      </c>
    </row>
    <row r="10" spans="1:16" x14ac:dyDescent="0.25">
      <c r="A10" s="9" t="s">
        <v>22</v>
      </c>
      <c r="B10" s="9"/>
      <c r="C10" s="9">
        <v>0.84619999999999995</v>
      </c>
      <c r="D10" s="9">
        <v>0.52900000000000003</v>
      </c>
      <c r="E10" s="9">
        <v>0.68340000000000001</v>
      </c>
      <c r="F10" s="9">
        <v>0.63290000000000002</v>
      </c>
      <c r="G10" s="9">
        <v>0.31559999999999999</v>
      </c>
      <c r="H10" s="9">
        <v>0.53539999999999999</v>
      </c>
      <c r="I10" s="9">
        <v>0.66310000000000002</v>
      </c>
      <c r="J10" s="9">
        <v>0.66379999999999995</v>
      </c>
      <c r="K10" s="9">
        <v>0.5917</v>
      </c>
      <c r="L10" s="9">
        <v>0.60119999999999996</v>
      </c>
      <c r="M10" s="9"/>
      <c r="N10" s="9">
        <v>0.45440000000000003</v>
      </c>
      <c r="O10" s="9">
        <v>0.44259999999999999</v>
      </c>
      <c r="P10" s="9"/>
    </row>
    <row r="11" spans="1:16" x14ac:dyDescent="0.25">
      <c r="A11" s="9" t="s">
        <v>23</v>
      </c>
      <c r="B11" s="9"/>
      <c r="C11" s="9">
        <v>0.43919999999999998</v>
      </c>
      <c r="D11" s="9">
        <v>0.15939999999999999</v>
      </c>
      <c r="E11" s="9">
        <v>0.29020000000000001</v>
      </c>
      <c r="F11" s="9">
        <v>0.29249999999999998</v>
      </c>
      <c r="G11" s="9"/>
      <c r="H11" s="9">
        <v>0.13400000000000001</v>
      </c>
      <c r="I11" s="9">
        <v>-3.0800000000000001E-2</v>
      </c>
      <c r="J11" s="9">
        <v>0.22</v>
      </c>
      <c r="K11" s="9">
        <v>0.16470000000000001</v>
      </c>
      <c r="L11" s="9">
        <v>0.1968</v>
      </c>
      <c r="M11" s="9">
        <v>5.2499999999999998E-2</v>
      </c>
      <c r="N11" s="9">
        <v>0.14119999999999999</v>
      </c>
      <c r="O11" s="9">
        <v>6.3500000000000001E-2</v>
      </c>
      <c r="P11" s="9">
        <v>2.69E-2</v>
      </c>
    </row>
    <row r="12" spans="1:16" x14ac:dyDescent="0.25">
      <c r="A12" s="9" t="s">
        <v>24</v>
      </c>
      <c r="B12" s="9"/>
      <c r="C12" s="9">
        <v>0.58809999999999996</v>
      </c>
      <c r="D12" s="9">
        <v>0.36130000000000001</v>
      </c>
      <c r="E12" s="9">
        <v>0.45069999999999999</v>
      </c>
      <c r="F12" s="9">
        <v>0.4098</v>
      </c>
      <c r="G12" s="9"/>
      <c r="H12" s="9">
        <v>0.38919999999999999</v>
      </c>
      <c r="I12" s="9">
        <v>0.48459999999999998</v>
      </c>
      <c r="J12" s="9">
        <v>0.26219999999999999</v>
      </c>
      <c r="K12" s="9">
        <v>0.21060000000000001</v>
      </c>
      <c r="L12" s="9"/>
      <c r="M12" s="9"/>
      <c r="N12" s="9"/>
      <c r="O12" s="9"/>
      <c r="P12" s="9"/>
    </row>
    <row r="13" spans="1:16" x14ac:dyDescent="0.25">
      <c r="A13" s="9"/>
      <c r="B13" s="9"/>
      <c r="C13" s="9">
        <f>AVERAGE(C3:C12)</f>
        <v>0.66166999999999987</v>
      </c>
      <c r="D13" s="9">
        <f>AVERAGE(D3:D12)</f>
        <v>0.43482222222222222</v>
      </c>
      <c r="E13" s="9">
        <f t="shared" ref="E13:K13" si="0">AVERAGE(E3:E12)</f>
        <v>0.55010000000000003</v>
      </c>
      <c r="F13" s="9"/>
      <c r="G13" s="9"/>
      <c r="H13" s="9">
        <f t="shared" si="0"/>
        <v>0.3517777777777778</v>
      </c>
      <c r="I13" s="9">
        <f t="shared" si="0"/>
        <v>0.42751111111111112</v>
      </c>
      <c r="J13" s="9">
        <f t="shared" si="0"/>
        <v>0.43374444444444449</v>
      </c>
      <c r="K13" s="9">
        <f t="shared" si="0"/>
        <v>0.35354444444444444</v>
      </c>
      <c r="L13" s="9">
        <f>AVERAGE(L3:L12)</f>
        <v>0.37176666666666663</v>
      </c>
      <c r="M13" s="9">
        <f t="shared" ref="M13" si="1">AVERAGE(M3:M12)</f>
        <v>0.24686666666666668</v>
      </c>
      <c r="N13" s="9">
        <f>AVERAGE(N3:N12)</f>
        <v>0.3379625</v>
      </c>
      <c r="O13" s="9">
        <f t="shared" ref="O13" si="2">AVERAGE(O3:O12)</f>
        <v>0.34622500000000006</v>
      </c>
      <c r="P13" s="9"/>
    </row>
    <row r="14" spans="1:1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 t="s">
        <v>75</v>
      </c>
      <c r="B16" s="9" t="s">
        <v>26</v>
      </c>
      <c r="C16" s="9" t="s">
        <v>1</v>
      </c>
      <c r="D16" s="9" t="s">
        <v>2</v>
      </c>
      <c r="E16" s="9" t="s">
        <v>3</v>
      </c>
      <c r="F16" s="9" t="s">
        <v>39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11</v>
      </c>
      <c r="N16" s="9" t="s">
        <v>12</v>
      </c>
      <c r="O16" s="9" t="s">
        <v>27</v>
      </c>
      <c r="P16" s="9"/>
    </row>
    <row r="17" spans="1:16" x14ac:dyDescent="0.25">
      <c r="A17" s="9" t="s">
        <v>15</v>
      </c>
      <c r="B17" s="9"/>
      <c r="C17" s="9">
        <v>0.58289999999999997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 t="s">
        <v>16</v>
      </c>
      <c r="B18" s="9"/>
      <c r="C18" s="9">
        <v>0.61770000000000003</v>
      </c>
      <c r="D18" s="9">
        <v>0.51919999999999999</v>
      </c>
      <c r="E18" s="9">
        <v>0.61860000000000004</v>
      </c>
      <c r="F18" s="9">
        <v>0.43669999999999998</v>
      </c>
      <c r="G18" s="9">
        <v>0.39419999999999999</v>
      </c>
      <c r="H18" s="9">
        <v>0.40939999999999999</v>
      </c>
      <c r="I18" s="9">
        <v>0.61309999999999998</v>
      </c>
      <c r="J18" s="9">
        <v>0.47549999999999998</v>
      </c>
      <c r="K18" s="9">
        <v>0.31530000000000002</v>
      </c>
      <c r="L18" s="9">
        <v>0.32540000000000002</v>
      </c>
      <c r="M18" s="9">
        <v>0.33029999999999998</v>
      </c>
      <c r="N18" s="9">
        <v>0.23039999999999999</v>
      </c>
      <c r="O18" s="9">
        <v>0.29089999999999999</v>
      </c>
      <c r="P18" s="9">
        <v>0.43070000000000003</v>
      </c>
    </row>
    <row r="19" spans="1:16" x14ac:dyDescent="0.25">
      <c r="A19" s="9" t="s">
        <v>17</v>
      </c>
      <c r="B19" s="9"/>
      <c r="C19" s="9">
        <v>0.76459999999999995</v>
      </c>
      <c r="D19" s="9">
        <v>0.5393</v>
      </c>
      <c r="E19" s="9">
        <v>0.75609999999999999</v>
      </c>
      <c r="F19" s="9">
        <v>0.65700000000000003</v>
      </c>
      <c r="G19" s="9"/>
      <c r="H19" s="9">
        <v>0.4617</v>
      </c>
      <c r="I19" s="9">
        <v>0.69650000000000001</v>
      </c>
      <c r="J19" s="9">
        <v>0.59970000000000001</v>
      </c>
      <c r="K19" s="9">
        <v>0.4753</v>
      </c>
      <c r="L19" s="9"/>
      <c r="M19" s="9"/>
      <c r="N19" s="9">
        <v>0.52270000000000005</v>
      </c>
      <c r="O19" s="9">
        <v>0.60589999999999999</v>
      </c>
      <c r="P19" s="9"/>
    </row>
    <row r="20" spans="1:16" x14ac:dyDescent="0.25">
      <c r="A20" s="9" t="s">
        <v>18</v>
      </c>
      <c r="B20" s="9"/>
      <c r="C20" s="9">
        <v>0.75239999999999996</v>
      </c>
      <c r="D20" s="9">
        <v>0.69079999999999997</v>
      </c>
      <c r="E20" s="9">
        <v>0.75870000000000004</v>
      </c>
      <c r="F20" s="9">
        <v>0.69320000000000004</v>
      </c>
      <c r="G20" s="9">
        <v>0.59919999999999995</v>
      </c>
      <c r="H20" s="9">
        <v>0.63219999999999998</v>
      </c>
      <c r="I20" s="9">
        <v>0.70540000000000003</v>
      </c>
      <c r="J20" s="9">
        <v>0.503</v>
      </c>
      <c r="K20" s="9">
        <v>0.60350000000000004</v>
      </c>
      <c r="L20" s="9">
        <v>0.43099999999999999</v>
      </c>
      <c r="M20" s="9">
        <v>0.1996</v>
      </c>
      <c r="N20" s="9">
        <v>0.62470000000000003</v>
      </c>
      <c r="O20" s="9">
        <v>0.68140000000000001</v>
      </c>
      <c r="P20" s="9">
        <v>0.22209999999999999</v>
      </c>
    </row>
    <row r="21" spans="1:16" x14ac:dyDescent="0.25">
      <c r="A21" s="9" t="s">
        <v>19</v>
      </c>
      <c r="B21" s="9"/>
      <c r="C21" s="9">
        <v>0.68279999999999996</v>
      </c>
      <c r="D21" s="9">
        <v>0.56359999999999999</v>
      </c>
      <c r="E21" s="9">
        <v>0.62080000000000002</v>
      </c>
      <c r="F21" s="9">
        <v>0.54369999999999996</v>
      </c>
      <c r="G21" s="9"/>
      <c r="H21" s="9">
        <v>0.41389999999999999</v>
      </c>
      <c r="I21" s="9">
        <v>0.64449999999999996</v>
      </c>
      <c r="J21" s="9">
        <v>0.55369999999999997</v>
      </c>
      <c r="K21" s="9">
        <v>0.48130000000000001</v>
      </c>
      <c r="L21" s="9"/>
      <c r="M21" s="9">
        <v>0.38229999999999997</v>
      </c>
      <c r="N21" s="9">
        <v>0.37869999999999998</v>
      </c>
      <c r="O21" s="9">
        <v>0.39839999999999998</v>
      </c>
      <c r="P21" s="9"/>
    </row>
    <row r="22" spans="1:16" x14ac:dyDescent="0.25">
      <c r="A22" s="9" t="s">
        <v>20</v>
      </c>
      <c r="B22" s="9"/>
      <c r="C22" s="9">
        <v>0.46150000000000002</v>
      </c>
      <c r="D22" s="9">
        <v>0.28420000000000001</v>
      </c>
      <c r="E22" s="9">
        <v>0.373</v>
      </c>
      <c r="F22" s="9">
        <v>0.3664</v>
      </c>
      <c r="G22" s="9">
        <v>0.41549999999999998</v>
      </c>
      <c r="H22" s="9">
        <v>0.3574</v>
      </c>
      <c r="I22" s="9">
        <v>0.2989</v>
      </c>
      <c r="J22" s="9">
        <v>0.35160000000000002</v>
      </c>
      <c r="K22" s="9">
        <v>0.31840000000000002</v>
      </c>
      <c r="L22" s="9">
        <v>0.32590000000000002</v>
      </c>
      <c r="M22" s="9">
        <v>9.2999999999999992E-3</v>
      </c>
      <c r="N22" s="9">
        <v>0.22259999999999999</v>
      </c>
      <c r="O22" s="9">
        <v>0.21859999999999999</v>
      </c>
      <c r="P22" s="9">
        <v>0.25679999999999997</v>
      </c>
    </row>
    <row r="23" spans="1:16" x14ac:dyDescent="0.25">
      <c r="A23" s="9" t="s">
        <v>21</v>
      </c>
      <c r="B23" s="9"/>
      <c r="C23" s="9">
        <v>0.55400000000000005</v>
      </c>
      <c r="D23" s="9">
        <v>0.49130000000000001</v>
      </c>
      <c r="E23" s="9">
        <v>0.54910000000000003</v>
      </c>
      <c r="F23" s="9">
        <v>0.38469999999999999</v>
      </c>
      <c r="G23" s="9">
        <v>0.31019999999999998</v>
      </c>
      <c r="H23" s="9">
        <v>0.31169999999999998</v>
      </c>
      <c r="I23" s="9">
        <v>0.2006</v>
      </c>
      <c r="J23" s="9">
        <v>0.34499999999999997</v>
      </c>
      <c r="K23" s="9">
        <v>0.21759999999999999</v>
      </c>
      <c r="L23" s="9">
        <v>0.32590000000000002</v>
      </c>
      <c r="M23" s="9">
        <v>0.29380000000000001</v>
      </c>
      <c r="N23" s="9">
        <v>0.24160000000000001</v>
      </c>
      <c r="O23" s="9">
        <v>0.25900000000000001</v>
      </c>
      <c r="P23" s="9">
        <v>0.26769999999999999</v>
      </c>
    </row>
    <row r="24" spans="1:16" x14ac:dyDescent="0.25">
      <c r="A24" s="9" t="s">
        <v>22</v>
      </c>
      <c r="B24" s="9"/>
      <c r="C24" s="9">
        <v>0.7137</v>
      </c>
      <c r="D24" s="9">
        <v>0.41010000000000002</v>
      </c>
      <c r="E24" s="9">
        <v>0.74060000000000004</v>
      </c>
      <c r="F24" s="9">
        <v>0.66949999999999998</v>
      </c>
      <c r="G24" s="9">
        <v>0.47789999999999999</v>
      </c>
      <c r="H24" s="9">
        <v>0.54459999999999997</v>
      </c>
      <c r="I24" s="9">
        <v>0.79630000000000001</v>
      </c>
      <c r="J24" s="9">
        <v>0.62860000000000005</v>
      </c>
      <c r="K24" s="9">
        <v>0.59760000000000002</v>
      </c>
      <c r="L24" s="9">
        <v>0.4788</v>
      </c>
      <c r="M24" s="9"/>
      <c r="N24" s="9">
        <v>0.41349999999999998</v>
      </c>
      <c r="O24" s="9">
        <v>0.53159999999999996</v>
      </c>
      <c r="P24" s="9"/>
    </row>
    <row r="25" spans="1:16" x14ac:dyDescent="0.25">
      <c r="A25" s="9" t="s">
        <v>23</v>
      </c>
      <c r="B25" s="9"/>
      <c r="C25" s="9">
        <v>0.46010000000000001</v>
      </c>
      <c r="D25" s="9">
        <v>0.21260000000000001</v>
      </c>
      <c r="E25" s="9">
        <v>0.2878</v>
      </c>
      <c r="F25" s="9">
        <v>0.36890000000000001</v>
      </c>
      <c r="G25" s="9"/>
      <c r="H25" s="9">
        <v>0.1313</v>
      </c>
      <c r="I25" s="9">
        <v>4.3E-3</v>
      </c>
      <c r="J25" s="9">
        <v>0.28970000000000001</v>
      </c>
      <c r="K25" s="9">
        <v>0.16489999999999999</v>
      </c>
      <c r="L25" s="9">
        <v>0.2505</v>
      </c>
      <c r="M25" s="9">
        <v>4.8099999999999997E-2</v>
      </c>
      <c r="N25" s="9">
        <v>0.15579999999999999</v>
      </c>
      <c r="O25" s="9">
        <v>7.4999999999999997E-2</v>
      </c>
      <c r="P25" s="9">
        <v>6.8699999999999997E-2</v>
      </c>
    </row>
    <row r="26" spans="1:16" x14ac:dyDescent="0.25">
      <c r="A26" s="9" t="s">
        <v>24</v>
      </c>
      <c r="B26" s="9"/>
      <c r="C26" s="9">
        <v>0.57250000000000001</v>
      </c>
      <c r="D26" s="9">
        <v>0.41810000000000003</v>
      </c>
      <c r="E26" s="9">
        <v>0.36699999999999999</v>
      </c>
      <c r="F26" s="9">
        <v>0.44479999999999997</v>
      </c>
      <c r="G26" s="9"/>
      <c r="H26" s="9">
        <v>0.45469999999999999</v>
      </c>
      <c r="I26" s="9">
        <v>0.69359999999999999</v>
      </c>
      <c r="J26" s="9">
        <v>0.31859999999999999</v>
      </c>
      <c r="K26" s="9">
        <v>0.2283</v>
      </c>
      <c r="L26" s="9"/>
      <c r="M26" s="9"/>
      <c r="N26" s="9"/>
      <c r="O26" s="9"/>
      <c r="P26" s="9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2" spans="1:16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4" spans="1:13" x14ac:dyDescent="0.25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9" spans="1:7" x14ac:dyDescent="0.25">
      <c r="A49" s="1"/>
      <c r="B49" s="5"/>
      <c r="C49" s="5"/>
      <c r="D49" s="5"/>
      <c r="E49" s="5"/>
      <c r="F49" s="5"/>
      <c r="G49" s="5"/>
    </row>
    <row r="50" spans="1:7" x14ac:dyDescent="0.25">
      <c r="A50" s="1"/>
      <c r="B50" s="5"/>
      <c r="C50" s="5"/>
      <c r="D50" s="5"/>
      <c r="E50" s="5"/>
      <c r="F50" s="5"/>
      <c r="G50" s="5"/>
    </row>
    <row r="51" spans="1:7" x14ac:dyDescent="0.25">
      <c r="A51" s="1"/>
      <c r="B51" s="5"/>
      <c r="C51" s="5"/>
      <c r="D51" s="5"/>
      <c r="E51" s="5"/>
      <c r="F51" s="5"/>
      <c r="G51" s="5"/>
    </row>
    <row r="52" spans="1:7" x14ac:dyDescent="0.25">
      <c r="A52" s="1"/>
      <c r="B52" s="5"/>
      <c r="C52" s="5"/>
      <c r="D52" s="5"/>
      <c r="E52" s="5"/>
      <c r="F52" s="5"/>
      <c r="G52" s="5"/>
    </row>
    <row r="53" spans="1:7" x14ac:dyDescent="0.25">
      <c r="A53" s="1"/>
      <c r="B53" s="5"/>
      <c r="C53" s="5"/>
      <c r="D53" s="5"/>
      <c r="E53" s="5"/>
      <c r="F53" s="5"/>
      <c r="G53" s="5"/>
    </row>
    <row r="54" spans="1:7" x14ac:dyDescent="0.25">
      <c r="A54" s="1"/>
      <c r="B54" s="5"/>
      <c r="C54" s="5"/>
      <c r="D54" s="5"/>
      <c r="E54" s="5"/>
      <c r="F54" s="5"/>
      <c r="G54" s="5"/>
    </row>
    <row r="55" spans="1:7" x14ac:dyDescent="0.25">
      <c r="A55" s="1"/>
      <c r="B55" s="5"/>
      <c r="C55" s="5"/>
      <c r="D55" s="5"/>
      <c r="E55" s="5"/>
      <c r="F55" s="5"/>
      <c r="G55" s="5"/>
    </row>
    <row r="56" spans="1:7" x14ac:dyDescent="0.25">
      <c r="A56" s="1"/>
      <c r="B56" s="5"/>
      <c r="C56" s="5"/>
      <c r="D56" s="5"/>
      <c r="E56" s="5"/>
      <c r="F56" s="5"/>
      <c r="G56" s="5"/>
    </row>
    <row r="57" spans="1:7" x14ac:dyDescent="0.25">
      <c r="A57" s="1"/>
      <c r="B57" s="5"/>
      <c r="C57" s="5"/>
      <c r="D57" s="5"/>
      <c r="E57" s="5"/>
      <c r="F57" s="5"/>
      <c r="G57" s="5"/>
    </row>
  </sheetData>
  <mergeCells count="6">
    <mergeCell ref="L32:M32"/>
    <mergeCell ref="B32:C32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4E0-66BF-4424-A0FA-556C45F08109}">
  <dimension ref="A1:AM29"/>
  <sheetViews>
    <sheetView zoomScaleNormal="100" workbookViewId="0">
      <selection activeCell="G39" sqref="G39"/>
    </sheetView>
  </sheetViews>
  <sheetFormatPr defaultRowHeight="13.8" x14ac:dyDescent="0.25"/>
  <cols>
    <col min="1" max="1" width="20.21875" customWidth="1"/>
    <col min="4" max="4" width="11.44140625" customWidth="1"/>
    <col min="5" max="5" width="12.77734375" customWidth="1"/>
    <col min="6" max="6" width="9.109375" bestFit="1" customWidth="1"/>
  </cols>
  <sheetData>
    <row r="1" spans="1:39" ht="16.2" x14ac:dyDescent="0.25">
      <c r="A1" s="3" t="s">
        <v>73</v>
      </c>
      <c r="B1" s="15" t="s">
        <v>1</v>
      </c>
      <c r="C1" s="15"/>
      <c r="D1" s="15"/>
      <c r="E1" s="15"/>
      <c r="F1" s="16" t="s">
        <v>2</v>
      </c>
      <c r="G1" s="16"/>
      <c r="H1" s="16"/>
      <c r="I1" s="16"/>
      <c r="J1" s="17" t="s">
        <v>3</v>
      </c>
      <c r="K1" s="17"/>
      <c r="L1" s="17"/>
      <c r="M1" s="17"/>
      <c r="N1" s="18" t="s">
        <v>4</v>
      </c>
      <c r="O1" s="18"/>
      <c r="P1" s="18"/>
      <c r="Q1" s="18"/>
      <c r="R1" s="19" t="s">
        <v>32</v>
      </c>
      <c r="S1" s="19"/>
      <c r="T1" s="19"/>
      <c r="U1" s="19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x14ac:dyDescent="0.25">
      <c r="A2" s="3" t="s">
        <v>31</v>
      </c>
      <c r="B2" s="3" t="s">
        <v>13</v>
      </c>
      <c r="C2" s="3" t="s">
        <v>14</v>
      </c>
      <c r="D2" s="3" t="s">
        <v>40</v>
      </c>
      <c r="E2" s="3" t="s">
        <v>41</v>
      </c>
      <c r="F2" s="3" t="s">
        <v>13</v>
      </c>
      <c r="G2" s="3" t="s">
        <v>14</v>
      </c>
      <c r="H2" s="3" t="s">
        <v>40</v>
      </c>
      <c r="I2" s="3" t="s">
        <v>41</v>
      </c>
      <c r="J2" s="3" t="s">
        <v>13</v>
      </c>
      <c r="K2" s="3" t="s">
        <v>14</v>
      </c>
      <c r="L2" s="3" t="s">
        <v>40</v>
      </c>
      <c r="M2" s="3" t="s">
        <v>41</v>
      </c>
      <c r="N2" s="3" t="s">
        <v>13</v>
      </c>
      <c r="O2" s="3" t="s">
        <v>14</v>
      </c>
      <c r="P2" s="3" t="s">
        <v>40</v>
      </c>
      <c r="Q2" s="3" t="s">
        <v>41</v>
      </c>
      <c r="R2" s="3" t="s">
        <v>13</v>
      </c>
      <c r="S2" s="3" t="s">
        <v>14</v>
      </c>
      <c r="T2" s="3" t="s">
        <v>40</v>
      </c>
      <c r="U2" s="3" t="s">
        <v>41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3" t="s">
        <v>15</v>
      </c>
      <c r="B3" s="3">
        <v>0.74970000000000003</v>
      </c>
      <c r="C3" s="3">
        <v>0.69699999999999995</v>
      </c>
      <c r="D3" s="3">
        <v>0.54139999999999999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">
        <v>16</v>
      </c>
      <c r="B4" s="3">
        <v>0.84040000000000004</v>
      </c>
      <c r="C4" s="3">
        <v>0.81299999999999994</v>
      </c>
      <c r="D4" s="3">
        <v>0.41089999999999999</v>
      </c>
      <c r="E4" s="3">
        <v>0.6</v>
      </c>
      <c r="F4" s="3">
        <v>0.75560000000000005</v>
      </c>
      <c r="G4" s="3">
        <v>0.75800000000000001</v>
      </c>
      <c r="H4" s="3">
        <v>0.35</v>
      </c>
      <c r="I4" s="3">
        <v>0.67</v>
      </c>
      <c r="J4" s="3">
        <v>0.80910000000000004</v>
      </c>
      <c r="K4" s="3">
        <v>0.79700000000000004</v>
      </c>
      <c r="L4" s="3">
        <v>0.34949999999999998</v>
      </c>
      <c r="M4" s="3">
        <v>0.68</v>
      </c>
      <c r="N4" s="3">
        <v>0.58960000000000001</v>
      </c>
      <c r="O4" s="3">
        <v>0.69399999999999995</v>
      </c>
      <c r="P4" s="3">
        <v>0.31569999999999998</v>
      </c>
      <c r="Q4" s="3">
        <v>0.57999999999999996</v>
      </c>
      <c r="R4" s="3">
        <v>0.5746</v>
      </c>
      <c r="S4" s="3">
        <v>0.53680000000000005</v>
      </c>
      <c r="T4" s="3">
        <v>0.36670000000000003</v>
      </c>
      <c r="U4" s="3">
        <v>0.5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3" t="s">
        <v>17</v>
      </c>
      <c r="B5" s="3">
        <v>0.90869999999999995</v>
      </c>
      <c r="C5" s="3">
        <v>0.88</v>
      </c>
      <c r="D5" s="3">
        <v>0.70879999999999999</v>
      </c>
      <c r="E5" s="3">
        <v>0.54</v>
      </c>
      <c r="F5" s="3">
        <v>0.77190000000000003</v>
      </c>
      <c r="G5" s="3">
        <v>0.77600000000000002</v>
      </c>
      <c r="H5" s="3">
        <v>0.52349999999999997</v>
      </c>
      <c r="I5" s="3">
        <v>0.79</v>
      </c>
      <c r="J5" s="3">
        <v>0.86829999999999996</v>
      </c>
      <c r="K5" s="3">
        <v>0.873</v>
      </c>
      <c r="L5" s="3">
        <v>0.65880000000000005</v>
      </c>
      <c r="M5" s="3">
        <v>0.84</v>
      </c>
      <c r="N5" s="3">
        <v>0.70099999999999996</v>
      </c>
      <c r="O5" s="3">
        <v>0.70799999999999996</v>
      </c>
      <c r="P5" s="3">
        <v>0.5776</v>
      </c>
      <c r="Q5" s="3">
        <v>0.7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3" t="s">
        <v>18</v>
      </c>
      <c r="B6" s="3">
        <v>0.9123</v>
      </c>
      <c r="C6" s="3">
        <v>0.87</v>
      </c>
      <c r="D6" s="3">
        <v>0.73050000000000004</v>
      </c>
      <c r="E6" s="3">
        <v>0.69</v>
      </c>
      <c r="F6" s="3">
        <v>0.83740000000000003</v>
      </c>
      <c r="G6" s="3">
        <v>0.83</v>
      </c>
      <c r="H6" s="3">
        <v>0.70920000000000005</v>
      </c>
      <c r="I6" s="3">
        <v>0.83</v>
      </c>
      <c r="J6" s="3">
        <v>0.83140000000000003</v>
      </c>
      <c r="K6" s="3">
        <v>0.83599999999999997</v>
      </c>
      <c r="L6" s="3">
        <v>0.74419999999999997</v>
      </c>
      <c r="M6" s="3">
        <v>0.8</v>
      </c>
      <c r="N6" s="3">
        <v>0.77049999999999996</v>
      </c>
      <c r="O6" s="3">
        <v>0.73299999999999998</v>
      </c>
      <c r="P6" s="3">
        <v>0.74790000000000001</v>
      </c>
      <c r="Q6" s="3">
        <v>0.76</v>
      </c>
      <c r="R6" s="3">
        <v>0.74029999999999996</v>
      </c>
      <c r="S6" s="3">
        <v>0.76290000000000002</v>
      </c>
      <c r="T6" s="3">
        <v>0.68689999999999996</v>
      </c>
      <c r="U6" s="3">
        <v>0.72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3" t="s">
        <v>19</v>
      </c>
      <c r="B7" s="3">
        <v>0.83730000000000004</v>
      </c>
      <c r="C7" s="3">
        <v>0.77200000000000002</v>
      </c>
      <c r="D7" s="3">
        <v>0.5575</v>
      </c>
      <c r="E7" s="3">
        <v>0.68</v>
      </c>
      <c r="F7" s="3">
        <v>0.75049999999999994</v>
      </c>
      <c r="G7" s="3">
        <v>0.77100000000000002</v>
      </c>
      <c r="H7" s="3">
        <v>0.43359999999999999</v>
      </c>
      <c r="I7" s="3">
        <v>0.71</v>
      </c>
      <c r="J7" s="3">
        <v>0.77059999999999995</v>
      </c>
      <c r="K7" s="3">
        <v>0.77900000000000003</v>
      </c>
      <c r="L7" s="3">
        <v>0.42430000000000001</v>
      </c>
      <c r="M7" s="3">
        <v>0.72</v>
      </c>
      <c r="N7" s="3">
        <v>0.64800000000000002</v>
      </c>
      <c r="O7" s="3">
        <v>0.67300000000000004</v>
      </c>
      <c r="P7" s="3">
        <v>0.53639999999999999</v>
      </c>
      <c r="Q7" s="3">
        <v>0.78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3" t="s">
        <v>20</v>
      </c>
      <c r="B8" s="3">
        <v>0.71860000000000002</v>
      </c>
      <c r="C8" s="3">
        <v>0.61199999999999999</v>
      </c>
      <c r="D8" s="3">
        <v>0.53869999999999996</v>
      </c>
      <c r="E8" s="3">
        <v>0.68</v>
      </c>
      <c r="F8" s="3">
        <v>0.443</v>
      </c>
      <c r="G8" s="3">
        <v>0.35699999999999998</v>
      </c>
      <c r="H8" s="3">
        <v>0.44919999999999999</v>
      </c>
      <c r="I8" s="3">
        <v>0.39</v>
      </c>
      <c r="J8" s="3">
        <v>0.4844</v>
      </c>
      <c r="K8" s="3">
        <v>0.372</v>
      </c>
      <c r="L8" s="3">
        <v>0.34470000000000001</v>
      </c>
      <c r="M8" s="3">
        <v>0.28999999999999998</v>
      </c>
      <c r="N8" s="3">
        <v>0.35120000000000001</v>
      </c>
      <c r="O8" s="3">
        <v>0.24299999999999999</v>
      </c>
      <c r="P8" s="3">
        <v>0.44350000000000001</v>
      </c>
      <c r="Q8" s="3">
        <v>0.19</v>
      </c>
      <c r="R8" s="3">
        <v>0.3916</v>
      </c>
      <c r="S8" s="3">
        <v>0.40760000000000002</v>
      </c>
      <c r="T8" s="3">
        <v>0.38269999999999998</v>
      </c>
      <c r="U8" s="3">
        <v>0.27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3" t="s">
        <v>21</v>
      </c>
      <c r="B9" s="3">
        <v>0.81759999999999999</v>
      </c>
      <c r="C9" s="3">
        <v>0.61099999999999999</v>
      </c>
      <c r="D9" s="3">
        <v>0.52459999999999996</v>
      </c>
      <c r="E9" s="3">
        <v>0.37</v>
      </c>
      <c r="F9" s="3">
        <v>0.65690000000000004</v>
      </c>
      <c r="G9" s="3">
        <v>0.56699999999999995</v>
      </c>
      <c r="H9" s="3">
        <v>0.50080000000000002</v>
      </c>
      <c r="I9" s="3">
        <v>0.78</v>
      </c>
      <c r="J9" s="3">
        <v>0.60850000000000004</v>
      </c>
      <c r="K9" s="3">
        <v>0.45300000000000001</v>
      </c>
      <c r="L9" s="3">
        <v>0.44490000000000002</v>
      </c>
      <c r="M9" s="3">
        <v>0.7</v>
      </c>
      <c r="N9" s="3">
        <v>0.42930000000000001</v>
      </c>
      <c r="O9" s="3">
        <v>0.752</v>
      </c>
      <c r="P9" s="3">
        <v>0.51359999999999995</v>
      </c>
      <c r="Q9" s="3">
        <v>0.66</v>
      </c>
      <c r="R9" s="3">
        <v>0.61219999999999997</v>
      </c>
      <c r="S9" s="3">
        <v>0.36609999999999998</v>
      </c>
      <c r="T9" s="3">
        <v>0.32190000000000002</v>
      </c>
      <c r="U9" s="3">
        <v>0.56000000000000005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3" t="s">
        <v>22</v>
      </c>
      <c r="B10" s="3">
        <v>0.89939999999999998</v>
      </c>
      <c r="C10" s="3">
        <v>0.82499999999999996</v>
      </c>
      <c r="D10" s="3">
        <v>0.67969999999999997</v>
      </c>
      <c r="E10" s="3">
        <v>0.67</v>
      </c>
      <c r="F10" s="3">
        <v>0.62009999999999998</v>
      </c>
      <c r="G10" s="3">
        <v>0.7</v>
      </c>
      <c r="H10" s="3">
        <v>0.67949999999999999</v>
      </c>
      <c r="I10" s="3">
        <v>0.83</v>
      </c>
      <c r="J10" s="3">
        <v>0.81259999999999999</v>
      </c>
      <c r="K10" s="3">
        <v>0.78600000000000003</v>
      </c>
      <c r="L10" s="3">
        <v>0.69140000000000001</v>
      </c>
      <c r="M10" s="3">
        <v>0.81</v>
      </c>
      <c r="N10" s="3">
        <v>0.73009999999999997</v>
      </c>
      <c r="O10" s="3">
        <v>0.78600000000000003</v>
      </c>
      <c r="P10" s="3">
        <v>0.7097</v>
      </c>
      <c r="Q10" s="3">
        <v>0.79</v>
      </c>
      <c r="R10" s="3">
        <v>0.61070000000000002</v>
      </c>
      <c r="S10" s="3">
        <v>0.20669999999999999</v>
      </c>
      <c r="T10" s="3">
        <v>0.46400000000000002</v>
      </c>
      <c r="U10" s="3">
        <v>0.54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3" t="s">
        <v>23</v>
      </c>
      <c r="B11" s="3">
        <v>0.79630000000000001</v>
      </c>
      <c r="C11" s="3">
        <v>0.495</v>
      </c>
      <c r="D11" s="3">
        <v>0.37630000000000002</v>
      </c>
      <c r="E11" s="3">
        <v>0.68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 t="s">
        <v>42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3" t="s">
        <v>24</v>
      </c>
      <c r="B12" s="3">
        <v>0.87660000000000005</v>
      </c>
      <c r="C12" s="3">
        <v>0.65700000000000003</v>
      </c>
      <c r="D12" s="3">
        <v>0.60440000000000005</v>
      </c>
      <c r="E12" s="3">
        <v>0.47</v>
      </c>
      <c r="F12" s="3">
        <v>0.5081</v>
      </c>
      <c r="G12" s="3">
        <v>0.42399999999999999</v>
      </c>
      <c r="H12" s="3">
        <v>0.59079999999999999</v>
      </c>
      <c r="I12" s="3">
        <v>0.56000000000000005</v>
      </c>
      <c r="J12" s="3">
        <v>0.42109999999999997</v>
      </c>
      <c r="K12" s="3">
        <v>0.24099999999999999</v>
      </c>
      <c r="L12" s="3">
        <v>0.2387</v>
      </c>
      <c r="M12" s="3">
        <v>0.5</v>
      </c>
      <c r="N12" s="3">
        <v>0.54469999999999996</v>
      </c>
      <c r="O12" s="3">
        <v>0.40500000000000003</v>
      </c>
      <c r="P12" s="3">
        <v>0.4924</v>
      </c>
      <c r="Q12" s="3">
        <v>0.41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 t="s">
        <v>43</v>
      </c>
      <c r="B13" s="3">
        <f>AVERAGE(B3:B12)</f>
        <v>0.83568999999999993</v>
      </c>
      <c r="C13" s="3">
        <f t="shared" ref="C13:U13" si="0">AVERAGE(C3:C12)</f>
        <v>0.72320000000000007</v>
      </c>
      <c r="D13" s="3">
        <f t="shared" si="0"/>
        <v>0.56728000000000001</v>
      </c>
      <c r="E13" s="3">
        <f t="shared" si="0"/>
        <v>0.59777777777777774</v>
      </c>
      <c r="F13" s="3">
        <f>AVERAGE(F4:F12)</f>
        <v>0.66793749999999996</v>
      </c>
      <c r="G13" s="3">
        <f t="shared" si="0"/>
        <v>0.64787500000000009</v>
      </c>
      <c r="H13" s="3">
        <f t="shared" si="0"/>
        <v>0.52957500000000002</v>
      </c>
      <c r="I13" s="3">
        <f>AVERAGE(I3:I12)</f>
        <v>0.69500000000000006</v>
      </c>
      <c r="J13" s="3">
        <f t="shared" si="0"/>
        <v>0.70074999999999998</v>
      </c>
      <c r="K13" s="3">
        <f t="shared" si="0"/>
        <v>0.64212499999999983</v>
      </c>
      <c r="L13" s="3">
        <f t="shared" si="0"/>
        <v>0.48706250000000001</v>
      </c>
      <c r="M13" s="3">
        <f>AVERAGE(M3:M12)</f>
        <v>0.66749999999999998</v>
      </c>
      <c r="N13" s="3">
        <f t="shared" si="0"/>
        <v>0.59554999999999991</v>
      </c>
      <c r="O13" s="3">
        <f t="shared" si="0"/>
        <v>0.62425000000000008</v>
      </c>
      <c r="P13" s="3">
        <f t="shared" si="0"/>
        <v>0.54210000000000003</v>
      </c>
      <c r="Q13" s="3">
        <f>AVERAGE(Q3:Q12)</f>
        <v>0.60875000000000012</v>
      </c>
      <c r="R13" s="3">
        <f t="shared" si="0"/>
        <v>0.58587999999999996</v>
      </c>
      <c r="S13" s="3">
        <f t="shared" si="0"/>
        <v>0.45601999999999998</v>
      </c>
      <c r="T13" s="3">
        <f t="shared" si="0"/>
        <v>0.44444</v>
      </c>
      <c r="U13" s="3">
        <f t="shared" si="0"/>
        <v>0.51800000000000002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/>
      <c r="B14" s="3"/>
      <c r="C14" s="3"/>
      <c r="D14" s="3"/>
      <c r="E14" s="3"/>
      <c r="F14" s="8">
        <f>STDEV(F4:F12)</f>
        <v>0.13762380335537908</v>
      </c>
      <c r="G14" s="8">
        <f t="shared" ref="G14:U14" si="1">STDEV(G4:G12)</f>
        <v>0.17762676559894525</v>
      </c>
      <c r="H14" s="8">
        <f t="shared" si="1"/>
        <v>0.12379393880846595</v>
      </c>
      <c r="I14" s="8">
        <f t="shared" si="1"/>
        <v>0.15343681808111451</v>
      </c>
      <c r="J14" s="8">
        <f t="shared" si="1"/>
        <v>0.17229256679099256</v>
      </c>
      <c r="K14" s="8">
        <f t="shared" si="1"/>
        <v>0.24609779560166772</v>
      </c>
      <c r="L14" s="8">
        <f t="shared" si="1"/>
        <v>0.1866848141157405</v>
      </c>
      <c r="M14" s="8">
        <f t="shared" si="1"/>
        <v>0.18599155126740863</v>
      </c>
      <c r="N14" s="8">
        <f t="shared" si="1"/>
        <v>0.14762356567586782</v>
      </c>
      <c r="O14" s="8">
        <f t="shared" si="1"/>
        <v>0.19346003647855972</v>
      </c>
      <c r="P14" s="8">
        <f t="shared" si="1"/>
        <v>0.13938507811096562</v>
      </c>
      <c r="Q14" s="8">
        <f t="shared" si="1"/>
        <v>0.2110137097780273</v>
      </c>
      <c r="R14" s="8">
        <f t="shared" si="1"/>
        <v>0.12552516480769924</v>
      </c>
      <c r="S14" s="8">
        <f t="shared" si="1"/>
        <v>0.20814136302042419</v>
      </c>
      <c r="T14" s="8">
        <f t="shared" si="1"/>
        <v>0.14494898412889956</v>
      </c>
      <c r="U14" s="8">
        <f t="shared" si="1"/>
        <v>0.16192590898309039</v>
      </c>
    </row>
    <row r="15" spans="1:39" x14ac:dyDescent="0.25">
      <c r="B15" s="4"/>
      <c r="C15" s="4"/>
    </row>
    <row r="16" spans="1:39" x14ac:dyDescent="0.25">
      <c r="A16" s="3" t="s">
        <v>74</v>
      </c>
      <c r="B16" s="14" t="s">
        <v>72</v>
      </c>
      <c r="C16" s="14"/>
      <c r="D16" s="14" t="s">
        <v>14</v>
      </c>
      <c r="E16" s="14"/>
      <c r="F16" s="14" t="s">
        <v>40</v>
      </c>
      <c r="G16" s="14"/>
      <c r="H16" s="14" t="s">
        <v>41</v>
      </c>
      <c r="I16" s="14"/>
    </row>
    <row r="17" spans="1:13" x14ac:dyDescent="0.25">
      <c r="A17" s="3" t="s">
        <v>4</v>
      </c>
      <c r="B17" s="2" t="s">
        <v>59</v>
      </c>
      <c r="C17" s="2" t="s">
        <v>60</v>
      </c>
      <c r="D17" s="2" t="s">
        <v>59</v>
      </c>
      <c r="E17" s="2" t="s">
        <v>60</v>
      </c>
      <c r="F17" s="2" t="s">
        <v>59</v>
      </c>
      <c r="G17" s="2" t="s">
        <v>60</v>
      </c>
      <c r="H17" s="2" t="s">
        <v>59</v>
      </c>
      <c r="I17" s="2" t="s">
        <v>60</v>
      </c>
      <c r="L17" s="14"/>
      <c r="M17" s="14"/>
    </row>
    <row r="18" spans="1:13" x14ac:dyDescent="0.25">
      <c r="A18" s="2" t="s">
        <v>15</v>
      </c>
      <c r="B18" s="2"/>
      <c r="C18" s="2"/>
      <c r="D18" s="2"/>
      <c r="E18" s="2"/>
      <c r="F18" s="2"/>
      <c r="G18" s="2"/>
      <c r="H18" s="2"/>
      <c r="I18" s="2"/>
      <c r="L18" s="2"/>
      <c r="M18" s="2"/>
    </row>
    <row r="19" spans="1:13" x14ac:dyDescent="0.25">
      <c r="A19" s="2" t="s">
        <v>16</v>
      </c>
      <c r="B19" s="3">
        <v>0.8639</v>
      </c>
      <c r="C19" s="3">
        <v>0.35149999999999998</v>
      </c>
      <c r="D19" s="9">
        <v>0.63029999999999997</v>
      </c>
      <c r="E19" s="9">
        <v>4.7800000000000002E-2</v>
      </c>
      <c r="F19" s="9">
        <v>0.75990000000000002</v>
      </c>
      <c r="G19" s="9">
        <v>0.16200000000000001</v>
      </c>
      <c r="H19" s="9">
        <v>0.76060000000000005</v>
      </c>
      <c r="I19" s="9">
        <v>0.32379999999999998</v>
      </c>
      <c r="L19" s="3"/>
      <c r="M19" s="3"/>
    </row>
    <row r="20" spans="1:13" x14ac:dyDescent="0.25">
      <c r="A20" s="2" t="s">
        <v>17</v>
      </c>
      <c r="B20" s="3">
        <v>0.89259999999999995</v>
      </c>
      <c r="C20" s="3">
        <v>0.4138</v>
      </c>
      <c r="D20" s="9">
        <v>0.7954</v>
      </c>
      <c r="E20" s="9">
        <v>0.1555</v>
      </c>
      <c r="F20" s="9">
        <v>0.82589999999999997</v>
      </c>
      <c r="G20" s="9">
        <v>0.27050000000000002</v>
      </c>
      <c r="H20" s="9">
        <v>0.81469999999999998</v>
      </c>
      <c r="I20" s="9">
        <v>0.42549999999999999</v>
      </c>
    </row>
    <row r="21" spans="1:13" x14ac:dyDescent="0.25">
      <c r="A21" s="2" t="s">
        <v>18</v>
      </c>
      <c r="B21" s="3">
        <v>0.92930000000000001</v>
      </c>
      <c r="C21" s="3">
        <v>0.60219999999999996</v>
      </c>
      <c r="D21" s="9">
        <v>0.84850000000000003</v>
      </c>
      <c r="E21" s="9">
        <v>0.3458</v>
      </c>
      <c r="F21" s="9">
        <v>0.89659999999999995</v>
      </c>
      <c r="G21" s="9">
        <v>0.48089999999999999</v>
      </c>
      <c r="H21" s="9">
        <v>0.85619999999999996</v>
      </c>
      <c r="I21" s="9">
        <v>0.65029999999999999</v>
      </c>
    </row>
    <row r="22" spans="1:13" x14ac:dyDescent="0.25">
      <c r="A22" s="2" t="s">
        <v>19</v>
      </c>
      <c r="B22" s="3">
        <v>0.90390000000000004</v>
      </c>
      <c r="C22" s="3">
        <v>0.48599999999999999</v>
      </c>
      <c r="D22" s="9">
        <v>0.77869999999999995</v>
      </c>
      <c r="E22" s="9">
        <v>0.12670000000000001</v>
      </c>
      <c r="F22" s="9">
        <v>0.84389999999999998</v>
      </c>
      <c r="G22" s="9">
        <v>0.315</v>
      </c>
      <c r="H22" s="9">
        <v>0.79620000000000002</v>
      </c>
      <c r="I22" s="9">
        <v>0.55089999999999995</v>
      </c>
    </row>
    <row r="23" spans="1:13" x14ac:dyDescent="0.25">
      <c r="A23" s="2" t="s">
        <v>20</v>
      </c>
      <c r="B23" s="3">
        <v>0.69720000000000004</v>
      </c>
      <c r="C23" s="3">
        <v>3.78E-2</v>
      </c>
      <c r="D23" s="9">
        <v>0.64490000000000003</v>
      </c>
      <c r="E23" s="9">
        <v>3.04E-2</v>
      </c>
      <c r="F23" s="9">
        <v>0.77080000000000004</v>
      </c>
      <c r="G23" s="9">
        <v>6.4199999999999993E-2</v>
      </c>
      <c r="H23" s="9">
        <v>0.63890000000000002</v>
      </c>
      <c r="I23" s="9">
        <v>3.0599999999999999E-2</v>
      </c>
    </row>
    <row r="24" spans="1:13" x14ac:dyDescent="0.25">
      <c r="A24" s="2" t="s">
        <v>21</v>
      </c>
      <c r="B24" s="3">
        <v>0.75449999999999995</v>
      </c>
      <c r="C24" s="3">
        <v>7.9299999999999995E-2</v>
      </c>
      <c r="D24" s="9">
        <v>0.77739999999999998</v>
      </c>
      <c r="E24" s="9">
        <v>6.7199999999999996E-2</v>
      </c>
      <c r="F24" s="9">
        <v>0.85250000000000004</v>
      </c>
      <c r="G24" s="9">
        <v>0.14230000000000001</v>
      </c>
      <c r="H24" s="9">
        <v>0.85170000000000001</v>
      </c>
      <c r="I24" s="9">
        <v>0.25879999999999997</v>
      </c>
    </row>
    <row r="25" spans="1:13" x14ac:dyDescent="0.25">
      <c r="A25" s="2" t="s">
        <v>22</v>
      </c>
      <c r="B25" s="3">
        <v>0.91930000000000001</v>
      </c>
      <c r="C25" s="3">
        <v>0.54169999999999996</v>
      </c>
      <c r="D25" s="9">
        <v>0.83299999999999996</v>
      </c>
      <c r="E25" s="9">
        <v>0.2399</v>
      </c>
      <c r="F25" s="9">
        <v>0.90239999999999998</v>
      </c>
      <c r="G25" s="9">
        <v>0.44230000000000003</v>
      </c>
      <c r="H25" s="9">
        <v>0.86350000000000005</v>
      </c>
      <c r="I25" s="9">
        <v>0.621</v>
      </c>
    </row>
    <row r="26" spans="1:13" x14ac:dyDescent="0.25">
      <c r="A26" s="2" t="s">
        <v>23</v>
      </c>
      <c r="B26" s="3">
        <v>0.68659999999999999</v>
      </c>
      <c r="C26" s="3">
        <v>1.09E-2</v>
      </c>
      <c r="D26" s="9">
        <v>0.58399999999999996</v>
      </c>
      <c r="E26" s="9">
        <v>6.7999999999999996E-3</v>
      </c>
      <c r="F26" s="9">
        <v>0.66559999999999997</v>
      </c>
      <c r="G26" s="9">
        <v>9.1999999999999998E-3</v>
      </c>
      <c r="H26" s="9"/>
      <c r="I26" s="9"/>
    </row>
    <row r="27" spans="1:13" x14ac:dyDescent="0.25">
      <c r="A27" s="2" t="s">
        <v>24</v>
      </c>
      <c r="B27" s="3">
        <v>0.81530000000000002</v>
      </c>
      <c r="C27" s="3">
        <v>6.2199999999999998E-2</v>
      </c>
      <c r="D27" s="9">
        <v>0.79359999999999997</v>
      </c>
      <c r="E27" s="9">
        <v>3.78E-2</v>
      </c>
      <c r="F27" s="9">
        <v>0.82430000000000003</v>
      </c>
      <c r="G27" s="9">
        <v>4.36E-2</v>
      </c>
      <c r="H27" s="9">
        <v>0.60919999999999996</v>
      </c>
      <c r="I27" s="9">
        <v>4.8000000000000001E-2</v>
      </c>
    </row>
    <row r="28" spans="1:13" x14ac:dyDescent="0.25">
      <c r="A28" s="2"/>
      <c r="B28" s="3">
        <f>AVERAGE(B19:B27)</f>
        <v>0.82917777777777779</v>
      </c>
      <c r="C28" s="3">
        <f>AVERAGE(C19:C27)</f>
        <v>0.28726666666666661</v>
      </c>
      <c r="D28" s="9">
        <f>AVERAGE(D19:D27)</f>
        <v>0.74286666666666656</v>
      </c>
      <c r="E28" s="9">
        <f>AVERAGE(E19:E27)</f>
        <v>0.11754444444444445</v>
      </c>
      <c r="F28" s="9">
        <f>AVERAGE(F19:F27)</f>
        <v>0.81576666666666664</v>
      </c>
      <c r="G28" s="9">
        <f>AVERAGE(G19:G27)</f>
        <v>0.21444444444444449</v>
      </c>
      <c r="H28" s="9">
        <f>AVERAGE(H19:H27)</f>
        <v>0.77387499999999987</v>
      </c>
      <c r="I28" s="9">
        <f>AVERAGE(I19:I27)</f>
        <v>0.36361250000000001</v>
      </c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</row>
  </sheetData>
  <mergeCells count="19">
    <mergeCell ref="L17:M17"/>
    <mergeCell ref="H16:I16"/>
    <mergeCell ref="F16:G16"/>
    <mergeCell ref="D16:E16"/>
    <mergeCell ref="B16:C16"/>
    <mergeCell ref="AJ1:AK1"/>
    <mergeCell ref="AL1:AM1"/>
    <mergeCell ref="B1:E1"/>
    <mergeCell ref="F1:I1"/>
    <mergeCell ref="J1:M1"/>
    <mergeCell ref="N1:Q1"/>
    <mergeCell ref="R1:U1"/>
    <mergeCell ref="X1:Y1"/>
    <mergeCell ref="Z1:AA1"/>
    <mergeCell ref="AB1:AC1"/>
    <mergeCell ref="AD1:AE1"/>
    <mergeCell ref="AF1:AG1"/>
    <mergeCell ref="AH1:AI1"/>
    <mergeCell ref="V1:W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E167-88BD-4DB2-86C6-A85E5674375E}">
  <dimension ref="A1:K111"/>
  <sheetViews>
    <sheetView workbookViewId="0">
      <selection activeCell="P21" sqref="P21"/>
    </sheetView>
  </sheetViews>
  <sheetFormatPr defaultRowHeight="13.8" x14ac:dyDescent="0.25"/>
  <sheetData>
    <row r="1" spans="1:11" x14ac:dyDescent="0.25">
      <c r="A1" s="29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46</v>
      </c>
      <c r="B2" s="21" t="s">
        <v>47</v>
      </c>
      <c r="C2" s="21"/>
      <c r="D2" s="22" t="s">
        <v>48</v>
      </c>
      <c r="E2" s="22"/>
      <c r="F2" s="23" t="s">
        <v>49</v>
      </c>
      <c r="G2" s="23"/>
      <c r="H2" s="24" t="s">
        <v>50</v>
      </c>
      <c r="I2" s="24"/>
      <c r="J2" s="25" t="s">
        <v>51</v>
      </c>
      <c r="K2" s="25"/>
    </row>
    <row r="3" spans="1:11" x14ac:dyDescent="0.25">
      <c r="A3" s="2" t="s">
        <v>1</v>
      </c>
      <c r="B3" s="2" t="s">
        <v>25</v>
      </c>
      <c r="C3" s="2" t="s">
        <v>28</v>
      </c>
      <c r="D3" s="2" t="s">
        <v>25</v>
      </c>
      <c r="E3" s="2" t="s">
        <v>28</v>
      </c>
      <c r="F3" s="2" t="s">
        <v>25</v>
      </c>
      <c r="G3" s="2" t="s">
        <v>28</v>
      </c>
      <c r="H3" s="2" t="s">
        <v>25</v>
      </c>
      <c r="I3" s="2" t="s">
        <v>28</v>
      </c>
      <c r="J3" s="2" t="s">
        <v>25</v>
      </c>
      <c r="K3" s="2" t="s">
        <v>28</v>
      </c>
    </row>
    <row r="4" spans="1:11" x14ac:dyDescent="0.25">
      <c r="A4" s="2" t="s">
        <v>15</v>
      </c>
      <c r="B4" s="2">
        <v>0.78979999999999995</v>
      </c>
      <c r="C4" s="2">
        <v>0.81340000000000001</v>
      </c>
      <c r="D4" s="2">
        <v>0.55579999999999996</v>
      </c>
      <c r="E4" s="2">
        <v>0.65839999999999999</v>
      </c>
      <c r="F4" s="2">
        <v>0.68459999999999999</v>
      </c>
      <c r="G4" s="2">
        <v>0.26250000000000001</v>
      </c>
      <c r="H4" s="2">
        <v>0.46879999999999999</v>
      </c>
      <c r="I4" s="2">
        <v>0.41270000000000001</v>
      </c>
      <c r="J4" s="2">
        <v>0.69040000000000001</v>
      </c>
      <c r="K4" s="2">
        <v>0.17130000000000001</v>
      </c>
    </row>
    <row r="5" spans="1:11" x14ac:dyDescent="0.25">
      <c r="A5" s="2" t="s">
        <v>52</v>
      </c>
      <c r="B5" s="2">
        <v>0.74070000000000003</v>
      </c>
      <c r="C5" s="2">
        <v>0.72909999999999997</v>
      </c>
      <c r="D5" s="2">
        <v>0.80049999999999999</v>
      </c>
      <c r="E5" s="2">
        <v>0.76160000000000005</v>
      </c>
      <c r="F5" s="2">
        <v>0.81069999999999998</v>
      </c>
      <c r="G5" s="2">
        <v>0.67810000000000004</v>
      </c>
      <c r="H5" s="2">
        <v>0.5857</v>
      </c>
      <c r="I5" s="2">
        <v>0.53320000000000001</v>
      </c>
      <c r="J5" s="2">
        <v>0.68210000000000004</v>
      </c>
      <c r="K5" s="2">
        <v>0.65049999999999997</v>
      </c>
    </row>
    <row r="6" spans="1:11" x14ac:dyDescent="0.25">
      <c r="A6" s="2" t="s">
        <v>17</v>
      </c>
      <c r="B6" s="2">
        <v>0.87690000000000001</v>
      </c>
      <c r="C6" s="2">
        <v>0.89480000000000004</v>
      </c>
      <c r="D6" s="2">
        <v>0.85599999999999998</v>
      </c>
      <c r="E6" s="2">
        <v>0.8659</v>
      </c>
      <c r="F6" s="2">
        <v>0.87260000000000004</v>
      </c>
      <c r="G6" s="2">
        <v>0.61329999999999996</v>
      </c>
      <c r="H6" s="2">
        <v>0.69940000000000002</v>
      </c>
      <c r="I6" s="2">
        <v>0.45150000000000001</v>
      </c>
      <c r="J6" s="2">
        <v>0.8276</v>
      </c>
      <c r="K6" s="2">
        <v>0.54190000000000005</v>
      </c>
    </row>
    <row r="7" spans="1:11" x14ac:dyDescent="0.25">
      <c r="A7" s="2" t="s">
        <v>18</v>
      </c>
      <c r="B7" s="2">
        <v>0.87170000000000003</v>
      </c>
      <c r="C7" s="2">
        <v>0.89959999999999996</v>
      </c>
      <c r="D7" s="2">
        <v>0.86609999999999998</v>
      </c>
      <c r="E7" s="2">
        <v>0.86080000000000001</v>
      </c>
      <c r="F7" s="2">
        <v>0.88060000000000005</v>
      </c>
      <c r="G7" s="2">
        <v>0.60589999999999999</v>
      </c>
      <c r="H7" s="2">
        <v>0.69450000000000001</v>
      </c>
      <c r="I7" s="2">
        <v>0.37</v>
      </c>
      <c r="J7" s="2">
        <v>0.84789999999999999</v>
      </c>
      <c r="K7" s="2">
        <v>0.59819999999999995</v>
      </c>
    </row>
    <row r="8" spans="1:11" x14ac:dyDescent="0.25">
      <c r="A8" s="2" t="s">
        <v>53</v>
      </c>
      <c r="B8" s="2">
        <v>0.81669999999999998</v>
      </c>
      <c r="C8" s="2">
        <v>0.86829999999999996</v>
      </c>
      <c r="D8" s="2">
        <v>0.70799999999999996</v>
      </c>
      <c r="E8" s="2">
        <v>0.80710000000000004</v>
      </c>
      <c r="F8" s="2">
        <v>0.7399</v>
      </c>
      <c r="G8" s="2">
        <v>0.63680000000000003</v>
      </c>
      <c r="H8" s="2">
        <v>0.57999999999999996</v>
      </c>
      <c r="I8" s="2">
        <v>0.35799999999999998</v>
      </c>
      <c r="J8" s="2">
        <v>0.78939999999999999</v>
      </c>
      <c r="K8" s="2">
        <v>0.61699999999999999</v>
      </c>
    </row>
    <row r="9" spans="1:11" x14ac:dyDescent="0.25">
      <c r="A9" s="2" t="s">
        <v>54</v>
      </c>
      <c r="B9" s="2">
        <v>0.67220000000000002</v>
      </c>
      <c r="C9" s="2">
        <v>0.43509999999999999</v>
      </c>
      <c r="D9" s="2">
        <v>0.61419999999999997</v>
      </c>
      <c r="E9" s="2">
        <v>0.48730000000000001</v>
      </c>
      <c r="F9" s="2">
        <v>0.70499999999999996</v>
      </c>
      <c r="G9" s="2">
        <v>0.43330000000000002</v>
      </c>
      <c r="H9" s="2">
        <v>0.3886</v>
      </c>
      <c r="I9" s="2">
        <v>0.35830000000000001</v>
      </c>
      <c r="J9" s="2">
        <v>0.63539999999999996</v>
      </c>
      <c r="K9" s="2">
        <v>0.43919999999999998</v>
      </c>
    </row>
    <row r="10" spans="1:11" x14ac:dyDescent="0.25">
      <c r="A10" s="2" t="s">
        <v>55</v>
      </c>
      <c r="B10" s="2">
        <v>0.75660000000000005</v>
      </c>
      <c r="C10" s="2">
        <v>0.60919999999999996</v>
      </c>
      <c r="D10" s="2">
        <v>0.75849999999999995</v>
      </c>
      <c r="E10" s="2">
        <v>0.68899999999999995</v>
      </c>
      <c r="F10" s="2">
        <v>0.76729999999999998</v>
      </c>
      <c r="G10" s="2">
        <v>0.67900000000000005</v>
      </c>
      <c r="H10" s="2">
        <v>0.495</v>
      </c>
      <c r="I10" s="2">
        <v>0.44019999999999998</v>
      </c>
      <c r="J10" s="2">
        <v>0.68899999999999995</v>
      </c>
      <c r="K10" s="2">
        <v>0.68279999999999996</v>
      </c>
    </row>
    <row r="11" spans="1:11" x14ac:dyDescent="0.25">
      <c r="A11" s="2" t="s">
        <v>56</v>
      </c>
      <c r="B11" s="2">
        <v>0.86660000000000004</v>
      </c>
      <c r="C11" s="2">
        <v>0.87860000000000005</v>
      </c>
      <c r="D11" s="2">
        <v>0.8145</v>
      </c>
      <c r="E11" s="2">
        <v>0.83030000000000004</v>
      </c>
      <c r="F11" s="2">
        <v>0.83740000000000003</v>
      </c>
      <c r="G11" s="2">
        <v>0.6472</v>
      </c>
      <c r="H11" s="2">
        <v>0.66869999999999996</v>
      </c>
      <c r="I11" s="2">
        <v>0.36809999999999998</v>
      </c>
      <c r="J11" s="2">
        <v>0.79790000000000005</v>
      </c>
      <c r="K11" s="2">
        <v>0.60460000000000003</v>
      </c>
    </row>
    <row r="12" spans="1:11" x14ac:dyDescent="0.25">
      <c r="A12" s="2" t="s">
        <v>23</v>
      </c>
      <c r="B12" s="2">
        <v>0.70499999999999996</v>
      </c>
      <c r="C12" s="2">
        <v>0.70930000000000004</v>
      </c>
      <c r="D12" s="2">
        <v>0.75470000000000004</v>
      </c>
      <c r="E12" s="2">
        <v>0.62809999999999999</v>
      </c>
      <c r="F12" s="2">
        <v>0.72170000000000001</v>
      </c>
      <c r="G12" s="2">
        <v>0.61509999999999998</v>
      </c>
      <c r="H12" s="2">
        <v>0.35899999999999999</v>
      </c>
      <c r="I12" s="2">
        <v>0.32919999999999999</v>
      </c>
      <c r="J12" s="2">
        <v>0.74570000000000003</v>
      </c>
      <c r="K12" s="2">
        <v>0.64019999999999999</v>
      </c>
    </row>
    <row r="13" spans="1:11" x14ac:dyDescent="0.25">
      <c r="A13" s="2" t="s">
        <v>24</v>
      </c>
      <c r="B13" s="2">
        <v>0.75829999999999997</v>
      </c>
      <c r="C13" s="2">
        <v>0.71530000000000005</v>
      </c>
      <c r="D13" s="2">
        <v>0.80510000000000004</v>
      </c>
      <c r="E13" s="2">
        <v>0.65869999999999995</v>
      </c>
      <c r="F13" s="2">
        <v>0.84770000000000001</v>
      </c>
      <c r="G13" s="2">
        <v>0.67330000000000001</v>
      </c>
      <c r="H13" s="2">
        <v>0.44319999999999998</v>
      </c>
      <c r="I13" s="2">
        <v>0.4642</v>
      </c>
      <c r="J13" s="2">
        <v>0.83140000000000003</v>
      </c>
      <c r="K13" s="2">
        <v>0.69410000000000005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46</v>
      </c>
      <c r="B16" s="21" t="s">
        <v>47</v>
      </c>
      <c r="C16" s="21"/>
      <c r="D16" s="22" t="s">
        <v>48</v>
      </c>
      <c r="E16" s="22"/>
      <c r="F16" s="23" t="s">
        <v>49</v>
      </c>
      <c r="G16" s="23"/>
      <c r="H16" s="24" t="s">
        <v>50</v>
      </c>
      <c r="I16" s="24"/>
      <c r="J16" s="25" t="s">
        <v>51</v>
      </c>
      <c r="K16" s="25"/>
    </row>
    <row r="17" spans="1:11" x14ac:dyDescent="0.25">
      <c r="A17" s="2" t="s">
        <v>2</v>
      </c>
      <c r="B17" s="2" t="s">
        <v>25</v>
      </c>
      <c r="C17" s="2" t="s">
        <v>28</v>
      </c>
      <c r="D17" s="2" t="s">
        <v>25</v>
      </c>
      <c r="E17" s="2" t="s">
        <v>28</v>
      </c>
      <c r="F17" s="2" t="s">
        <v>25</v>
      </c>
      <c r="G17" s="2" t="s">
        <v>28</v>
      </c>
      <c r="H17" s="2" t="s">
        <v>25</v>
      </c>
      <c r="I17" s="2" t="s">
        <v>28</v>
      </c>
      <c r="J17" s="2" t="s">
        <v>25</v>
      </c>
      <c r="K17" s="2" t="s">
        <v>28</v>
      </c>
    </row>
    <row r="18" spans="1:11" x14ac:dyDescent="0.25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52</v>
      </c>
      <c r="B19" s="2">
        <v>0.58340000000000003</v>
      </c>
      <c r="C19" s="2">
        <v>0.66349999999999998</v>
      </c>
      <c r="D19" s="2">
        <v>0.54390000000000005</v>
      </c>
      <c r="E19" s="2">
        <v>0.63229999999999997</v>
      </c>
      <c r="F19" s="2">
        <v>0.66879999999999995</v>
      </c>
      <c r="G19" s="2">
        <v>0.57210000000000005</v>
      </c>
      <c r="H19" s="2">
        <v>0.47060000000000002</v>
      </c>
      <c r="I19" s="2">
        <v>0.46279999999999999</v>
      </c>
      <c r="J19" s="2">
        <v>0.64390000000000003</v>
      </c>
      <c r="K19" s="2">
        <v>0.54369999999999996</v>
      </c>
    </row>
    <row r="20" spans="1:11" x14ac:dyDescent="0.25">
      <c r="A20" s="2" t="s">
        <v>17</v>
      </c>
      <c r="B20" s="2">
        <v>0.29859999999999998</v>
      </c>
      <c r="C20" s="2">
        <v>0.39789999999999998</v>
      </c>
      <c r="D20" s="2">
        <v>0.4718</v>
      </c>
      <c r="E20" s="2">
        <v>0.59589999999999999</v>
      </c>
      <c r="F20" s="2">
        <v>0.66220000000000001</v>
      </c>
      <c r="G20" s="2">
        <v>0.53979999999999995</v>
      </c>
      <c r="H20" s="2">
        <v>0.53959999999999997</v>
      </c>
      <c r="I20" s="2">
        <v>0.38440000000000002</v>
      </c>
      <c r="J20" s="2">
        <v>0.66969999999999996</v>
      </c>
      <c r="K20" s="2">
        <v>0.53139999999999998</v>
      </c>
    </row>
    <row r="21" spans="1:11" x14ac:dyDescent="0.25">
      <c r="A21" s="2" t="s">
        <v>18</v>
      </c>
      <c r="B21" s="2">
        <v>0.62319999999999998</v>
      </c>
      <c r="C21" s="2">
        <v>0.70409999999999995</v>
      </c>
      <c r="D21" s="2">
        <v>0.68279999999999996</v>
      </c>
      <c r="E21" s="2">
        <v>0.71679999999999999</v>
      </c>
      <c r="F21" s="2">
        <v>0.79510000000000003</v>
      </c>
      <c r="G21" s="2">
        <v>0.57399999999999995</v>
      </c>
      <c r="H21" s="2">
        <v>0.52580000000000005</v>
      </c>
      <c r="I21" s="2">
        <v>0.32819999999999999</v>
      </c>
      <c r="J21" s="2">
        <v>0.72940000000000005</v>
      </c>
      <c r="K21" s="2">
        <v>0.52739999999999998</v>
      </c>
    </row>
    <row r="22" spans="1:11" x14ac:dyDescent="0.25">
      <c r="A22" s="2" t="s">
        <v>53</v>
      </c>
      <c r="B22" s="2">
        <v>0.60350000000000004</v>
      </c>
      <c r="C22" s="2">
        <v>0.69699999999999995</v>
      </c>
      <c r="D22" s="2">
        <v>0.56979999999999997</v>
      </c>
      <c r="E22" s="2">
        <v>0.68669999999999998</v>
      </c>
      <c r="F22" s="2">
        <v>0.69579999999999997</v>
      </c>
      <c r="G22" s="2">
        <v>0.4793</v>
      </c>
      <c r="H22" s="2">
        <v>0.3674</v>
      </c>
      <c r="I22" s="2">
        <v>0.2286</v>
      </c>
      <c r="J22" s="2">
        <v>0.6845</v>
      </c>
      <c r="K22" s="2">
        <v>0.4506</v>
      </c>
    </row>
    <row r="23" spans="1:11" x14ac:dyDescent="0.25">
      <c r="A23" s="2" t="s">
        <v>54</v>
      </c>
      <c r="B23" s="2">
        <v>0.2014</v>
      </c>
      <c r="C23" s="2">
        <v>0.18360000000000001</v>
      </c>
      <c r="D23" s="2">
        <v>0.13059999999999999</v>
      </c>
      <c r="E23" s="2">
        <v>0.1232</v>
      </c>
      <c r="F23" s="2">
        <v>0.18770000000000001</v>
      </c>
      <c r="G23" s="2">
        <v>0.1757</v>
      </c>
      <c r="H23" s="2">
        <v>0.21049999999999999</v>
      </c>
      <c r="I23" s="2">
        <v>0.22650000000000001</v>
      </c>
      <c r="J23" s="2">
        <v>0.15590000000000001</v>
      </c>
      <c r="K23" s="2">
        <v>0.14940000000000001</v>
      </c>
    </row>
    <row r="24" spans="1:11" x14ac:dyDescent="0.25">
      <c r="A24" s="2" t="s">
        <v>55</v>
      </c>
      <c r="B24" s="2">
        <v>0.4229</v>
      </c>
      <c r="C24" s="2">
        <v>0.42199999999999999</v>
      </c>
      <c r="D24" s="2">
        <v>0.47070000000000001</v>
      </c>
      <c r="E24" s="2">
        <v>0.4657</v>
      </c>
      <c r="F24" s="2">
        <v>0.46360000000000001</v>
      </c>
      <c r="G24" s="2">
        <v>0.48299999999999998</v>
      </c>
      <c r="H24" s="2">
        <v>0.34360000000000002</v>
      </c>
      <c r="I24" s="2">
        <v>0.2858</v>
      </c>
      <c r="J24" s="2">
        <v>0.51629999999999998</v>
      </c>
      <c r="K24" s="2">
        <v>0.51229999999999998</v>
      </c>
    </row>
    <row r="25" spans="1:11" x14ac:dyDescent="0.25">
      <c r="A25" s="2" t="s">
        <v>56</v>
      </c>
      <c r="B25" s="2">
        <v>0.70089999999999997</v>
      </c>
      <c r="C25" s="2">
        <v>0.71399999999999997</v>
      </c>
      <c r="D25" s="2">
        <v>0.48680000000000001</v>
      </c>
      <c r="E25" s="2">
        <v>0.36880000000000002</v>
      </c>
      <c r="F25" s="2">
        <v>0.65629999999999999</v>
      </c>
      <c r="G25" s="2">
        <v>0.38469999999999999</v>
      </c>
      <c r="H25" s="2">
        <v>0.3755</v>
      </c>
      <c r="I25" s="2">
        <v>0.36359999999999998</v>
      </c>
      <c r="J25" s="2">
        <v>0.68520000000000003</v>
      </c>
      <c r="K25" s="2">
        <v>0.3599</v>
      </c>
    </row>
    <row r="26" spans="1:11" x14ac:dyDescent="0.25">
      <c r="A26" s="2" t="s">
        <v>23</v>
      </c>
      <c r="B26" s="2">
        <v>0.2089</v>
      </c>
      <c r="C26" s="2">
        <v>0.26179999999999998</v>
      </c>
      <c r="D26" s="2">
        <v>0.15140000000000001</v>
      </c>
      <c r="E26" s="2">
        <v>0.1993</v>
      </c>
      <c r="F26" s="2">
        <v>0.19589999999999999</v>
      </c>
      <c r="G26" s="2">
        <v>0.25409999999999999</v>
      </c>
      <c r="H26" s="2">
        <v>0.1487</v>
      </c>
      <c r="I26" s="2">
        <v>0.1908</v>
      </c>
      <c r="J26" s="2">
        <v>0.15310000000000001</v>
      </c>
      <c r="K26" s="2">
        <v>0.20150000000000001</v>
      </c>
    </row>
    <row r="27" spans="1:11" x14ac:dyDescent="0.25">
      <c r="A27" s="2" t="s">
        <v>24</v>
      </c>
      <c r="B27" s="2">
        <v>0.28189999999999998</v>
      </c>
      <c r="C27" s="2">
        <v>0.30220000000000002</v>
      </c>
      <c r="D27" s="2">
        <v>0.29930000000000001</v>
      </c>
      <c r="E27" s="2">
        <v>0.27889999999999998</v>
      </c>
      <c r="F27" s="2">
        <v>0.31390000000000001</v>
      </c>
      <c r="G27" s="2">
        <v>0.34110000000000001</v>
      </c>
      <c r="H27" s="2">
        <v>0.27410000000000001</v>
      </c>
      <c r="I27" s="2">
        <v>0.29020000000000001</v>
      </c>
      <c r="J27" s="2">
        <v>0.31440000000000001</v>
      </c>
      <c r="K27" s="2">
        <v>0.3357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46</v>
      </c>
      <c r="B30" s="21" t="s">
        <v>47</v>
      </c>
      <c r="C30" s="21"/>
      <c r="D30" s="22" t="s">
        <v>48</v>
      </c>
      <c r="E30" s="22"/>
      <c r="F30" s="23" t="s">
        <v>49</v>
      </c>
      <c r="G30" s="23"/>
      <c r="H30" s="24" t="s">
        <v>50</v>
      </c>
      <c r="I30" s="24"/>
      <c r="J30" s="25" t="s">
        <v>51</v>
      </c>
      <c r="K30" s="25"/>
    </row>
    <row r="31" spans="1:11" x14ac:dyDescent="0.25">
      <c r="A31" s="2" t="s">
        <v>3</v>
      </c>
      <c r="B31" s="2" t="s">
        <v>25</v>
      </c>
      <c r="C31" s="2" t="s">
        <v>28</v>
      </c>
      <c r="D31" s="2" t="s">
        <v>25</v>
      </c>
      <c r="E31" s="2" t="s">
        <v>28</v>
      </c>
      <c r="F31" s="2" t="s">
        <v>25</v>
      </c>
      <c r="G31" s="2" t="s">
        <v>28</v>
      </c>
      <c r="H31" s="2" t="s">
        <v>25</v>
      </c>
      <c r="I31" s="2" t="s">
        <v>28</v>
      </c>
      <c r="J31" s="2" t="s">
        <v>25</v>
      </c>
      <c r="K31" s="2" t="s">
        <v>28</v>
      </c>
    </row>
    <row r="32" spans="1:11" x14ac:dyDescent="0.25">
      <c r="A32" s="2" t="s">
        <v>15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52</v>
      </c>
      <c r="B33" s="2">
        <v>0.64370000000000005</v>
      </c>
      <c r="C33" s="2">
        <v>0.66990000000000005</v>
      </c>
      <c r="D33" s="2">
        <v>0.66869999999999996</v>
      </c>
      <c r="E33" s="2">
        <v>0.72399999999999998</v>
      </c>
      <c r="F33" s="2">
        <v>0.75600000000000001</v>
      </c>
      <c r="G33" s="2">
        <v>0.51280000000000003</v>
      </c>
      <c r="H33" s="2"/>
      <c r="I33" s="2"/>
      <c r="J33" s="2">
        <v>0.67169999999999996</v>
      </c>
      <c r="K33" s="2">
        <v>0.54430000000000001</v>
      </c>
    </row>
    <row r="34" spans="1:11" x14ac:dyDescent="0.25">
      <c r="A34" s="2" t="s">
        <v>17</v>
      </c>
      <c r="B34" s="2">
        <v>0.50280000000000002</v>
      </c>
      <c r="C34" s="2">
        <v>0.59319999999999995</v>
      </c>
      <c r="D34" s="2">
        <v>0.66320000000000001</v>
      </c>
      <c r="E34" s="2">
        <v>0.76900000000000002</v>
      </c>
      <c r="F34" s="2">
        <v>0.82499999999999996</v>
      </c>
      <c r="G34" s="2">
        <v>0.4622</v>
      </c>
      <c r="H34" s="2"/>
      <c r="I34" s="2"/>
      <c r="J34" s="2">
        <v>0.79449999999999998</v>
      </c>
      <c r="K34" s="2">
        <v>0.50049999999999994</v>
      </c>
    </row>
    <row r="35" spans="1:11" x14ac:dyDescent="0.25">
      <c r="A35" s="2" t="s">
        <v>18</v>
      </c>
      <c r="B35" s="2">
        <v>0.61919999999999997</v>
      </c>
      <c r="C35" s="2">
        <v>0.66920000000000002</v>
      </c>
      <c r="D35" s="2">
        <v>0.69340000000000002</v>
      </c>
      <c r="E35" s="2">
        <v>0.77780000000000005</v>
      </c>
      <c r="F35" s="2">
        <v>0.83979999999999999</v>
      </c>
      <c r="G35" s="2">
        <v>0.4244</v>
      </c>
      <c r="H35" s="2"/>
      <c r="I35" s="2"/>
      <c r="J35" s="2">
        <v>0.7651</v>
      </c>
      <c r="K35" s="2">
        <v>0.40039999999999998</v>
      </c>
    </row>
    <row r="36" spans="1:11" x14ac:dyDescent="0.25">
      <c r="A36" s="2" t="s">
        <v>53</v>
      </c>
      <c r="B36" s="2">
        <v>0.58160000000000001</v>
      </c>
      <c r="C36" s="2">
        <v>0.67959999999999998</v>
      </c>
      <c r="D36" s="2">
        <v>0.62009999999999998</v>
      </c>
      <c r="E36" s="2">
        <v>0.72109999999999996</v>
      </c>
      <c r="F36" s="2">
        <v>0.71950000000000003</v>
      </c>
      <c r="G36" s="2">
        <v>0.41959999999999997</v>
      </c>
      <c r="H36" s="2"/>
      <c r="I36" s="2"/>
      <c r="J36" s="2">
        <v>0.72050000000000003</v>
      </c>
      <c r="K36" s="2">
        <v>0.50570000000000004</v>
      </c>
    </row>
    <row r="37" spans="1:11" x14ac:dyDescent="0.25">
      <c r="A37" s="2" t="s">
        <v>54</v>
      </c>
      <c r="B37" s="2">
        <v>0.22</v>
      </c>
      <c r="C37" s="2">
        <v>0.25130000000000002</v>
      </c>
      <c r="D37" s="2">
        <v>0.1875</v>
      </c>
      <c r="E37" s="2">
        <v>0.20599999999999999</v>
      </c>
      <c r="F37" s="2">
        <v>0.1973</v>
      </c>
      <c r="G37" s="2">
        <v>0.2258</v>
      </c>
      <c r="H37" s="2"/>
      <c r="I37" s="2"/>
      <c r="J37" s="2">
        <v>0.1628</v>
      </c>
      <c r="K37" s="2">
        <v>0.17080000000000001</v>
      </c>
    </row>
    <row r="38" spans="1:11" x14ac:dyDescent="0.25">
      <c r="A38" s="2" t="s">
        <v>55</v>
      </c>
      <c r="B38" s="2">
        <v>0.37259999999999999</v>
      </c>
      <c r="C38" s="2">
        <v>0.34300000000000003</v>
      </c>
      <c r="D38" s="2">
        <v>0.42899999999999999</v>
      </c>
      <c r="E38" s="2">
        <v>0.36830000000000002</v>
      </c>
      <c r="F38" s="2">
        <v>0.49370000000000003</v>
      </c>
      <c r="G38" s="2">
        <v>0.47549999999999998</v>
      </c>
      <c r="H38" s="2"/>
      <c r="I38" s="2"/>
      <c r="J38" s="2">
        <v>0.48749999999999999</v>
      </c>
      <c r="K38" s="2">
        <v>0.49049999999999999</v>
      </c>
    </row>
    <row r="39" spans="1:11" x14ac:dyDescent="0.25">
      <c r="A39" s="2" t="s">
        <v>56</v>
      </c>
      <c r="B39" s="2">
        <v>0.62819999999999998</v>
      </c>
      <c r="C39" s="2">
        <v>0.71899999999999997</v>
      </c>
      <c r="D39" s="2">
        <v>0.64459999999999995</v>
      </c>
      <c r="E39" s="2">
        <v>0.7661</v>
      </c>
      <c r="F39" s="2">
        <v>0.80349999999999999</v>
      </c>
      <c r="G39" s="2">
        <v>0.5101</v>
      </c>
      <c r="H39" s="2"/>
      <c r="I39" s="2"/>
      <c r="J39" s="2">
        <v>0.77270000000000005</v>
      </c>
      <c r="K39" s="2">
        <v>0.48970000000000002</v>
      </c>
    </row>
    <row r="40" spans="1:11" x14ac:dyDescent="0.25">
      <c r="A40" s="2" t="s">
        <v>23</v>
      </c>
      <c r="B40" s="2">
        <v>0.3856</v>
      </c>
      <c r="C40" s="2">
        <v>0.45710000000000001</v>
      </c>
      <c r="D40" s="2">
        <v>0.2445</v>
      </c>
      <c r="E40" s="2">
        <v>0.30399999999999999</v>
      </c>
      <c r="F40" s="2">
        <v>0.26629999999999998</v>
      </c>
      <c r="G40" s="2">
        <v>0.32519999999999999</v>
      </c>
      <c r="H40" s="2"/>
      <c r="I40" s="2"/>
      <c r="J40" s="2">
        <v>0.19650000000000001</v>
      </c>
      <c r="K40" s="2">
        <v>0.24640000000000001</v>
      </c>
    </row>
    <row r="41" spans="1:11" x14ac:dyDescent="0.25">
      <c r="A41" s="2" t="s">
        <v>24</v>
      </c>
      <c r="B41" s="2">
        <v>0.3775</v>
      </c>
      <c r="C41" s="2">
        <v>0.39779999999999999</v>
      </c>
      <c r="D41" s="2">
        <v>0.35449999999999998</v>
      </c>
      <c r="E41" s="2">
        <v>0.28460000000000002</v>
      </c>
      <c r="F41" s="2">
        <v>0.26979999999999998</v>
      </c>
      <c r="G41" s="2">
        <v>0.2666</v>
      </c>
      <c r="H41" s="2"/>
      <c r="I41" s="2"/>
      <c r="J41" s="2">
        <v>0.24679999999999999</v>
      </c>
      <c r="K41" s="2">
        <v>0.19409999999999999</v>
      </c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46</v>
      </c>
      <c r="B44" s="21" t="s">
        <v>47</v>
      </c>
      <c r="C44" s="21"/>
      <c r="D44" s="22" t="s">
        <v>48</v>
      </c>
      <c r="E44" s="22"/>
      <c r="F44" s="23" t="s">
        <v>49</v>
      </c>
      <c r="G44" s="23"/>
      <c r="H44" s="24" t="s">
        <v>50</v>
      </c>
      <c r="I44" s="24"/>
      <c r="J44" s="25" t="s">
        <v>51</v>
      </c>
      <c r="K44" s="25"/>
    </row>
    <row r="45" spans="1:11" x14ac:dyDescent="0.25">
      <c r="A45" s="2" t="s">
        <v>39</v>
      </c>
      <c r="B45" s="2" t="s">
        <v>25</v>
      </c>
      <c r="C45" s="2" t="s">
        <v>28</v>
      </c>
      <c r="D45" s="2" t="s">
        <v>25</v>
      </c>
      <c r="E45" s="2" t="s">
        <v>28</v>
      </c>
      <c r="F45" s="2" t="s">
        <v>25</v>
      </c>
      <c r="G45" s="2" t="s">
        <v>28</v>
      </c>
      <c r="H45" s="2" t="s">
        <v>25</v>
      </c>
      <c r="I45" s="2" t="s">
        <v>28</v>
      </c>
      <c r="J45" s="2" t="s">
        <v>25</v>
      </c>
      <c r="K45" s="2" t="s">
        <v>28</v>
      </c>
    </row>
    <row r="46" spans="1:11" x14ac:dyDescent="0.25">
      <c r="A46" s="2" t="s">
        <v>15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52</v>
      </c>
      <c r="B47" s="2">
        <v>0.40789999999999998</v>
      </c>
      <c r="C47" s="2">
        <v>0.44650000000000001</v>
      </c>
      <c r="D47" s="2">
        <v>0.54710000000000003</v>
      </c>
      <c r="E47" s="2">
        <v>0.62470000000000003</v>
      </c>
      <c r="F47" s="2">
        <v>0.57689999999999997</v>
      </c>
      <c r="G47" s="2">
        <v>0.45910000000000001</v>
      </c>
      <c r="H47" s="2"/>
      <c r="I47" s="2"/>
      <c r="J47" s="2">
        <v>0.5333</v>
      </c>
      <c r="K47" s="2">
        <v>0.4869</v>
      </c>
    </row>
    <row r="48" spans="1:11" x14ac:dyDescent="0.25">
      <c r="A48" s="2" t="s">
        <v>17</v>
      </c>
      <c r="B48" s="2">
        <v>0.26479999999999998</v>
      </c>
      <c r="C48" s="2">
        <v>0.29420000000000002</v>
      </c>
      <c r="D48" s="2">
        <v>0.33479999999999999</v>
      </c>
      <c r="E48" s="2">
        <v>0.37040000000000001</v>
      </c>
      <c r="F48" s="2">
        <v>0.61599999999999999</v>
      </c>
      <c r="G48" s="2">
        <v>0.51870000000000005</v>
      </c>
      <c r="H48" s="2"/>
      <c r="I48" s="2"/>
      <c r="J48" s="2">
        <v>0.63729999999999998</v>
      </c>
      <c r="K48" s="2">
        <v>0.5272</v>
      </c>
    </row>
    <row r="49" spans="1:11" x14ac:dyDescent="0.25">
      <c r="A49" s="2" t="s">
        <v>18</v>
      </c>
      <c r="B49" s="2">
        <v>0.50209999999999999</v>
      </c>
      <c r="C49" s="2">
        <v>0.51700000000000002</v>
      </c>
      <c r="D49" s="2">
        <v>0.6119</v>
      </c>
      <c r="E49" s="2">
        <v>0.65990000000000004</v>
      </c>
      <c r="F49" s="2">
        <v>0.80479999999999996</v>
      </c>
      <c r="G49" s="2">
        <v>0.5262</v>
      </c>
      <c r="H49" s="2"/>
      <c r="I49" s="2"/>
      <c r="J49" s="2">
        <v>0.73719999999999997</v>
      </c>
      <c r="K49" s="2">
        <v>0.5181</v>
      </c>
    </row>
    <row r="50" spans="1:11" x14ac:dyDescent="0.25">
      <c r="A50" s="2" t="s">
        <v>53</v>
      </c>
      <c r="B50" s="2">
        <v>0.434</v>
      </c>
      <c r="C50" s="2">
        <v>0.47060000000000002</v>
      </c>
      <c r="D50" s="2">
        <v>0.3755</v>
      </c>
      <c r="E50" s="2">
        <v>0.4279</v>
      </c>
      <c r="F50" s="2">
        <v>0.66349999999999998</v>
      </c>
      <c r="G50" s="2">
        <v>0.56100000000000005</v>
      </c>
      <c r="H50" s="2"/>
      <c r="I50" s="2"/>
      <c r="J50" s="2">
        <v>0.57699999999999996</v>
      </c>
      <c r="K50" s="2">
        <v>0.55840000000000001</v>
      </c>
    </row>
    <row r="51" spans="1:11" x14ac:dyDescent="0.25">
      <c r="A51" s="2" t="s">
        <v>54</v>
      </c>
      <c r="B51" s="2">
        <v>0.1484</v>
      </c>
      <c r="C51" s="2">
        <v>0.17199999999999999</v>
      </c>
      <c r="D51" s="2">
        <v>0.17510000000000001</v>
      </c>
      <c r="E51" s="2">
        <v>0.2054</v>
      </c>
      <c r="F51" s="2">
        <v>0.21340000000000001</v>
      </c>
      <c r="G51" s="2">
        <v>0.24729999999999999</v>
      </c>
      <c r="H51" s="2"/>
      <c r="I51" s="2"/>
      <c r="J51" s="2">
        <v>0.22500000000000001</v>
      </c>
      <c r="K51" s="2">
        <v>0.24379999999999999</v>
      </c>
    </row>
    <row r="52" spans="1:11" x14ac:dyDescent="0.25">
      <c r="A52" s="2" t="s">
        <v>55</v>
      </c>
      <c r="B52" s="2">
        <v>0.35370000000000001</v>
      </c>
      <c r="C52" s="2">
        <v>0.39400000000000002</v>
      </c>
      <c r="D52" s="2">
        <v>0.27010000000000001</v>
      </c>
      <c r="E52" s="2">
        <v>0.39300000000000002</v>
      </c>
      <c r="F52" s="2">
        <v>0.34970000000000001</v>
      </c>
      <c r="G52" s="2">
        <v>0.3735</v>
      </c>
      <c r="H52" s="2"/>
      <c r="I52" s="2"/>
      <c r="J52" s="2">
        <v>0.33019999999999999</v>
      </c>
      <c r="K52" s="2">
        <v>0.3508</v>
      </c>
    </row>
    <row r="53" spans="1:11" x14ac:dyDescent="0.25">
      <c r="A53" s="2" t="s">
        <v>56</v>
      </c>
      <c r="B53" s="2">
        <v>0.49740000000000001</v>
      </c>
      <c r="C53" s="2">
        <v>0.52669999999999995</v>
      </c>
      <c r="D53" s="2">
        <v>0.52549999999999997</v>
      </c>
      <c r="E53" s="2">
        <v>0.58909999999999996</v>
      </c>
      <c r="F53" s="2">
        <v>0.73809999999999998</v>
      </c>
      <c r="G53" s="2">
        <v>0.45479999999999998</v>
      </c>
      <c r="H53" s="2"/>
      <c r="I53" s="2"/>
      <c r="J53" s="2">
        <v>0.64690000000000003</v>
      </c>
      <c r="K53" s="2">
        <v>0.46150000000000002</v>
      </c>
    </row>
    <row r="54" spans="1:11" x14ac:dyDescent="0.25">
      <c r="A54" s="2" t="s">
        <v>23</v>
      </c>
      <c r="B54" s="2">
        <v>0.31290000000000001</v>
      </c>
      <c r="C54" s="2">
        <v>0.37019999999999997</v>
      </c>
      <c r="D54" s="2">
        <v>0.27939999999999998</v>
      </c>
      <c r="E54" s="2">
        <v>0.32290000000000002</v>
      </c>
      <c r="F54" s="2">
        <v>0.3276</v>
      </c>
      <c r="G54" s="2">
        <v>0.40250000000000002</v>
      </c>
      <c r="H54" s="2"/>
      <c r="I54" s="2"/>
      <c r="J54" s="2">
        <v>0.31030000000000002</v>
      </c>
      <c r="K54" s="2">
        <v>0.32590000000000002</v>
      </c>
    </row>
    <row r="55" spans="1:11" x14ac:dyDescent="0.25">
      <c r="A55" s="2" t="s">
        <v>24</v>
      </c>
      <c r="B55" s="2">
        <v>0.24979999999999999</v>
      </c>
      <c r="C55" s="2">
        <v>0.28039999999999998</v>
      </c>
      <c r="D55" s="2">
        <v>0.28120000000000001</v>
      </c>
      <c r="E55" s="2">
        <v>0.29620000000000002</v>
      </c>
      <c r="F55" s="2">
        <v>0.41489999999999999</v>
      </c>
      <c r="G55" s="2">
        <v>0.43609999999999999</v>
      </c>
      <c r="H55" s="2"/>
      <c r="I55" s="2"/>
      <c r="J55" s="2">
        <v>0.40870000000000001</v>
      </c>
      <c r="K55" s="2">
        <v>0.42870000000000003</v>
      </c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46</v>
      </c>
      <c r="B58" s="21" t="s">
        <v>47</v>
      </c>
      <c r="C58" s="21"/>
      <c r="D58" s="22" t="s">
        <v>48</v>
      </c>
      <c r="E58" s="22"/>
      <c r="F58" s="23" t="s">
        <v>49</v>
      </c>
      <c r="G58" s="23"/>
      <c r="H58" s="24" t="s">
        <v>50</v>
      </c>
      <c r="I58" s="24"/>
      <c r="J58" s="25" t="s">
        <v>51</v>
      </c>
      <c r="K58" s="25"/>
    </row>
    <row r="59" spans="1:11" x14ac:dyDescent="0.25">
      <c r="A59" s="2" t="s">
        <v>5</v>
      </c>
      <c r="B59" s="2" t="s">
        <v>25</v>
      </c>
      <c r="C59" s="2" t="s">
        <v>28</v>
      </c>
      <c r="D59" s="2" t="s">
        <v>25</v>
      </c>
      <c r="E59" s="2" t="s">
        <v>28</v>
      </c>
      <c r="F59" s="2" t="s">
        <v>25</v>
      </c>
      <c r="G59" s="2" t="s">
        <v>28</v>
      </c>
      <c r="H59" s="2" t="s">
        <v>25</v>
      </c>
      <c r="I59" s="2" t="s">
        <v>28</v>
      </c>
      <c r="J59" s="2" t="s">
        <v>25</v>
      </c>
      <c r="K59" s="2" t="s">
        <v>28</v>
      </c>
    </row>
    <row r="60" spans="1:11" x14ac:dyDescent="0.25">
      <c r="A60" s="2" t="s">
        <v>15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52</v>
      </c>
      <c r="B61" s="2">
        <v>0.443</v>
      </c>
      <c r="C61" s="2">
        <v>0.37290000000000001</v>
      </c>
      <c r="D61" s="2">
        <v>0.47739999999999999</v>
      </c>
      <c r="E61" s="2">
        <v>0.44600000000000001</v>
      </c>
      <c r="F61" s="2">
        <v>0.43790000000000001</v>
      </c>
      <c r="G61" s="2">
        <v>0.37569999999999998</v>
      </c>
      <c r="H61" s="2"/>
      <c r="I61" s="2"/>
      <c r="J61" s="2">
        <v>0.38619999999999999</v>
      </c>
      <c r="K61" s="2">
        <v>0.30149999999999999</v>
      </c>
    </row>
    <row r="62" spans="1:11" x14ac:dyDescent="0.25">
      <c r="A62" s="2" t="s">
        <v>17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18</v>
      </c>
      <c r="B63" s="2">
        <v>0.50029999999999997</v>
      </c>
      <c r="C63" s="2">
        <v>0.64470000000000005</v>
      </c>
      <c r="D63" s="2">
        <v>0.52449999999999997</v>
      </c>
      <c r="E63" s="2">
        <v>0.64990000000000003</v>
      </c>
      <c r="F63" s="2">
        <v>0.62160000000000004</v>
      </c>
      <c r="G63" s="2">
        <v>0.3241</v>
      </c>
      <c r="H63" s="2"/>
      <c r="I63" s="2"/>
      <c r="J63" s="2">
        <v>0.5716</v>
      </c>
      <c r="K63" s="2">
        <v>0.25509999999999999</v>
      </c>
    </row>
    <row r="64" spans="1:11" x14ac:dyDescent="0.25">
      <c r="A64" s="2" t="s">
        <v>53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54</v>
      </c>
      <c r="B65" s="2">
        <v>6.2399999999999997E-2</v>
      </c>
      <c r="C65" s="2">
        <v>5.96E-2</v>
      </c>
      <c r="D65" s="2">
        <v>7.3099999999999998E-2</v>
      </c>
      <c r="E65" s="2">
        <v>8.3000000000000004E-2</v>
      </c>
      <c r="F65" s="2">
        <v>8.4099999999999994E-2</v>
      </c>
      <c r="G65" s="2">
        <v>0.1048</v>
      </c>
      <c r="H65" s="2"/>
      <c r="I65" s="2"/>
      <c r="J65" s="2">
        <v>6.2799999999999995E-2</v>
      </c>
      <c r="K65" s="2">
        <v>8.2299999999999998E-2</v>
      </c>
    </row>
    <row r="66" spans="1:11" x14ac:dyDescent="0.25">
      <c r="A66" s="2" t="s">
        <v>55</v>
      </c>
      <c r="B66" s="2">
        <v>0.11</v>
      </c>
      <c r="C66" s="2">
        <v>5.5399999999999998E-2</v>
      </c>
      <c r="D66" s="2">
        <v>0.2792</v>
      </c>
      <c r="E66" s="2">
        <v>0.1981</v>
      </c>
      <c r="F66" s="2">
        <v>0.25119999999999998</v>
      </c>
      <c r="G66" s="2">
        <v>0.31850000000000001</v>
      </c>
      <c r="H66" s="2"/>
      <c r="I66" s="2"/>
      <c r="J66" s="2">
        <v>0.26290000000000002</v>
      </c>
      <c r="K66" s="2">
        <v>0.33260000000000001</v>
      </c>
    </row>
    <row r="67" spans="1:11" x14ac:dyDescent="0.25">
      <c r="A67" s="2" t="s">
        <v>56</v>
      </c>
      <c r="B67" s="2">
        <v>0.33560000000000001</v>
      </c>
      <c r="C67" s="2">
        <v>0.53290000000000004</v>
      </c>
      <c r="D67" s="2">
        <v>0.33150000000000002</v>
      </c>
      <c r="E67" s="2">
        <v>0.43130000000000002</v>
      </c>
      <c r="F67" s="2">
        <v>0.4083</v>
      </c>
      <c r="G67" s="2">
        <v>0.2833</v>
      </c>
      <c r="H67" s="2"/>
      <c r="I67" s="2"/>
      <c r="J67" s="2">
        <v>0.36430000000000001</v>
      </c>
      <c r="K67" s="2">
        <v>0.20169999999999999</v>
      </c>
    </row>
    <row r="68" spans="1:11" x14ac:dyDescent="0.25">
      <c r="A68" s="2" t="s">
        <v>23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24</v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46</v>
      </c>
      <c r="B72" s="21" t="s">
        <v>47</v>
      </c>
      <c r="C72" s="21"/>
      <c r="D72" s="22" t="s">
        <v>48</v>
      </c>
      <c r="E72" s="22"/>
      <c r="F72" s="23" t="s">
        <v>49</v>
      </c>
      <c r="G72" s="23"/>
      <c r="H72" s="24" t="s">
        <v>50</v>
      </c>
      <c r="I72" s="24"/>
      <c r="J72" s="25" t="s">
        <v>51</v>
      </c>
      <c r="K72" s="25"/>
    </row>
    <row r="73" spans="1:11" x14ac:dyDescent="0.25">
      <c r="A73" s="2" t="s">
        <v>33</v>
      </c>
      <c r="B73" s="2" t="s">
        <v>25</v>
      </c>
      <c r="C73" s="2" t="s">
        <v>28</v>
      </c>
      <c r="D73" s="2" t="s">
        <v>25</v>
      </c>
      <c r="E73" s="2" t="s">
        <v>28</v>
      </c>
      <c r="F73" s="2" t="s">
        <v>25</v>
      </c>
      <c r="G73" s="2" t="s">
        <v>28</v>
      </c>
      <c r="H73" s="2" t="s">
        <v>25</v>
      </c>
      <c r="I73" s="2" t="s">
        <v>28</v>
      </c>
      <c r="J73" s="2" t="s">
        <v>25</v>
      </c>
      <c r="K73" s="2" t="s">
        <v>28</v>
      </c>
    </row>
    <row r="74" spans="1:11" x14ac:dyDescent="0.25">
      <c r="A74" s="2" t="s">
        <v>15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52</v>
      </c>
      <c r="B75" s="2">
        <v>0.52159999999999995</v>
      </c>
      <c r="C75" s="2">
        <v>0.64200000000000002</v>
      </c>
      <c r="D75" s="2">
        <v>0.4425</v>
      </c>
      <c r="E75" s="2">
        <v>0.54069999999999996</v>
      </c>
      <c r="F75" s="2">
        <v>0.55230000000000001</v>
      </c>
      <c r="G75" s="2">
        <v>0.5736</v>
      </c>
      <c r="H75" s="2">
        <v>0.48309999999999997</v>
      </c>
      <c r="I75" s="2">
        <v>0.51370000000000005</v>
      </c>
      <c r="J75" s="2">
        <v>0.51659999999999995</v>
      </c>
      <c r="K75" s="2">
        <v>0.52890000000000004</v>
      </c>
    </row>
    <row r="76" spans="1:11" x14ac:dyDescent="0.25">
      <c r="A76" s="2" t="s">
        <v>17</v>
      </c>
      <c r="B76" s="2">
        <v>0.38979999999999998</v>
      </c>
      <c r="C76" s="2">
        <v>0.51</v>
      </c>
      <c r="D76" s="2">
        <v>0.41549999999999998</v>
      </c>
      <c r="E76" s="2">
        <v>0.54430000000000001</v>
      </c>
      <c r="F76" s="2">
        <v>0.56659999999999999</v>
      </c>
      <c r="G76" s="2">
        <v>0.51900000000000002</v>
      </c>
      <c r="H76" s="2"/>
      <c r="I76" s="2"/>
      <c r="J76" s="2">
        <v>0.63149999999999995</v>
      </c>
      <c r="K76" s="2">
        <v>0.52610000000000001</v>
      </c>
    </row>
    <row r="77" spans="1:11" x14ac:dyDescent="0.25">
      <c r="A77" s="2" t="s">
        <v>18</v>
      </c>
      <c r="B77" s="2">
        <v>0.54069999999999996</v>
      </c>
      <c r="C77" s="2">
        <v>0.62390000000000001</v>
      </c>
      <c r="D77" s="2">
        <v>0.64100000000000001</v>
      </c>
      <c r="E77" s="2">
        <v>0.66290000000000004</v>
      </c>
      <c r="F77" s="2">
        <v>0.74150000000000005</v>
      </c>
      <c r="G77" s="2">
        <v>0.32900000000000001</v>
      </c>
      <c r="H77" s="2"/>
      <c r="I77" s="2"/>
      <c r="J77" s="2">
        <v>0.68410000000000004</v>
      </c>
      <c r="K77" s="2">
        <v>0.44379999999999997</v>
      </c>
    </row>
    <row r="78" spans="1:11" x14ac:dyDescent="0.25">
      <c r="A78" s="2" t="s">
        <v>53</v>
      </c>
      <c r="B78" s="2">
        <v>0.27010000000000001</v>
      </c>
      <c r="C78" s="2">
        <v>0.46310000000000001</v>
      </c>
      <c r="D78" s="2">
        <v>0.21299999999999999</v>
      </c>
      <c r="E78" s="2">
        <v>0.37609999999999999</v>
      </c>
      <c r="F78" s="2">
        <v>0.46920000000000001</v>
      </c>
      <c r="G78" s="2">
        <v>0.43590000000000001</v>
      </c>
      <c r="H78" s="2"/>
      <c r="I78" s="2"/>
      <c r="J78" s="2">
        <v>0.4783</v>
      </c>
      <c r="K78" s="2">
        <v>0.44369999999999998</v>
      </c>
    </row>
    <row r="79" spans="1:11" x14ac:dyDescent="0.25">
      <c r="A79" s="2" t="s">
        <v>54</v>
      </c>
      <c r="B79" s="2">
        <v>0.18390000000000001</v>
      </c>
      <c r="C79" s="2">
        <v>0.17760000000000001</v>
      </c>
      <c r="D79" s="2">
        <v>0.15640000000000001</v>
      </c>
      <c r="E79" s="2">
        <v>0.16800000000000001</v>
      </c>
      <c r="F79" s="2">
        <v>0.2059</v>
      </c>
      <c r="G79" s="2">
        <v>0.26390000000000002</v>
      </c>
      <c r="H79" s="2"/>
      <c r="I79" s="2"/>
      <c r="J79" s="2">
        <v>0.2142</v>
      </c>
      <c r="K79" s="2">
        <v>0.22720000000000001</v>
      </c>
    </row>
    <row r="80" spans="1:11" x14ac:dyDescent="0.25">
      <c r="A80" s="2" t="s">
        <v>55</v>
      </c>
      <c r="B80" s="2">
        <v>0.28460000000000002</v>
      </c>
      <c r="C80" s="2">
        <v>0.2707</v>
      </c>
      <c r="D80" s="2">
        <v>0.33169999999999999</v>
      </c>
      <c r="E80" s="2">
        <v>0.29830000000000001</v>
      </c>
      <c r="F80" s="2">
        <v>0.2863</v>
      </c>
      <c r="G80" s="2">
        <v>0.33160000000000001</v>
      </c>
      <c r="H80" s="2"/>
      <c r="I80" s="2"/>
      <c r="J80" s="2">
        <v>0.30449999999999999</v>
      </c>
      <c r="K80" s="2">
        <v>0.34410000000000002</v>
      </c>
    </row>
    <row r="81" spans="1:11" x14ac:dyDescent="0.25">
      <c r="A81" s="2" t="s">
        <v>56</v>
      </c>
      <c r="B81" s="2">
        <v>0.45900000000000002</v>
      </c>
      <c r="C81" s="2">
        <v>0.61970000000000003</v>
      </c>
      <c r="D81" s="2">
        <v>0.52280000000000004</v>
      </c>
      <c r="E81" s="2">
        <v>0.58330000000000004</v>
      </c>
      <c r="F81" s="2">
        <v>0.67110000000000003</v>
      </c>
      <c r="G81" s="2">
        <v>0.42380000000000001</v>
      </c>
      <c r="H81" s="2"/>
      <c r="I81" s="2"/>
      <c r="J81" s="2">
        <v>0.62150000000000005</v>
      </c>
      <c r="K81" s="2">
        <v>0.41370000000000001</v>
      </c>
    </row>
    <row r="82" spans="1:11" x14ac:dyDescent="0.25">
      <c r="A82" s="2" t="s">
        <v>23</v>
      </c>
      <c r="B82" s="2">
        <v>8.4000000000000005E-2</v>
      </c>
      <c r="C82" s="2">
        <v>0.13639999999999999</v>
      </c>
      <c r="D82" s="2">
        <v>6.6E-3</v>
      </c>
      <c r="E82" s="2">
        <v>5.4600000000000003E-2</v>
      </c>
      <c r="F82" s="2">
        <v>5.8999999999999997E-2</v>
      </c>
      <c r="G82" s="2">
        <v>0.14299999999999999</v>
      </c>
      <c r="H82" s="2"/>
      <c r="I82" s="2"/>
      <c r="J82" s="2">
        <v>2.58E-2</v>
      </c>
      <c r="K82" s="2">
        <v>8.2400000000000001E-2</v>
      </c>
    </row>
    <row r="83" spans="1:11" x14ac:dyDescent="0.25">
      <c r="A83" s="2" t="s">
        <v>24</v>
      </c>
      <c r="B83" s="2">
        <v>0.38329999999999997</v>
      </c>
      <c r="C83" s="2">
        <v>0.39460000000000001</v>
      </c>
      <c r="D83" s="2">
        <v>0.51349999999999996</v>
      </c>
      <c r="E83" s="2">
        <v>0.4481</v>
      </c>
      <c r="F83" s="2">
        <v>0.50470000000000004</v>
      </c>
      <c r="G83" s="2">
        <v>0.50780000000000003</v>
      </c>
      <c r="H83" s="2"/>
      <c r="I83" s="2"/>
      <c r="J83" s="2">
        <v>0.4783</v>
      </c>
      <c r="K83" s="2">
        <v>0.48199999999999998</v>
      </c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46</v>
      </c>
      <c r="B86" s="21" t="s">
        <v>47</v>
      </c>
      <c r="C86" s="21"/>
      <c r="D86" s="22" t="s">
        <v>48</v>
      </c>
      <c r="E86" s="22"/>
      <c r="F86" s="23" t="s">
        <v>49</v>
      </c>
      <c r="G86" s="23"/>
      <c r="H86" s="24" t="s">
        <v>50</v>
      </c>
      <c r="I86" s="24"/>
      <c r="J86" s="25" t="s">
        <v>51</v>
      </c>
      <c r="K86" s="25"/>
    </row>
    <row r="87" spans="1:11" x14ac:dyDescent="0.25">
      <c r="A87" s="2" t="s">
        <v>34</v>
      </c>
      <c r="B87" s="2" t="s">
        <v>25</v>
      </c>
      <c r="C87" s="2" t="s">
        <v>28</v>
      </c>
      <c r="D87" s="2" t="s">
        <v>25</v>
      </c>
      <c r="E87" s="2" t="s">
        <v>28</v>
      </c>
      <c r="F87" s="2" t="s">
        <v>25</v>
      </c>
      <c r="G87" s="2" t="s">
        <v>28</v>
      </c>
      <c r="H87" s="2" t="s">
        <v>25</v>
      </c>
      <c r="I87" s="2" t="s">
        <v>28</v>
      </c>
      <c r="J87" s="2" t="s">
        <v>25</v>
      </c>
      <c r="K87" s="2" t="s">
        <v>28</v>
      </c>
    </row>
    <row r="88" spans="1:11" x14ac:dyDescent="0.25">
      <c r="A88" s="2" t="s">
        <v>15</v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52</v>
      </c>
      <c r="B89" s="2">
        <v>0.71789999999999998</v>
      </c>
      <c r="C89" s="2">
        <v>0.75139999999999996</v>
      </c>
      <c r="D89" s="2">
        <v>0.67269999999999996</v>
      </c>
      <c r="E89" s="2">
        <v>0.76090000000000002</v>
      </c>
      <c r="F89" s="2">
        <v>0.68159999999999998</v>
      </c>
      <c r="G89" s="2">
        <v>0.61680000000000001</v>
      </c>
      <c r="H89" s="2"/>
      <c r="I89" s="2"/>
      <c r="J89" s="2">
        <v>0.64549999999999996</v>
      </c>
      <c r="K89" s="2">
        <v>0.60529999999999995</v>
      </c>
    </row>
    <row r="90" spans="1:11" x14ac:dyDescent="0.25">
      <c r="A90" s="2" t="s">
        <v>17</v>
      </c>
      <c r="B90" s="2">
        <v>0.48880000000000001</v>
      </c>
      <c r="C90" s="2">
        <v>0.61160000000000003</v>
      </c>
      <c r="D90" s="2">
        <v>0.63770000000000004</v>
      </c>
      <c r="E90" s="2">
        <v>0.78569999999999995</v>
      </c>
      <c r="F90" s="2">
        <v>0.78090000000000004</v>
      </c>
      <c r="G90" s="2">
        <v>0.50690000000000002</v>
      </c>
      <c r="H90" s="2"/>
      <c r="I90" s="2"/>
      <c r="J90" s="2">
        <v>0.75629999999999997</v>
      </c>
      <c r="K90" s="2">
        <v>0.53129999999999999</v>
      </c>
    </row>
    <row r="91" spans="1:11" x14ac:dyDescent="0.25">
      <c r="A91" s="2" t="s">
        <v>18</v>
      </c>
      <c r="B91" s="2">
        <v>0.53759999999999997</v>
      </c>
      <c r="C91" s="2">
        <v>0.63239999999999996</v>
      </c>
      <c r="D91" s="2">
        <v>0.65749999999999997</v>
      </c>
      <c r="E91" s="2">
        <v>0.77790000000000004</v>
      </c>
      <c r="F91" s="2">
        <v>0.76729999999999998</v>
      </c>
      <c r="G91" s="2">
        <v>0.40529999999999999</v>
      </c>
      <c r="H91" s="2"/>
      <c r="I91" s="2"/>
      <c r="J91" s="2">
        <v>0.75880000000000003</v>
      </c>
      <c r="K91" s="2">
        <v>0.41739999999999999</v>
      </c>
    </row>
    <row r="92" spans="1:11" x14ac:dyDescent="0.25">
      <c r="A92" s="2" t="s">
        <v>53</v>
      </c>
      <c r="B92" s="2">
        <v>0.52810000000000001</v>
      </c>
      <c r="C92" s="2">
        <v>0.6653</v>
      </c>
      <c r="D92" s="2">
        <v>0.53520000000000001</v>
      </c>
      <c r="E92" s="2">
        <v>0.72860000000000003</v>
      </c>
      <c r="F92" s="2">
        <v>0.68049999999999999</v>
      </c>
      <c r="G92" s="2">
        <v>0.5212</v>
      </c>
      <c r="H92" s="2"/>
      <c r="I92" s="2"/>
      <c r="J92" s="2">
        <v>0.72509999999999997</v>
      </c>
      <c r="K92" s="2">
        <v>0.55449999999999999</v>
      </c>
    </row>
    <row r="93" spans="1:11" x14ac:dyDescent="0.25">
      <c r="A93" s="2" t="s">
        <v>54</v>
      </c>
      <c r="B93" s="2">
        <v>0.1706</v>
      </c>
      <c r="C93" s="2">
        <v>0.2319</v>
      </c>
      <c r="D93" s="2">
        <v>9.3100000000000002E-2</v>
      </c>
      <c r="E93" s="2">
        <v>0.16250000000000001</v>
      </c>
      <c r="F93" s="2">
        <v>0.1552</v>
      </c>
      <c r="G93" s="2">
        <v>0.2336</v>
      </c>
      <c r="H93" s="2"/>
      <c r="I93" s="2"/>
      <c r="J93" s="2">
        <v>0.15010000000000001</v>
      </c>
      <c r="K93" s="2">
        <v>0.20330000000000001</v>
      </c>
    </row>
    <row r="94" spans="1:11" x14ac:dyDescent="0.25">
      <c r="A94" s="2" t="s">
        <v>55</v>
      </c>
      <c r="B94" s="2">
        <v>0.29049999999999998</v>
      </c>
      <c r="C94" s="2">
        <v>0.31269999999999998</v>
      </c>
      <c r="D94" s="2">
        <v>0.33329999999999999</v>
      </c>
      <c r="E94" s="2">
        <v>0.33439999999999998</v>
      </c>
      <c r="F94" s="2">
        <v>0.30530000000000002</v>
      </c>
      <c r="G94" s="2">
        <v>0.36030000000000001</v>
      </c>
      <c r="H94" s="2"/>
      <c r="I94" s="2"/>
      <c r="J94" s="2">
        <v>0.375</v>
      </c>
      <c r="K94" s="2">
        <v>0.41439999999999999</v>
      </c>
    </row>
    <row r="95" spans="1:11" x14ac:dyDescent="0.25">
      <c r="A95" s="2" t="s">
        <v>56</v>
      </c>
      <c r="B95" s="2">
        <v>0.60309999999999997</v>
      </c>
      <c r="C95" s="2">
        <v>0.72009999999999996</v>
      </c>
      <c r="D95" s="2">
        <v>0.62770000000000004</v>
      </c>
      <c r="E95" s="2">
        <v>0.75580000000000003</v>
      </c>
      <c r="F95" s="2">
        <v>0.74609999999999999</v>
      </c>
      <c r="G95" s="2">
        <v>0.44550000000000001</v>
      </c>
      <c r="H95" s="2"/>
      <c r="I95" s="2"/>
      <c r="J95" s="2">
        <v>0.76659999999999995</v>
      </c>
      <c r="K95" s="2">
        <v>0.46489999999999998</v>
      </c>
    </row>
    <row r="96" spans="1:11" x14ac:dyDescent="0.25">
      <c r="A96" s="2" t="s">
        <v>23</v>
      </c>
      <c r="B96" s="2">
        <v>0.2341</v>
      </c>
      <c r="C96" s="2">
        <v>0.31109999999999999</v>
      </c>
      <c r="D96" s="2">
        <v>0.14080000000000001</v>
      </c>
      <c r="E96" s="2">
        <v>0.1993</v>
      </c>
      <c r="F96" s="2">
        <v>0.128</v>
      </c>
      <c r="G96" s="2">
        <v>0.20760000000000001</v>
      </c>
      <c r="H96" s="2"/>
      <c r="I96" s="2"/>
      <c r="J96" s="2">
        <v>0.1026</v>
      </c>
      <c r="K96" s="2">
        <v>0.17649999999999999</v>
      </c>
    </row>
    <row r="97" spans="1:11" x14ac:dyDescent="0.25">
      <c r="A97" s="2" t="s">
        <v>24</v>
      </c>
      <c r="B97" s="2">
        <v>0.43099999999999999</v>
      </c>
      <c r="C97" s="2">
        <v>0.4844</v>
      </c>
      <c r="D97" s="2">
        <v>0.46600000000000003</v>
      </c>
      <c r="E97" s="2">
        <v>0.49769999999999998</v>
      </c>
      <c r="F97" s="2">
        <v>0.46189999999999998</v>
      </c>
      <c r="G97" s="2">
        <v>0.54990000000000006</v>
      </c>
      <c r="H97" s="2"/>
      <c r="I97" s="2"/>
      <c r="J97" s="2">
        <v>0.4788</v>
      </c>
      <c r="K97" s="2">
        <v>0.52880000000000005</v>
      </c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 t="s">
        <v>46</v>
      </c>
      <c r="B100" s="21" t="s">
        <v>47</v>
      </c>
      <c r="C100" s="21"/>
      <c r="D100" s="22" t="s">
        <v>48</v>
      </c>
      <c r="E100" s="22"/>
      <c r="F100" s="23" t="s">
        <v>49</v>
      </c>
      <c r="G100" s="23"/>
      <c r="H100" s="24" t="s">
        <v>50</v>
      </c>
      <c r="I100" s="24"/>
      <c r="J100" s="25" t="s">
        <v>51</v>
      </c>
      <c r="K100" s="25"/>
    </row>
    <row r="101" spans="1:11" x14ac:dyDescent="0.25">
      <c r="A101" s="2" t="s">
        <v>8</v>
      </c>
      <c r="B101" s="2" t="s">
        <v>25</v>
      </c>
      <c r="C101" s="2" t="s">
        <v>28</v>
      </c>
      <c r="D101" s="2" t="s">
        <v>25</v>
      </c>
      <c r="E101" s="2" t="s">
        <v>28</v>
      </c>
      <c r="F101" s="2" t="s">
        <v>25</v>
      </c>
      <c r="G101" s="2" t="s">
        <v>28</v>
      </c>
      <c r="H101" s="2" t="s">
        <v>25</v>
      </c>
      <c r="I101" s="2" t="s">
        <v>28</v>
      </c>
      <c r="J101" s="2" t="s">
        <v>25</v>
      </c>
      <c r="K101" s="2" t="s">
        <v>28</v>
      </c>
    </row>
    <row r="102" spans="1:11" x14ac:dyDescent="0.25">
      <c r="A102" s="2" t="s">
        <v>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52</v>
      </c>
      <c r="B103" s="2">
        <v>0.62649999999999995</v>
      </c>
      <c r="C103" s="2">
        <v>0.6784</v>
      </c>
      <c r="D103" s="2">
        <v>0.70679999999999998</v>
      </c>
      <c r="E103" s="2">
        <v>0.75329999999999997</v>
      </c>
      <c r="F103" s="2">
        <v>0.65259999999999996</v>
      </c>
      <c r="G103" s="2">
        <v>0.54239999999999999</v>
      </c>
      <c r="H103" s="2">
        <v>0.42330000000000001</v>
      </c>
      <c r="I103" s="2">
        <v>0.43169999999999997</v>
      </c>
      <c r="J103" s="2">
        <v>0.59750000000000003</v>
      </c>
      <c r="K103" s="2">
        <v>0.53220000000000001</v>
      </c>
    </row>
    <row r="104" spans="1:11" x14ac:dyDescent="0.25">
      <c r="A104" s="2" t="s">
        <v>17</v>
      </c>
      <c r="B104" s="2">
        <v>0.43290000000000001</v>
      </c>
      <c r="C104" s="2">
        <v>0.49730000000000002</v>
      </c>
      <c r="D104" s="2">
        <v>0.68730000000000002</v>
      </c>
      <c r="E104" s="2">
        <v>0.79779999999999995</v>
      </c>
      <c r="F104" s="2">
        <v>0.73319999999999996</v>
      </c>
      <c r="G104" s="2">
        <v>0.47889999999999999</v>
      </c>
      <c r="H104" s="2">
        <v>0.45810000000000001</v>
      </c>
      <c r="I104" s="2">
        <v>0.3846</v>
      </c>
      <c r="J104" s="2">
        <v>0.6804</v>
      </c>
      <c r="K104" s="2">
        <v>0.51290000000000002</v>
      </c>
    </row>
    <row r="105" spans="1:11" x14ac:dyDescent="0.25">
      <c r="A105" s="2" t="s">
        <v>18</v>
      </c>
      <c r="B105" s="2">
        <v>0.45689999999999997</v>
      </c>
      <c r="C105" s="2">
        <v>0.52839999999999998</v>
      </c>
      <c r="D105" s="2">
        <v>0.64759999999999995</v>
      </c>
      <c r="E105" s="2">
        <v>0.61629999999999996</v>
      </c>
      <c r="F105" s="2">
        <v>0.64059999999999995</v>
      </c>
      <c r="G105" s="2">
        <v>0.24759999999999999</v>
      </c>
      <c r="H105" s="2">
        <v>0.17849999999999999</v>
      </c>
      <c r="I105" s="2">
        <v>8.8900000000000007E-2</v>
      </c>
      <c r="J105" s="2">
        <v>0.5242</v>
      </c>
      <c r="K105" s="2">
        <v>0.19869999999999999</v>
      </c>
    </row>
    <row r="106" spans="1:11" x14ac:dyDescent="0.25">
      <c r="A106" s="2" t="s">
        <v>53</v>
      </c>
      <c r="B106" s="2">
        <v>0.61829999999999996</v>
      </c>
      <c r="C106" s="2">
        <v>0.64670000000000005</v>
      </c>
      <c r="D106" s="2">
        <v>0.64100000000000001</v>
      </c>
      <c r="E106" s="2">
        <v>0.73380000000000001</v>
      </c>
      <c r="F106" s="2">
        <v>0.68889999999999996</v>
      </c>
      <c r="G106" s="2">
        <v>0.39040000000000002</v>
      </c>
      <c r="H106" s="2">
        <v>0.22309999999999999</v>
      </c>
      <c r="I106" s="2">
        <v>0.16120000000000001</v>
      </c>
      <c r="J106" s="2">
        <v>0.65690000000000004</v>
      </c>
      <c r="K106" s="2">
        <v>0.35620000000000002</v>
      </c>
    </row>
    <row r="107" spans="1:11" x14ac:dyDescent="0.25">
      <c r="A107" s="2" t="s">
        <v>54</v>
      </c>
      <c r="B107" s="2">
        <v>0.1469</v>
      </c>
      <c r="C107" s="2">
        <v>0.1976</v>
      </c>
      <c r="D107" s="2">
        <v>0.188</v>
      </c>
      <c r="E107" s="2">
        <v>0.23269999999999999</v>
      </c>
      <c r="F107" s="2">
        <v>0.17649999999999999</v>
      </c>
      <c r="G107" s="2">
        <v>0.23469999999999999</v>
      </c>
      <c r="H107" s="2">
        <v>0.30869999999999997</v>
      </c>
      <c r="I107" s="2">
        <v>0.35339999999999999</v>
      </c>
      <c r="J107" s="2">
        <v>0.15429999999999999</v>
      </c>
      <c r="K107" s="2">
        <v>0.20039999999999999</v>
      </c>
    </row>
    <row r="108" spans="1:11" x14ac:dyDescent="0.25">
      <c r="A108" s="2" t="s">
        <v>55</v>
      </c>
      <c r="B108" s="2">
        <v>0.1777</v>
      </c>
      <c r="C108" s="2">
        <v>0.21829999999999999</v>
      </c>
      <c r="D108" s="2">
        <v>0.31159999999999999</v>
      </c>
      <c r="E108" s="2">
        <v>0.33579999999999999</v>
      </c>
      <c r="F108" s="2">
        <v>0.36199999999999999</v>
      </c>
      <c r="G108" s="2">
        <v>0.42130000000000001</v>
      </c>
      <c r="H108" s="2">
        <v>0.18490000000000001</v>
      </c>
      <c r="I108" s="2">
        <v>0.2354</v>
      </c>
      <c r="J108" s="2">
        <v>0.30249999999999999</v>
      </c>
      <c r="K108" s="2">
        <v>0.3674</v>
      </c>
    </row>
    <row r="109" spans="1:11" x14ac:dyDescent="0.25">
      <c r="A109" s="2" t="s">
        <v>56</v>
      </c>
      <c r="B109" s="2">
        <v>0.62</v>
      </c>
      <c r="C109" s="2">
        <v>0.67010000000000003</v>
      </c>
      <c r="D109" s="2">
        <v>0.68030000000000002</v>
      </c>
      <c r="E109" s="2">
        <v>0.71660000000000001</v>
      </c>
      <c r="F109" s="2">
        <v>0.74819999999999998</v>
      </c>
      <c r="G109" s="2">
        <v>0.34570000000000001</v>
      </c>
      <c r="H109" s="2">
        <v>0.19800000000000001</v>
      </c>
      <c r="I109" s="2">
        <v>0.14910000000000001</v>
      </c>
      <c r="J109" s="2">
        <v>0.65600000000000003</v>
      </c>
      <c r="K109" s="2">
        <v>0.33119999999999999</v>
      </c>
    </row>
    <row r="110" spans="1:11" x14ac:dyDescent="0.25">
      <c r="A110" s="2" t="s">
        <v>23</v>
      </c>
      <c r="B110" s="2">
        <v>0.27660000000000001</v>
      </c>
      <c r="C110" s="2">
        <v>0.35780000000000001</v>
      </c>
      <c r="D110" s="2">
        <v>6.3100000000000003E-2</v>
      </c>
      <c r="E110" s="2">
        <v>0.15590000000000001</v>
      </c>
      <c r="F110" s="2">
        <v>8.77E-2</v>
      </c>
      <c r="G110" s="2">
        <v>0.1862</v>
      </c>
      <c r="H110" s="2">
        <v>3.9300000000000002E-2</v>
      </c>
      <c r="I110" s="2">
        <v>8.9700000000000002E-2</v>
      </c>
      <c r="J110" s="2">
        <v>-5.4999999999999997E-3</v>
      </c>
      <c r="K110" s="2">
        <v>6.9199999999999998E-2</v>
      </c>
    </row>
    <row r="111" spans="1:11" x14ac:dyDescent="0.25">
      <c r="A111" s="2" t="s">
        <v>24</v>
      </c>
      <c r="B111" s="2">
        <v>0.23830000000000001</v>
      </c>
      <c r="C111" s="2">
        <v>0.2581</v>
      </c>
      <c r="D111" s="2">
        <v>0.18840000000000001</v>
      </c>
      <c r="E111" s="2">
        <v>0.18770000000000001</v>
      </c>
      <c r="F111" s="2">
        <v>0.21560000000000001</v>
      </c>
      <c r="G111" s="2">
        <v>0.2407</v>
      </c>
      <c r="H111" s="2">
        <v>5.5E-2</v>
      </c>
      <c r="I111" s="2">
        <v>9.98E-2</v>
      </c>
      <c r="J111" s="2">
        <v>0.17199999999999999</v>
      </c>
      <c r="K111" s="2">
        <v>0.17330000000000001</v>
      </c>
    </row>
  </sheetData>
  <mergeCells count="40">
    <mergeCell ref="B16:C16"/>
    <mergeCell ref="D16:E16"/>
    <mergeCell ref="F16:G16"/>
    <mergeCell ref="H16:I16"/>
    <mergeCell ref="J16:K16"/>
    <mergeCell ref="B2:C2"/>
    <mergeCell ref="D2:E2"/>
    <mergeCell ref="F2:G2"/>
    <mergeCell ref="H2:I2"/>
    <mergeCell ref="J2:K2"/>
    <mergeCell ref="B44:C44"/>
    <mergeCell ref="D44:E44"/>
    <mergeCell ref="F44:G44"/>
    <mergeCell ref="H44:I44"/>
    <mergeCell ref="J44:K44"/>
    <mergeCell ref="B30:C30"/>
    <mergeCell ref="D30:E30"/>
    <mergeCell ref="F30:G30"/>
    <mergeCell ref="H30:I30"/>
    <mergeCell ref="J30:K30"/>
    <mergeCell ref="B72:C72"/>
    <mergeCell ref="D72:E72"/>
    <mergeCell ref="F72:G72"/>
    <mergeCell ref="H72:I72"/>
    <mergeCell ref="J72:K72"/>
    <mergeCell ref="B58:C58"/>
    <mergeCell ref="D58:E58"/>
    <mergeCell ref="F58:G58"/>
    <mergeCell ref="H58:I58"/>
    <mergeCell ref="J58:K58"/>
    <mergeCell ref="B100:C100"/>
    <mergeCell ref="D100:E100"/>
    <mergeCell ref="F100:G100"/>
    <mergeCell ref="H100:I100"/>
    <mergeCell ref="J100:K100"/>
    <mergeCell ref="B86:C86"/>
    <mergeCell ref="D86:E86"/>
    <mergeCell ref="F86:G86"/>
    <mergeCell ref="H86:I86"/>
    <mergeCell ref="J86:K8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correlation</vt:lpstr>
      <vt:lpstr>ablation_eva</vt:lpstr>
      <vt:lpstr>ROC</vt:lpstr>
      <vt:lpstr>base_histone_peak</vt:lpstr>
      <vt:lpstr>method_comparision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ii刘刘球</dc:creator>
  <cp:lastModifiedBy>刘刘球 ii</cp:lastModifiedBy>
  <dcterms:created xsi:type="dcterms:W3CDTF">2015-06-05T18:19:34Z</dcterms:created>
  <dcterms:modified xsi:type="dcterms:W3CDTF">2025-07-18T03:45:10Z</dcterms:modified>
</cp:coreProperties>
</file>