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V:\Database\Shared Information\LRECS\04.Q1604.21 Liz Soilleux\G14434 Scanning request\Up to date Spreadsheets for slide scanning 22.09.21\"/>
    </mc:Choice>
  </mc:AlternateContent>
  <bookViews>
    <workbookView xWindow="0" yWindow="0" windowWidth="23010" windowHeight="9030"/>
  </bookViews>
  <sheets>
    <sheet name="Feb2019a"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Q3" i="1" s="1"/>
  <c r="P4" i="1"/>
  <c r="Q4" i="1" s="1"/>
  <c r="P5" i="1"/>
  <c r="Q5" i="1" s="1"/>
  <c r="P6" i="1"/>
  <c r="Q6" i="1" s="1"/>
  <c r="P7" i="1"/>
  <c r="Q7" i="1" s="1"/>
  <c r="P8" i="1"/>
  <c r="Q8" i="1"/>
  <c r="P9" i="1"/>
  <c r="Q9" i="1" s="1"/>
  <c r="P10" i="1"/>
  <c r="Q10" i="1"/>
  <c r="P11" i="1"/>
  <c r="Q11" i="1" s="1"/>
  <c r="P12" i="1"/>
  <c r="Q12" i="1" s="1"/>
  <c r="P13" i="1"/>
  <c r="Q13" i="1"/>
  <c r="P14" i="1"/>
  <c r="Q14" i="1"/>
  <c r="P15" i="1"/>
  <c r="Q15" i="1" s="1"/>
  <c r="P16" i="1"/>
  <c r="Q16" i="1"/>
  <c r="P17" i="1"/>
  <c r="Q17" i="1" s="1"/>
  <c r="P18" i="1"/>
  <c r="Q18" i="1" s="1"/>
  <c r="P19" i="1"/>
  <c r="Q19" i="1"/>
  <c r="P20" i="1"/>
  <c r="Q20" i="1"/>
  <c r="P21" i="1"/>
  <c r="Q21" i="1" s="1"/>
  <c r="P22" i="1"/>
  <c r="Q22" i="1"/>
  <c r="P23" i="1"/>
  <c r="Q23" i="1" s="1"/>
  <c r="P24" i="1"/>
  <c r="Q24" i="1" s="1"/>
  <c r="P25" i="1"/>
  <c r="Q25" i="1"/>
  <c r="P26" i="1"/>
  <c r="Q26" i="1"/>
  <c r="P27" i="1"/>
  <c r="Q27" i="1" s="1"/>
  <c r="P28" i="1"/>
  <c r="Q28" i="1"/>
  <c r="P29" i="1"/>
  <c r="Q29" i="1" s="1"/>
  <c r="P30" i="1"/>
  <c r="Q30" i="1" s="1"/>
  <c r="P31" i="1"/>
  <c r="Q31" i="1"/>
  <c r="P32" i="1"/>
  <c r="Q32" i="1"/>
  <c r="P33" i="1"/>
  <c r="Q33" i="1" s="1"/>
  <c r="P34" i="1"/>
  <c r="Q34" i="1"/>
  <c r="P35" i="1"/>
  <c r="Q35" i="1" s="1"/>
  <c r="P36" i="1"/>
  <c r="Q36" i="1" s="1"/>
  <c r="P37" i="1"/>
  <c r="Q37" i="1"/>
  <c r="P38" i="1"/>
  <c r="Q38" i="1"/>
  <c r="P39" i="1"/>
  <c r="Q39" i="1" s="1"/>
  <c r="P40" i="1"/>
  <c r="Q40" i="1"/>
  <c r="P41" i="1"/>
  <c r="Q41" i="1" s="1"/>
  <c r="P42" i="1"/>
  <c r="Q42" i="1" s="1"/>
  <c r="P43" i="1"/>
  <c r="Q43" i="1"/>
  <c r="P44" i="1"/>
  <c r="Q44" i="1"/>
  <c r="P45" i="1"/>
  <c r="Q45" i="1" s="1"/>
  <c r="P46" i="1"/>
  <c r="Q46" i="1"/>
  <c r="P47" i="1"/>
  <c r="Q47" i="1" s="1"/>
  <c r="P48" i="1"/>
  <c r="Q48" i="1" s="1"/>
  <c r="P49" i="1"/>
  <c r="Q49" i="1"/>
  <c r="P50" i="1"/>
  <c r="Q50" i="1"/>
  <c r="P51" i="1"/>
  <c r="Q51" i="1" s="1"/>
  <c r="P52" i="1"/>
  <c r="Q52" i="1"/>
  <c r="P53" i="1"/>
  <c r="Q53" i="1" s="1"/>
  <c r="P54" i="1"/>
  <c r="Q54" i="1" s="1"/>
  <c r="P55" i="1"/>
  <c r="Q55" i="1"/>
  <c r="P56" i="1"/>
  <c r="Q56" i="1"/>
  <c r="P57" i="1"/>
  <c r="Q57" i="1" s="1"/>
  <c r="P58" i="1"/>
  <c r="Q58" i="1"/>
  <c r="P59" i="1"/>
  <c r="Q59" i="1" s="1"/>
  <c r="P60" i="1"/>
  <c r="Q60" i="1" s="1"/>
  <c r="P61" i="1"/>
  <c r="Q61" i="1"/>
  <c r="P62" i="1"/>
  <c r="Q62" i="1"/>
  <c r="P63" i="1"/>
  <c r="Q63" i="1" s="1"/>
  <c r="P64" i="1"/>
  <c r="Q64" i="1"/>
  <c r="P65" i="1"/>
  <c r="Q65" i="1" s="1"/>
  <c r="P66" i="1"/>
  <c r="Q66" i="1" s="1"/>
  <c r="P67" i="1"/>
  <c r="Q67" i="1"/>
  <c r="P68" i="1"/>
  <c r="Q68" i="1"/>
  <c r="P69" i="1"/>
  <c r="Q69" i="1" s="1"/>
  <c r="P70" i="1"/>
  <c r="Q70" i="1"/>
  <c r="P71" i="1"/>
  <c r="Q71" i="1" s="1"/>
  <c r="P72" i="1"/>
  <c r="Q72" i="1" s="1"/>
  <c r="P73" i="1"/>
  <c r="Q73" i="1"/>
  <c r="P74" i="1"/>
  <c r="Q74" i="1"/>
  <c r="P75" i="1"/>
  <c r="Q75" i="1" s="1"/>
  <c r="P76" i="1"/>
  <c r="Q76" i="1"/>
  <c r="P77" i="1"/>
  <c r="Q77" i="1" s="1"/>
  <c r="P78" i="1"/>
  <c r="Q78" i="1" s="1"/>
  <c r="P79" i="1"/>
  <c r="Q79" i="1"/>
  <c r="P80" i="1"/>
  <c r="Q80" i="1"/>
  <c r="P81" i="1"/>
  <c r="Q81" i="1" s="1"/>
  <c r="P82" i="1"/>
  <c r="Q82" i="1"/>
  <c r="P83" i="1"/>
  <c r="Q83" i="1" s="1"/>
  <c r="P84" i="1"/>
  <c r="Q84" i="1" s="1"/>
  <c r="P85" i="1"/>
  <c r="Q85" i="1"/>
  <c r="P86" i="1"/>
  <c r="Q86" i="1"/>
  <c r="P87" i="1"/>
  <c r="Q87" i="1" s="1"/>
  <c r="P88" i="1"/>
  <c r="Q88" i="1"/>
  <c r="P89" i="1"/>
  <c r="Q89" i="1" s="1"/>
  <c r="P90" i="1"/>
  <c r="Q90" i="1" s="1"/>
  <c r="P91" i="1"/>
  <c r="Q91" i="1"/>
  <c r="P92" i="1"/>
  <c r="Q92" i="1"/>
  <c r="P93" i="1"/>
  <c r="Q93" i="1" s="1"/>
  <c r="P94" i="1"/>
  <c r="Q94" i="1"/>
  <c r="P95" i="1"/>
  <c r="Q95" i="1" s="1"/>
  <c r="P96" i="1"/>
  <c r="Q96" i="1" s="1"/>
  <c r="P97" i="1"/>
  <c r="Q97" i="1"/>
  <c r="P98" i="1"/>
  <c r="Q98" i="1"/>
  <c r="P99" i="1"/>
  <c r="Q99" i="1" s="1"/>
  <c r="P100" i="1"/>
  <c r="Q100" i="1"/>
  <c r="P101" i="1"/>
  <c r="Q101" i="1" s="1"/>
  <c r="P102" i="1"/>
  <c r="Q102" i="1" s="1"/>
  <c r="P103" i="1"/>
  <c r="Q103" i="1"/>
  <c r="P104" i="1"/>
  <c r="Q104" i="1"/>
  <c r="P105" i="1"/>
  <c r="Q105" i="1" s="1"/>
  <c r="P106" i="1"/>
  <c r="Q106" i="1"/>
  <c r="P107" i="1"/>
  <c r="Q107" i="1" s="1"/>
  <c r="P108" i="1"/>
  <c r="Q108" i="1" s="1"/>
  <c r="P109" i="1"/>
  <c r="Q109" i="1"/>
  <c r="P110" i="1"/>
  <c r="Q110" i="1"/>
  <c r="P111" i="1"/>
  <c r="Q111" i="1" s="1"/>
  <c r="P112" i="1"/>
  <c r="Q112" i="1"/>
  <c r="P113" i="1"/>
  <c r="Q113" i="1" s="1"/>
  <c r="P114" i="1"/>
  <c r="Q114" i="1" s="1"/>
  <c r="P115" i="1"/>
  <c r="Q115" i="1"/>
  <c r="P116" i="1"/>
  <c r="Q116" i="1"/>
  <c r="P117" i="1"/>
  <c r="Q117" i="1" s="1"/>
  <c r="P118" i="1"/>
  <c r="Q118" i="1"/>
  <c r="P119" i="1"/>
  <c r="Q119" i="1" s="1"/>
  <c r="P120" i="1"/>
  <c r="Q120" i="1" s="1"/>
  <c r="P121" i="1"/>
  <c r="Q121" i="1"/>
  <c r="P122" i="1"/>
  <c r="Q122" i="1"/>
  <c r="P123" i="1"/>
  <c r="Q123" i="1" s="1"/>
  <c r="P124" i="1"/>
  <c r="Q124" i="1"/>
  <c r="P125" i="1"/>
  <c r="Q125" i="1" s="1"/>
  <c r="P126" i="1"/>
  <c r="Q126" i="1" s="1"/>
  <c r="P127" i="1"/>
  <c r="Q127" i="1"/>
  <c r="P128" i="1"/>
  <c r="Q128" i="1"/>
  <c r="P129" i="1"/>
  <c r="Q129" i="1" s="1"/>
  <c r="P130" i="1"/>
  <c r="Q130" i="1"/>
  <c r="P131" i="1"/>
  <c r="Q131" i="1" s="1"/>
  <c r="P132" i="1"/>
  <c r="Q132" i="1" s="1"/>
  <c r="P133" i="1"/>
  <c r="Q133" i="1"/>
  <c r="P134" i="1"/>
  <c r="Q134" i="1"/>
  <c r="P135" i="1"/>
  <c r="Q135" i="1" s="1"/>
  <c r="P136" i="1"/>
  <c r="Q136" i="1"/>
  <c r="P137" i="1"/>
  <c r="Q137" i="1" s="1"/>
  <c r="P138" i="1"/>
  <c r="Q138" i="1" s="1"/>
  <c r="P139" i="1"/>
  <c r="Q139" i="1"/>
  <c r="P140" i="1"/>
  <c r="Q140" i="1"/>
  <c r="P141" i="1"/>
  <c r="Q141" i="1" s="1"/>
  <c r="P142" i="1"/>
  <c r="Q142" i="1"/>
  <c r="P143" i="1"/>
  <c r="Q143" i="1" s="1"/>
  <c r="P144" i="1"/>
  <c r="Q144" i="1" s="1"/>
  <c r="P145" i="1"/>
  <c r="Q145" i="1"/>
  <c r="P146" i="1"/>
  <c r="Q146" i="1"/>
  <c r="P147" i="1"/>
  <c r="Q147" i="1" s="1"/>
  <c r="P148" i="1"/>
  <c r="Q148" i="1"/>
  <c r="P149" i="1"/>
  <c r="Q149" i="1" s="1"/>
  <c r="P150" i="1"/>
  <c r="Q150" i="1" s="1"/>
  <c r="P151" i="1"/>
  <c r="Q151" i="1"/>
  <c r="P152" i="1"/>
  <c r="Q152" i="1"/>
  <c r="P153" i="1"/>
  <c r="Q153" i="1" s="1"/>
  <c r="P154" i="1"/>
  <c r="Q154" i="1"/>
  <c r="P155" i="1"/>
  <c r="Q155" i="1" s="1"/>
  <c r="P156" i="1"/>
  <c r="Q156" i="1" s="1"/>
  <c r="P157" i="1"/>
  <c r="Q157" i="1"/>
  <c r="P158" i="1"/>
  <c r="Q158" i="1"/>
  <c r="P159" i="1"/>
  <c r="Q159" i="1" s="1"/>
  <c r="P160" i="1"/>
  <c r="Q160" i="1"/>
  <c r="P161" i="1"/>
  <c r="Q161" i="1" s="1"/>
  <c r="P162" i="1"/>
  <c r="Q162" i="1" s="1"/>
  <c r="P163" i="1"/>
  <c r="Q163" i="1"/>
  <c r="P164" i="1"/>
  <c r="Q164" i="1"/>
  <c r="P165" i="1"/>
  <c r="Q165" i="1" s="1"/>
  <c r="P166" i="1"/>
  <c r="Q166" i="1"/>
  <c r="P167" i="1"/>
  <c r="Q167" i="1" s="1"/>
  <c r="P168" i="1"/>
  <c r="Q168" i="1" s="1"/>
  <c r="P169" i="1"/>
  <c r="Q169" i="1"/>
  <c r="P170" i="1"/>
  <c r="Q170" i="1"/>
  <c r="P171" i="1"/>
  <c r="Q171" i="1" s="1"/>
  <c r="P172" i="1"/>
  <c r="Q172" i="1"/>
  <c r="P173" i="1"/>
  <c r="Q173" i="1" s="1"/>
  <c r="P174" i="1"/>
  <c r="Q174" i="1" s="1"/>
  <c r="P175" i="1"/>
  <c r="Q175" i="1"/>
  <c r="P176" i="1"/>
  <c r="Q176" i="1"/>
  <c r="P177" i="1"/>
  <c r="Q177" i="1" s="1"/>
  <c r="P178" i="1"/>
  <c r="Q178" i="1"/>
  <c r="P179" i="1"/>
  <c r="Q179" i="1" s="1"/>
  <c r="P180" i="1"/>
  <c r="Q180" i="1" s="1"/>
  <c r="P181" i="1"/>
  <c r="Q181" i="1"/>
  <c r="P182" i="1"/>
  <c r="Q182" i="1"/>
  <c r="P183" i="1"/>
  <c r="Q183" i="1" s="1"/>
  <c r="P184" i="1"/>
  <c r="Q184" i="1"/>
  <c r="P185" i="1"/>
  <c r="Q185" i="1" s="1"/>
  <c r="P186" i="1"/>
  <c r="Q186" i="1" s="1"/>
  <c r="P187" i="1"/>
  <c r="Q187" i="1"/>
  <c r="P188" i="1"/>
  <c r="Q188" i="1"/>
  <c r="P189" i="1"/>
  <c r="Q189" i="1" s="1"/>
  <c r="P190" i="1"/>
  <c r="Q190" i="1"/>
  <c r="P191" i="1"/>
  <c r="Q191" i="1" s="1"/>
  <c r="P192" i="1"/>
  <c r="Q192" i="1" s="1"/>
  <c r="P193" i="1"/>
  <c r="Q193" i="1"/>
  <c r="P194" i="1"/>
  <c r="Q194" i="1"/>
  <c r="P195" i="1"/>
  <c r="Q195" i="1" s="1"/>
  <c r="P196" i="1"/>
  <c r="Q196" i="1"/>
  <c r="P197" i="1"/>
  <c r="Q197" i="1" s="1"/>
  <c r="P198" i="1"/>
  <c r="Q198" i="1" s="1"/>
  <c r="P199" i="1"/>
  <c r="Q199" i="1"/>
  <c r="P200" i="1"/>
  <c r="Q200" i="1"/>
  <c r="P201" i="1"/>
  <c r="Q201" i="1" s="1"/>
  <c r="P202" i="1"/>
  <c r="Q202" i="1"/>
  <c r="P203" i="1"/>
  <c r="Q203" i="1" s="1"/>
  <c r="P204" i="1"/>
  <c r="Q204" i="1" s="1"/>
  <c r="P205" i="1"/>
  <c r="Q205" i="1"/>
  <c r="P206" i="1"/>
  <c r="Q206" i="1"/>
  <c r="P207" i="1"/>
  <c r="Q207" i="1" s="1"/>
  <c r="P208" i="1"/>
  <c r="Q208" i="1"/>
  <c r="P209" i="1"/>
  <c r="Q209" i="1" s="1"/>
  <c r="P210" i="1"/>
  <c r="Q210" i="1" s="1"/>
  <c r="P211" i="1"/>
  <c r="Q211" i="1"/>
  <c r="P212" i="1"/>
  <c r="Q212" i="1"/>
  <c r="P2" i="1"/>
  <c r="Q2" i="1" s="1"/>
</calcChain>
</file>

<file path=xl/sharedStrings.xml><?xml version="1.0" encoding="utf-8"?>
<sst xmlns="http://schemas.openxmlformats.org/spreadsheetml/2006/main" count="2765" uniqueCount="1166">
  <si>
    <t>Sex</t>
  </si>
  <si>
    <t>Protocols</t>
  </si>
  <si>
    <t>Specimen Source</t>
  </si>
  <si>
    <t>Verifying Users</t>
  </si>
  <si>
    <t>Assigned Users</t>
  </si>
  <si>
    <t>Clinical Info</t>
  </si>
  <si>
    <t>Macroscopic Description</t>
  </si>
  <si>
    <t>Frozen Diagnosis</t>
  </si>
  <si>
    <t>Micro Description</t>
  </si>
  <si>
    <t>Final Diagnosis</t>
  </si>
  <si>
    <t>F</t>
  </si>
  <si>
    <t>M</t>
  </si>
  <si>
    <t>DUODENUM, BIOPSY
STOMACH, BIOPSY
COLON, BIOPSY</t>
  </si>
  <si>
    <t>Susan DAVIES, Consultant</t>
  </si>
  <si>
    <t>Susan DAVIES, Consultant (Staff Pathologist)</t>
  </si>
  <si>
    <t>DUODENUM, BIOPSY</t>
  </si>
  <si>
    <t>Duodenum</t>
  </si>
  <si>
    <t>Stephanie PURSGLOVE, Consultant</t>
  </si>
  <si>
    <t>Stephanie PURSGLOVE, Consultant (Staff Pathologist)</t>
  </si>
  <si>
    <t>D2 ?coeliac healed</t>
  </si>
  <si>
    <t>D2 - pre-cassetted  [1]nr</t>
  </si>
  <si>
    <t>Three fragments of small bowel mucosa, which are poorly orientated.  Some villi appear slightly short and there is some crypt disarray.  There is a slight excess of intraepithelial lymphocytes.  There is lamina propria oedema.  One fragment is mostly stripped of surface epithelium, and another shows traumatic artefact.  No parasites, dysplasia or evidence of malignancy is seen.</t>
  </si>
  <si>
    <t>Duodenal biopsy:  This is a sub-optimal sample. However, there are features suggesting mild on-going enteropathy.  Please correlate with serology.</t>
  </si>
  <si>
    <t>DUODENUM, BIOPSY
STOMACH, BIOPSY</t>
  </si>
  <si>
    <t>Duodenum
Gastric</t>
  </si>
  <si>
    <t>Anaemia (iron deficient). ?atrophic gastritis.</t>
  </si>
  <si>
    <t>A. Duodenum second-part biopsy 2 - pre-cassetted  [1]nr 
B. Gastric biopsy 2 - pre-cassetted  [1]nr</t>
  </si>
  <si>
    <t>Specimen A consists of cross cut fragments of duodenal/ small intestinal mucosa but with good villous architecture throughout. No increase in chronic inflammatory infiltrate is seen, including intraepithelial lymphocytes.
Active inflammation, granulomata and organisms are not identified.
There is no epithelial dysplasia nor evidence of malignancy.
Specimen B consists of cross cut fragments of antral type gastric mucosa with superficial, scant lymphoplasmacytic infiltrate and no active nor granulomatous inflammation. Helicobacter-like organisms are not seen. There is no intestinal metaplasia, dysplasia nor evidence of malignancy.</t>
  </si>
  <si>
    <t>Duodenal and gastric biopsies - no significant abnormality.</t>
  </si>
  <si>
    <t>Duodenum
Stomach</t>
  </si>
  <si>
    <t>Alison CLUROE, Consultant</t>
  </si>
  <si>
    <t>Alison CLUROE, Consultant (Staff Pathologist)</t>
  </si>
  <si>
    <t>Weight loss.  D2 Cold biopsy [3 taken], antrum Cold biopsy [2 taken], gastric body Cold biopsy [2 taken]</t>
  </si>
  <si>
    <t>Pre-cassetted  [3]nr</t>
  </si>
  <si>
    <t>A. Fragments of duodenal mucosa with good villous architecture. There is no increase in chronic inflammation or increase in intraepithelial lymphocytes. There is no active inflammation, granuloma or organisms. There is no dysplasia or malignancy.
B. C. Antral and transitional type gastric mucosa with features of reflux/reactive gastropathy and moderate patchy chronic inflammation. There is no active inflammation or helicobacter-like organisms. There is no intestinal metaplasia, atrophy, dysplasia or malignancy.  Special stains for helicobacter will follow as an addendum.</t>
  </si>
  <si>
    <t>A. Duodenal biopsies - Within normal histological limits.
B. and C.  Gastric biopsies - Featrues of reflux/reactive gastropathy.</t>
  </si>
  <si>
    <t>Histopathology LOCUM1, Consultant</t>
  </si>
  <si>
    <t>Histopathology LOCUM1, Consultant (Staff Pathologist)</t>
  </si>
  <si>
    <t>D2 - pre-cassetted [1]nr</t>
  </si>
  <si>
    <t>Fragments of duodenal mucosa showing normal villus height and architecture with no increase in intraepithelial lymphocytes or in lamina propria inflammatory cells.  Organisms are not identified. 
There are no features to suggest coeliac disease.</t>
  </si>
  <si>
    <t>DUODENAL BIOPSY, D2:         UNREMARKABLE
Dr Ashraf Sanduka
Locum Consultant Histopathologist</t>
  </si>
  <si>
    <t>Shalini MALHOTRA, Consultant</t>
  </si>
  <si>
    <t>Shalini MALHOTRA, Consultant (Staff Pathologist)</t>
  </si>
  <si>
    <t>Fragments of duodenal mucosa showing normal villus height and architecture with no increase in intraepithelial lymphocytes or in lamina propria inflammatory cells.  Organisms are not identified. There are no features to suggest coeliac disease.</t>
  </si>
  <si>
    <t>Duodenal biopsy.  Increased tTG IgA.  Exclude coeliac disease.</t>
  </si>
  <si>
    <t>D2  - pre-cassetted  [1]nr</t>
  </si>
  <si>
    <t>Four fragments of duodenal mucosa showing partial villous atrophy and increased intraepithelial lymphocytes. There is a mild chronic inflammatory cell infiltrate. No granulomas, parasites, dysplasia or malignancy is seen.</t>
  </si>
  <si>
    <t>Duodenal biopsy: Villous atrophy supportive of Coeliac disease in an appropriate clinical, serological and genetic context</t>
  </si>
  <si>
    <t>Microcytic anaemia.</t>
  </si>
  <si>
    <t>Maria MAHLER ARAUJO, Consultant</t>
  </si>
  <si>
    <t>Maria MAHLER ARAUJO, Consultant (Staff Pathologist)</t>
  </si>
  <si>
    <t>Duodenum biopsy: Within normal histological limits</t>
  </si>
  <si>
    <t>?coeliac disease</t>
  </si>
  <si>
    <t>Duodenum bx - pre-cassetted  [1]nr</t>
  </si>
  <si>
    <t>Five fragments of small bowel mucosa showing poor orientation.  There is at least partial villous atrophy villous atrophy and no increased intraepithelial lymphocytes.  There is crypt hyperplasia. There is moderate to severe excess inflammatory cell infiltrate including active inflammation and no granulomas, parasites, dysplasia or malignancy is seen.</t>
  </si>
  <si>
    <t>Duodenal biopsy: The appearances are consistent with Coeliac disease in an appropriate clinical and serological</t>
  </si>
  <si>
    <t>Ahmad MIREMADI, Consultant</t>
  </si>
  <si>
    <t>Ahmad MIREMADI, Consultant (Staff Pathologist)</t>
  </si>
  <si>
    <t>Reflux.
Indication: Inflammation picked up on BEST3 study with Cytosponge. ++reflux symptoms particularly at night. Not on PPI/H2RA at present.
3cm hiatus hernia, single polyp in the D2 - biopsied.
Suggest to trial Ranitidine in view of nocturnal symptoms- GO to please prescribe.
Gaviscon.
?aetiology.</t>
  </si>
  <si>
    <t>Biopsies of duodenal mucosa showing preserved villous architecture. There is mild excess chronic inflammatory cells within lamina propria without significant active inflammation. There is very focal increase in intraepithelial lymphocytes but lymphocytic gradient appears preserved in better oriented villi. Parasites are not seen. There is no evidence of dysplasia or malignancy.</t>
  </si>
  <si>
    <t>Duodenal biopsies: Mild chronic duodenitis. Negative for dysplasia.</t>
  </si>
  <si>
    <t>Niki STEFANOS, Consultant</t>
  </si>
  <si>
    <t>Niki STEFANOS, Consultant (Staff Pathologist)</t>
  </si>
  <si>
    <t>Duodenal biopsy 
Normal gastropathy apart from a small HH.
4x D2 biopsies taken.
Elevated tTG IgA levels
2x D2 Bx</t>
  </si>
  <si>
    <t>D2 biopsy - pre-cassetted [1]nr</t>
  </si>
  <si>
    <t>Fragments of small bowel mucosa showing sub-optimal orientation.  There is partial villous atrophy and in some fragments focal subtotal villous atrophy. There is patchy mild increase in intraepithelial lymphocytes, although significant intraepithelial lymphocytosis is not evident.  There is minimal crypt hyperplasia. There is a mild to moderate excess of chronic inflammatory cells in the lamina propria. However, there are no granulomas, parasites, dysplasia or malignancy is seen.
COMMENT: The features include those of significant architectural changes, in the absence of a significant intraepithelial lymphocytosis, with at most showing features if a mild patchy increase in surface lymphocytes. There is no previous histology to compare to, however, in the appropriate clinical and serological context the morphological features could be consistent with those of coeliac disease, provided H. pylori infection, autoimmune and connective tissue disorders along with drugs (NSAIDS), allergies and Crohn's disease have been excluded. Is this person on a gluten free diet?</t>
  </si>
  <si>
    <t>Duodenal biopsy: Features consistent with Coeliac disease in an appropriate clinical, serological and genetic context - see comment.</t>
  </si>
  <si>
    <t>Duodenum
Gastric
Colon</t>
  </si>
  <si>
    <t>Olivier GIGER, Consultant</t>
  </si>
  <si>
    <t>Olivier GIGER, Consultant (Staff Pathologist)</t>
  </si>
  <si>
    <t>Anaemia (iron deficient). Anaemia ?cause.
Duodenum second-part: cold biopsy [2 taken]</t>
  </si>
  <si>
    <t>Pre-cassetted  [1]nr</t>
  </si>
  <si>
    <t>A. Two fragments of duodenal mucosa with preserved architecture, regular intraepithelial lymphocytosis (&lt;25 IEL/100 enterocytes) and lamina propria cellularity. No active or granulomatos inflammation. No Coeliac disease. No Whipple's disease. No evidence of Giardia lamblia.</t>
  </si>
  <si>
    <t>Duodenum, biopsy: duodenal mucosa without significant pathology</t>
  </si>
  <si>
    <t>Alison CLUROE, Consultant
Proxy: Emily JOSLIN, Specialty Registrar</t>
  </si>
  <si>
    <t>Duodenal biopsy</t>
  </si>
  <si>
    <t>Duodenum - pre-cassetted  [1]nr</t>
  </si>
  <si>
    <t>Sections show a tubulovillous adenoma with low grade dysplasia. There is no high grade dysplasia or malignancy.</t>
  </si>
  <si>
    <t>Duodenal polyp biopsy specimen: Tubulovillous adenoma with low grade dysplasia</t>
  </si>
  <si>
    <t>Monika TRIPATHI, Consultant</t>
  </si>
  <si>
    <t>Monika TRIPATHI, Consultant (Staff Pathologist)</t>
  </si>
  <si>
    <t>Anaemia (not otherwise stated). Outrule coeliac and Helicobact.</t>
  </si>
  <si>
    <t>A. D2; B. Gastric - pre-cassetted  [2]nr</t>
  </si>
  <si>
    <t>A.) Duodenal mucosa with no histological abnormality. There is no increase in intraepithelial lymphocytes, villous atrophy, Giardia, active inflammation, dysplasia or malignancy.
B.) Gastric body type mucosal tissue with no histological abnormality. There is no evidence of intestinal metaplasia, dysplasia or malignancy. No Helicobacter-like organisms are seen on routine stain.</t>
  </si>
  <si>
    <t>A.) DUODENUM, BIOPSY: 
-WITHIN NORMAL LIMITS  
B.) STOMACH, BIOPSY:
-WITHIN NORMAL LIMITS</t>
  </si>
  <si>
    <t>Duodenal biopsy: Within normal histological limits</t>
  </si>
  <si>
    <t>DUODENUM, BIOPSY
OESOPHAGUS</t>
  </si>
  <si>
    <t>Duodenum
Oesophagus</t>
  </si>
  <si>
    <t>Dyspepsia. A - IEL?. B - IM/Dysplasia?</t>
  </si>
  <si>
    <t>A. D2 - pre-cassetted  [1]nr 
B. Oesophagus at 40cm - pre-cassetted  [1]nr</t>
  </si>
  <si>
    <t>A. Four fragments of small bowel mucosa showing preserved villous architecture and no increase in intraepithelial lymphocytes.  There is no excess inflammatory cell infiltrate and no granulomata, parasites, dysplasia or malignancy is seen.
B.  Fragments of squamoglandular mucosa including specialised gastric type glands.  There is mild chronic inflammation. There is no intestinal metaplasia, dysplasia or evidence of malignancy.</t>
  </si>
  <si>
    <t>Duodenal biopsy: No significant abnormality
Oesophageal biopsy:  Barrett's oesophagus with gastric metaplasia</t>
  </si>
  <si>
    <t>Abdominal pain and anaemia (iron deficient).  Ix for anaemia.</t>
  </si>
  <si>
    <t>Biopsies of duodenal mucosa showing normal villous architecture. There is no significant increase in lamina propria cellularity and no intraepithelial lymphocytosis. There is no acute or granulomatous inflammation. No parasites are seen.</t>
  </si>
  <si>
    <t>Duodenal biopsies: No significant abnormality</t>
  </si>
  <si>
    <t>D2 biopsy - pre-cassetted  [1]nr</t>
  </si>
  <si>
    <t>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t>
  </si>
  <si>
    <t>Duodenum, D2: Within normal histological limits.</t>
  </si>
  <si>
    <t>Anaemia (iron deficient).
A. Duodenum second-part: cold biopsy [3 taken]; B. Stomach: cold biopsy [1 taken]</t>
  </si>
  <si>
    <t>A - B.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</si>
  <si>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 of transitional type gastric mucosa with a mild excess of chronic inflammatory cells in the lamina propria. No Helicobacter pylori organisms are seen on routine staining. There is no active inflammation, no metaplasia, no dysplasia and no evidence of malignancy.
Duodenal biopsy: Within normal histological limits.
Stomach biopsy: Mild chronic gastritis with no specific features</t>
  </si>
  <si>
    <t>Duodenal biopsy: Within normal histological limits.
Stomach biopsy: Mild chronic gastritis with no specific features</t>
  </si>
  <si>
    <t>James CHAN, Consultant</t>
  </si>
  <si>
    <t>James CHAN, Consultant (Staff Pathologist)</t>
  </si>
  <si>
    <t>Vomiting and weight loss.  ?Coeliac  ?oesophageal candida   A. Duodenum second part: cold biopsy [4 taken]  B.  Duodenum first-part cold biopsy 2 taken   C. Oesophagus cold biopsy 2 taken.</t>
  </si>
  <si>
    <t>A &amp; B. Small bowel biopsies showing overall subtle villous architectural changes with intraepithelial lymphocytosis and focal lamina propria plasmacytosis. Parasites and dysplasia are absent. The appearances raise the possibility of early changes of an active gluten sensitive enteropathy, please correlate with serology results.
C. Oesophageal squamous epithelial biopsies showing basal spongiosis with no active inflammation, eosinophil infiltration, viral inclusions, fungal elements nor dysplasia.</t>
  </si>
  <si>
    <t>A &amp; B. DUODENAL BIOPSIES: INTRAEPITHELIAL LYMPHOCYTOSIS (SEE TEXT)
C. OESOPHAGEAL BIOPSIES: MILD REACTIVE CHANGES ONLY</t>
  </si>
  <si>
    <t>Anaemia (iron deficient).  Duodenum second part Cold biopsy [ 2 taken]</t>
  </si>
  <si>
    <t>Two poorly orientated fragments of small bowel mucosa nevertheless containing a few normal villi without increase in intraepithelial lymphocytes.  There is no excess inflammatory cell infiltrate and no granulomata, parasites, dysplasia or malignancy is seen.</t>
  </si>
  <si>
    <t>Duodenal biopsy: Suboptimal biopsy, however no significant abnormality</t>
  </si>
  <si>
    <t>DUODENUM, BIOPSY
COLON, BIOPSY</t>
  </si>
  <si>
    <t>Duodenum
Colon</t>
  </si>
  <si>
    <t>Anaemia (iron deficient). 
Ix for anaemia
B - ?Microscopic colitis 
C - Transverse ulcers</t>
  </si>
  <si>
    <t>A. D2 - pre-cassetted [1]nr 
B. Cellulose strip ascending x2 transverse x2 descending x2 sigmoid x1 - cellulose strip bearing x 4 pale brown mucosal fragments.  Proximal biopsy inked orange.  4[1]nr
C. Transverse ulcers - pre-cassetted [1]nr</t>
  </si>
  <si>
    <t>A. Biopsies of duodenal mucosa showing normal villous architecture. There is no significant increase in lamina propria cellularity and no intraepithelial lymphocytosis. There is no acute or granulomatous inflammation. No parasites are seen.
B. Biopsies of large intestinal mucosa show no architectural distortion or mucin depletion. There is no acute inflammation and no abnormality in the population of chronic inflammatory cells within the lamina propria. No granulomas are identified. There is no thickening of the basement membrane and no intraepithelial lymphocytosis. There is no evidence of neoplasia.
C. Three biopsies of large bowel mucosa showing normal crypt architecture. In one biopsy there is focal increase in lamina propria cellularity with very occasional neutrophils infiltrating crypt epithelium, in keeping with minimal, focal active colitis. No granuloma is seen. There is no dysplasia.</t>
  </si>
  <si>
    <t>A. Duodenal biopsies: No significant abnormality
B. Colonic biopsies: No significant abnormality
C. Transverse colon biopsies: Focal, minimal active inflammation of uncertain aetiology.</t>
  </si>
  <si>
    <t>Ill-defined abnormality 
a. d2
a - Duodenum second-part: Cold biopsy [2 taken]</t>
  </si>
  <si>
    <t>Pre-cassetted [1]nr</t>
  </si>
  <si>
    <t>Fragments of duodenal mucosa showing superficial mucosal erosion, associated mild active chronic inflammation with focal reactive / regenerative changes. There is no increase in intraepithelial lymphocytes, villous atrophy, Giardia, active inflammation, dysplasia or malignancy.</t>
  </si>
  <si>
    <t>DUODENUM, BIOPSY:
-MILD ACTIVE CHRONIC DUODENITIS WITH REGENERATIVE CHANGES</t>
  </si>
  <si>
    <t>Abdominal pain.  ?Coeliac  Duodenum second part: Cold biopsy [ 2 taken]</t>
  </si>
  <si>
    <t>Abnormal CT.  D1 Cold biopsy [4 taken]</t>
  </si>
  <si>
    <t>Fragments of villiform mucosa with oedematous stroma and epithelium showing reactive/degenerative changes.Only a few goblet cells are seen and Brunner's glands are not present. Immediately below the mucosa that is fibromuscular stroma containing occasional atypical glands with no desmoplastic reaction. There is no unequivocal invasive malignancy.</t>
  </si>
  <si>
    <t>Duodenal biopsy: Villiform mucosa with reactive/degenerative changes and focal atypia that is suspicious for an adenocarcinoma. It is not possible to be certain about this site of the biopsy, could this be papillary region? There are no unequivocal features of invasion and if clinical suspicion of malignancy persists, repeat biopsy is advised.</t>
  </si>
  <si>
    <t>Duodenal biopsy.  ?coeliac</t>
  </si>
  <si>
    <t>Small bowel biopsies showing partial villous atrophy architecture with intraepithelial lymphocytosis. Parasites and dysplasia are absent. 
I note the elevated tTG.</t>
  </si>
  <si>
    <t>DUODENAL BIOPSIES: Features consistent with active gluten sensitive enteropathy (coeliac disease)</t>
  </si>
  <si>
    <t>DUODENUM, BIOPSY
OESOPHAGUS
COLON, BIOPSY</t>
  </si>
  <si>
    <t>Duodenum
Oesophagus
Colon</t>
  </si>
  <si>
    <t>Anaemia (iron deficient) - A. coeliac D2: cold bx [2 taken]; B. Large polyp (stalked) at the pylorus, ?adenoma ?dysplasia D1: polyp [3 taken] (max_size 15mm)</t>
  </si>
  <si>
    <t>A&amp;B. pre-cassetted  [2]nr</t>
  </si>
  <si>
    <t>Specimen A - Two fragments of part cross cut duodenal mucosa with good villous architecture. There is no increase in chronic inflammatory infiltrate, including intraepithelial lymphocytes. Active inflammation, granulomata, and organisms are not identified. There is no dysplasia nor evidence of malignancy.
Specimen B - Fragments of small bowel mucosa with predominantly good villous architecture. There is a focus of pyloric metaplasia, or this may represent pyloric sampling. There is no increase in chronic inflammatory infiltrate, including intraepithelial lymphocytes. Active inflammation, granulomata, and organisms are not identified. There is no dysplasia nor evidence of malignancy. No definite lesion is identified.</t>
  </si>
  <si>
    <t>Duodenal biopsies (D2) - no significant abnormality. 
Duodenal biopsies, polyp (D1) - no significant abnormality.</t>
  </si>
  <si>
    <t>DUODENUM, BIOPSY
STOMACH, BIOPSY
OESOPHAGUS</t>
  </si>
  <si>
    <t>Duodenum
Stomach
Oesophagus</t>
  </si>
  <si>
    <t>Reflux. 
Biopsies from: 
A - duodenum second-part: Cold biopsy [1 taken] (D2)
B - stomach: Cold biopsy [1 taken] (ANTRUM)
C - oesophagus: Cold biopsy [4 taken] (irregular Z line - biopsies taken)</t>
  </si>
  <si>
    <t>A.) Duodenal mucosa with no histological abnormality. There is no increase in intraepithelial lymphocytes, villous atrophy, Giardia, active inflammation, dysplasia or malignancy.
B.) Gastric antral type mucosal tissue with mild features of reactive gastropathy. There is no evidence of intestinal metaplasia, dysplasia or malignancy. No Helicobacter-like organisms are seen on routine stain. 
C.) Fragments of squamous &amp; columnar lined partly specialised type glandular mucosa with mild to moderate chronic, focally mildly active inflammation, reflux associated reactive changes &amp; focal intestinal metaplasia. There is no dysplasia or malignancy. Immunohistochemical stain for p53 shows no significant staining pattern.</t>
  </si>
  <si>
    <t>A.) DUODENUM, BIOPSY: 
-WITHIN NORMAL LIMITS  
B.) STOMACH, BIOPSY:
-MILD FEATURES OF REACTIVE GASTROPATHY
C.) OESOPHAGUS (39 CM), BIOPSY: 
-SQUAMOCOLUMNAR MUCOSA WITH INFLAMMATION &amp; FOCAL INTESTINAL METAPLASIA 
-NEGATIVE FOR DYSPLASIA
COMMENTS:
Microscopic features in the oesophageal biopsy might represent an early Barrett's metaplasia please correlate with endoscopic findings.</t>
  </si>
  <si>
    <t>Anaemia (iron deficient). A - IEL. Indication: right hemicolectomy for TI NET. IDA. Findings: Deep intubation in the neo-TI, normal appearing mucosa. Ulceration at the site of anastomosis (ischaemic?) (bx). Sigmoid diverticula. Grade B haemorrhoids. B - anastomosis ulcer. ischaemic?</t>
  </si>
  <si>
    <t>A. D2 biopsy - pre-cassetted  [1]nr 
B. Anastomosis - pre-cassetted  [1]nr</t>
  </si>
  <si>
    <t xml:space="preserve">A.  Four fragments of small bowel mucosa showing preserved villous architecture and no increase in intraepithelial lymphocytes.  There is no excess inflammatory cell infiltrate and no granulomata, parasites, dysplasia or malignancy is seen.
B.  These are fragments of large bowel mucosa showing regenerative crypt architecture and mild chronic inflammation. No acute inflammation, granulomata, dysplasia or malignancy is seen.  There is no evidence of microscopic colitis. </t>
  </si>
  <si>
    <t>Duodenal biopsy: No significant abnormality
Anastomosis biopsy:  Non-specific chronic inflammatory changes</t>
  </si>
  <si>
    <t>The specimen consists of fragments of duodenal mucosa with normal villous architecture. There is no excess of inflammatory cell infiltrate within the lamina propria, and there is no increase in intraepithelial lymphocytes. Active inflammation, granulomas and parasites are not identified. There is no epithelial dysplasia or malignancy.</t>
  </si>
  <si>
    <t>Anaemia (iron deficient)  IEL?</t>
  </si>
  <si>
    <t>A. D2 biopsy  B. Antrum biopsies  Both pre-cassetted  [2]nr</t>
  </si>
  <si>
    <t>A. Cross-cut and superficial fragments of small bowel mucosa with mild shortening and partial atrophy of some of the villi. There is a minimal patchy increase in intraepithelial lymphocytes, however, there is no significant intraepithelial lymphocytosis. Within the lamina propria there is a mild increase in increase in chronic inflammatory cells, however, there is no active inflammation and no granulomata. There are no micro-organism on H&amp;E.  There is no evidence of dysplasia or malignancy.
There is no previous biopsy to compare with histologically.
B. Antral-type (gastric) glandular mucosa with reactive gland crypt and surface epithelial changes, and areas of mild foveolar hyperplasia. There is no intestinal metaplasia. Within the lamina propria there is fibromuscular hyperplasia and only very occasional chronic inflammatory cells and eosinophils. There are is no acute inflammation or granulomata. There are no micro-organisms seen on H&amp;E.  There is no evidence of dysplasia or malignancy.</t>
  </si>
  <si>
    <t>A. Duodenal biopsy:  Minor architectural changes present which could in the appropriate clinical and serological context be in keeping with Coeliac disease, provided H. pylori infection, autoimmune and connective tissue disorders along with drugs (NSAIDS), allergies and Crohn's disease have been excluded.
B. Stomach, antrum: Features in keeping with a chemical gastropathy.</t>
  </si>
  <si>
    <t>Anaemia (iron deficient) - D2: cold bx [3 taken]</t>
  </si>
  <si>
    <t>pre-cassetted  [1]nr</t>
  </si>
  <si>
    <t>Duodenal mucosa with mild borderline increase in intraepithelial lymphocytes (up to 25/100 enterocytes). Villous architecture is intact. There is no evidence of  Giardia, significant active inflammation, dysplasia or malignancy.</t>
  </si>
  <si>
    <t>DUODENUM, BIOPSY: 
-BORDERLINE INCREASE IN INTRAEPITHELIAL LYMPHOCYTES
This finding is non-specific please correlate with clinical findings.</t>
  </si>
  <si>
    <t>Vomiting and Weight loss. Gastris/duodenitis, ?HP</t>
  </si>
  <si>
    <t>A. Duodenum second part biopsy 3; B: Gastric biopsy 3 - pre-cassetted  [2]nr</t>
  </si>
  <si>
    <t>A. The duodenal biopsies show predominantly normal villous architecture apparent, where oriented, although there are occasional broad villi as well. There is patchy mild excess chronic active inflammation. Focal mild increase in intraepithelial lymphocytes is seen of uncertain significance although, correlation with coeliac serology may be helpful for reliable exclusion of coeliac disease. No granulomas or parasites are identified.
B. The gastric biopsies are composed of specialised-type gastric glands showing degenerate cytoplasmic vacuolation suggestive of PPI therapy. There is minor excess of chronic inflammatory cells including eosinophils. There is no active inflammation, intestinal metaplasia, dysplasia nor evidence of malignancy. Helicobacter pylori are not seen on routine stains.</t>
  </si>
  <si>
    <t>Duodenal biopsies-mild non-specific duodenitis
Gastric biopsies-minor changes suggestive of PPI therapy and  reactive/chemical gastropathy.</t>
  </si>
  <si>
    <t>The specimen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t>
  </si>
  <si>
    <t>Duodenal biopsies - no significant abnormality.</t>
  </si>
  <si>
    <t>Barrett's oesophagus. A - D1 duodenitis. B - ?Barrett's.
Biopsies from:
A - duodenum first-part: Cold biopsy [2 taken]
B - oesophagus: Cold biopsy [4 taken]</t>
  </si>
  <si>
    <t>Pre-cassetted  [2]nr</t>
  </si>
  <si>
    <t>A. One biopsy is largely composed of Brunner's glands associated with mild excess chronic inflammation, the overlying mucosa is largely denuded precluding assessment. The second biopsy shows duodenal mucosa with mild degenerate epithelial change, there is no increase in intraepithelial lymphocytes. No granulomas or parasites . No dysplasia or malignancy.
B. These are fragments of squamous and glandular mucosa with very focal intestinal metaplasia consistent with Barrett's. Focal atypia is seen with nucleolar prominence,  pleomorphic nuclei associated with mild acute inflammation, an occasional  gland is dilated with central debris. Immunohistochemistry for p53 shows significant positive staining. The features are regarded as low-grade and up to high-grade dysplasia. No invasive malignancy is seen.</t>
  </si>
  <si>
    <t>Duodenal biopsies-mild non-specific duodenitis
Oesophageal biopsy-Barrett's with intestinal metaplasia, focal up to high-grade dysplasia</t>
  </si>
  <si>
    <t>?coeliac ?h pylori</t>
  </si>
  <si>
    <t>A. Duodenal - pre-cassetted  [1]nr 
B. Gastric - pre-cassetted  [1]nr</t>
  </si>
  <si>
    <t>A. Biopsies, duodenum - Fragments of duodenal mucosa with good villous architecture throughout. There is patchy excess of chronic inflammatory infiltrate within the lamina propria and numerous giardia lamblia organisms are identified on the luminal surface. There is no increase in intraepithelial lymphocytes, no granulomas and no active inflammation. There is no epithelial dysplasia nor evidence of malignancy. 
B. Biopsies, stomach - Fragments of specialised gastric mucosa with patchy active chronic inflammation with mild reactive mucosal changes present. No helicobacter-like organisms are identified. There is no intestinal metaplasia, dysplasia or evidence of malignancy seen. H.pylori immunostaining to follow.</t>
  </si>
  <si>
    <t>A. Biopsies, duodenum - Giardia lamblia infection
B. Biopsies, stomach - Focal active chronic inflammation, no H.pylori seen on routine staining</t>
  </si>
  <si>
    <t>Duodenum
Gastrostomy site</t>
  </si>
  <si>
    <t>Gastric biopsy and other indication. Mild gastritis only. Gastric and duodenal biopsies taken.</t>
  </si>
  <si>
    <t>A. Duodenal; B. Gastric -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</si>
  <si>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body-type gastric mucosa showing no evidence of acute or chronic inflammation. No Helicobacter pylori organisms are seen on routine staining. There is no metaplasia, no dysplasia and no evidence of malignancy.</t>
  </si>
  <si>
    <t>Duodenal biopsy: Within normal histological limits
Stomach biopsy: No significant pathological abnormality seen</t>
  </si>
  <si>
    <t>Duodenal biopsy. Coeliac on diet - ?response.</t>
  </si>
  <si>
    <t>DB - pre-cassetted  [1]nr</t>
  </si>
  <si>
    <t>These are fragments of small intestinal mucosa showing a predominance of normal appearing villi. There is no excess of chronic inflammatory infiltrate within the lamina propria, but no excess of tip intraepithelial lymphocytes. There are no organisms identified, and no dysplasia or invasive malignancy is present.</t>
  </si>
  <si>
    <t>Duodenal biopsies x5: Good histological response to gluten free diet in comparison to previous biopsies (PS17-37706)</t>
  </si>
  <si>
    <t>A. D2 - pre-cassetted  [1]nr 
B. Gastric - pre-cassetted  [1]nr</t>
  </si>
  <si>
    <t>Vomiting and weight loss ?villous atrophy</t>
  </si>
  <si>
    <t>Nausea and vomiting. ?coeliac.</t>
  </si>
  <si>
    <t>Abdominal pain and anaemia (not otherwise specified). Cas A - D2 x4.</t>
  </si>
  <si>
    <t>Four fragments of small bowel mucosa showing preserved villous architecture and no increase in intraepithelial lymphocytes.  There is no excess inflammatory cell infiltrate and no granulomata, parasites, dysplasia or malignancy is seen.</t>
  </si>
  <si>
    <t>Duodenal biopsy: No significant abnormality</t>
  </si>
  <si>
    <t>Iron deficiency anaemia</t>
  </si>
  <si>
    <t>A - pre-cassetted. Pc[1]nr
B - pre-cassetted. Pc[1]nr
C - pre-cassetted. Pc[1]nr</t>
  </si>
  <si>
    <t>A.   Four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mild chronic inflammation.  There are a few minimally dilated glands. No Helicobacter pylori-like organisms are seen on routine stains and there is no intestinal metaplasia, dysplasia or evidence of malignancy.
C.  Fragments of body-type gastric mucosa containing dilated glands lined by mixed foveolar and specialised epithelium.  There is no dysplasia or evidence of malignancy.</t>
  </si>
  <si>
    <t>Duodenal biopsy: No significant abnormality
Gastric biopsy:  Chronic inflammation and minimal gland dilatation
Gastric polyp biopsy: Fundic gland polyp</t>
  </si>
  <si>
    <t>Weight loss. ?coeliac.</t>
  </si>
  <si>
    <t>Three fragments of small bowel mucosa showing preserved villous architecture and no increase in intraepithelial lymphocytes.  There is no excess inflammatory cell infiltrate and no granulomata, parasites, dysplasia or malignancy is seen.</t>
  </si>
  <si>
    <t>Duodenal biopsies - Within normal histological limits.</t>
  </si>
  <si>
    <t>Anaemia (iron deficient) 
Spec A. D2 to rule out Coeliac disease. 
Duodenum second-part: cold biopsy [2 taken] (distance 70cm)</t>
  </si>
  <si>
    <t>Two fragments of small bowel mucosa showing preserved villous architecture and no increase in intraepithelial lymphocytes.  There is no excess inflammatory cell infiltrate and no granulomata, parasites, dysplasia or malignancy is seen.</t>
  </si>
  <si>
    <t>Dyspepsia - ?coeliac</t>
  </si>
  <si>
    <t>D2 bx - pre-cassetted  [1]nr</t>
  </si>
  <si>
    <t>Four pieces of fragmented and cross cut duodenal mucosa. There is good villous architecture where it can be assessed. There is no increase in chronic inflammatory infiltrate, including intraepithelial lymphocytes. Active inflammation, granulomata, and organisms are not identified. There is no dysplasia nor evidence of malignancy.</t>
  </si>
  <si>
    <t>Duodenal biopsies (D2) - no significant abnormality.</t>
  </si>
  <si>
    <t>Anaemia (iron deficient). 
Known auto-immune hepatitis. No varices. D2 bx taken in view of anaemia. Mild gastritis.
?coeliac.
A - Duodenum second-part: Cold biopsy [2 taken] 
B - Stomach: Cold biopsy [2 taken]</t>
  </si>
  <si>
    <t>Two specimens received pre-cassetted [2]nr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</si>
  <si>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mild chronic inflammatory cell infiltrate in the lamina propria.  There is no intestinal metaplasia or ulceration. 
No Helicobacter-pylori organisms are seen.</t>
  </si>
  <si>
    <t>A. DUODENAL BIOPSY, D2:   UNREMARKABLE
B. GASTRIC BIOPSIES:           MILD CHRONIC GASTRITIS.
Dr Ashraf Sanduka
Locum Consultant Histopathologist</t>
  </si>
  <si>
    <t>SMALL INTESTINE, BIOPSY
DUODENUM, BIOPSY</t>
  </si>
  <si>
    <t>Jejunum
Duodenum</t>
  </si>
  <si>
    <t>Abnormal CT.  ?inflammation, CT suggested mural thickening.</t>
  </si>
  <si>
    <t>A. Jejunum biopsy  B. Duodenum biopsy    Both pre-cassetted  [2]nr</t>
  </si>
  <si>
    <t xml:space="preserve">A &amp; B.  These are fragments of small bowel mucosa showing preserved villous architecture and no increase in intraepithelial lymphocytes.  There is no excess inflammatory cell infiltrate and no granulomata, parasites, dysplasia or malignancy is seen.
 </t>
  </si>
  <si>
    <t>Duodenal &amp; jejunal biopsies: No significant abnormality</t>
  </si>
  <si>
    <t>Illegible.</t>
  </si>
  <si>
    <t>A. D2; B. Mid oesophageal - pre-cassetted  [2]nr</t>
  </si>
  <si>
    <t>A.  Two poorly orientated fragments of small bowel mucosa nevertheless containing a few normal villi without increase in intraepithelial lymphocytes.  There is no excess inflammatory cell infiltrate and no granulomata, parasites, dysplasia or malignancy is seen.
Duodenal biopsy: Suboptimal biopsy, however no significant abnormality
B.  These are fragments of oesophageal-type squamous epithelium showing no significant pathological abnormality.  No sub-epithelial tissue is present for assessment.  No eosinophils are seen and there is no dysplasia or evidence of malignancy.</t>
  </si>
  <si>
    <t xml:space="preserve">Duodenal &amp; oesophageal biopsies: No significant abnormality </t>
  </si>
  <si>
    <t>Nausea and vomiting. D3 biopsy ?coeliac ?crohns.
Biopsies from:
A - duodenum second part: Cold biopsy [2 taken]</t>
  </si>
  <si>
    <t>Biopsies of duodenal mucosa showing focal, mild shortening and blunting of villi. There is patchy excess mixed inflammatory cells within lamina propria including lymphocytes, plasma cells and neutrophils with very focal neutrophilic infiltration of crypt epithelium. No granuloma is seen. There is no intraepithelial lymphocytosis. Parasites are not seen. There is no dysplasia or malignancy.</t>
  </si>
  <si>
    <t>Duodenal biopsies: Mild active chronic duodenitis without specific features</t>
  </si>
  <si>
    <t>Anaemia (iron deficient). Duodenum second part: Cold biopsy [2 taken]</t>
  </si>
  <si>
    <t>Fragments of duodenal mucosa with normal villous height. There is no excess of chronic inflammatory cells in the lamina propria and no active inflammation is seen. There is no increase in intraepithelial lymphocytes. Neither granulomas nor organisms are identified.</t>
  </si>
  <si>
    <t>Duodenum
Antrum</t>
  </si>
  <si>
    <t>Duodenal biopsy
A. D2 inflammation
B. Antrum-HP?</t>
  </si>
  <si>
    <t>A. D2 - pre-cassetted  [1]nr  
B. Antrum biopsy - pre-cassetted  [1]nr</t>
  </si>
  <si>
    <t>A. Small bowel mucosa with overall preserved surface epithelial mucin and villous/crypt architecture. Very focally, however, there is shortening of some of the villi, which may be related to the specimen being poorly orientated or cross-cut. There is no significant increase in the numbers of intraepithelial lymphocytes. Within the lamina propria there is no significant increase in chronic inflammatory cells, no active inflammation and no granulomata. There are no micro-organism on H&amp;E.  There is no evidence of dysplasia or malignancy.
The current specimen has been compared to that taken in 2012 (PA12.728), the most recent one on our system, which shows a marked response in the current specimen, with improved architecture and a marked decrease in chronic inflammation of the lamina propria and intraepithelial lymphocytes, in keeping with good response to treatment.
B. Specialised and transitional-type gastric mucosa with retained glandular architecture. There is no intestinal metaplasia. There is a mild patchy infiltrate of lymphocytes and plasma cells in the lamina propria, with the very occasional tiny lymphoid aggregate but no germinal centres. There is very focal active inflammation with cryptitis, however, there is no crypt-abscess formation or granulomata. Immunohistochemistry for H.Pylori-type organisms is negative. There is no evidence of dysplasia or malignancy.
Comment: The morphological features are in keeping with those of a mild chronic active gastritis.</t>
  </si>
  <si>
    <t>A. Duodenum, D2: Features show significant improvement in the duodenal biopsies as compared with the original biopsies taken in 2012.
B. Stomach, antrum: Mild chronic active gastritis.</t>
  </si>
  <si>
    <t>Anaemia (not otherwise specified) and weight loss
?villous atrophy</t>
  </si>
  <si>
    <t>Distal duodenum - pre-cassetted  [1]nr</t>
  </si>
  <si>
    <t>A. Four fragments of duodenal mucosa with preserved architecture, regular intraepithelial lymphocytosis (&lt;25 IEL/100 enterocytes) and lamina propria cellularity. No active or granulomatos inflammation. No Coeliac disease. No Whipple's disease. No evidence of Giardia lamblia.</t>
  </si>
  <si>
    <t>Anaemia (iron deficient).  See 2117/19 (KS19-02117)
A - Duodenum second-part: Cold biopsy [3 taken] 
B - Duodenum first-part: Cold biopsy [2 taken] 
C - Stomach: Cold biopsy [2 taken]</t>
  </si>
  <si>
    <t>Three specimens received all pre-cassetted [3]nr</t>
  </si>
  <si>
    <t>A.) Duodenal mucosa with no histological abnormality. There is no increase in intraepithelial lymphocytes, villous atrophy, Giardia, active inflammation, dysplasia or malignancy.
B.) Fragments of proximal duodenal type mucosa showing focal superficial mucosal erosion, associated active chronic inflammation, Brunner's gland hyperplasia, focal gastric pyloric type metaplasia and marked regenerative changes. There is no evidence of dysplasia or malignancy.
C.) Fragments of specialised type gastric mucosal tissue showing mild chronic inflammation with reactive changes. There is no evidence of intestinal metaplasia, significant active inflammation, dysplasia or malignancy. No Helicobacter-like organisms are seen on routine stain.</t>
  </si>
  <si>
    <t>A.) DUODENUM (D2), BIOPSY: 
-WITHIN NORMAL LIMITS  
B.) DUODENUM (D1), BIOPSY: 
-EROSIVE DUODENITIS WITH REGENERATIVE CHANGES
C.) STOMACH, BIOPSY:
-MILD REACTIVE GASTRITIS</t>
  </si>
  <si>
    <t>Anaemia (iron deficient)
A. IEL
B. IM/dysplasia 
Ulcer. Anastomosis.</t>
  </si>
  <si>
    <t>A. D2 - pre-cassetted  [1]nr  
B. Gastric - pre-cassetted  [1]nr  
C. Anastomosis - pre-cassetted  [1]nr</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</si>
  <si>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antral and body type gastric mucosa showing mild excess chronic inflammatory cells within lamina propria and patchy, mild glandular atrophy and foci of intestinal metaplasia. Appearances are in keeping with atrophic gastritis. H. pylori organisms are not identified. There is no dysplasia.
C. Biopsies of ulcerated intestinal mucosa partially replaced by inflamed granulation tissue, showing regenerative and hyperplastic changes. There is no evidence of dysplasia or malignancy.</t>
  </si>
  <si>
    <t>A. Duodenal biopsies: No significant abnormality
B. Gastric biopsies: Atrophic gastritis with intestinal metaplasia
C. Hepatic flexure (anastomosis) biopsy: Ulcerated intestinal mucosa, in keeping with site-related changes. Negative for dysplasia.</t>
  </si>
  <si>
    <t>Dyspepsia. 
Biopsies from:
A - duodenum second-part: Cold biopsy [1 taken] (D2)
B - stomach: Cold biopsy [2 taken] (ANTRUM)</t>
  </si>
  <si>
    <t>A. Fragments of normal small intestinal mucosa with good villous architecture.  There is no increase in chronic inflammation or increase in intraepithelial lymphocytes.  No active inflammation, granuloma or organisms are seen.  There is no dysplasia or malignancy.
B. Fragments of gastric antral mucosa with features of reflux/reactive gastropathy.  There is minimal excess lymphoplasmacytic infiltrate.  No active inflammation or helicobacter-like organisms are seen.  There is no intestinal metaplasia, atrophy, dysplasia or malignancy.</t>
  </si>
  <si>
    <t>A. Duodenal biopsies - within normal histological limits.
B. Gastric biopsies - mild features of reflux/reactive gastropathy.</t>
  </si>
  <si>
    <t>Anaemia (iron deficient).  A. IEL?  B. Hp?</t>
  </si>
  <si>
    <t>A. D2 biopsy   B. Gastric biopsies  Pre-cassetted  [2]nr</t>
  </si>
  <si>
    <t>A.) Duodenal mucosa with no histological abnormality. There is no increase in intraepithelial lymphocytes, villous atrophy, Giardia, active inflammation, dysplasia or malignancy.
B.) Gastric body type mucosal tissue with no significant histological abnormality. There is no evidence of intestinal metaplasia, dysplasia or malignancy. No Helicobacter-like organisms are seen on routine stain.</t>
  </si>
  <si>
    <t>Anaemia (iron deficient). 
Biopsies from:
A - duodenum second-part: Cold biopsy [2 taken]</t>
  </si>
  <si>
    <t>Fragments of duodenal mucosa with good villous architecture.  There is no increase in chronic inflammation or increase in intraepithelial lymphocytes.  No active inflammation, granuloma or organisms are seen.  There is no dysplasia or malignancy.</t>
  </si>
  <si>
    <t>Duodenal biopsies within normal histological limits.</t>
  </si>
  <si>
    <t>Abdominal pain - D2 ?coeliac.  Gastric ?gastric Crohns - A. D2: cold bx [4 taken]; B. Stomach: cold bx [1 taken]</t>
  </si>
  <si>
    <t>pre-cassetted  [2]nr</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</si>
  <si>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mild chronic inflammatory cell infiltrate in the lamina propria.  There is no intestinal metaplasia or ulceration. No granulomas seen.
No Helicobacter-pylori organisms are seen on routine stain.</t>
  </si>
  <si>
    <t>Duodenum samples x4
Nausea and weight loss.  
?coeliac.</t>
  </si>
  <si>
    <t>?remission of coeliac disease.</t>
  </si>
  <si>
    <t>These are 3 suboptimally oriented fragments of duodenal mucosa precluding reliable assessment of villous architecture. Where orientation permits assessment, some villi of near normal height are seen and very occasional shorter villi are also noted. There is only patchy mild increase in intraepithelial lymphocytes. No significant excess of chronic inflammatory cells in lamina propria. No granulomas or parasites are seen.
In comparison to previous biopsy, PS 18ñ8293, there is improvement in villous architecture, lamina propria inflammation and intraepithelial lymphocytosis consistent with a good response to gluten free diet.</t>
  </si>
  <si>
    <t>Duodenal biopsies-features consistent with good response to gluten free diet.</t>
  </si>
  <si>
    <t>Duodenal biopsy. ?coeliac.</t>
  </si>
  <si>
    <t>The duodenal biopsies show normal villous architecture apparent, where oriented. There is no excess chronic inflammation. Focally few intraepithelial lymphocytes are seen although overall, a significant increase in intraepithelial lymphocytes is not identified. No granulomas or parasites are seen.</t>
  </si>
  <si>
    <t>Duodenal biopsies-no significant pathological abnormality seen.
The positive coeliac serology is noted, are these biopsies post gluten free diet?</t>
  </si>
  <si>
    <t>Abdominal pain. A - D2 ?coeliac. B - antrum ? h pylori.
Biopsies from:
A - duodenum second-part: Cold biopsy [2 taken]
B - stomach: Cold biopsy [1 taken]</t>
  </si>
  <si>
    <t>A. Biopsies of small bowel mucosa showing normal villous architecture. There is mild increase in lamina propria cellularity with very focal, mild increase in intraepithelial lymphocytes. Parasites are not seen. There is no dysplasia.
B. Biopsy of antral gastric mucosa showing moderate active chronic inflammation. H. pylori organisms are present. There is no intestinal metaplasia or dysplasia.</t>
  </si>
  <si>
    <t>A. Duodenal biopsies: Minor changes. Increased intraepithelial lymphocytes can be seen in several conditions including latent coeliac disease, H pylori infection, drugs (NSAIDs), allergies and connective tissue disorders. Correlation with serology is advised.
B. Gastric biopsy: H. pylori associated active gastritis</t>
  </si>
  <si>
    <t>Anaemia (iron deficient) looking for villous atrophy</t>
  </si>
  <si>
    <t>A. D2 - pre-cassetted  [1]nr
B. CS ascending x2, sigmoid x2, rectum x2 cellulose strip bearing x 6 pale brown mucosal fragments.  Proximal biopsy inked orange.  6[1]nr</t>
  </si>
  <si>
    <t>A. Four fragments of duodenal mucosa with preserved architecture, regular intraepithelial lymphocytosis (&lt;25 IEL/100 enterocytes) and lamina propria cellularity. No active or granulomatos inflammation. No Coeliac disease. No Whipple's disease. No evidence of Giardia lamblia. 
B. Six fragments of large intestinal mucosa (oriented proximal to distal on slide) with preserved architecture and regular lamina propria cellularity. No active or granulomatous inflammation, no features of chronicity. No increase in intraepithelial lymphocytes or thickening of the subepithelial collagen plate. No dysplasia or evidence of  malignancy.</t>
  </si>
  <si>
    <t>A. Duodenum, biopsy: duodenal mucosa without significant pathology.
B. Colon, biopsies: large intestinal mucosa showing no significant abnormality.</t>
  </si>
  <si>
    <t>These are fragments of duodenal mucosa with normal villous architecture apparent, where oriented. Excess inflammation is not seen and there is no increase in intraepithelial lymphocytes. No granulomas or parasites are identified.</t>
  </si>
  <si>
    <t>Duodenal biopsies-within normal histological limits</t>
  </si>
  <si>
    <t>DUODENUM, BIOPSY
COLON, BIOPSY
RECTAL BIOPSY</t>
  </si>
  <si>
    <t>Duodenum
Colon
Rectal Biopsy</t>
  </si>
  <si>
    <t>Maria O'DONOVAN, Consultant</t>
  </si>
  <si>
    <t>Maria O'DONOVAN, Consultant (Staff Pathologist)</t>
  </si>
  <si>
    <t>Anaemia (iron deficient). D2 ?coeliac. Ascending colon mass, Likely malignant.</t>
  </si>
  <si>
    <t>A. D2 biopsy; B. ICV biopsy - pre-cassetted  [2]nr</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</si>
  <si>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large bowel mucosa showing infiltration by moderately differentiated adenocarcinoma.</t>
  </si>
  <si>
    <t>A. Duodenal biopsies: No significant abnormality
B. Colonic biopsies: Adenocarcinoma</t>
  </si>
  <si>
    <t>Dyspepsia - A. D2: cold bx [2 taken]; B. D1: cold bx [3 taken]; C. stomach: cold bx [2 taken]</t>
  </si>
  <si>
    <t>pre-cassetted  [3]nr</t>
  </si>
  <si>
    <t>A. Two duodenal biopsies showing normal villous architecture with no evidence of crypt hyperplasia. There is no significant increase in lymphocytes within the surface enterocytes. No granulomata or parasites are identified. No features of ulceration are seen. There is no evidence of dysplasia or malignancy. 
B. Two duodenal biopsies showing normal villous architecture with no evidence of crypt hyperplasia. There is no significant increase in lymphocytes within the surface enterocytes. There is focal cytological atypia within the cells lining the crypts including nuclear crowding, prominent nucleoli and mitotic figures. Ulceration. These features are interpreted as reactive in nature. An increase in acute inflammatory cells is present within the lamina propria. A fragment of inflamed necrotic tissue with associated fibrin is noted in keeping with an ulcer. No definite features of dysplasia are seen. There is no evidence of malignancy.
C. Two fragments of non-specialised gastric mucosa showing cryptitis and occasional crypt abscesses. There is a moderate chronic inflammatory infiltrate within the lamina propria including plasma cells, lymphoid cells and eosinophils. Helicobacter pylori organisms are identified on H&amp;E. There is no evidence of intestinal metaplasia, dysplasia or malignancy.</t>
  </si>
  <si>
    <t>A. Duodenal biopsies (second part) - No significant pathological abnormalities.
B. Duodenal biopsies (first part) - duodenal ulcer with reactive interpreted atypia of the adjacent mucosa
C. Gastric biopsies - Helicobacter pylori associated chronic active gastritis.</t>
  </si>
  <si>
    <t>Duodenum
Gastric, antrum
Gastric
Colon</t>
  </si>
  <si>
    <t>Abdominal pain and anaemia (not otherwise specified). ?gastritis, ulcer. ?? SSL polyp.</t>
  </si>
  <si>
    <t>A. D2 - pre-cassetted  [1]nr 
B. Gastric antrum - pre-cassetted  [1]nr 
C. Gastric fundus ulcer - pre-cassetted  [1]nr 
D. Ascending colon polyp - pre-cassetted  [1]nr 
E. Ascending colon polyp - pre-cassetted  [1]nr</t>
  </si>
  <si>
    <t>A. The duodenal biopsies show normal villous architecture apparent, where oriented. There is no excess chronic inflammation nor increase in intraepithelial lymphocytes. No granulomas or parasites.
B. The gastric biopsies are composed of antral type gastric mucosa showing features of mild chronic gastritis. Helicobacter pylori are seen on routine stains. There is no intestinal metaplasia, dysplasia nor evidence of malignancy.
C. These gastric biopsies are composed of specialised-type gastric glands. There is degenerate epithelial change accompanied by patchy mild excess chronic active inflammation. There is random nuclear enlargement and prominence of nucleoli within basal glands however in the context of acute inflammation this is interpreted as florid reactive atypia. No intestinal metaplasia, dysplasia or malignancy is identified. Helicobacter pylori are seen on routine stains.
D. A tubular adenoma with low-grade dysplasia. No invasion is seen.
E. A fragmented tubular adenoma with low-grade dysplasia. No invasion is seen.</t>
  </si>
  <si>
    <t>A. Duodenal biopsies-no significant pathological abnormality
B.Gastric antrum biopsies-Helicobacter pylori associated gastritis
C.Gastric fundus biopsies-Helicobacter pylori associated moderate active gastritis. Focal atypia favouring reactive atypia.
D,E Ascending colon polyps-tubular adenomata with low-grade dysplasia</t>
  </si>
  <si>
    <t>Anaemia (iron deficient) - A. D2: cold bx [2 taken]; B. Stomach: cold bx [4 taken]; C. Oesophagus: cold bx [2 taken] Barretts</t>
  </si>
  <si>
    <t>A.  A single fragment of small bowel mucosa showing preserved villous architecture and no increase in intraepithelial lymphocytes.  There is no excess inflammatory cell infiltrate and no granulomata, parasites, dysplasia or malignancy is seen.
B.  Fragments of specialised gastric mucosa showing mild foveolar hyperplasia. The lamina propria is congested and contains ramifying smooth muscle fibres. There is mild chronic inflammation. No Helicobacter pylori organisms are seen and there is no intestinal metaplasia, dysplasia or evidence of malignancy.
C.  A fragment of squamoglandular mucosa showing mild chronic inflammation and intestinal metaplasia.  There is no dysplasia and no evidence of malignancy.</t>
  </si>
  <si>
    <t>Duodenal biopsy: No significant abnormality
Gastric biopsy: Chemical gastropathy
Oesophageal biopsy:  Barrett's oesophagus with intestinal metaplasia</t>
  </si>
  <si>
    <t>OESOPHAGUS
DUODENUM, BIOPSY</t>
  </si>
  <si>
    <t>Oesophagus
Duodenum</t>
  </si>
  <si>
    <t>Anaemia (iron deficient)  Barrett's suspected Coeliac (but pt already on gluten free diet)  
A. Oesophagus: Cold biopsy [4 taken] distance 34cm)
B. Duodenum second part: Cold biopsy [ 2 taken]</t>
  </si>
  <si>
    <t>A.) Fragments of columnar lined, predominantly specialised type glandular mucosa with mild chronic inflammation &amp; reflux associated reactive changes. Only focal intestinal metaplasia is identified in one fragment. There is no dysplasia or malignancy.
B.) Duodenal mucosa with no histological abnormality. There is no increase in intraepithelial lymphocytes, villous atrophy, Giardia, active inflammation, dysplasia or malignancy.</t>
  </si>
  <si>
    <t xml:space="preserve">A.) OESOPHAGUS (34 CM), BIOPSY: 
-BARRETT'S MUCOSA WITH FOCAL INTESTINAL METAPLASIA 
-NEGATIVE FOR DYSPLASIA
B.) DUODENUM, BIOPSY: 
-WITHIN NORMAL LIMITS  </t>
  </si>
  <si>
    <t>Anaemia (iron deficient).  Cas A  D2 x 4.</t>
  </si>
  <si>
    <t>Small bowel biopsies showing subtotal villous atrophy with intraepithelial lymphocytosis and plasmacytosis with occasional neutrophils seen. Parasites and dysplasia are absent.</t>
  </si>
  <si>
    <t>DUODENAL BIOPSIES: The appearances are in keeping with a gluten sensitive enteropathy in the appropriate clinical context, please correlate with serology.</t>
  </si>
  <si>
    <t>DUODENUM, BIOPSY
STOMACH, BIOPSY
OESOPHAGUS
COLON, BIOPSY</t>
  </si>
  <si>
    <t>Duodenum
Gastric
Oesophagus
Large Intestine, Transverse Colon</t>
  </si>
  <si>
    <t>Anaemia (iron deficient). Polyps. Hyperplastic/adenoma?</t>
  </si>
  <si>
    <t>A. D2 biopsy - pre-cassetted  [1]nr 
B. Gastric polyp - pre-cassetted  [1]nr 
C. Gastric biopsy - pre-cassetted  [1]nr 
D. GOJ - pre-cassetted  [1]nr 
E. Transverse polyp - pre-cassetted  [1]nr 
F. Transverse polyps - two tan polyps. Largest measuring 7 x 5 x 3mm. Smallest measuring 4 x 3 x 2mm. 2[1]nr</t>
  </si>
  <si>
    <t>A.) Duodenal mucosa with no histological abnormality. There is no increase in intraepithelial lymphocytes, villous atrophy, Giardia, active inflammation, dysplasia or malignancy.
B.) Superficial, focally ulcerated and actively inflamed fragments of gastric antral type mucosa showing hyperplastic/regenerative changes. Numerous Helicobacter-like organisms are also seen. There is no evidence of dysplasia or malignancy.
C.) Gastric antral type mucosal tissue showing moderate chronic active inflammation with reactive changes. Numerous Helicobacter-like organisms are also seen. There is no evidence of dysplasia or malignancy.
D.) Superficial fragments of squamocolumnar mucosa with mild to moderate chronic inflammation and reactive changes. There is no evidence of intestinal metaplasia, dysplasia or malignancy.
E.) 1 x Tubular adenoma with low grade dysplasia. There is no high grade dysplasia or malignancy. It is not possible to comment on the completeness of excision.
1 x Sessile serrated polyp / lesion with no evidence of conventional type dysplasia or malignancy. It is not possible to comment on the completeness of excision.
F.) 1 x Tubular adenoma with low grade dysplasia. There is no high grade dysplasia or malignancy. It is not possible to comment on the completeness of excision.
1 x Sessile serrated polyp / lesion with no evidence of conventional type dysplasia or malignancy. It is not possible to comment on the completeness of excision.</t>
  </si>
  <si>
    <t>A.) DUODENUM, BIOPSY: 
-WITHIN NORMAL LIMITS  
B.) STOMACH (POLYP), BIOPSY:
-HYPERPLASTIC / REGENERATIVE TYPE POLYP
-BACKGROUND HELICOBACTER ASSOCIATED GASTRITIS
C.) STOMACH, BIOPSY:
-HELICOBACTER ASSOCIATED GASTRITIS
D.) OESOPHAGUS (GASTRO-OESOPHAGEAL JUNCTION), BIOPSY:
-CHRONIC INFLAMMATION WITH REACTIVE CHANGES
E.) TRANSVERSE COLON (POLYPS x 2), POLYPECTOMIES
-TUBULAR ADENOMA LOW GRADE x 1
-SESSILE SERRATED POLYP / LESION, NON DYSPLASTIC x 1
F.) TRANSVERSE COLON (POLYPS x 2), POLYPECTOMIES
-TUBULAR ADENOMA LOW GRADE x 1
-SESSILE SERRATED POLYP / LESION, NON DYSPLASTIC x 1</t>
  </si>
  <si>
    <t>Abdominal pain and anaemia (iron deficient) ?coeliac</t>
  </si>
  <si>
    <t>Anaemia (iron deficient). 
?villous atrophy
gastritis ?cause</t>
  </si>
  <si>
    <t>A. D2 biopsy.  B. Gastric biopsy.  Both are pre-cassetted [2]nr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</si>
  <si>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two fragments of body and 2 of antral type gastric mucosa with mild foveolar hyperplasia within the antral fragments, with a scanty superficial inflammatory cell infiltrate in an oedematous and congested lamina propria, with a few splayed muscle fibres.  
Minor reactive epithelial change is seen.  No active inflammation is present.
No Helicobacter-like organisms are seen.
There is no intestinal metaplasia, dysplasia nor evidence of malignancy.</t>
  </si>
  <si>
    <t>Duodenal biopsies - no significant abnormality. 
Gastric biopsies - the features suggest a reflux/chemical gastropathy.</t>
  </si>
  <si>
    <t>Abdominal pain and vomiting. A. D1 duodenitis.
Duodenum first-part: cold biopsy [4 taken]</t>
  </si>
  <si>
    <t>There are fragments of duodenal mucosa with blunting of architecture and diffuse expansion of the lamina propria with chronic inflammation. There is active inflammation present, with focal erosion and prominent lymphoid aggregates. Focally, villous architecture is retained with no increase in intraepithelial lymphocytes. There is widespread gastric metaplasia with epithelial degenerative changes. Numerous Helicobacter Pylori organisms are seen within the surface mucous and crypts. There is no dysplasia or malignancy.</t>
  </si>
  <si>
    <t>Duodenal biopsies: Severe active chronic Helicobacter Pylori associated duodenitis</t>
  </si>
  <si>
    <t>Duodenum
Stomach
Oesophagus
Colon</t>
  </si>
  <si>
    <t>Diarrhoea - D2 &amp; random colon exclude coeliac &amp; microscopic dis &amp; small polyp antrum &amp; GOJ ? Short segment Barrett's.</t>
  </si>
  <si>
    <t>A. D2 biopsy - pre-cassetted  [1]nr 
B. Gastric antrum biopsy - pre-cassetted  [1]nr 
C. GOJ biopsy - pre-cassetted  [1]nr 
D. Random colon - pre-cassetted  [1]nr</t>
  </si>
  <si>
    <t>A.) Duodenal mucosa with no histological abnormality. There is no increase in intraepithelial lymphocytes, villous atrophy, Giardia, active inflammation, dysplasia or malignancy.
B.) Gastric antral type mucosal tissue with features of reactive gastropathy. There is no evidence of intestinal metaplasia, dysplasia or malignancy. No Helicobacter-like organisms are seen on routine stain. 
C.) Fragments of squamous &amp; columnar lined glandular mucosa with mild chronic focally active inflammation, associated reactive changes &amp; foci of intestinal metaplasia. There is no dysplasia or malignancy.
D.) Large intestinal mucosa with no histological abnormality. There is no evidence of increased intraepithelial lymphocytes, active inflammation, granuloma, dysplasia or malignancy.</t>
  </si>
  <si>
    <t>A.) DUODENUM, BIOPSY: 
-WITHIN NORMAL LIMITS  
B.) STOMACH, BIOPSY:
-REACTIVE GASTROPATHY
C.) OESOPHAGUS, BIOPSY: 
-BARRETT'S MUCOSA WITH INTESTINAL METAPLASIA 
-NEGATIVE FOR DYSPLASIA
D.) RANDOM COLON, BIOPSY:
-WITHIN NORMAL LIMITS</t>
  </si>
  <si>
    <t>Dyspepsia and weight loss. ?coeliac ?HP.
A. Duodenum second-part: cold biopsy [4 taken]; B. Stomach: cold biopsy [4 taken]</t>
  </si>
  <si>
    <t>A - B. Pre-cassetted  [2]nr</t>
  </si>
  <si>
    <t>A. Four fragments of duodenal mucosa with focally dilated lymph vessels in the villous lamina propria but otherwise preserved architecture. Regular intraepithelial lymphocytosis (&lt;25 IEL/100 enterocytes) and lamina propria cellularity.  No active or granulomatos inflammation. No Coeliac disease. No Whipple's disease. No evidence of Giardia lamblia. 
B. Two fragments of antrum type mucosa with foveolar hyperplasia and fibromuscular stroma obliteration, dilated superficial capillaries and a mild lymphocyte and plasma cell infiltrate in the lamina propria. G-cells appear prominent. Two fragments of antrum-corpus transition type mucosa with mild fibromuscular stroma obliteration. No neutrophil infiltrate of the epithelium which shows mild regenerative interpreted changes. No intestinal metaplasia, no atrophy, no dysplasia or evidence of malignancy. No Helicobacter pylori organisms.</t>
  </si>
  <si>
    <t>A. Duodenum, biopsy: duodenal mucosa lymphangiectasia
B. Stomach, biopsy: mild chemical-toxic / reflux associated gastritis</t>
  </si>
  <si>
    <t>Symptoms are abdominal bloat and discomfort.  Nil significant on OGD.  D2 bx was taken to check for coeliac.  Couple of tiny benign nodules is distal oesophagus were biopsied, likely to be reflux related</t>
  </si>
  <si>
    <t>A. Fragments of small intestinal mucosa with good villous architecture. There is no increase in chronic inflammation or increase in intraepithelial lymphocytes. No active inflammation, granuloma or organisms are seen. There is no dysplasia or malignancy.
B. Fragments of oesophageal squamous mucosa with mild features suggestive of reflux oesophagitis. Also included in the biopsy is a piece of glandular mucosa in continuity with squamous mucosa. This shows mild chronic inflammation. There is no active inflammation. There is no intestinal metaplasia, dysplasia or malignancy.</t>
  </si>
  <si>
    <t>A. Duodenal biopsies - within normal histological limits.
B. Oesophageal biopsies - mild features suggestive of reflux, presence of glandular mucosa may suggest biopsying of gastro-oesophageal junction. Please correlate with endoscopic findings.</t>
  </si>
  <si>
    <t>Haematemesis.  D2 Cold biopsy [6 taken] necrotic ulcer ?tumour.  Stomach Cold biopsy erosive gastritis</t>
  </si>
  <si>
    <t>A. Superficial fragments of small intestinal mucosa together with granulation tissue and ulcer slough. The mucosa shows low and high-grade dysplasia, but there is no unequivocal invasion.
B. Fragments of body-type gastric mucosa showing a mild excess of chronic inflammatory cells in the superficial lamina propria. The foveolar and superficial epithelium is degenerate with cytoplasmic vacuolation. There are also reactive nuclear changes. No Helicobacter pylori organisms are identified on routine staining. There is no metaplasia, no dysplasia and no evidence of malignancy.</t>
  </si>
  <si>
    <t>Duodenum biopsy: Low and high-grade dysplasia present. The biopsies are superficial and if clinical suspicion of malignancy persists further biopsy is advised.
Stomach biopsies: The appearances are suggestive of reflux/chemical gastropathy.</t>
  </si>
  <si>
    <t>Dyspepsia and weight loss</t>
  </si>
  <si>
    <t>A. D2 bx x 2 - pre-cassetted  [1]nr 
B. Gastric bx x 2 - pre-cassetted  [1]nr</t>
  </si>
  <si>
    <t>A. The duodenal biopsies show normal villous architecture. There is no excess inflammation nor increase in intraepithelial lymphocytes. No granulomas or parasites are seen.
B. The gastric biopsies composed of specialised type gastric mucosa. There is no significant excess chronic inflammation nor active inflammation is seen. There is no intestinal metaplasia, dysplasia nor evidence of malignancy. Helicobacter pylori are not seen on routine stains.</t>
  </si>
  <si>
    <t>Duodenal biopsies-within normal histological limits
Gastric biopsies-within normal histological limits</t>
  </si>
  <si>
    <t>Weight loss ?villous atrophy</t>
  </si>
  <si>
    <t>Fragments of duodenal mucosa with good villous architecture throughout.  There is no increase in chronic inflammation or increase in intraepithelial lymphocytes.  No active inflammation, granuloma or organisms are seen.  There is no dysplasia or malignancy.</t>
  </si>
  <si>
    <t>Duodenal biopsies - within normal histological limits.</t>
  </si>
  <si>
    <t>Weight loss. Spec 1. D2 to rule out coeliac disease. 
Biopsies from:
1 - duodenum second part: Cold biopsy [2 taken] (distance 70cm)</t>
  </si>
  <si>
    <t>Two fragments of duodenal mucosa is preserved architecture, regular intraepithelial lymphocytosis (&lt;25 IEL/100 enterocytes) and lamina propria cellularity. No active or granulomatos inflammation. No Coeliac disease. No Whipple's disease. No evidence of Giardia lamblia.</t>
  </si>
  <si>
    <t>Duodenum, biopsy: duodenal mucosa without significant pathology.</t>
  </si>
  <si>
    <t>Heartburn &amp; weight loss.  Bowel habit changes non-specific</t>
  </si>
  <si>
    <t>A. D1 bx - pre-cassetted  [1]nr 
B. Antrum bx x 2 - pre-cassetted  [1]nr 
C. Transverse polyp - pre-cassetted  [1]nr 
D. Caecum polyp x 2 - pre-cassetted  [1]nr 
E. Hepatic flexure polyp - pre-cassetted  [1]nr 
F. Sigmoid polyp - pre-cassetted  [1]nr</t>
  </si>
  <si>
    <t>A.) Duodenal mucosa with focal presence of specialized type gastric mucosa in keeping with gastric heterotopia. There is no evidence of significant increase in intraepithelial lymphocytes, villous atrophy, Giardia, significant active inflammation, dysplasia or malignancy.
B.) Gastric antral type mucosal tissue showing no significant histological abnormality. There is no evidence of intestinal metaplasia, dysplasia or malignancy. No Helicobacter-like organisms are seen on routine stain. 
C-F.) Tubular adenomas with low grade dysplasia. There is no high grade dysplasia or malignancy. It is not possible to comment on the completeness of excision.</t>
  </si>
  <si>
    <t>A.) DUODENUM (D1), BIOPSY: 
-GASTRIC HETEROTOPIA
B.) STOMACH, BIOPSY:
-WITHIN NORMAL LIMITS
C-F.) COLON (POLYPS), BIOPSIES:
-TUBULAR ADENOMAS, LOW GRADE</t>
  </si>
  <si>
    <t>Anaemia (iron deficient)
A. Duodenum second-part: cold biopsy [2 taken]
B. Stomach: cold biopsy [1 taken]</t>
  </si>
  <si>
    <t>A &amp; B. Gastro - pre-cassetted  [2]nr</t>
  </si>
  <si>
    <t>A.  Two fragments of small bowel mucosa showing preserved villous architecture and no increase in intraepithelial lymphocytes.  There is no excess inflammatory cell infiltrate and no granulomata, parasites, dysplasia or malignancy is seen.
B.  Fragments of antral-type gastric mucosa showing mild foveolar hyperplasia. The lamina propria is congested and contains ramifying smooth muscle fibres. There is mild chronic inflammation. No Helicobacter pylori organisms are seen and there is no intestinal metaplasia, dysplasia or evidence of malignancy.</t>
  </si>
  <si>
    <t>Duodenal biopsy: No significant abnormality
Gastric biopsy: Chemical gastropathy</t>
  </si>
  <si>
    <t>4 duodenal biopsies from (c) second part (photographed) - microcytic anaemia</t>
  </si>
  <si>
    <t>Fragments of duodenal mucosa with good villous architecture. There is a patchy increase in chronic inflammation within the lamina propria but no increase in intraepithelial lymphocytes. There is focal foveolar metaplasia. There is no active inflammation, granuloma or organisms. There is no dysplasia or malignancy.</t>
  </si>
  <si>
    <t>Duodenal biopsies - patchy chronic duodenitis with features suggesting a peptic aetiology.</t>
  </si>
  <si>
    <t>Adam DUCKWORTH, Consultant</t>
  </si>
  <si>
    <t>Adam DUCKWORTH, Consultant (Staff Pathologist)</t>
  </si>
  <si>
    <t>For Frozen Section. Duodenal cancer.</t>
  </si>
  <si>
    <t>Frozen section: segment small bowel 40 x 30 x 20mm. 10 x 10mm area of ulceration/erosion. 1[1]r.
Duodenal cancer marked with stitch - macroscopy taken at time of frozen section documents a segment of small bowel measuring 40 x 30 x 20mm with a 10 x 10mm area of ulceration/erosion. Specimen discussed with Dr Adam Duckworth. The specimen appears to have been everted prior to receipt with the mucosal surface externally and at the point of the suture appears firm to palpation. The lesion lies 10mm to the closest resection margin. A2 closest resection margin; A3 other resection margin; A4 TS adjacent to frozen section; A5 TS adjacent to frozen section (opposite side) TS; A6 next TS. 6 pieces within blocks A2 to A6. 6[5]r.</t>
  </si>
  <si>
    <t>Time to pathologist: 14:30                                     Pathologist:  Dr Adam Duckworth
Other pathologist involved: 
Frozen section report to extension:  216851            Time report given: ...</t>
  </si>
  <si>
    <t>Formalin-fixed and paraffin embedded sections confirm the frozen section findings of an area of ulceration with underlying well differentiated adenocarcinoma composed of complex variably-cribriform glands with slight nuclear enlargement and hyperchromasia, with mild nuclear pleomorphism and increase in nuclear / cytoplasmic ratios. Adenocarcinoma invades into submucosa (pT1b) without definite infiltration into muscularis propria in the sections examined. Aggregates of foamy cells are seen immediately beneath the adenocarcinoma. Surface dysplasia is not evident. Possible small calibre lymphovascular invasion is seen focally.
The tumour cells show strong, diffuse MUC5AC immunoreactivity with patchy CK 7 positivity and focal MUC1 and MUC2 of expression. Occasional CK 20 positive cells are present. CDX 2 is negative. Although the morphological features are not typically intestinal and the immunoprofile is not conclusive, the overall findings could be in keeping with local origin.
The cut-end resection margins are free from malignancy.
No lymph nodes are identified.</t>
  </si>
  <si>
    <t>Duodenal resection - well-differentiated adenocarcinoma; possible lymphovascular invasion present; margins clear.
pT1b, Nx, R0.</t>
  </si>
  <si>
    <t>Anaemia (iron deficient). Anaemia for ix.</t>
  </si>
  <si>
    <t>Duodenum second-part biopsy x 4 - pre-cassetted  [1]nr</t>
  </si>
  <si>
    <t>Anaemia (iron deficient). 
Biopsies from:
A - duodenum second-part: Cold biopsy [3 taken]
B - stomach: Cold biopsy [1 taken]</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</si>
  <si>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occasional chronic inflammatory cell infiltrate in the lamina propria.  There is no intestinal metaplasia or ulceration. 
No Helicobacter-pylori organisms are seen.</t>
  </si>
  <si>
    <t>A. DUODENAL BIOPSY, D2:   UNREMARKABLE
B. GASTRIC BIOPSY:        UNREMARKABLE.
Dr Ashraf Sanduka
Locum Consultant Histopathologist</t>
  </si>
  <si>
    <t>Anaemia (iron deficient) and weight loss.  
?Coeliac - D2 bx 
?atrophy ?IM ?HP - gastric bx</t>
  </si>
  <si>
    <t>A. D2 biopsies   B. Gastric biopsy  Both pre-cassetted  [2]nr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</si>
  <si>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Two biopsies have been submitted, one of which includes superficial sampling of surface epithelium only, the second of cross-cut fragments of transitional type gastric mucosa showing at the very most minimal focal decrease in gland density, of uncertain significance and a mild patchy chronic inflammation. There is no definite acute inflammation and no granulomata. There is no intestinal metaplasia and no H.Pylori type organisms seen on H&amp;E.There is no evidence of dysplasia or malignancy. 
Comment: The morphological features include at most a very mild chronic gastritis. 
In these superficial biopsies it is difficult to assess for features suggestive of/definite established features of atrophy, especially in the absence of definite loss of glandular structures and the absence of intestinal metaplasia. Clinicopathological correlation required.</t>
  </si>
  <si>
    <t>A. Duodenum, D2: Within normal histological limits.
B. Stomach: Mild chronic inflammation. No definite features of atrophy in these superficial biopsies.</t>
  </si>
  <si>
    <t>Ill-defined abnormality - endoscopy showed grade 2 reflux oesophagitis, and gastritis.  Clo taken.  D2 bx as requested.  Recommend a course of PPI and please eradicate if +ve for H.P</t>
  </si>
  <si>
    <t>Small bowel biopsies showing preserved villous architecture with no other features to suggest coeliac disease. Parasites and dysplasia are absent.</t>
  </si>
  <si>
    <t>DUODENAL BIOPSIES: NORMAL MUCOSA</t>
  </si>
  <si>
    <t>Diarrhoea.</t>
  </si>
  <si>
    <t>A. D2 - pre-cassetted  [1]nr 
B. Gastric antrum - pre-cassetted  [1]nr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</si>
  <si>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fragments of antral type gastric mucosa with superficial, scant lymphoplasmacytic infiltrate and no active nor granulomatous inflammation. Helicobacter-like organisms are not seen. There is no intestinal metaplasia, dysplasia nor evidence of malignancy.</t>
  </si>
  <si>
    <t>Duodenum
Gastric, antrum</t>
  </si>
  <si>
    <t>Anaemia (iron deficient). ?coeliac ?HP.</t>
  </si>
  <si>
    <t>A. D2; B. Gastric antrum - pre-cassetted  [2]nr</t>
  </si>
  <si>
    <t>A. Fragments of small bowel mucosa with normal villous height. There is no excess of chronic inflammatory cells in the lamina propria and no active inflammation is seen. There is no increase in intraepithelial lymphocytes. Neither granulomas nor organisms are identified.
B. Fragments of antral type gastric mucosa showing mild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t>
  </si>
  <si>
    <t>Duodenal biopsy: Within normal histological limits
Stomach biopsy: Mild reflux/chemical gastropathy</t>
  </si>
  <si>
    <t>Diarrhoea. 
2 duodenal biopsies from Anterior second part</t>
  </si>
  <si>
    <t>D2</t>
  </si>
  <si>
    <t>The specimen consists of 2 fragments of part cross cut and traumatised duodenal/small intestinal mucosa but with good villous architecture focally apparent.
No definite increase in chronic inflammatory infiltrate is seen, including intraepithelial lymphocytes.
Active inflammation, granulomata and organisms are not identified.
There is no epithelial dysplasia nor evidence of malignancy.</t>
  </si>
  <si>
    <t>Anaemia (iron deficient). 
Cas A
D2 x4
Cas B
TI ulcer x4</t>
  </si>
  <si>
    <t>A. D2.  B. Terminal ileum.  Both pre-cassetted [2]nr</t>
  </si>
  <si>
    <t>A.  Four fragments of small bowel mucosa showing preserved villous architecture and no increase in intraepithelial lymphocytes.  There is no excess inflammatory cell infiltrate and no granulomata, parasites, dysplasia or malignancy is seen.
B.  These are cross-cut fragments of glandular mucosa showing mild crypt distortion, oedema, congestion and mild chronic inflammation. Villous architecture is difficult to discern due to poor orientation.  Focally, neutrophils infiltrate the surface.  No granulomata, dysplasia or evidence of malignancy is seen.</t>
  </si>
  <si>
    <t>Duodenal biopsy: No significant abnormality
Ileal biopsy:  Focal active chronic inflammatory changes; clinical correlation is necessary.</t>
  </si>
  <si>
    <t>Anaemia (iron deficient). A - Query villous atrophy. B - Oesophagitis. Looking for dysplasia.</t>
  </si>
  <si>
    <t>A. D2 - pre-cassetted  [1]nr 
B. GOJ - pre-cassetted  [1]nr</t>
  </si>
  <si>
    <t>A.) Duodenal mucosa with no histological abnormality. There is no increase in intraepithelial lymphocytes, villous atrophy, Giardia, active inflammation, dysplasia or malignancy.
B.) This biopsy has been examined at multiple deeper tissue planes. Sections show predominantly ulcer slough and severely inflamed granulation tissue with detached strips of squamous and columnar lined glandular mucosa with foci of intestinal metaplasia. There is no evidence of dysplasia or malignancy. Immunohistochemical stain for p53 shows no significant staining pattern.</t>
  </si>
  <si>
    <t>A.) DUODENUM, BIOPSY: 
-WITHIN NORMAL LIMITS  
B.) OESOPHAGUS, BIOPSY: 
-ULCERATED &amp; SEVERELY INFLAMED SQUAMOCOLUMNAR MUCOSA WITH INTESTINAL METAPLASIA 
-NEGATIVE FOR DYSPLASIA
COMMENTS:
Microscopic features in specimen B are suggestive of ulcerated Barrett's metaplasia, please correlate with endoscopic findings.</t>
  </si>
  <si>
    <t>Dyspepsia. ?coeliac.
Biopsies from:
A - duodenum second-part: Cold biopsy [2 taken]</t>
  </si>
  <si>
    <t>Fragments of small bowel mucosa showing normal villous architecture and no increase in lamina propria inflammatory cells.  There is a mild increase in intraepithelial lymphocytes with loss of the normal decrescendo pattern towards the villous tips. No active inflammation, gastric metaplasia, granulomas or parasites are seen. There is no dysplasia or evidence of malignancy.</t>
  </si>
  <si>
    <t>Duodenal biopsy:  Minor changes, however increased intraepithelial lymphocytes can be seen in several disorders including latent Coeliac disease, H. pylori infection, drugs (NSAIDS) and Crohn's disease along with autoimmune and connective tissue disorders.</t>
  </si>
  <si>
    <t>Nausea and vomiting.
a - Duodenum second-part: Cold biopsy [2 taken] 
b - Stomach: Cold biopsy [2 taken] 
c - Oesophagus: Cold biopsy [2 taken]</t>
  </si>
  <si>
    <t>Specimen A consists of 2 part cross cut fragments of duodenal/ small intestinal mucosa but with good villous architecture apparent. No increase in chronic inflammatory infiltrate is seen, including intraepithelial lymphocytes.
Active inflammation, granulomata and organisms are not identified.
There is no epithelial dysplasia nor evidence of malignancy.
Specimen B consists of cross cut fragments of transitional type gastric mucosa with superficial, scant lymphoplasmacytic infiltrate and no active nor granulomatous inflammation. Helicobacter-like organisms are not seen. There is no intestinal metaplasia, dysplasia nor evidence of malignancy.
Specimen C consists of fragments from the gastro-oesophageal junction with prominent foveolar hyperplasia with polypoid surface, oedematous and chronically inflamed lamina propria with focal active inflammation. There is focal reactive atypia but no dysplasia and no intestinal metaplasia. A squamous epithelial island is present and shows prominent basal hyperplasia, mild chronic inflammation including eosinophils, focal superficial active inflammation and surface degeneration.</t>
  </si>
  <si>
    <t>Duodenal and Gastric biopsies - no significant abnormality. 
Gastro-oesophageal junction biopsies - inflammatory, reactive changes suggestive of a reflux aetiology.</t>
  </si>
  <si>
    <t>Anaemia (iron deficient)
Duodenum second part: cold biopsy [3 taken]</t>
  </si>
  <si>
    <t xml:space="preserve">
DUODENAL BIOPSY, D2:         UNREMARKABLE
Dr Ashraf Sanduka
Locum Consultant Histopathologist</t>
  </si>
  <si>
    <t>Varices.   A: D2 polyp - Is it adenoma? Is there any dysplasia?  B. Gastric antral ulcer biopsy - Is there any H pylori? Is there any dysplasia?</t>
  </si>
  <si>
    <t>A. D1 polyp   B. Gastric antrum ulcer   Pre-cassetted  [2]nr</t>
  </si>
  <si>
    <t>A.  Fragments of chronically inflamed foveolar and specialised-gastric type mucosa.  There is no dysplasia or evidence of malignancy.
B.  Superficial fragments of antral-type gastric mucosa showing foveolar hyperplasia and mucin-depletion. The lamina propria is congested and contains ramifying smooth muscle fibres. There is mild active chronic inflammation.  There are detached strips of mucin depleted epithelium admixed with neutrophils.  No Helicobacter pylori organisms are seen and there is no intestinal metaplasia, dysplasia or evidence of malignancy.</t>
  </si>
  <si>
    <t>Duodenal polyp:  In the context of a duodenal polyp, the appearances are consistent with gastric heterotopia
Gastric antrum biopsy: Chemical gastritis</t>
  </si>
  <si>
    <t>Anaemia (iron deficient). ?coeliac.</t>
  </si>
  <si>
    <t>D2 biopsies - pre-cassetted  [1]nr</t>
  </si>
  <si>
    <t>Duodenal mucosa with no histological abnormality. There is no increase in intraepithelial lymphocytes, villous atrophy, Giardia, active inflammation, dysplasia or malignancy.</t>
  </si>
  <si>
    <t xml:space="preserve">DUODENUM, BIOPSY: 
-WITHIN NORMAL LIMITS  </t>
  </si>
  <si>
    <t>Duodenal biopsy. Ix dermatitis herpetiformis. Looking for villous atrophy.</t>
  </si>
  <si>
    <t>Anaemia (iron deficient). 
?coeliac.
a - Duodenum second-part: Cold biopsy [4 taken]</t>
  </si>
  <si>
    <t>Anaemia (iron deficient) ?coeliac - D2 bx</t>
  </si>
  <si>
    <t>The specimen consists of several fragments of duodenal/ small intestinal mucosa with good villous architecture throughout. No increase in chronic inflammatory infiltrate is seen, including intraepithelial lymphocytes.
Active inflammation, granulomata and organisms are not identified.
There is no epithelial dysplasia nor evidence of malignancy.</t>
  </si>
  <si>
    <t xml:space="preserve">Four fragments of small bowel mucosa showing preserved villous architecture and no increase in intraepithelial lymphocytes.  There is no excess inflammatory cell infiltrate and no granulomata, parasites, dysplasia or malignancy is seen.
 </t>
  </si>
  <si>
    <t>Anaemia (iron deficient). ?coeliac - D2. ?aetiology ?atrophic gastritis.</t>
  </si>
  <si>
    <t>A.) Duodenal mucosa with no histological abnormality. There is no increase in intraepithelial lymphocytes, villous atrophy, Giardia, active inflammation, dysplasia or malignancy.
B.) Fragments of partly specialised type gastric mucosa showing mild to moderate chronic, focally mildly active gastritis with atrophic changes &amp; focal intestinal metaplasia. Occasional foci of linear endocrine cell hyperplasia is also noted on immunohistochemical study. There is no evidence of dysplasia or malignancy. No Helicobacter-like organisms are seen on routine or immunohistochemical stains.</t>
  </si>
  <si>
    <t>A.) DUODENUM, BIOPSY: 
-WITHIN NORMAL LIMITS  
B.) STOMACH, BIOPSY:
-CHRONIC ATROPHIC GASTRITIS WITH INTESTINAL METAPLASIA 
-NEGATIVE FOR DYSPLASIA</t>
  </si>
  <si>
    <t>Abdominal pain. 
Biopsies from:
A - duodenum second-part: Cold biopsy [1 taken] (D2)
B - stomach: Cold biopsy [1 taken] (ANTRUM)
C - oesophagus: Cold biopsy [4 taken] (BARRETTS)</t>
  </si>
  <si>
    <t>Specimen A is a cross cut fragments of duodenal mucosa but with good villous architecture and no definite increase in chronic inflammatory cell infiltrate, including intraepithelial lymphocytes. No active inflammation, granulomata and organisms are evident.
There is no dysplasia nor evidence of malignancy.
Specimen B is a fragment of antral type gastric mucosa with minor foveolar hyperplasia and mildly congested an oedematous lamina propria with scant lymphoplasmacytic infiltrate. No active inflammation nor Helicobacter like organisms are seen.
There is no intestinal metaplasia, dysplasia nor evidence of malignancy.
Specimen C consists of fragments of predominantly oesophageal type squamous mucosa with mild basal hyperplasia and slight excess chronic inflammatory cell infiltrate with oedema. Focally columnar epithelium is evident showing moderate chronic inflammation with minimal activity. Slight intestinal metaplasia is present. There is some inflammatory atypia but no dysplasia nor evidence of malignancy.</t>
  </si>
  <si>
    <t>Duodenal biopsy - no significant abnormality.
Gastric biopsy - minor reflux/chemical gastropathy.
Oesophageal biopsies - features are in keeping with Barrett's oesophagus, with intestinal metaplasia and correct endoscopic complex.</t>
  </si>
  <si>
    <t>STOMACH, BIOPSY
DUODENUM, BIOPSY
OESOPHAGUS</t>
  </si>
  <si>
    <t>Gastric
Duodenum
Oesophagus</t>
  </si>
  <si>
    <t>Weight loss.</t>
  </si>
  <si>
    <t>A. Gastric polyp.  B. D1.  C. GOJ.  All pre-cassetted [3]nr</t>
  </si>
  <si>
    <t>A. Sections of specialised-type mucosa composed of a disorganised proliferation of the glandular mucosa with occasional cystically dilated fundic glands and minimal chronic inflammation in the lamina propria, in keeping with features found in fundic gland polyp. 
There is no evidence of dysplasia or malignancy. There are no H.Pylori organisms on H&amp;E. 
B.Fragments of small bowel mucosa showing features of gastric heterotopia. There is no evidence of dysplasia or malignancy. 
C. Fragments of glandular (columnar mucinous cells) mucosa showing reactive hyperplasia, reactive cytological changes and patchy intestinal metaplasia. Within the lamina propria there is mild chronic inflammation and admixed eosinophils. Acute inflammation is not conspicuous and there are no granulomata. There is no evidence of dysplasia or malignancy.</t>
  </si>
  <si>
    <t>A. Stomach: Fundic gland polyps.
B. Duodenum, D1: Gastric heterotopia.
C. Oesophagus (GOJ): Barrett's oesophagus (intestinal metaplasia).</t>
  </si>
  <si>
    <t>Dyspepsia. A - 3 duodenal biopsies from first part. B - 2 gastric biopsies from antrum.</t>
  </si>
  <si>
    <t>A. Duodenal biopsy - pre-cassetted  [1]nr 
B. Gastric biopsies - pre-cassetted  [1]nr</t>
  </si>
  <si>
    <t>A. The duodenal biopsies are suboptimally oriented precluding reliable assessment of villous height. Where assessable, occasional villi of near normal height are seen. There is focal suggestion of villous shortening, slight degenerate epithelial change and minor excess chronic inflammation. There is no increase in intraepithelial lymphocytes .No granulomas or parasites are seen. No ulcer is identified. No dysplasia or malignancy is seen.
B. These are fragments of transitional and antral type gastric mucosa showing patchy changes suggestive of mild reactive/chemical gastropathy. There is no active inflammation, intestinal metaplasia, dysplasia nor evidence of malignancy. Helicobacter pylori are not seen on routine stains.</t>
  </si>
  <si>
    <t>Duodenal biopsies-mild non-specific inflammatory changes
Gastric antrum biopsies-mild reactive/chemical gastropathy</t>
  </si>
  <si>
    <t>A. D2 bx; B. Gastric bx - ?coeliac ? H pylori</t>
  </si>
  <si>
    <t>A. Duodenal 
B. Gastric - both pre-cassetted  [2]nr</t>
  </si>
  <si>
    <t>A. Duodenal biopsies showing normal villous architecture with no evidence of crypt hyperplasia. There is no significant increase in lymphocytes within the surface enterocytes. No granulomata or parasites are identified. No features of ulceration are seen. There is no evidence of dysplasia or malignancy.
B. Two biopsies of body type gastric mucosa showing cross-cutting artefact, which hinders assessment. A mild chronic inflammatory infiltrate is seen within the lamina propria, including lymphocytes and plasma cells. There is no evidence of active inflammation, intestinal metasplasia, dysplasia or malignancy. Helicobacter like organisms are not seen on routine stains.</t>
  </si>
  <si>
    <t>A. Duodenal biopsies - no significant pathological abnormalities.
B. Gastric biopsies - mild reactive/chemical gastritis.</t>
  </si>
  <si>
    <t>Abdominal pain and Duodenal biopsy
?coeliac</t>
  </si>
  <si>
    <t>Anaemia (iron deficient).
Biopsies from:
A - duodenum second-part: Cold biopsy [3 taken]</t>
  </si>
  <si>
    <t>Abdominal pain and dyspepsia. History of bloating and indigestion, D2(A) and gastric (B) biopsies for histology please + sigmoid polyp for histology please. Abdominal pain and bowel habit changes (non-specific).</t>
  </si>
  <si>
    <t>A. D2; B. Gastric; C. Sigmoid polyp - pre-cassetted  [3]nr</t>
  </si>
  <si>
    <t>A. Fragments of small intestinal mucosa with good villous architecture. There is no increase in chronic inflammation or increase in intraepithelial lymphocytes. No active inflammation, granuloma or organisms are seen. There is no dysplasia or malignancy.
B. Fragments of transitional-type gastric mucosa with minimal lymphoplasmacytic infiltrate. There is no active inflammation or helicobacter-like organisms. There is no intestinal metaplasia, atrophy, dysplasia or malignancy.
C. Fragments of a tubular adenoma with low-grade dysplasia. There is no invasive malignancy.</t>
  </si>
  <si>
    <t>A. Duodenal biopsies - Within normal histological limits.
B. Gastric biopsies - Within normal histological limits.
C. Sigmoid polyp - Tubular adenoma.</t>
  </si>
  <si>
    <t>Abdominal pain. A - D2. B - gastric.
Biopsies from:
A - duodenum second-part: Cold biopsy [2 taken]
B - stomach: Cold biopsy [6 taken]</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</si>
  <si>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with moderate lymphoplasmacytic infiltrate.  There is associated active inflammation. Scattered Helicobacter like organisms are seen on routine stain. 
There is intestinal metaplasia. There is no dysplasia or evidence of malignancy.</t>
  </si>
  <si>
    <t>A. DUODENAL BIOPSY, D2:   UNREMARKABLE
B. GASTRIC BIOPSIES:    INTESTINAL METAPLASIA &amp; ACTIVE CHRONIC GASTRITIS (H PYLORI RELATED).
Dr Ashraf Sanduka
Locum Consultant Histopathologist</t>
  </si>
  <si>
    <t>Anaemia (iron deficient). Looking for villous atrophy.</t>
  </si>
  <si>
    <t>Duodenal biopsies showing normal villous architecture apparent, where oriented. There is no  increase in lymphocytes within the surface enterocytes or increase in lamina propria cellularity, however mild oedema is noted within the lamina propria at the tips of the villi. No granulomata or parasites are identified. There is no evidence of dysplasia or malignancy.</t>
  </si>
  <si>
    <t>Duodenal biopsies - within normal histological limits</t>
  </si>
  <si>
    <t>Anaemia (iron deficient) and Dyspepsia.
A. D2 ?coeliac; B. Antrum ?H pylori; C. Distal oesophagus, oesophagitis.</t>
  </si>
  <si>
    <t>A-C. Pre-cassetted  [3]nr</t>
  </si>
  <si>
    <t>A. Fragments of duodenal mucosa with good villous architecture.  There is no increase in chronic inflammation or increase in intraepithelial lymphocytes.  No active inflammation, granuloma or organisms are seen.  There is no dysplasia or malignancy.
B. Fragments of gastric antral mucosa with features of reflux/reactive gastropathy.  There is minimal excess chronic inflammation.  There is no active inflammation or helicobacter-like organisms.  There is no intestinal metaplasia, dysplasia or malignancy.
C. Fragments of oesophageal squamous mucosa with mild features of reflux oesophagitis. Also present is a small fragment of glandular mucosa in continuity with squamous mucosa which shows patchy excess chronic inflammation and may represent sampling of gastro-oesophageal junction.  Please correlate with endoscopic findings.  There is no intestinal metaplasia, dysplasia or malignancy.</t>
  </si>
  <si>
    <t>A. Duodenal biopsies - within normal histological limits.
B. Gastric antral biopsies - mild features of reflux/reactive gastropathy.
C. Oesophageal biopsies - features of reflux oesophagitis.</t>
  </si>
  <si>
    <t>D2 antral. Dyspepsia.</t>
  </si>
  <si>
    <t>A. D2; B. Antral - pre-cassetted  [2]nr</t>
  </si>
  <si>
    <t>A.  Two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minor chronic inflammation. No Helicobacter pylori-like organisms are seen on routine stains and there is no intestinal metaplasia, dysplasia or evidence of malignancy.</t>
  </si>
  <si>
    <t>Duodenal biopsy: No significant abnormality
Gastric biopsy: Minor, non-specific chronic inflammation</t>
  </si>
  <si>
    <t>Anaemia (not otherwise specified).  A. D2 coeliac?   B. Oesophagus IM? BE?</t>
  </si>
  <si>
    <t>A. D2  B. Distal oesophagus  Pre-cassetted  [2]nr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</si>
  <si>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Fragments of glandular mucosa (with a tiny squmaous component) showing reactive hyperplasia, reactive cytological changes and patchy intestinal metaplasia. Within the lamina propria there is mild chronic inflammation and admixed eosinophils. Acute inflammation is not conspicuous and there are no granulomata. There is no evidence of dysplasia or malignancy.</t>
  </si>
  <si>
    <t>A. Duodenum, D2: Within normal histological limits.
B. Oesophagus: Barrett's oesophagus (intestinal metaplasia).</t>
  </si>
  <si>
    <t>Indication Epigastric pain
Findings
8 mm submucosa lesion in the proximal esophagus and the antrum, with normal overlying mucosa. Further evaluation with EUS. Mild gastritis. Biopsies plus from D2
A
IEL?
B.
IM/DYSPLASIA?</t>
  </si>
  <si>
    <t>A. D2.  B. Gastric.  Pre-cassetted [2]nr</t>
  </si>
  <si>
    <t>A. Two fragments of small bowel mucosa showing preserved villous architecture and no increase in intraepithelial lymphocytes.  There is no excess inflammatory cell infiltrate and no granulomata, parasites, dysplasia or malignancy is seen.
B.  Fragments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t>
  </si>
  <si>
    <t>Duodenal biopsy: No significant abnormality
Gastric biopsy: Mild chemical gastropathy</t>
  </si>
  <si>
    <t>The specimen consists of 2 fragments of duodenal/ small intestinal mucosa with good villous architecture throughout. No increase in chronic inflammatory infiltrate is seen, including intraepithelial lymphocytes.
Active inflammation, granulomata and organisms are not identified.
There is no epithelial dysplasia nor evidence of malignancy.</t>
  </si>
  <si>
    <t>Dyspepsia.  Coeliac.  Duodenum second-part: Cold biopsy [4 taken]</t>
  </si>
  <si>
    <t>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t>
  </si>
  <si>
    <t>Duodenal biopsies -  Within normal limits</t>
  </si>
  <si>
    <t>DUODENUM, BIOPSY
RECTAL BIOPSY</t>
  </si>
  <si>
    <t>Duodenum
Rectal Biopsy</t>
  </si>
  <si>
    <t>Iron deficiency anaemia, D2 to check for coeliac
Rectal polyp ?adenoma</t>
  </si>
  <si>
    <t>A - pre-cassetted. Pc[1]nr
B - cream fragment measuring 5mm in maximum dimension. 1[1]nr</t>
  </si>
  <si>
    <t>A.  Three fragments of small bowel mucosa showing preserved villous architecture and no increase in intraepithelial lymphocytes.  There is no excess inflammatory cell infiltrate and no granulomata, parasites, dysplasia or malignancy is seen.
B.  This is a low grade tubular adenoma. There is no evidence of malignancy.</t>
  </si>
  <si>
    <t>Duodenal biopsy: No significant abnormality
Rectal polyp:  Adenoma</t>
  </si>
  <si>
    <t>Prominent papilla - not overtly adenomatous. Biopsied x4. If adenomatous would require papillectomy at ERCP. Could be carried out under good sedation as tolerated well. ?adenomatous mucosa at papilla - biopsies x4.</t>
  </si>
  <si>
    <t>Fragments of duodenal mucosa with overall preserved villous architecture. There is mild patchy active chronic inflammation within the lamina propria associated with focal foveolar metaplasia and epithelial surface degenerative changes. There is no increase in intraepithelial lymphocytes. No granuloma or organisms are seen. There is no dysplasia or malignancy.</t>
  </si>
  <si>
    <t>Duodenal biopsies - Active chronic duodenitis with features suggesting a peptic aetiology.</t>
  </si>
  <si>
    <t>Duodenum second-part biopsy 4 - pre-cassetted  [1]nr</t>
  </si>
  <si>
    <t>Fragments of normal duodenal mucosa with good villous architecture. There is no increase in chronic inflammation or increase in intraepithelial lymphocytes. No active inflammation, granuloma or organisms are seen. There is no dysplasia or malignancy.</t>
  </si>
  <si>
    <t>Duodenal biopsy: Within normal histological limits.</t>
  </si>
  <si>
    <t>Weight loss.  D2 x 4</t>
  </si>
  <si>
    <t>Weight loss
Cas A
D2 x4</t>
  </si>
  <si>
    <t>Loose bowel motion ?coeliac ... ? H pylori.</t>
  </si>
  <si>
    <t>A. Duodenal - pre-cassetted  [1]nr 
B. Antrum - pre-cassetted  [1]nr</t>
  </si>
  <si>
    <t>A.  Four fragments of small bowel mucosa showing preserved villous architecture and no increase in intraepithelial lymphocytes.  There is no excess inflammatory cell infiltrate and no granulomata, parasites, dysplasia or malignancy is seen.
B.  Fragments of transitional gastric mucosa showing mild active chronic inflammation. No Helicobacter pylori-like organisms are seen on routine stains and there is no intestinal metaplasia, dysplasia or evidence of malignancy.</t>
  </si>
  <si>
    <t>Duodenal biopsy: No significant abnormality
Gastric biopsy: Mild non-specific active chronic inflammation; special stains for Helicobacter pylori organisms will follow.</t>
  </si>
  <si>
    <t>Anaemia (not otherwise specified)
Ix for new onset anaemia. HbS trait. ?Coeliac disease</t>
  </si>
  <si>
    <t>Biopsies of duodenal mucosa showing preserved villous architecture. There is minimal increase in lamina propria cellularity and focal, mild increase in intraepithelial lymphocytes although lymphocytic gradient appears preserved in better oriented villi. Parasites are not seen. There is no dysplasia.</t>
  </si>
  <si>
    <t>Duodenal biopsies: Minor changes. Increased intraepithelial lymphocytes can be seen in several conditions including latent coeliac disease, H pylori infection, drugs (NSAIDs), allergies and connective tissue disorders. Correlation with serology is advised.</t>
  </si>
  <si>
    <t>Anaemia (iron deficient). A - IEL? B - Hp/IM/Dysplasia.</t>
  </si>
  <si>
    <t>A. Duodenum second-part biopsy 4 - pre-cassetted  [1]nr 
B. Antrum 4 - pre-cassetted  [1]nr</t>
  </si>
  <si>
    <t>A. Small bowel mucosa with reactive and regenerative surface epithelial changes, however, showing preservation of surface epithelial mucin and no crypt hyperplasia.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Comment: The morphological features include those of reactive and regenerative surface epithelial changes the exact cause of which is not evident in this biopsy, however, these changes may be associated with previous inflammation at this site.
B. Fragments of reactive transitional-type mucosa showing loss of surface epithelial mucin, reactive and regenerative crypts and glandular epithelium and areas of mild foveolar hyperplasia. There is no intestinal metaplasia. Within the lamina propria there is fibromuscular hyperplasia and patchy minimal chronic inflammation with admixed eosinophils. There are is no acute inflammation or granulomata. There are no micro-organisms seen on H&amp;E.  There is no evidence of dysplasia or malignancy.
The morphological features include those of a reactive gastropathy.</t>
  </si>
  <si>
    <t>A. Duodenum, D2: Reactive and regenerative changes.
B. Stomach, antrum: Chemical gastropathy.</t>
  </si>
  <si>
    <t>Anaemia (iron deficient)  A. IEL?  B. Bile gastropathy?</t>
  </si>
  <si>
    <t>A.  D2 biopsy   B. Gastric biopsies   Pre-cassetted  [2]nr</t>
  </si>
  <si>
    <t>A.) Duodenal mucosa with no histological abnormality. There is no increase in intraepithelial lymphocytes, villous atrophy, Giardia, active inflammation, dysplasia or malignancy.
B.) Gastric antral type mucosal tissue with features of reactive gastropathy. There is no evidence of intestinal metaplasia, dysplasia or malignancy. No Helicobacter-like organisms are seen on routine stain.</t>
  </si>
  <si>
    <t>A.) DUODENUM, BIOPSY: 
-WITHIN NORMAL LIMITS  
B.) STOMACH, BIOPSY:
-REACTIVE GASTROPATHY</t>
  </si>
  <si>
    <t>Dyspepsia/diarrhoea.</t>
  </si>
  <si>
    <t>A. D2 - pre-cassetted  [1]nr 
B. Mid oesophageal - pre-cassetted  [1]nr</t>
  </si>
  <si>
    <t>Specimen A consists of several fragments of part cross cut and traumatised duodenal/small intestinal mucosa but with good villous architecture very focally apparent.
No increase in chronic inflammatory infiltrate is seen, including intraepithelial lymphocytes.
Active inflammation, granulomata and organisms are not identified.
There is no epithelial dysplasia nor evidence of malignancy.
Specimen B consists of 2 cross cut fragments of oesophageal type squamous epithelium, without basal hyperplasia nor excess inflammatory infiltrate.  No neutrophilic nor eosinophilic infiltration is seen.  
There is no epithelial dysplasia nor evidence malignancy.</t>
  </si>
  <si>
    <t>Duodenal and oesophageal biopsies - no significant abnormality.</t>
  </si>
  <si>
    <t>Anaemia (not otherwise specified) and duodenal biopsy 
?coeliac ?gastritis</t>
  </si>
  <si>
    <t>A. Duodenum second part biopsy 4 - pre-cassetted  [1]nr  
B. Gastric - pre-cassetted  [1]nr</t>
  </si>
  <si>
    <t>A. These are fragments of duodenal mucosa with normal villous architecture apparent, where oriented. Excess inflammation is not seen and there is no increase in intraepithelial lymphocytes. No granulomas or parasites are identified.
B. These are 2 fragments of specialised type gastric mucosa showing vascular congestion, focal foveolar elongation, oedema and degenerate epithelial change. There is very focal associated granular brown refractile pigment which is positive for Perls stain suggestive of Iron. There is patchy mild excess mixed inflammation. No intestinal metaplasia, dysplasia nor malignancy is identified. Helicobacter pylori are not seen on routine stains.</t>
  </si>
  <si>
    <t>Duodenal biopsies-within normal histological limits
Gastric biopsies-features suggestive of mild iron pill gastropthy</t>
  </si>
  <si>
    <t>Dyspepsia. Cas A D2 x 3. Cas B Gastric x 2.</t>
  </si>
  <si>
    <t>A. D2 biopsy; B. Antrum biopsy - pre-cassetted  [2]nr</t>
  </si>
  <si>
    <t>A.) Fragments of proximal duodenal mucosa showing superficial mucosal erosion associated mild chronic focally active inflammation and regenerative changes. Focal surface pseudopyloric type metaplasia is also noted suggesting peptic aetiology. There is no increase in intraepithelial lymphocytes, villous atrophy, Giardia, dysplasia or malignancy.
B.) Gastric antral type mucosal tissue showing mild features of reactive gastropathy. There is no evidence of intestinal metaplasia, dysplasia or malignancy. No Helicobacter-like organisms are seen on routine or immunohistochemical stains.</t>
  </si>
  <si>
    <t>A.) DUODENUM, BIOPSY:
-MILD EROSIVE DUODENITIS
B.) STOMACH, BIOPSY:
-MILD FEATURES OF REACTIVE GASTROPATHY</t>
  </si>
  <si>
    <t>MISCELLANEOUS / UNSPECIFIED
DUODENUM, BIOPSY</t>
  </si>
  <si>
    <t>Miscellaneous / Unspecified
Duodenum</t>
  </si>
  <si>
    <t>A. End of roux loop - an irregular piece of intestinal tissue measuring 35 x 10 x 10mm with staples at one end. Staples removed and specimen embedded en face. 1[1]r 
B. Donor duodenum - an irregular piece of mucosal tissue measuring 25 x 25 x 5mm. Specimen serially sliced and all embedded. 6[3]nr</t>
  </si>
  <si>
    <t>Sections of specimen A show small bowel with prominent surgical handling artefact and minor irregularity of mucosa with shortened villi, increase in chronic inflammatory cell infiltrate and very focal mild active inflammation. No granulomata, parasites or viral inclusions are evident.
There is no dysplasia nor evidence of malignancy.
Sections of specimen B show duodenum with markedly irregular mucosa with flattened villi, crypt atrophy and multifocal ulcer associated cell lineage with oedematous, congested and active chronically inflamed mucosa, rich in eosinophils and with a few foreign body giant cells. There are no granulomata and no viral inclusions. There is a patchy mild transmural chronic inflammatory cell infiltrate with serosal reaction.
There is no dysplasia nor evidence of malignancy.</t>
  </si>
  <si>
    <t>Roux loop and donor duodenum resection - variable fibro inflammatory changes, in keeping with previous surgery.</t>
  </si>
  <si>
    <t>Duodenum
Gastric
Large Intestine, Sigmoid Colon</t>
  </si>
  <si>
    <t>Patient has active infection - Influenza
Anaemia iron deficient.  IDA excl coeliac and gastric ?HP.  Colon polyp ?dysplasia</t>
  </si>
  <si>
    <t>A. D2 bx x 3 - pre-cassetted  [1]nr 
B. Gastric bx x 1 - pre-cassetted  [1]nr 
C. Sigmoid polyp - pre-cassetted  [1]nr</t>
  </si>
  <si>
    <t>A. Fragments of small intestinal mucosa with normal villous architecture. There is an excess of chronic inflammatory cells in the lamina propria but no increase in intraepithelial lymphocytes. The surface epithelium is partially degenerate and shows reactive changes. There is focal active inflammation. Neither granulomas nor organisms are identified.
B. One fragment of antral type gastric mucosa showing a mild excess of chronic inflammatory cells. There are mild reactive epithelial changes and splayed muscle fibres are seen in the lamina propria. Immunohistochemistry for Helicobacter pylori is negative. There is no metaplasia, no dysplasia and no evidence of malignancy.
C. Fragment of large bowel mucosa showing a tubular adenoma with low grade dysplasia. It is not possible to comment on completeness of excision. There is no evidence of invasion.</t>
  </si>
  <si>
    <t>Duodenal biopsy: Mild active chronic duodenitis with no specific features
Stomach biopsy: The appearance are consistent with reflux/chemical gastropathy
Sigmoid colon polyp: Tubular adenoma</t>
  </si>
  <si>
    <t>Dyspepsia. D2 biopsies x4 ?coeliac.</t>
  </si>
  <si>
    <t>Fragments of duodenal mucosa with good villous architecture. There is no increase in chronic inflammation or increase in intraepithelial lymphocytes. No active inflammation, granulom or organisms are seen. There is no dysplasia or malignancy.</t>
  </si>
  <si>
    <t>Abdominal pain. A. D2 ?coeliac. B. Antrum ?H. Pylori.
A. Duodenum second-part: cold biopsy [2 taken]; B. Stomach: cold biopsy [1 taken]</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</si>
  <si>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B.Sections of transitional-type gastric mucosa with preserved glandular architecture and surface mucin. There is no intestinal metaplasia. There is no significant inflammation of the lamina propria and no active inflammation, lymphoid aggregates or granulomata.  H.Pylori-type organisms are not seen on H&amp;E.  There is no evidence of dysplasia or malignancy.</t>
  </si>
  <si>
    <t>A. Duodenum, D2: Within normal histological limits.
B. Stomach: Within normal histological limits.</t>
  </si>
  <si>
    <t>Dyspepsia</t>
  </si>
  <si>
    <t>A. D2 - pre-cassetted  [1]nr 
B. Antrum - pre-cassetted  [1]nr 
C. Middle oesophagus - pre-cassetted  [1]nr 
Please that this information states on the pot, form does not specify specimen A, B &amp; C site of lesion.</t>
  </si>
  <si>
    <t>A.  This is a poorly orientated fragment of small bowel mucosa nevertheless containing a few normal villi without increase in intraepithelial lymphocytes.  There is no excess inflammatory cell infiltrate and no granulomata, parasites, dysplasia or malignancy is seen.
B.  Fragments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
C.  These are fragments of oesophageal-type squamous mucosa showing no significant pathological abnormality.  Very little sub-epithelial tissue is present for assessment.  No eosinophils are seen and there is no dysplasia or evidence of malignancy.</t>
  </si>
  <si>
    <t>Duodenal biopsy: Suboptimal biopsy, however no obvious abnormality
Gastric biopsy: Mild chemical gastropathy
Oesophageal biopsy: No significant abnormality</t>
  </si>
  <si>
    <t>Weight loss - D2: cold bx [4 taken] ?coelaic</t>
  </si>
  <si>
    <t>Dyspepsia. A - Duodenum second-part: Cold biopsy [1 taken] (D2); B - Stomach: Cold biopsy [1 taken] (ANTRUM); C - Oesophagus:  Cold biopsy [5 taken] (Lower Oesophagitis)</t>
  </si>
  <si>
    <t>Three specimens received.  All pre-cassetted  [3]nr</t>
  </si>
  <si>
    <t>A.) Duodenal mucosa with no histological abnormality. There is no increase in intraepithelial lymphocytes, villous atrophy, Giardia, active inflammation, dysplasia or malignancy.
B.) Gastric body type mucosal tissue with features of mild chronic gastritis with reactive changes. There is no evidence of intestinal metaplasia, dysplasia or malignancy. No Helicobacter-like organisms are seen on routine stain. 
C.) This biopsy specimen has been examined at multiple deeper tissue planes. Sections show cross cut, poorly orientated, ulcerated and severely inflamed fragments of squamocolumnar mucosa with marked reflux associated reactive changes. There is no evidence of intestinal metaplasia, dysplasia or malignancy. No fungal hyphae are seen on special stain.</t>
  </si>
  <si>
    <t>A.) DUODENUM, BIOPSY: 
-WITHIN NORMAL LIMITS  
B.) STOMACH, BIOPSY:
-MILD REACTIVE GASTRITIS 
C.) OESOPHAGUS (LOWER), BIOPSY:
-SQUAMOGLANDULAR MUCOSA SHOWING FEATURES OF SEVERE REFLUX ASSOCIATED ACUTE ULCERATIVE OESOPHAGITIS
-NO INTESTINAL METAPLASIA, NEGATIVE FOR DYSPLASIA</t>
  </si>
  <si>
    <t>Indication: Vit B12 deficiency. Normal OGD. D2 and gastric biopsies taken
Single erosion seen in TI. Multiple biopsies taken. Normal colonic mucosa. 
Cas A D2 x4
Cas B Gastric biopsies x2 
Cas C TI x4</t>
  </si>
  <si>
    <t>A. D2 - pre-cassetted  [1]nr  
B. Gastric - pre-cassetted  [1]nr  
C. TI biopsy - pre-cassetted  [1]nr</t>
  </si>
  <si>
    <t>A. Biopsies of small bowel mucosa showing preserved villous architecture in better oriented fragments. There is minimal increase in lamina propria cellularity but no intraepithelial lymphocytosis. Parasites are not seen. There is no dysplasia.
B. Biopsies of body-type gastric mucosa showing no diagnostic features. There is no active inflammation or intestinal metaplasia. H. pylori organisms are not identified on routine stain. There is no dysplasia.
C. Biopsies of small bowel mucosa showing normal villous architecture. One biopsy includes a mucosal lymphoid follicle with focal neutrophilic infiltration of overlying surface epithelium, in keeping with an aphthous ulcer. There is no evidence of active inflammation in other biopsies. No granuloma is seen. There is no dysplasia.</t>
  </si>
  <si>
    <t>A. Duodenal biopsies: No significant abnormality
B. Gastric biopsies: No significant abnormality
C. Terminal ileum biopsies: Focal active inflammation suggestive of an aphthous ulcer.</t>
  </si>
  <si>
    <t>Diarrhoea</t>
  </si>
  <si>
    <t>A. D2 - pre-cassetted  [1]nr 
B. Terminal ileum, terminal ileum, ascending, ascending, descending, rectum - cellulose strip bearing x 6 pale brown mucosal fragments.  Proximal biopsy inked orange.  6[1]nr</t>
  </si>
  <si>
    <t>A.The duodenal biopsies show normal villous architecture apparent, where oriented. There is no excess chronic inflammation. Focally, few  a lymphocytesre seen at the villous tips and there appears to be focal mild increase in intraepithelial lymphocytes in this focus. No granulomas or parasites are seen.
The focal mild increase in intraepithelial lymphocytes is of uncertain significance.Increased IELs can be seen in several  disorders including latent Coeliac disease, Helicobacter -pylori infection, autoimmune and connective  tissue disorders, drugs (NSAIDS), allergies and Crohn's disease.
B. These are fragments of small and large intestinal mucosa mounted on a strip with preserved villous and crypt architecture respectively. There is no excess chronic inflammation for the given sites. Active inflammation and granulomas are not seen. There are no features suggestive of microscopic colitis.</t>
  </si>
  <si>
    <t>Duodenal biopsies-minor changes only.
Terminal ileum to rectal biopsies-no significant pathological abnormality</t>
  </si>
  <si>
    <t>STOMACH, BIOPSY
DUODENUM, BIOPSY</t>
  </si>
  <si>
    <t>Gastric
Duodenum</t>
  </si>
  <si>
    <t>Olivier GIGER, Consultant
Proxy: Emily O'DEA, Specialty Registrar</t>
  </si>
  <si>
    <t>Anaemia (not otherwise specified). 
gastric ulcer ?neoplastic ?H pylori</t>
  </si>
  <si>
    <t>A. Gastric.  B. Duodenum.  Both pre-cassetted [2]nr</t>
  </si>
  <si>
    <t>A. Fragments of non-specialised gastric mucosa showing foci of glands with loss of nuclear polarity, increase N:C ratios and pseudostratification. Mitotic figures are easily identified. The adjacent mucosa shows intestinal metaplasia. No H. Pylori organisms are seen on H&amp;E stains. 
B. Fragments of duodenal mucosa with a preserved villous architecture throughout.  No excess inflammatory cell infiltrate is seen within the lamina propria and no increase in intraepithelial lymphocytes is seen.  Active inflammation, granulomas and organisms are not identified.  There is no dysplasia or evidence of malignancy.</t>
  </si>
  <si>
    <t>A. Stomach biopsies: At least intramucosal carcinoma and high grade dysplasia. Extensive intestinal metaplasia. Hyperplastic mucosa polyp.
B. Duodenal biopsies: Within normal limits</t>
  </si>
  <si>
    <t>Anaemia (iron deficient). 
Biopsies from:
A - duodenum second-part: Cold biopsy [2 taken]
B - stomach: Cold biopsy [1 taken]</t>
  </si>
  <si>
    <t>A. Pre-cassetted  [1]nr 
B. Pre-cassetted  [1]nr</t>
  </si>
  <si>
    <t>A. Sections through the duodenum show normal villous architecture. There is a mild patchy excess of chronic inflammation within the lamina propria but no increase in intraepithelial lymphocytes. There is minimal focal active inflammation and surface epithelial degenerative change. No granuloma or organisms are seen. There is no dysplasia or malignancy.
B. Fragments of gastric antral mucosa with features of reflux/reactive gastropathy and mild to patchy moderate excess chronic inflammation. No active inflammation is present. No Helicobacter organisms are seen on routine stains, however special stains for Helicobacter will follow as an addendum. There is no intestinal metaplasia, atrophy, dysplasia or malignancy.</t>
  </si>
  <si>
    <t>A. Duodenal biopsies - mild patchy active chronic duodenitis without specific features.
B. Gastric biopsy - features of reflux/reactive gastropathy.</t>
  </si>
  <si>
    <t>A.  Fragments of duodenal mucosa showing normal villus height and architecture with no increase in intraepithelial lymphocytes or in lamina propria inflammatory cells.  Organisms are not identified. There are no features to suggest coeliac disease.
B.  Fragments of gastric mucosa showing mild chronic inflammatory cell infiltrate in the lamina propria.  There is no intestinal metaplasia, active inflammation or ulceration. 
No Helicobacter-pylori organisms are seen on routine stain.</t>
  </si>
  <si>
    <t>Anaemia (iron deficient).
Duodenum second-part: cold biopsy [2 taken]</t>
  </si>
  <si>
    <t>Dyspepsia - D2: cold bx [2 taken] ?coeliac</t>
  </si>
  <si>
    <t>Dysphagia. 
Biopsies from:
A - duodenum second-part: Cold biopsy [2 taken] (D2)
B - stomach: Cold biopsy [2 taken] (ANTRAL)</t>
  </si>
  <si>
    <t>A. The duodenal biopsies show normal villous architecture apparent, where oriented. One biopsy shows patchy degenerate epithelial change accompanied by excess chronic active inflammation. There is no increase in intraepithelial lymphocytes. No granulomas or parasites are seen.
B. 2 fragments of antral type gastric mucosa showing features of reactive/chemical gastropathy. There is minor excess of chronic inflammatory cells including few eosinophils. There is no active inflammation, intestinal metaplasia, dysplasia nor evidence of malignancy. Helicobacter pylori are not seen on routine stains.</t>
  </si>
  <si>
    <t>Duodenal biopsies-mild duodenitis without specific features.
Gastric antrum biopsies-reactive/chemical gastropathy. 
Is this patient on NSAID's ?</t>
  </si>
  <si>
    <t>Dyspepsia.  
D1
Dysplasia?</t>
  </si>
  <si>
    <t>D1 - pre-cassetted [1]nr</t>
  </si>
  <si>
    <t>This is a fragment of chronically inflamed and congested small bowel mucosa.  Part of a dilated gland or duct is present.  There is no increase in intraepithelial lymphocytes and no gastric metaplasia, parasites, granulomata, dysplasia or evidence of malignancy.</t>
  </si>
  <si>
    <t>Duodenal biopsy, D1: Chronic inflammation; ectatic duct</t>
  </si>
  <si>
    <t>A - D2 to exclude Crohn's. B - ?HP &amp; GOJ ? Barrett's??</t>
  </si>
  <si>
    <t>A. D2 - pre-cassetted  [1]nr 
B. Gastric biopsy - pre-cassetted  [1]nr 
C. Junction - pre-cassetted  [1]nr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</si>
  <si>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cross cut fragments of antral type gastric mucosa with minor lymphoplasmacytic infiltrate. No active inflammation is seen. Local back to-like organisms are not seen on routine stains.
There is no intestinal metaplasia, dysplasia nor evidence of malignancy.
Specimen C consists of fragments of gastro-oesophageal junction there being focal mild chronic inflammatory infiltrate in both with a few eosinophils. There is minor squamous basal hyperplasia with slight excess chronic inflammatory cell infiltrate. No active inflammation is seen.
There is no intestinal metaplasia, dysplasia nor evidence of malignancy.</t>
  </si>
  <si>
    <t>Duodenal and gastric biopsies - no significant abnormality. 
Gastro-oesophageal junction biopsies - chronic inflammation.</t>
  </si>
  <si>
    <t>Duodenum
Gastric, antrum
Gastric, body</t>
  </si>
  <si>
    <t>Indication - chronic vomiting and weight loss - HIV. 
A IEL? 
B IEL/lymphoma?
C/d IM/dysplasia</t>
  </si>
  <si>
    <t>A. D2 - pre-cassetted  [1]nr  
B. D1 - pre-cassetted  [1]nr  
C. Gastric antrum - pre-cassetted  [1]nr  
D. Gastric body - pre-cassetted  [1]nr</t>
  </si>
  <si>
    <t>A. Biopsies of duodenal mucosa showing preserved villous architecture. There is no significant active or chronic inflammation and no intraepithelial exocytosis. Parasites are not seen. There is no dysplasia.
B. Biopsies of duodenal mucosa showing shortening and blunting of villi with focal surface foveolar metaplasia. There is moderate excess mixed inflammatory cells within lamina propria including lymphocytes, plasma cells, eosinophils and neutrophils with focal neutrophilic infiltration of surface epithelium. Parasites are not seen. There is no intraepithelial lymphocytosis. There is no evidence of dysplasia or malignancy.
C. Biopsies of gastric antral mucosa showing moderate excess mixed inflammatory cells within lamina propria, including mucosal lymphoid follicles, with focal neutrophilic infiltration of surface and crypt epithelium. H. pylori organisms are not present. There is no evidence of intestinal metaplasia or dysplasia.
D. One biopsy shows body-type gastric mucosa and the second biopsy shows nonspecialised gastric mucosa. There is moderate active chronic inflammation in both biopsies. H. pylori organisms are identified. There is no intestinal metaplasia or dysplasia.</t>
  </si>
  <si>
    <t>A. Duodenal biopsies (D2): No significant abnormality
B. Duodenal biopsies (D1): Active chronic duodenitis
C. Gastric antral biopsies: H. pylori associated active gastritis
D. Gastric body biopsies: H. pylori associated active gastritis</t>
  </si>
  <si>
    <t>Anaemia (iron deficient) - A. D2: cold bx [3 taken]; B. Stomach: cold bx [1 taken] - D2 bx ?coelic.  Gastric bx ?atrophy</t>
  </si>
  <si>
    <t>These are fragments of small intestinal/duodenal mucosa showing diffuse but variable architectural abnormality with focal short and broad villi and focally a near totally flat surface. There is crypt hyperplasia with a moderate diffuse excess chronic inflammatory cell infiltrate within the lamina propria and a few superficial neutrophils. There is a marked and diffuse
increase in intra-epithelial lymphocytes.
No organisms are seen.
There is no evidence of malignancy.</t>
  </si>
  <si>
    <t>Duodenal biopsies - subtotal villous atrophy, being entirely in keeping with a diagnosis of Coeliac disease.</t>
  </si>
  <si>
    <t>Abdominal pain.  A. D1 mild duodenitis  B. Antrum ?pylori 
A. Duodenum first part: Cold biopsy [2 taken] 
B. Stomach: Cold biopsy [2 taken]</t>
  </si>
  <si>
    <t>Fragments of small intestinal mucosa with good villous architecture. There is no increase in chronic inflammation or increase in intraepithelial lymphocytes. No active inflammation, granuloma or organisms are seen. There is no dysplasia or malignancy.</t>
  </si>
  <si>
    <t>Duodenal biopsy and melaena. ?severe GVHD - worse than previous biopsies?</t>
  </si>
  <si>
    <t>The biopsy includes fragments of duodenum mucosa with partial atrophic changes. There is widespread reactive / regenerative type changes with mild lamina propria fibrosis, vascular congestion and mild chronic inflammation. Crypt apoptotic bodies are up to the 6-7/10 crypts, however a single partly atrophic crypt with 5 apoptotic nuclear debris is also noted. Overall features are within the spectrum of predominantly mild GVHD (grade 1-2) with slight improvement from previous biopsy (PS19-00577). There is no evidence of viral cytopathic changes, dysplasia or malignancy.</t>
  </si>
  <si>
    <t>DUODENUM, BIOPSY: 
-MILD RESIDUAL FEATURES OF GVHD (GRADE 1-2) WITH BACKGROUND REACTIVE / REGENERATIVE CHANGES
COMMENTS:
There is partial response with improvement in microscopic features of GVHD in comparison from previous biopsy (PS19-00577). Immunohistochemical stain for CMV is negative. Please correlate with clinical findings.</t>
  </si>
  <si>
    <t>Varices.  Iron deficiency anaemia.  D2 biopsies to look for evidence of coeliac diease.</t>
  </si>
  <si>
    <t>Reflux.  
A. Duodenum second part: Cold biopsy [1 taken] D2 
B. Stomach: Cold biopsy [ 1 taken] antrum
C. Oesophagus: Cold biopsy [ 4 taken] Barrett's</t>
  </si>
  <si>
    <t>A. Single biopsy of duodenal mucosa showing shortened villi associated with degenerate cytoplasmic vacuolation although no increase in intraepithelial lymphocytes is seen. Occasional villi of near normal height are seen. There is no significant excess inflammation. No granulomas or parasites are identified.
B. Single biopsy of antral type gastric mucosa showing patchy minor excess chronic inflammation. There is no intestinal metaplasia, dysplasia nor evidence of malignancy. Immuno histochemistry for Helicobacter pylori is negative.
C. These are fragments of squamous and glandular mucosa. The glandular mucosa is composed of specialised-type gastric glands. Focally the junctional glandular mucosa demonstrates intracytoplasmic mucin although well formed goblet cells are not seen. No intestinal metaplasia is identified. There is no dysplasia nor evidence of malignancy.</t>
  </si>
  <si>
    <t>Duodenal biopsy-single fragment showing mild non-specific changes. Please correlate with coeliac serology for reliable exclusion of coeliac disease.
Gastric biopsy-minor chronic inflammation without specific features
Oesophageal biopsies-Barrett's with gastric metaplasia</t>
  </si>
  <si>
    <t>Dyspepsia and haematemesis.  Outrule coeliac and Helicobact.</t>
  </si>
  <si>
    <t>A. D2   B. Gastric biopsy  Both pre-cassetted  [2]nr</t>
  </si>
  <si>
    <t>Patient has active infection - ESBL
Vomiting - ?coeliac disease ?H pylori</t>
  </si>
  <si>
    <t>A. D2
B. Gastric - both pre-cassetted  [2]nr</t>
  </si>
  <si>
    <t>Duodenum biopsy: Within normal histological limits
Stomach biopsy: Mild reflux/chemical gastropathy</t>
  </si>
  <si>
    <t>Weight loss. Cas A - D2 x4. Bowel habit changes (non-specific). Cas B - ICV x2 ?lipoma.</t>
  </si>
  <si>
    <t>A. D2 biopsy - pre-cassetted  [1]nr 
B. ICV - pre-cassetted  [1]nr</t>
  </si>
  <si>
    <t>A.  Three fragments of small bowel mucosa showing preserved villous architecture and no increase in intraepithelial lymphocytes.  There is no excess inflammatory cell infiltrate and no granulomata, parasites, dysplasia or malignancy is seen.
B.  These are fragments of large bowel mucosa showing mildly hyperplastic glands suggesting a small hyperplastic polyp.  There is no significant excess of chronic inflammatory cells within the lamina propria. No acute inflammation, granulomata, dysplasia or malignancy is seen.  There is no evidence of microscopic colitis.</t>
  </si>
  <si>
    <t>Duodenal biopsy: No significant abnormality
Caecal biopsy:  Mildly hyperplastic mucosa - was a small polyp seen?</t>
  </si>
  <si>
    <t>Anaemia (iron deficient). ?Coeliac.</t>
  </si>
  <si>
    <t>The specimen consists of fragments of small intestinal mucosa with normal villous architecture. There is no excess of inflammatory cell infiltrate within the lamina propria, and there is no increase in intraepithelial lymphocytes. Active inflammation, granulomas and parasites are not identified. There is no epithelial dysplasia or malignancy.</t>
  </si>
  <si>
    <t>Duodenal biopsies: Within normal histological limits, with no evidence of coeliac disease.</t>
  </si>
  <si>
    <t>Anaemia (not otherwise specified).
D2 bx taken to exclude coeliac disease.</t>
  </si>
  <si>
    <t>Duodenum second part biopsy 4 - pre-cassetted  [1]nr</t>
  </si>
  <si>
    <t>Anaemia (iron deficient). A) D2 bx ? villous atrophy.</t>
  </si>
  <si>
    <t>D2 biopsy. Anaemia. ?coelic.</t>
  </si>
  <si>
    <t>Metastatic melanoma
D2 thickening on CT
Endoscopically normal</t>
  </si>
  <si>
    <t>D2 - pre-cassetted pc[1]nr</t>
  </si>
  <si>
    <t>These are 2 cross cut fragments of small intestinal/duodenal mucosa with minimal shortening but mild broadening of the villi without crypt hyperplasia. There is a mild excess chronic inflammatory cell infiltrate in the lamina propria without prominent eosinophils and with rare superficial neutrophils. Although sub optimally orientated, there appears to be a diffuse, moderate increase in intraepithelial lymphocytes and with loss of the decrescendo pattern. Rare intraepithelial eosinophils are evident and there is slight apoptotic debris but few apoptotic bodies identified. Active inflammation and erosions are not evident and no granulomata nor organisms are seen.
There is no dysplasia and no evidence of malignancy.</t>
  </si>
  <si>
    <t>Duodenal biopsies - the features suggest an enteropathic process and on histological grounds raise the possibility of coeliac disease. A drug aetiology is not excluded although immunotherapy is more frequently associated with active inflammation. Infections, in particular norovirus are further considerations.</t>
  </si>
  <si>
    <t>Abdominal pain. IDA ?cause.
Biopsies from:
A - duodenum second part: Cold biopsy [1 taken]
B - duodenum first part: Cold biopsy [1 taken]</t>
  </si>
  <si>
    <t>A and B.  Fragments of duodenal mucosa with good villous architecture.  There is no increase in chronic inflammation or increase in intraepithelial lymphocytes.  No active inflammation, granuloma or organisms are seen.  There is no dysplasia or malignancy.</t>
  </si>
  <si>
    <t>Duodenal biopsies D2 and D1 - within normal histological limits.</t>
  </si>
  <si>
    <t>Stomach
Duodenum
Oesophagus</t>
  </si>
  <si>
    <t>Dysphagia and haematemesis.  Barrett's gastritis duodenitis.  
A. Stomach cold biopsy [2 taken]
B. Duodenums second part: Cold biopsy [ 2 taken] 
C. Duodenum first part: Cold biopsy [ 1 taken] 
D. Oesophagus: Cold biopsy [ 4 taken] (distance 33cm) 
E. Oesophagus: Cold biopsy [ 2 taken] (distance 30cm)</t>
  </si>
  <si>
    <t>All pre-cassetted  [5]nr</t>
  </si>
  <si>
    <t>A.) Gastric antral type mucosal tissue with features of reactive gastropathy. There is no evidence of intestinal metaplasia, dysplasia or malignancy. No Helicobacter-like organisms are seen on routine stain. 
B.) Duodenal mucosa with no significant histological abnormality. There is no increase in intraepithelial lymphocytes, villous atrophy, Giardia, active inflammation, dysplasia or malignancy.
C.) Duodenal mucosa with focal presence of specialized type gastric mucosa in keeping with gastric heterotopia. There is no evidence of significant increase in intraepithelial lymphocytes, villous atrophy, Giardia, significant active inflammation, dysplasia or malignancy.
D.) Fragments of columnar lined partly specialised type glandular mucosa with mild to moderate chronic inflammation, associated reactive changes &amp; foci of intestinal metaplasia. There is no dysplasia or malignancy.
E.) Fragments of squamous &amp; columnar lined glandular mucosa with mild chronic, focally active inflammation, associated reactive changes &amp; foci of intestinal metaplasia. There is no dysplasia or malignancy. Separate detached strip of squamous epithelium also show presence of Candida spores &amp; hyphae.</t>
  </si>
  <si>
    <t>A.) STOMACH, BIOPSY:
-REACTIVE GASTROPATHY
B.) DUODENUM (D2), BIOPSY: 
-WITHIN NORMAL LIMITS 
C.) DUODENUM (D1), BIOPSY: 
-GASTRIC HETEROTOPIA
D-E.) OESOPHAGUS (33 CM, 30 CM), BIOPSIES: 
-BARRETT'S MUCOSA WITH INTESTINAL METAPLASIA 
-NEGATIVE FOR DYSPLASIA 
-SUPERIMPOSED CANDIDA INFESTATION IN SQUAMOUS EPITHELIUM</t>
  </si>
  <si>
    <t>Duodenal biopsy. Coeliac disease? On normal diet. Cas A D2 x4.</t>
  </si>
  <si>
    <t>Duodenum biopsies 4 - pre-cassetted  [1]nr</t>
  </si>
  <si>
    <t>Small bowel biopsies showing partial villous atrophy architecture with intraepithelial lymphocytosis and plasmacytosis. Parasites and dysplasia are absent.
I note the elevated tTG.</t>
  </si>
  <si>
    <t>Anaemia (iron deficient).
Biopsies from:
A - duodenum second-part: Cold biopsy [2 taken]</t>
  </si>
  <si>
    <t>A single fragment of small bowel mucosa showing preserved villous architecture and no increase in intraepithelial lymphocytes.  There is no excess inflammatory cell infiltrate and no granulomata, parasites, dysplasia or malignancy is seen.</t>
  </si>
  <si>
    <t>Anaemia (iron deficient) - D2: cold bx [2 taken]</t>
  </si>
  <si>
    <t>Weight loss. A - IEL. B - Hp/IM/Dysplasia. C - IM/Dysplasia.</t>
  </si>
  <si>
    <t>A. Duodenum second-part biopsy 4 - pre-cassetted  [1]nr 
B. Gastric biopsy 4 - pre-cassetted  [1]nr 
C. Gastro-oesophageal junction biopsy 2 - pre-cassetted  [1]nr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</si>
  <si>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fragments of antral and body type gastric mucosa with superficial, scant lymphoplasmacytic infiltrate, focal congestion and no active nor granulomatous inflammation. Helicobacter-like organisms are not identified including with the use of immunohistochemistry. There is no intestinal metaplasia, dysplasia nor evidence of malignancy.
Specimen C consists of fragments from gastro-oesophageal junction with patchy moderate lymphoplasmacytic infiltrate with prominent eosinophils and lymphoid follicles. The squamous epithelium shows prominent basal hyperplasia at the junction with inflammatory infiltrate including a few eosinophils. No active inflammation is present.
There is no intestinal metaplasia, dysplasia nor evidence of malignancy.</t>
  </si>
  <si>
    <t>Duodenal and gastric biopsies - no significant abnormality.
Gastro-oesophageal junction biopsies - chronic inflammation suggestive of a reflux aetiology.</t>
  </si>
  <si>
    <t>Normal OGD. Duodenal biopsies taken to exclude coeliac disease. Await CTVC result. If normal return to GP. Anaemia. D2 biopsies to exclude coeliac.
Biopsies from:
A - duodenum second-part: Cold biopsy [2 taken]</t>
  </si>
  <si>
    <t>No evidence of polyp on the first part of the duodenum.  However there was a IIa-IIc polyp in the D2 that i resected en bloc and then removed 2 areas of surrounding tissue in order to ensure complete clearance.  Polyp in D2, probably only in one of the EMR fragments.</t>
  </si>
  <si>
    <t>A. D2 polyp - pre-cassetted  [1]nr</t>
  </si>
  <si>
    <t>Fragments of duodenal mucosa with good villous architecture throughout. No excess inflammatory infiltrate is seen within the lamina propria and no increase in intraepithelial lymphocytes is seen. Active inflammation, granulomas and organisms are not identified. There is a tubular proliferation in one of the fragments with atypical cells. The features are of a tubular adenoma with low grade dysplasia. No evidence of high-grade dysplasia or malignancy is seen.</t>
  </si>
  <si>
    <t>EMR, duodenum - Tubular adenoma with low grade dysplasia</t>
  </si>
  <si>
    <t>The D1 mucosa is very oedematous, congested with a few erosions. On aspirin but not on PPI. Lansoprazole 30mg bd back for 2 weeks given from the unit today. He should see his GP for further supply of Lansoprazole and should not stop the Lansoprazole while he is taking aspirin. Rescope at 6 weeks to check healing. 
Biopsies from:
A - duodenum first-part: Cold biopsy [5 taken]
B - stomach: Cold biopsy [2 taken]</t>
  </si>
  <si>
    <t>A. Small bowel mucosa showing focal features of ulceration in one fragment, and patchy features of reactive villous changes, with patchy loss of surface epithelial mucin, foveolar hyperplasia and patchy gastric metaplasia. Within the lamina propria there is a mild to moderate chronic inflammation and patchy active inflammation. There are no granulomata. Immunohistochemistry for H.Pylori is negative. †There is no evidence of dysplasia or malignancy. 
B.  Antral-type (gastric) glandular mucosa with mild reactive gland crypt and surface epithelial changes, and at most mild patchy foveolar hyperplasia. There is no intestinal metaplasia. Within the lamina propria there is mild patchy fibromuscular hyperplasia and only very occasional chronic inflammatory cells and eosinophils are seen. There are is no acute inflammation or granulomata. Immunohistochemistry for H.Pylori is negative.  There is no evidence of dysplasia or malignancy.</t>
  </si>
  <si>
    <t>A. Duodenum, D1: Chronic active duodenititis with ulceration.
B. Stomach: Mild reactive gastropathy.</t>
  </si>
  <si>
    <t>D2 bx GOJ bx sigmoid polyp - ?coeliac, ?Barretts ?adenoma</t>
  </si>
  <si>
    <t>A. D2 bx 
B. GOJ bx 
C. Sigmoid polyp - all 3 pre-cassetted  [3]nr</t>
  </si>
  <si>
    <t>Specimen A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consists of fragments of oesophageal type squamous mucosa, one with a small strip of columnar epithelium. There is very focal slight basal hyperplasia in squamous epithelium although without definite excess chronic inflammatory cell infiltrate. No neutrophilic nor eosinophilic infiltration is seen.
There is no intestinal metaplasia, dysplasia nor evidence of malignancy.
Specimen C is cross cut large bowel mucosa showing a serrated proliferation without architectural irregularity nor dysplasia.</t>
  </si>
  <si>
    <t>Duodenal biopsies - no significant abnormality. 
Oesophageal biopsies - no definite features of Barrett's oesophagus, minor changes only. 
Colonic polyp - hyperplastic polyp.</t>
  </si>
  <si>
    <t>3 duodenal biopsies from first part.  Microcytic anaemia.</t>
  </si>
  <si>
    <t>Duodenal - pre-cassetted  [1]nr</t>
  </si>
  <si>
    <t>Weight loss. Cas A D2 x4. Cas B pylorus x2.</t>
  </si>
  <si>
    <t>A. Duodenum second-part biopsy 2 - pre-cassetted  [1]nr 
B. Gastric pylorus x2 - pre-cassetted  [1]nr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</si>
  <si>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Transitional type glandular mucosa with reactive gland crypt and surface epithelial changes, and areas of mild foveolar hyperplasia. There is no intestinal metaplasia. Within the lamina propria there is fibromuscular hyperplasia and only very occasional chronic inflammatory cells and eosinophils. There are is no acute inflammation or granulomata. There are no micro-organisms seen on H&amp;E.  There is no evidence of dysplasia or malignancy.</t>
  </si>
  <si>
    <t>A. Duodenum, D2: Within normal histological limits.
B. Stomach, pylorus: Mild features of chemical gastropathy.</t>
  </si>
  <si>
    <t>Anaemia (iron deficient). A. IEL; B. Adenoma; C. IM/Dysplasia</t>
  </si>
  <si>
    <t>A. D2 biopsy; B. D2 polyp biopsy; C. GOJ biopsy - pre-cassetted  [3]nr</t>
  </si>
  <si>
    <t>A.  Two fragments of small bowel mucosa showing preserved villous architecture and no increase in intraepithelial lymphocytes.  There is no excess inflammatory cell infiltrate and no granulomata, parasites, dysplasia or malignancy is seen.
B.  Fragments of small bowel mucosa showing congestion, mild chronic inflammation, mucin depletion and reactive changes.  There is no dysplasia or evidence of malignancy.
C.  A fragment of squamoglandular mucosa showing mild chronic inflammation and intestinal metaplasia.  There is no dysplasia and no evidence of malignancy.</t>
  </si>
  <si>
    <t>Duodenal biopsy, D2: No significant abnormality
Duodenal biopsy, ampulla of Vater: Inflammatory changes
Oesophageal biopsy:  Barrett's oesophagus with intestinal metaplasia</t>
  </si>
  <si>
    <t>Weight loss, D2 to check for coeliac.</t>
  </si>
  <si>
    <t>Dyspepsia and dysphagia.
A D2 ?coeliac 
B antrum ?h pylori
A - Duodenum second-part: Cold biopsy [2 taken] 
B - Stomach: Cold biopsy [1 taken]</t>
  </si>
  <si>
    <t>A.  three fragments of small bowel mucosa showing preserved villous architecture and no increase in intraepithelial lymphocytes. There are mildly dilated lacteals within villous tips.  There is no excess inflammatory cell infiltrate and no granulomas, parasites, dysplasia or malignancy is seen. 
B.  A fragment of transitional gastric mucosa showing mild foveolar hyperplasia. The lamina propria is congested and contains ramifying smooth muscle fibres. There is mild chronic inflammation. No Helicobacter pylori organisms are seen and there is no intestinal metaplasia, dysplasia or evidence of malignancy.</t>
  </si>
  <si>
    <t>Duodenal biopsy: Mild lymphangiectasia of unclear significance 
Gastric biopsy: Chemical gastropathy</t>
  </si>
  <si>
    <t>Abdominal pain - duodenum second part: cold bx [4 taken]</t>
  </si>
  <si>
    <t>Duodenum
Gastric
Colon
Large Intestine, Sigmoid Colon</t>
  </si>
  <si>
    <t>Anaemia (not otherwise specified). Cas A D2 x 4. Cas B fundic gland polyp. Anaemia (iron deficient). Cas C Caecal polyp 1. Cas D Caecal polyp 2. Cas E ascending colon polyp 1. Cas F sigmoid colon biopsies x 2.</t>
  </si>
  <si>
    <t>A. D2; B. Fundic gland polyp; C. Caecal polyp; D. Caecal polyp; E. Ascending colon; F. Sigmoid polyp - pre-cassetted  [6]nr</t>
  </si>
  <si>
    <t>A. Cross-cut sections of small bowel mucosa, which in better orientated fragments show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 Parts of a hyperplastic polyp. There is no evidence of dysplasia or malignancy.
C-F. Fragments of parts of a tubular adenoma with low grade dysplasia. There is no evidence of high grade dysplasia or invasive malignancy.</t>
  </si>
  <si>
    <t>A. Duodenum, D2: Within normal histological limits.
B. Stomach: Hyperplastic polyp.
C-F: Colon (caecum, ascending, sigmoid): Tubular adenoma.</t>
  </si>
  <si>
    <t>Anaemia (not otherwise specified) and dyspepsia. 
Oesophagitis ? Barrets. 
D2 biopsies ? coeliac or other explanation for anaemia 
Gastritis ?H.Pylori</t>
  </si>
  <si>
    <t>A. Duodenum second part biopsies x 4 - pre-cassetted  [1]nr  
B. Gastric biopsies x 2 - pre-cassetted  [1]nr  
C. Oesophagus biopsies x 2 - pre-cassetted  [1]nr</t>
  </si>
  <si>
    <t>A. Four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mild focal active chronic inflammation. No Helicobacter pylori-like organisms are seen on routine stains and there is no intestinal metaplasia, dysplasia or evidence of malignancy.
C.  Fragments of squamous and glandular mucosa showing mild active chronic inflammation and intestinal metaplasia. The stroma is fibrotic.  There is no dysplasia or evidence of malignancy.</t>
  </si>
  <si>
    <t>Duodenal biopsy: No significant abnormality
Gastric biopsy: Mild, non-specific, focal active chronic inflammation
Oesophageal biopsy:  Barrett's oesophagus with intestinal metaplasia</t>
  </si>
  <si>
    <t>This specimen consists of fragments of small intestinal mucosa with normal villous architecture throughout. There is no increase in intraepithelial lymphocytes seen. Active inflammation, granulomas and organisms are not identified. There is no evidence of dysplasia or malignancy.</t>
  </si>
  <si>
    <t>Duodenal biopsies x4: No evidence of coeliac disease.</t>
  </si>
  <si>
    <t>Duodenum second part biopsy 3 - pre-cassetted  [1]nr</t>
  </si>
  <si>
    <t>Anaemia (iron deficient). 
a - Duodenum second-part: Cold biopsy [2 taken] 
b - Stomach: Cold biopsy of polyp (max size 2mm) 
c - Stomach: Cold biopsy [2 taken]</t>
  </si>
  <si>
    <t>Three specimens received A to C are pre-cassetted [3]nr</t>
  </si>
  <si>
    <t>A.  Two fragments of small bowel mucosa showing preserved villous architecture and no increase in intraepithelial lymphocytes.  There is no excess inflammatory cell infiltrate and no granulomata, parasites, dysplasia or malignancy is seen.
B.  Fragments of body-type gastric mucosa containing dilated glands lined by mixed foveolar and specialised epithelium.  There is no dysplasia or evidence of malignancy.
C.  Fragments of specialised gastric mucosa showing mild chronic inflammation.  There are a few minimally dilated glands. No Helicobacter pylori-like organisms are seen on routine stains and there is no intestinal metaplasia, dysplasia or evidence of malignancy.</t>
  </si>
  <si>
    <t>Duodenal biopsy: No significant abnormality
Gastric biopsies: Fundic gland polyp &amp; and mild non-specific chronic inflammation</t>
  </si>
  <si>
    <t>Weight loss. D2 biopsies - coeliac disease.</t>
  </si>
  <si>
    <t>Abdominal pain.  D2 Cold biopsy [4 taken], stomach Cold biopsy [4 taken]  ?HP ?coeliac</t>
  </si>
  <si>
    <t>A. Two fragments of duodenal mucosa with a preserved villous architecture throughout. A focus of gastric metaplasia is seen. No excess inflammatory cell infiltrate is seen within the lamina propria and no increase in intraepithelial lymphocytes is seen.  Active inflammation, granulomas and organisms are not identified.  There is no dysplasia or evidence of malignancy. 
Comment: Gastric metaplasia may be seen in chronic inflammation.
Please note: Villous atrophy seen in coeliac disease may be patchy. Current guidelines from the British Society of Gastroenterology state that for reliable diagnosis at least four biopsies should be taken and these should include the second part of the duodenum as well as the duodenal bulb.
B. Two fragments of specialised gastric mucosa showing tortuosity and elongation of the gastric pits, slender smooth muscle fibres within the lamina propria, congestion and mild chronic inflammation. There is no intestinal metaplasia, no atrophy, no dyplasia or evidence of malignancy. No H. pylori organisms are seen on routine H&amp;E. The features are of a reactive/chemical gastropathy.</t>
  </si>
  <si>
    <t>A. Duodenum second part biopsies: Focal gastric metaplasia (see text)
B. Stomach biopsies: Reactive/chemical gastropathy</t>
  </si>
  <si>
    <t>Dyspepsia, nausea, vomiting and weight loss
?? gastritis</t>
  </si>
  <si>
    <t>A. D2 biopsy.   B. Gastric antrum.  C. Gastric body.  All pre-cassetted [3]nr</t>
  </si>
  <si>
    <t>A.  Fragments of duodenal mucosa showing normal villus height and architecture with no increase in intraepithelial lymphocytes or in lamina propria inflammatory cells.  Organisms are not identified. There are no features to suggest coeliac disease.
B.  Fragments of antral-type gastric mucosa showing mild foveolar hyperplasia . The lamina propria contains scattered lymphocytes and has thin strands of smooth muscles. There is no evidence of H. pylori, ulceration, dysplasia or malignancy.
C. Fragments of gastric mucosa showing mild chronic inflammatory cell infiltrate in the lamina propria.  There is no intestinal metaplasia or ulceration. 
No Helicobacter-pylori organisms are seen on routine stain.</t>
  </si>
  <si>
    <t>A. DUODENAL BIOPSY, D2:         UNREMARKABLE
B. GASTRIC ANTRAL BIOPSIES:  FEATURES SUGGEST A REACTIVE/ REFLUX GASTROPATHY.
C. GASTRIC BODY BIOPSIES:           MILD CHRONIC GASTRITIS.
Dr Ashraf Sanduka
Locum Consultant Histopathologist</t>
  </si>
  <si>
    <t>Dyspepsia, Early satiety and Heartburn.
A. Duodenum second-part: Cold biopsy [1 taken]; B. Stomach: Cold biopsy [1 taken] (antrum); C. Stomach: Cold biopsy [2 taken] (cardia); D. Oesophagus: Cold biopsy [2 taken] (lower oesophagus).</t>
  </si>
  <si>
    <t>Pre-cassetted  [4]nr</t>
  </si>
  <si>
    <t>A. Biopsies of duodenal mucosa showing normal villous architecture. There is no significant increase in lamina propria cellularity and no intraepithelial lymphocytosis. There is no acute or granulomatous inflammation. No parasites are seen. There is no dysplasia.
B. Biopsy of antral gastric mucosa showing features of mild reactive gastropathy. There is no active inflammation or intestinal metaplasia. H. pylori organisms are not identified on routine stain. There is no dysplasia.
C. Biopsies of specialised gastric mucosa showing intestinal metaplasia. There is no significant active or chronic inflammation. H. pylori organisms are not identified on routine stain. There is no dysplasia.
D. Biopsies of oesophageal squamous mucosa showing mild spongiosis and basal cell hyperplasia with mild active chronic inflammation, in keeping with mild reflux oesophagitis. There is no dysplasia.</t>
  </si>
  <si>
    <t>A. Duodenal biopsies: No significant abnormality
B. Gastric antral biopsy: Reactive gastropathy
C. Gastric cardia biopsies: Intestinal metaplasia
D. Oesophageal biopsies: Reflux oesophagitis</t>
  </si>
  <si>
    <t>?coeliac ?microscopic colitis</t>
  </si>
  <si>
    <t>A. D2 - pre-cassetted  [1]nr 
B. Transverse - pre-cassetted  [1]nr 
C. Rectal - pre-cassetted  [1]nr</t>
  </si>
  <si>
    <t>Specimen A consists of cross cut fragments of duodenal/small intestinal mucosa with good villous architecture focally apparent. There is no definite increase in chronic inflammatory cell infiltrate within the lamina propria nor in intraepithelial lymphocytes. No active nor granulomatous inflammation is seen and there no organisms. There is no dysplasia nor evidence of malignancy.
Specimens B and C are similar, consisting of fragments of large bowel mucosa with normal crypt architecture.  No definite increase in inflammatory cells within the lamina propria is seen. Intraepithelial lymphocytes are not increased and the thickness of the subepithelial collagen plate appears normal. There is no active inflammation nor granulomas present.
There is no epithelial dysplasia nor evidence of malignancy.</t>
  </si>
  <si>
    <t>Duodenal and Colonic biopsies - within normal histological limits, in particular no evidence of coeliac disease nor microscopic colitis.</t>
  </si>
  <si>
    <t>Anaemia (not otherwise specified).  
1 IEL?
2 Dysplasia?</t>
  </si>
  <si>
    <t>A. D2.  B. Gastric polyp.  Pre-cassetted [2]nr</t>
  </si>
  <si>
    <t>A. Three fragments of duodenal mucosa with preserved architecture, regular intraepithelial lymphocytosis (&lt;25 IEL/100 enterocytes) and lamina propria cellularity. No active or granulomatos inflammation. No Coeliac disease. No Whipple's disease. No evidence of Giardia lamblia. 
B. Oxyntic mucosa with parietal cell hyperplasia and cystic dilated glands. No intestinal metaplasia, no atrophy, no dysplasia or evidence of malignancy. No Helicobacter pylori organisms.  
Comment:
Parietal cell hyperplasia can be related to primary or secondary (PPI medication?) hypergastrinaemia.</t>
  </si>
  <si>
    <t>A. Duodenum, biopsy: duodenal mucosa without significant pathology.
B. Stomach, biopsy: fundic gland polyp.</t>
  </si>
  <si>
    <t>Abdominal pain - D2: cold bx [2 taken]</t>
  </si>
  <si>
    <t>Dyspepsia. Previous H pylori (erradicated). Mild antral gastritis. Please do immuno for H pylori.</t>
  </si>
  <si>
    <t>A. Duodenum second-part biopsies - pre-cassetted  [1]nr 
B. Antrum biopsy 2 - pre-cassetted  [1]nr</t>
  </si>
  <si>
    <t>A.  Four fragments of small bowel mucosa showing preserved villous architecture and no increase in intraepithelial lymphocytes.  There is focal active inflammation.  No granulomata, parasites, dysplasia or malignancy is seen.
B.  Fragments of non-specialised and specialised gastric mucosa showing mild chronic inflammation. No Helicobacter pylori-like organisms are seen on routine stains and there is no intestinal metaplasia, dysplasia or evidence of malignancy.</t>
  </si>
  <si>
    <t>Duodenal biopsy: Non-specific, focal active inflammation 
Gastric biopsy: Mild non-specific chronic inflammation</t>
  </si>
  <si>
    <t>GALLBLADDER
DUODENUM, BIOPSY
PERITONEUM, BIOPSY
STOMACH-SUB/TOT RES FOR TUMOR
LYMPH NODE
OMENTUM, BIOPSY
COLON, RESECTION</t>
  </si>
  <si>
    <t>Gallbladder
Duodenum
Peritoneum
Stomach
Lymph Node
Omentum</t>
  </si>
  <si>
    <t>A. 2 cream haemorhagic fragments measuring 5 x 9 x 3 mm and 9 x 9 x 3 mm. 2[1]nr
B. 2 cream haemorhagic fragments measuring 2 x 2 x 1 mm and 4 x 2 x 2 mm. 2[1]nr
C. 1 cream friable fragment measuring 2 x 2 x 1 mm. 1[1]nr
D. Total gastrectomy - a total gastrectomy specimen comprising a length of oesophagus measuring 25mm with a diameter of 40mm. The stomach measures 270 x 160 x 10mm. In the unfixed state the greater curve measured 360mm and the lesser curve measured 145mm. Anterior inked blue, posterior inked yellow. Upon opening there is an area of ulceration and flattening at the location of the squamocolumnar junction, measuring 25 x 17mm. The stomach mucosa appears unremarkable. Upon slicing no definite tumour infiltration is identified. Specimen discussed with Dr Miremadi and blocks taken as per discussion. Entire ulcerated area blocked. No further lymph nodes identified on this specimen. 
[D1 PRM en face; D2-D3 DRM; D4-D8 ulcerated area consecutive blocks (D4, D5, D7, D8 mega); D9-D10 full face; D11-D12 full face; D13 full face (mega); D14-D15 background stomach]r 
E. Station 1 right paracardial node - fibrofatty tissue in aggregate 55 x 40 x 20mm. Specimen serially sliced and lymph nodes identified. 
[E1-E2 ?1LN; E3 1LN; E4 2LN]r 
F. Left paracardial nodes - three pieces of fibrofatty tissue in aggregate 60 x 40 x 15mm. Specimen serially sliced. 
[F1-F2 ?1LN; F3 1LN; F4 ?2LN]r 
G. Lesser curve nodes - two pieces of fibrofatty tissue the largest 55 x 45 x 25mm, the smallest 25 x 15 x 10mm. Specimen serially sliced.
[G1 ?3LN; G2 representative fat; G3 representative fat]r 
H. Right gastroepiploic artery nodes - fibrofatty tissue measuring 135 x 40mm x upto 20mm. Specimen serially sliced. No definite lymph nodes identified. Representative fat sampled. 4[4]r 
I. Left gastroepiploic artery nodes - an irregular piece of fibrofatty tissue measuring 90 x 65 x up to 18mm. Specimen serially sliced. No definite lymph nodes identified. Four representative sections of fat taken. 4[4]r 
J. Station 6 infrapyloric nodes - an irregular piece of fibrofatty tissue measuring 85 x 65 x up to 20mm. Focally a suture is identified. Node adjacent to the suture blocked in J2. 
[J1 1LN; J2 1LN nearest suture; J3 1LN; J4 1LN; J5 1LN; J6 ?4LN; J7 ?3LN]R 
K. Station 7 left gastric artery nodes - multiple pieces of fibrofatty tissue in aggregate 65 x 50 x 30mm. Specimen serially sliced.
[K1 1LN; K2 1LN adjacent to suture; K3 ?1LN; K4 ?1LN; K5 ?4LN; K6 ?4LN]
L. Station 110 distal third paraoesophageal nodes - multiple pieces of fibrofatty tissue in aggregate 75 x 65 x up to 40mm. Specimen serially sliced. 
[L1-L2 ?1LN: L3 1LN; L4 ?4LN; L5 1LN; L6 1LN]r 
M. Omentum - fatty tissue measuring 500mm x 110 x up to 15mm. Specimen serially sliced. No obvious macroscopic nodules identified. Four representative blocks taken. 4[4]rb 
N. Proximal resection margin - a ring of tissue measuring 17 x 17mm with tissue to a depth of 10mm. N1 mucosal surface en face; N2 shave of N1. 2[2]nr</t>
  </si>
  <si>
    <t>A. Sections show fragments of fibroadipose tissue with active chronic inflammation and fat necrosis. There is no evidence of malignancy.
B. Sections show fragments of inflamed fibrous tissue. There is no evidence of malignancy.
C. Sections show small fragment of fibroadipose tissue. There is no evidence of malignancy.
D-L, N. Sections of gastro-oesophageal junction show a moderately differentiated invasive adenocarcinoma. Tumour extensively infiltrates gastric and oesophageal. Mucosa and extends to proximal resection margin. Tumour invades beyond the muscularis propria with infiltration of skeletal muscle fibres and adjacent to gastro-oesophageal junction, likely representing involvement of diaphragmatic muscle. There is lymphovascular and perineural invasion. There is patchy chronic inflammation and fibrosis, in keeping with treatment response but overall tumour appears to outgrow fibrosis (Mandard TRG 4).
Overall 7 out of 35 lymph nodes identified contain metastatic adenocarcinoma. Please see performed for details.
Tumour is present at the proximal resection margin section from main specimen and in proximal resection margin donut (specimen N). Distal axial and circumferential resection margins appear clear.
Junctional mucosa shows surface low and high-grade dysplasia. Intestinal metaplasia is not identified. Sections from distal resection margin show serosal adhesions and subserosal fibrosis but no evidence of malignancy. Background gastric mucosa is unremarkable. 
M. Sections of omentum show no evidence of malignancy.</t>
  </si>
  <si>
    <t>A. Gallbladder biopsies: No evidence of malignancy
B &amp; C. Peritoneal biopsies: No evidence of malignancy
D-L, N. UPPER GI RESECTION
Specimen type: Extended total gastrectomy
Size &amp; location of tumour: Gastro-oesophageal junction,25mm
Tumour type &amp; Grade: Moderately differentiated adenocarcinoma
Invading into: Beyond muscularis propria, infiltration of skeletal muscle fibres in keeping with involvement of diaphragm 
Margins: Involved proximal resection margin, clear distal axial and circumferential margins
Lymphovascular space invasion: Present
Nodes: Positive (overall 7/35), please see performed for details
Tumour regression grade: &gt;50% residual tumour (Mandard TRG 4)
TNM 8 Stage:pT4a N3
M. Omentum: No evidence of malignancy</t>
  </si>
  <si>
    <t>Anaemia (iron deficient). A - D2 looking for villous atrophy. B - gastric looking for helicobacter like organisms.</t>
  </si>
  <si>
    <t>A. Two duodenal biopsies showing normal villous architecture with no evidence of crypt hyperplasia. There is no significant increase in lymphocytes within the surface enterocytes. No granulomata or parasites are identified. There is no evidence of dysplasia or malignancy. 
B. A single biopsies of body type gastric mucosa showing focal foveolar hyperplasia and a mild chronic inflammatory infiltrate within the lamina propria, including lymphocytes and plasma cells. Patchy significantly increased intraepithelial lymphocytosis. Some fibromuscular replacement of the lamina propria is identified. There is no evidence of active inflammation, intestinal metasplasia, dysplasia or malignancy. Helicobacter like organisms are not seen on HE and immunohistochemical stains.</t>
  </si>
  <si>
    <t>A. Duodenal biopsies - No significant pathological abnormalities. 
B. Gastric biopsy - lymphocytic gastritis.</t>
  </si>
  <si>
    <t>?coeliac ?microscopic colitis.</t>
  </si>
  <si>
    <t>A. Duodenal - pre-cassetted  [1]nr 
B. Strip: ascending, transverse, descending, rectum - cellulose strip bearing x 4 pale brown mucosal fragments.  Proximal biopsy inked orange.  4[1]nr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</si>
  <si>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large bowel mucosa with normal crypt architecture. There is mild melanosis coli, but no excess of chronic inflammatory cells in the lamina propria and no increase in intraepithelial lymphocytes. Active inflammation is not a feature. The thickness of subepithelial collagen plate is within normal limits. Neither granulomas nor organisms are identified.</t>
  </si>
  <si>
    <t>Duodenal biopsy: Within normal histological limits
Colonic series: No significant pathological abnormality seen</t>
  </si>
  <si>
    <t>Abdominal pain - A. D2: cold bx [2 taken]; B. Stomach: cold bx [2 taken]</t>
  </si>
  <si>
    <t>A &amp; B. pre-cassetted  [2]nr</t>
  </si>
  <si>
    <t>A. Suboptimally orientated small bowel biopsies showing overall preserved villous architecture with no other features to suggest coeliac disease. Parasites and dysplasia are absent.
B. Antral pattern gastric biopsies showing reactive gastropathy changes. There is no active inflammation, intestinal metaplasia, Helicobacter pylori-like organisms (on routine staining) nor dysplasia.</t>
  </si>
  <si>
    <t>A. DUODENAL BIOPSIES: NORMAL MUCOSA
B. GASTRIC BIOPSIES: REACTIVE GASTROPATHY</t>
  </si>
  <si>
    <t>There is very little remnant stomach. Biopsies taken to check for coeliac.
Biopsies from:
A - duodenum second-part: Cold biopsy [3 taken]</t>
  </si>
  <si>
    <t>Other indication and weight loss.  View to D3.  Duodenal bx taken.  5mm sessile polyp on the lesser curve jusy above the incisura biopsies the rest of the examination was normal ?villous atrophy</t>
  </si>
  <si>
    <t>A. D2 bx - pre-cassetted  [1]nr 
B. Gastric polyp - pre-cassetted  [1]nr</t>
  </si>
  <si>
    <t>A.) Duodenal mucosa with no histological abnormality. There is no increase in intraepithelial lymphocytes, villous atrophy, Giardia, active inflammation, dysplasia or malignancy.
B.) Fundic gland polyp, negative for dysplasia or malignancy.</t>
  </si>
  <si>
    <t>A.) DUODENUM, BIOPSY: 
-WITHIN NORMAL LIMITS  
B.) STOMACH (POLYP), BIOPSY:
-FUNDIC GLAND POLYP</t>
  </si>
  <si>
    <t>Barrett's oesophagus and duodenal biopsy. Coeliac on diet ?histological remission, Barrett's ?dysplasia.</t>
  </si>
  <si>
    <t>A. D2 - pre-cassetted  [1]nr 
B. Oesophagus - pre-cassetted  [1]nr</t>
  </si>
  <si>
    <t>A. Small bowel mucosa showing features of villous shortening (partial villous atrophy and blunting), and patchy loss of surface epithelial mucin, with prominent intraepithelial lymphocytosis. Within the lamina propria there is loss of the inflammatory cell gradient and a significant increase in chronic inflammatory cells (eosinophils, lymphocytes, histiocytes, plasma cells). Definite acute inflammation is not seen and there are no granulomata. There are no micro-organism on H&amp;E. †There is no evidence of dysplasia or malignancy. 
Comment: This biopsy have been compared with the previous biopsy (PS17-23496) and shows only very slight improvement in the villous architecture, however, features are still in keeping with those of ongoing coeliac disease.
B. Fragments of glandular mucosa showing reactive hyperplasia, reactive cytological changes and patchy intestinal metaplasia. Within the lamina propria there is mild to moderate chronic inflammation and admixed eosinophils. Acute inflammation is not conspicuous and there are no granulomata. There is no evidence of dysplasia or malignancy.</t>
  </si>
  <si>
    <t>A. Duodenum, D2: Features in keeping with ongoing coeliac disease.
B. Oesophagus:Barrett's oesophagus (intestinal metaplasia). There is no evidence of dysplasia or malignancy.</t>
  </si>
  <si>
    <t>Dysplasia.
a. prominent ampulla, d2.
b. gastric biopsy from previous EMR site.
A - Duodenum second-part: Cold biopsy [3 taken] 
B - Stomach: Cold biopsy [3 taken]</t>
  </si>
  <si>
    <t>A B pre-cassetted [2]nr</t>
  </si>
  <si>
    <t>Specimen A - This biopsy has been examined at multiple deeper tissue planes. Sections include three fragments of proximal duodenal / small bowel type mucosa with marked regenerative changes. There is mild degree of cytological atypia just within the spectrum of reactive/ regenerative change. There is no evidence of dysplasia or invasive malignancy in the plane of sections examined. 
Specimen B - Three fragments of gastric antral type mucosal tissue with features of reactive gastropathy &amp; regenerative changes. There is no evidence of intestinal metaplasia, dysplasia or malignancy. No Helicobacter-like organisms are seen on routine stain.</t>
  </si>
  <si>
    <t>Duodenal biopsies, D2 - marked reactive / regenerative type changes, negative for dysplasia.
Gastric biopsies  - reactive gastropathy with regenerative changes.</t>
  </si>
  <si>
    <t>Duodenal biopsy.
?villous atrophy
?eosinophilic oesophagitis</t>
  </si>
  <si>
    <t>A. D2.  B. Distal oesophagus.  C. Proximal oesophagus.  All pre-cassetted [3]nr</t>
  </si>
  <si>
    <t>A. Small bowel mucosa with preserved surface epithelial mucin and villous/crypt architecture. There is no increase in the numbers of intraepithelial lymphocytes. Within the lamina propria there is no significant increase in chronic inflammatory cells, no active inflammation and no granulomata. There are no micro-organism on H&amp;E.  There is no evidence of dysplasia or malignancy.
B&amp;C. Superficial and cross cut fragments of non-keratinised squamous epithelium. There is no basal hyperplasia, elongation of the papillae or significant numbers of intraepithelial lymphocytes. Eosinophils and neutrophils are not seen. There are no viral inclusions. There is no evidence of dysplasia or malignancy. There is no fibrosis within the underlying minimal lamina propria sampled. 
COMMENT: There are no features to suggest eosinophilic oesophagitis.</t>
  </si>
  <si>
    <t>A. Duodenum, D2: Within normal histological limits.
B. Oesophagus, distal: Within normal histological limits.
C. Oesophagus, proximal:Within normal histological limits.</t>
  </si>
  <si>
    <t>Duodenum
Gastric
Oesophagus
Colon</t>
  </si>
  <si>
    <t>Duodenal biopsy. 
Diarrhoea following treatment with nivolumab for ca kidney since stopped. D2 looks atrophic - ?villous atrophy, ?lymphoma?
Diarrhoea - chronic.
Query microscopic colitis. D2 looks more abnormal - see other biopsies A-C from this session.</t>
  </si>
  <si>
    <t>A. D2.  B. Gastric.  C. Oesophagus.  All pre-cassetted [3]nr 
D. Cellulose strip terminal ileum x1 caecum x2 ascending x2 transverse x2 - cellulose strip bearing x 7 pale brown mucosal fragments.  Proximal biopsy inked orange.  7[1]nr 
E. Cellulose strip descending x2 sigmoid x2 rectum x2 - cellulose strip bearing x 6 pale brown mucosal fragments.  Proximal biopsy inked orange.  6[1]nr</t>
  </si>
  <si>
    <t>A. Biopsies of duodenal mucosa shows loss of villous architecture amounting to subtotal villous atrophy. There is moderate to marked increase in inflammatory cells within lamina propria including lymphocytes, plasma cells, eosinophils and neutrophils with focal infiltration of crypts and surface epithelium by neutrophils and lymphocytes. H. pylori organisms are not identified.
Appearances are those of active chronic duodenitis. History of treatment with nivolumab is noted and the possibility of a drug-related aetiology needs to be considered. Correlation with serology is advised to rule out the possibility of coeliac disease in background.
B. Biopsies of antral and transitional gastric mucosa showing mild excess chronic inflammatory cells within lamina propria in background of reactive gastropathy. There is no active inflammation or intestinal metaplasia. H. pylori organisms are not identified. There is no dysplasia.
C. Biopsies of squamocolumnar mucosa with intestinal metaplasia, in keeping with Barrett's oesophagus. There is active chronic inflammation with neutrophilic infiltration of squamous and glandular mucosa. Glandular epithelium show reactive changes but there is no dysplasia.
D &amp; E. Biopsies of large bowel mucosa showing generally preserved crypt architecture. There is mild, diffuse increase in lamina propria cellularity including lymphocytes, plasma cells, eosinophils and occasional neutrophils. There is increased lymphocytic infiltration of crypt epithelium with patchy increase in surface intraepithelial lymphocytes. Surface epithelium focally appears attenuated. There is no significant active inflammation and no thickening of subepithelial collagen plate. There is no dysplasia.
Appearances are not diagnostic but show some features raising the possibility of early onset or resolving lymphocytic colitis. In the context of history of nivolumab treatment this may represent drug-induced changes. Clinicopathological correlation is required.</t>
  </si>
  <si>
    <t>A. Duodenal biopsies: Active chronic duodenitis
B. Gastric biopsies: Mild chronic gastritis
C. Oesophageal biopsies: Inflamed Barrett's oesophagus with intestinal metaplasia.
D &amp; E. Colonic biopsies: Non-specific changes. Please see text.</t>
  </si>
  <si>
    <t>Other indication. Low ferritin. There was a small submucosal lesion 8mm in the natrum - ?lipoma ?GIST - biopsied. Otherwise normal exam. I note a CTVC has been requested. ?coeliac ?HP ?GIST.
A. Duodenum second-part: cold biopsy [4 taken]; B. Stomach: cold biopsy [4 taken]</t>
  </si>
  <si>
    <t>A. The duodenal biopsies are suboptimally oriented precluding reliable assessment of villous height. Where oriented, occasional villi of normal height are seen. There is no excess chronic inflammation nor increase in intraepithelial lymphocytes. No granulomas or parasites.
B. The gastric biopsies are composed of specialised and transitional type gastric mucosa showing mild oedema and vascular congestion. There is no significant excess chronic inflammation. There is no intestinal metaplasia, dysplasia nor evidence of malignancy. Helicobacter pylori are not seen on routine stains. No submucosa is represented for assessment of endoscopically described submucosal lesion. Should clinical suspicion persist further evaluation by EUS FNA may be helpful.</t>
  </si>
  <si>
    <t>Duodenal biopsies-no significant pathological abnormality
Gastric biopsies-minor changes, however, no submucosa is represented for assessment.</t>
  </si>
  <si>
    <t>Anaemia (not otherwise specified)
CAS A 
D2 x4
CAS B
Duodenal ?lipoma x2</t>
  </si>
  <si>
    <t>A. D2.  B. Duodenal lipoma.  Both pre-cassetted [2]nr</t>
  </si>
  <si>
    <t>A &amp; B. Small bowel biopsies showing preserved villous architecture with no submucosa to assess. Parasites and dysplasia are absent.</t>
  </si>
  <si>
    <t>A &amp; B. DUODENAL BIOPSIES: NORMAL MUCOSA, NO SUBMUCOSA PRESENT FOR ASSESSMENT</t>
  </si>
  <si>
    <t>Post cholecystectomy diarrhoea. On methotrexate for arthritis.</t>
  </si>
  <si>
    <t>A. D2 - one tan fragment measuring 4 x 2 x 2mm. 1[1]nr
B. Colonic strip: terminal ileum, caecum, ascending colon, transverse, descending, sigmoid, rectum - cellulose strip bearing x 7 pale brown mucosal fragments.  Proximal biopsy inked orange.  7[1]nr</t>
  </si>
  <si>
    <t>A. Biopsy, duodenum - Fragment of duodenal mucosa with good villous architecture throughout. No excess inflammatory infiltrate is seen within the lamina propria and no increase in intraepithelial lymphocytes is seen. Active inflammation, granulomas and organisms are not identified. There is no epithelial dysplasia nor evidence of malignancy.
B. Biopsies, terminal ileum to rectum - One fragment of small bowel mucosa with good villous architecture throughout. No excess inflammatory infiltrate is seen within the lamina propria and no increase in intraepithelial lymphocytes is seen. Multiple fragments of large bowel mucosa with preserved crypt architecture and no excess chronic inflammatory cell infiltrate. Active inflammation, granulomas and organisms are not identified. There is no increase in intraepithelial lymphocytes and the thickness of subepithelial collagen plate is within normal limits. There is no epithelial dysplasia nor evidence of malignancy.</t>
  </si>
  <si>
    <t>A. Biopsy, duodenum - Within normal histological limits
B. Biopsies, terminal ileum to rectum - Within normal histological limits</t>
  </si>
  <si>
    <t>Anaemia iron deficient ?coeliac ?adenoma</t>
  </si>
  <si>
    <t>A. D2 - pre-cassetted  [1]nr 
B. Transverse colon polyp - pre-cassetted  [1]nr</t>
  </si>
  <si>
    <t>Duodenal biopsy: No significant abnormality
Transverse colon polyp:  Adenoma</t>
  </si>
  <si>
    <t>Nausea and weight loss. Gastritis and duodenal stricture (benign, inflammatory).</t>
  </si>
  <si>
    <t>A. Duodenum first-part biopsy x 2; B. Gastric biopsy x 1 -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</si>
  <si>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antral type gastric mucosa showing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t>
  </si>
  <si>
    <t>Duodenum biopsy: Within normal histological limits
Stomach biopsy: Reactive gastropathy</t>
  </si>
  <si>
    <t>DUODENUM, BIOPSY
STOMACH, BIOPSY
COLON, BIOPSY
RECTAL BIOPSY</t>
  </si>
  <si>
    <t>Duodenum
Gastric
Colon
Rectal Biopsy</t>
  </si>
  <si>
    <t>Anaemia (iron deficient). 
Iron deficiency anaemia. exclude coeliac and H.pylori infection.</t>
  </si>
  <si>
    <t>A. D2.  B. Gastric.  C. Caecum polyp.  D. Caecum polyp.  E. Descending polyp.  F. Rectum polyp.  All pre-cassetted [6]nr</t>
  </si>
  <si>
    <t>A.  Four fragments of small bowel mucosa showing preserved villous architecture and no increase in intraepithelial lymphocytes.  There is no excess inflammatory cell infiltrate and no granulomata, parasites, dysplasia or malignancy is seen.
B.  Fragments of non-specialised and specialised gastric mucosa showing mild foveolar hyperplasia. The lamina propria is congested and contains ramifying smooth muscle fibres. There is mild chronic inflammation. No Helicobacter pylori organisms are seen and there is no intestinal metaplasia, dysplasia or evidence of malignancy.
C - F.  These are low grade tubular adenomata. There is no evidence of malignancy.</t>
  </si>
  <si>
    <t>Duodenal biopsy: No significant abnormality
Gastric biopsy: Chemical gastropathy
Caecal, descending colon &amp; rectal polyps:  4 adenomata</t>
  </si>
  <si>
    <t>4 duodenal biopsies from (d) second part (photographed).  Microcytic anaemia.</t>
  </si>
  <si>
    <t>Anaemia (iron deficient) Confirm fundic polyp ?Coeliac 
Duodenum second part: Cold biopsy [ 4 taken] 
Stomach: Cold biopsy of polyp (max size 10mm)</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</si>
  <si>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body-type gastric mucosa with dilated glands. The lamina propria shows a mild excess of chronic inflammatory cells. There is no active inflammation. No Helicobacter-like organisms are identified. There is no metaplasia, no dysplasia and no evidence of malignancy.</t>
  </si>
  <si>
    <t>Duodenal biopsy: Within normal histological limits
Stomach polyp: Fundic gland polyp</t>
  </si>
  <si>
    <t>Duodenal mucosa with partial to subtotal villous atrophy, increase in intraepithelial lymphocytes and increased lamina propria cellularity. Background mild crypt hyperplasia is also noted. There is no Giardia, granuloma, dysplasia or malignancy. The histological features are consistent with the diagnosis of coeliac disease. Correlation with clinical history &amp; serology is recommended.</t>
  </si>
  <si>
    <t>DUODENUM, BIOPSY: 
-HISTOLOGICAL FEATURES CONSISTENT WITH COELIAC DISEASE</t>
  </si>
  <si>
    <t>Anaemia iron deficient.  D2 Cold biopsy [4 taken] ?coeliac</t>
  </si>
  <si>
    <t>Abdominal pain. A. B. HP, IM/dysplasia. C. IM/dysplasia.</t>
  </si>
  <si>
    <t>A - C. Pre-cassetted  [3]nr</t>
  </si>
  <si>
    <t>A.) Fragments of gastric body and antral type mucosal tissue showing moderate degree of chronic active gastritis with presence of numerous Helicobacter-like organisms. There is no evidence of intestinal metaplasia, granuloma, dysplasia or malignancy.
B.) This biopsy includes distal pyloric canal/proximal duodenal type mucosa with moderate degree of chronic focally active inflammation and presence of Helicobacter-like organisms. There is no evidence of granuloma, dysplasia or malignancy.
C.) This biopsy includes superficial strip of oesophageal squamous mucosa showing focal surface erosion associated inflammation and reflux associated reactive changes. There is no evidence of dysplasia or malignancy. No fungi are seen on routine or special stains.</t>
  </si>
  <si>
    <t>A.) STOMACH, BIOPSY:
-HELICOBACTER ASSOCIATED GASTRITIS
B.) DUODENUM (PROXIMAL), BIOPSY:
-HELICOBACTER ASSOCIATED DUODENITIS
C.) OESOPHAGUS, BIOPSY:
-SQUAMOUS MUCOSA WITH MILD REFLUX ASSOCIATED EROSIVE OESOPHAGITIS</t>
  </si>
  <si>
    <t>Duodenal bx ?coeliac</t>
  </si>
  <si>
    <t>Six fragments of small bowel mucosa sub-optimal/good orientation.  There is subtotal villous atrophy and increased intraepithelial lymphocytes.  There is crypt hyperplasia. There is mild excess inflammatory cell infiltrate and no granulomas, parasites, dysplasia or malignancy is seen.</t>
  </si>
  <si>
    <t>Duodenal biopsy: The appearances are consistent with Coeliac disease in an appropriate clinical and serological context</t>
  </si>
  <si>
    <t>Duodenal biopsy, dyspepsia and gastric biopsy. ?coeliac.</t>
  </si>
  <si>
    <t>Duodenal biopsies: Within normal histological limits.</t>
  </si>
  <si>
    <t>Initials</t>
  </si>
  <si>
    <t>D.O.B.</t>
  </si>
  <si>
    <t>Anaemia</t>
  </si>
  <si>
    <t>Urea GFR</t>
  </si>
  <si>
    <t>Haemoglobin</t>
  </si>
  <si>
    <t>EMA</t>
  </si>
  <si>
    <t>Serum iron</t>
  </si>
  <si>
    <t>% saturation</t>
  </si>
  <si>
    <t>EC</t>
  </si>
  <si>
    <t>yes</t>
  </si>
  <si>
    <t>no</t>
  </si>
  <si>
    <t>ES</t>
  </si>
  <si>
    <t>DR</t>
  </si>
  <si>
    <t>DG</t>
  </si>
  <si>
    <t>CH</t>
  </si>
  <si>
    <t>maybe</t>
  </si>
  <si>
    <t>WW</t>
  </si>
  <si>
    <t>SD</t>
  </si>
  <si>
    <t>no/maybe</t>
  </si>
  <si>
    <t>PD</t>
  </si>
  <si>
    <t>AJ</t>
  </si>
  <si>
    <t>BP</t>
  </si>
  <si>
    <t>DP</t>
  </si>
  <si>
    <t>SL</t>
  </si>
  <si>
    <t>AW</t>
  </si>
  <si>
    <t>HB</t>
  </si>
  <si>
    <t>DA</t>
  </si>
  <si>
    <t>GB</t>
  </si>
  <si>
    <t>GK</t>
  </si>
  <si>
    <t>PR</t>
  </si>
  <si>
    <t>RC</t>
  </si>
  <si>
    <t>FW</t>
  </si>
  <si>
    <t>DW</t>
  </si>
  <si>
    <t>MP</t>
  </si>
  <si>
    <t>NB</t>
  </si>
  <si>
    <t>&gt;=90</t>
  </si>
  <si>
    <t>BG</t>
  </si>
  <si>
    <t>AN</t>
  </si>
  <si>
    <t>PB</t>
  </si>
  <si>
    <t>ST</t>
  </si>
  <si>
    <t>PS</t>
  </si>
  <si>
    <t>LF</t>
  </si>
  <si>
    <t>GA</t>
  </si>
  <si>
    <t>SM</t>
  </si>
  <si>
    <t>TB</t>
  </si>
  <si>
    <t>SP</t>
  </si>
  <si>
    <t>PF</t>
  </si>
  <si>
    <t>MB</t>
  </si>
  <si>
    <t>DT</t>
  </si>
  <si>
    <t>WS</t>
  </si>
  <si>
    <t>LP</t>
  </si>
  <si>
    <t>LD</t>
  </si>
  <si>
    <t>OT</t>
  </si>
  <si>
    <t>AL</t>
  </si>
  <si>
    <t>PJ</t>
  </si>
  <si>
    <t>CB</t>
  </si>
  <si>
    <t>AM</t>
  </si>
  <si>
    <t>JJ</t>
  </si>
  <si>
    <t>MH</t>
  </si>
  <si>
    <t>PL</t>
  </si>
  <si>
    <t>TS</t>
  </si>
  <si>
    <t>VC</t>
  </si>
  <si>
    <t>SB</t>
  </si>
  <si>
    <t>RP</t>
  </si>
  <si>
    <t>JB</t>
  </si>
  <si>
    <t>JP</t>
  </si>
  <si>
    <t>JC</t>
  </si>
  <si>
    <t>haematemesis</t>
  </si>
  <si>
    <t>MS</t>
  </si>
  <si>
    <t>KL</t>
  </si>
  <si>
    <t>TH</t>
  </si>
  <si>
    <t>ME</t>
  </si>
  <si>
    <t>JS</t>
  </si>
  <si>
    <t>SW</t>
  </si>
  <si>
    <t>low ferritin</t>
  </si>
  <si>
    <t>ET</t>
  </si>
  <si>
    <t>HS</t>
  </si>
  <si>
    <t>JN</t>
  </si>
  <si>
    <t>CJ</t>
  </si>
  <si>
    <t>MD</t>
  </si>
  <si>
    <t>GC</t>
  </si>
  <si>
    <t>RB</t>
  </si>
  <si>
    <t>0.5 (1 yr prior)</t>
  </si>
  <si>
    <t>MW</t>
  </si>
  <si>
    <t>JH</t>
  </si>
  <si>
    <t>AC</t>
  </si>
  <si>
    <t>LG</t>
  </si>
  <si>
    <t>FC</t>
  </si>
  <si>
    <t>JW</t>
  </si>
  <si>
    <t>136 (POC)</t>
  </si>
  <si>
    <t>RW</t>
  </si>
  <si>
    <t>1.3 (3 yrs prior)</t>
  </si>
  <si>
    <t>MM</t>
  </si>
  <si>
    <t>SG</t>
  </si>
  <si>
    <t>JV</t>
  </si>
  <si>
    <t>SV</t>
  </si>
  <si>
    <t>EA</t>
  </si>
  <si>
    <t>RT</t>
  </si>
  <si>
    <t>1 (1 yr later)</t>
  </si>
  <si>
    <t>KS</t>
  </si>
  <si>
    <t>0.5 (2 yrs later)</t>
  </si>
  <si>
    <t>SS</t>
  </si>
  <si>
    <t>0.3 (4 yrs prior)</t>
  </si>
  <si>
    <t>NW</t>
  </si>
  <si>
    <t>NM</t>
  </si>
  <si>
    <t>?</t>
  </si>
  <si>
    <t>1. 7</t>
  </si>
  <si>
    <t>BM</t>
  </si>
  <si>
    <t>&lt;0.1</t>
  </si>
  <si>
    <t>0.3 (1 yr prior)</t>
  </si>
  <si>
    <t>YM</t>
  </si>
  <si>
    <t>HW</t>
  </si>
  <si>
    <t>NH</t>
  </si>
  <si>
    <t>AB</t>
  </si>
  <si>
    <t>RM</t>
  </si>
  <si>
    <t>PG</t>
  </si>
  <si>
    <t>0.4(2 yrs prior)</t>
  </si>
  <si>
    <t>MG</t>
  </si>
  <si>
    <t>148 (POC)</t>
  </si>
  <si>
    <t>RS</t>
  </si>
  <si>
    <t>KE</t>
  </si>
  <si>
    <t>JL</t>
  </si>
  <si>
    <t>DS</t>
  </si>
  <si>
    <t>no (has DH)</t>
  </si>
  <si>
    <t>negative</t>
  </si>
  <si>
    <t>0.2 (2 yrs prior)</t>
  </si>
  <si>
    <t>CC</t>
  </si>
  <si>
    <t>CS</t>
  </si>
  <si>
    <t>121 (POC)</t>
  </si>
  <si>
    <t>positive (4 yrs prior)</t>
  </si>
  <si>
    <t>307 (4 yrs prior)</t>
  </si>
  <si>
    <t>JG</t>
  </si>
  <si>
    <t>DF</t>
  </si>
  <si>
    <t>MF</t>
  </si>
  <si>
    <t>BB</t>
  </si>
  <si>
    <t>MR</t>
  </si>
  <si>
    <t>CL</t>
  </si>
  <si>
    <t>0.4 (2 yrs prior)</t>
  </si>
  <si>
    <t>JO</t>
  </si>
  <si>
    <t>AZ</t>
  </si>
  <si>
    <t>8. 7</t>
  </si>
  <si>
    <t>137 (pOC)</t>
  </si>
  <si>
    <t>0.4 (&gt;6 mnths prior)</t>
  </si>
  <si>
    <t>0.7 (3 yrs prior)</t>
  </si>
  <si>
    <t>NA</t>
  </si>
  <si>
    <t>SC</t>
  </si>
  <si>
    <t>0.3 (&gt;6 mnths later)</t>
  </si>
  <si>
    <t>JA</t>
  </si>
  <si>
    <t>0.9 (&gt;6 mnths prior)</t>
  </si>
  <si>
    <t>weak pos</t>
  </si>
  <si>
    <t>NS</t>
  </si>
  <si>
    <t>FA</t>
  </si>
  <si>
    <t>neg (1 yr prior)</t>
  </si>
  <si>
    <t>ID</t>
  </si>
  <si>
    <t>KK</t>
  </si>
  <si>
    <t>ZB</t>
  </si>
  <si>
    <t>JE</t>
  </si>
  <si>
    <t>positive</t>
  </si>
  <si>
    <t>AD</t>
  </si>
  <si>
    <t>0.5 (&gt;6 mnths prior)</t>
  </si>
  <si>
    <t>KH</t>
  </si>
  <si>
    <t>CM</t>
  </si>
  <si>
    <t>1.3 (&gt;6 mnths later)</t>
  </si>
  <si>
    <t>10. 8</t>
  </si>
  <si>
    <t>LC</t>
  </si>
  <si>
    <t>0.6 (1 yr later)</t>
  </si>
  <si>
    <t>0.7 (1 yr prior)</t>
  </si>
  <si>
    <t>LM</t>
  </si>
  <si>
    <t>BO</t>
  </si>
  <si>
    <t>2.8 (5 yrs prior)</t>
  </si>
  <si>
    <t>JM</t>
  </si>
  <si>
    <t>0.6 (&gt;6 mnths prior)</t>
  </si>
  <si>
    <t>SA</t>
  </si>
  <si>
    <t>neg</t>
  </si>
  <si>
    <t>SH</t>
  </si>
  <si>
    <t>SE</t>
  </si>
  <si>
    <t>KP</t>
  </si>
  <si>
    <t>pos</t>
  </si>
  <si>
    <t>&gt;128</t>
  </si>
  <si>
    <t>CT</t>
  </si>
  <si>
    <t>LS</t>
  </si>
  <si>
    <t>VA</t>
  </si>
  <si>
    <t>positiv3 (&gt;6 mnths prior)</t>
  </si>
  <si>
    <t>88 (pOC)</t>
  </si>
  <si>
    <t>positive (3 yrs prior)</t>
  </si>
  <si>
    <t>18 (1 yr prior)</t>
  </si>
  <si>
    <t>1 (2 yrs prior)</t>
  </si>
  <si>
    <t>95 (POC)</t>
  </si>
  <si>
    <t>LT</t>
  </si>
  <si>
    <t>JT</t>
  </si>
  <si>
    <t>JR</t>
  </si>
  <si>
    <t>MC</t>
  </si>
  <si>
    <t>0.2 (&gt;6 mnths prior)</t>
  </si>
  <si>
    <t>LB</t>
  </si>
  <si>
    <t>pos (1 yr prior)</t>
  </si>
  <si>
    <t>&gt;128 (1 yr prior)</t>
  </si>
  <si>
    <t>TD</t>
  </si>
  <si>
    <t>0.6 (4 yrs prior)</t>
  </si>
  <si>
    <t>ZC</t>
  </si>
  <si>
    <t>ND</t>
  </si>
  <si>
    <t>DJ</t>
  </si>
  <si>
    <t>GW</t>
  </si>
  <si>
    <t>TIBC</t>
  </si>
  <si>
    <t>Unsaturated IBC</t>
  </si>
  <si>
    <t>CD detected on biopsy? Yes = bx report says indicative of CD, maybe = any report not yes or no, no = report says within normal histological limits</t>
  </si>
  <si>
    <t>Previously dx with CD</t>
  </si>
  <si>
    <t>IgA tTG</t>
  </si>
  <si>
    <t>IgA deficient</t>
  </si>
  <si>
    <t>IgG tTG</t>
  </si>
  <si>
    <t>&lt;0.6</t>
  </si>
  <si>
    <t>TB Number</t>
  </si>
  <si>
    <t>TB21.01531</t>
  </si>
  <si>
    <t>TB21.01532</t>
  </si>
  <si>
    <t>TB21.01533</t>
  </si>
  <si>
    <t>TB21.01534</t>
  </si>
  <si>
    <t>TB21.01536</t>
  </si>
  <si>
    <t>TB21.01538</t>
  </si>
  <si>
    <t>TB21.01539</t>
  </si>
  <si>
    <t>TB21.01540</t>
  </si>
  <si>
    <t>TB21.01541</t>
  </si>
  <si>
    <t>TB21.01542</t>
  </si>
  <si>
    <t>TB21.01543</t>
  </si>
  <si>
    <t>TB21.01544</t>
  </si>
  <si>
    <t>TB21.01545</t>
  </si>
  <si>
    <t>TB21.01546</t>
  </si>
  <si>
    <t>TB21.01547</t>
  </si>
  <si>
    <t>TB21.01550</t>
  </si>
  <si>
    <t>TB21.01552</t>
  </si>
  <si>
    <t>TB21.01553</t>
  </si>
  <si>
    <t>TB21.01554</t>
  </si>
  <si>
    <t>TB21.01555</t>
  </si>
  <si>
    <t>TB21.01557</t>
  </si>
  <si>
    <t>TB21.01558</t>
  </si>
  <si>
    <t>TB21.01559</t>
  </si>
  <si>
    <t>TB21.01563</t>
  </si>
  <si>
    <t>TB21.01564</t>
  </si>
  <si>
    <t>TB21.01566</t>
  </si>
  <si>
    <t>TB21.01567</t>
  </si>
  <si>
    <t>TB21.01568</t>
  </si>
  <si>
    <t>TB21.01569</t>
  </si>
  <si>
    <t>TB21.01571</t>
  </si>
  <si>
    <t>TB21.01572</t>
  </si>
  <si>
    <t>TB21.01573</t>
  </si>
  <si>
    <t>TB21.01574</t>
  </si>
  <si>
    <t>TB21.01575</t>
  </si>
  <si>
    <t>TB21.01576</t>
  </si>
  <si>
    <t>TB21.01577</t>
  </si>
  <si>
    <t>TB21.01578</t>
  </si>
  <si>
    <t>TB21.01582</t>
  </si>
  <si>
    <t>TB21.01583</t>
  </si>
  <si>
    <t>TB21.01584</t>
  </si>
  <si>
    <t>TB21.01585</t>
  </si>
  <si>
    <t>TB21.01586</t>
  </si>
  <si>
    <t>TB21.01587</t>
  </si>
  <si>
    <t>TB21.01588</t>
  </si>
  <si>
    <t>TB21.01591</t>
  </si>
  <si>
    <t>TB21.01592</t>
  </si>
  <si>
    <t>TB21.01595</t>
  </si>
  <si>
    <t>TB21.01596</t>
  </si>
  <si>
    <t>TB21.01597</t>
  </si>
  <si>
    <t>TB21.01599</t>
  </si>
  <si>
    <t>TB21.01600</t>
  </si>
  <si>
    <t>TB21.01601</t>
  </si>
  <si>
    <t>TB21.01602</t>
  </si>
  <si>
    <t>TB21.01605</t>
  </si>
  <si>
    <t>TB21.01606</t>
  </si>
  <si>
    <t>TB21.01612</t>
  </si>
  <si>
    <t>TB21.01613</t>
  </si>
  <si>
    <t>TB21.01614</t>
  </si>
  <si>
    <t>TB21.01616</t>
  </si>
  <si>
    <t>TB21.01617</t>
  </si>
  <si>
    <t>TB21.01618</t>
  </si>
  <si>
    <t>TB21.01619</t>
  </si>
  <si>
    <t>TB21.01620</t>
  </si>
  <si>
    <t>TB21.01621</t>
  </si>
  <si>
    <t>TB21.01624</t>
  </si>
  <si>
    <t>TB21.01625</t>
  </si>
  <si>
    <t>TB21.01626</t>
  </si>
  <si>
    <t>TB21.01627</t>
  </si>
  <si>
    <t>TB21.01628</t>
  </si>
  <si>
    <t>TB21.01629</t>
  </si>
  <si>
    <t>TB21.01630</t>
  </si>
  <si>
    <t>TB21.01631</t>
  </si>
  <si>
    <t>TB21.01632</t>
  </si>
  <si>
    <t>TB21.01634</t>
  </si>
  <si>
    <t>TB21.01635</t>
  </si>
  <si>
    <t>TB21.01639</t>
  </si>
  <si>
    <t>TB21.01640</t>
  </si>
  <si>
    <t>TB21.01641</t>
  </si>
  <si>
    <t>TB21.01642</t>
  </si>
  <si>
    <t>TB21.01643</t>
  </si>
  <si>
    <t>TB21.01644</t>
  </si>
  <si>
    <t>TB21.01645</t>
  </si>
  <si>
    <t>TB21.01646</t>
  </si>
  <si>
    <t>TB21.01647</t>
  </si>
  <si>
    <t>TB21.01648</t>
  </si>
  <si>
    <t>TB21.01649</t>
  </si>
  <si>
    <t>TB21.01652</t>
  </si>
  <si>
    <t>TB21.01653</t>
  </si>
  <si>
    <t>TB21.01654</t>
  </si>
  <si>
    <t>TB21.01655</t>
  </si>
  <si>
    <t>TB21.01656</t>
  </si>
  <si>
    <t>TB21.01657</t>
  </si>
  <si>
    <t>TB21.01659</t>
  </si>
  <si>
    <t>TB21.01660</t>
  </si>
  <si>
    <t>TB21.01661</t>
  </si>
  <si>
    <t>TB21.01662</t>
  </si>
  <si>
    <t>TB21.01665</t>
  </si>
  <si>
    <t>TB21.01666</t>
  </si>
  <si>
    <t>TB21.01667</t>
  </si>
  <si>
    <t>TB21.01668</t>
  </si>
  <si>
    <t>TB21.01669</t>
  </si>
  <si>
    <t>TB21.01670</t>
  </si>
  <si>
    <t>TB21.01671</t>
  </si>
  <si>
    <t>TB21.01673</t>
  </si>
  <si>
    <t>TB21.01674</t>
  </si>
  <si>
    <t>TB21.01675</t>
  </si>
  <si>
    <t>TB21.01678</t>
  </si>
  <si>
    <t>TB21.01679</t>
  </si>
  <si>
    <t>TB21.01680</t>
  </si>
  <si>
    <t>TB21.01685</t>
  </si>
  <si>
    <t>TB21.01686</t>
  </si>
  <si>
    <t>TB21.01687</t>
  </si>
  <si>
    <t>TB21.01689</t>
  </si>
  <si>
    <t>TB21.01692</t>
  </si>
  <si>
    <t>TB21.01694</t>
  </si>
  <si>
    <t>TB21.01695</t>
  </si>
  <si>
    <t>TB21.01697</t>
  </si>
  <si>
    <t>TB21.01702</t>
  </si>
  <si>
    <t>TB21.01704</t>
  </si>
  <si>
    <t>TB21.01705</t>
  </si>
  <si>
    <t>TB21.01707</t>
  </si>
  <si>
    <t>TB21.01708</t>
  </si>
  <si>
    <t>TB21.01710</t>
  </si>
  <si>
    <t>TB21.01712</t>
  </si>
  <si>
    <t>TB21.01715</t>
  </si>
  <si>
    <t>TB21.01717</t>
  </si>
  <si>
    <t>TB21.01718</t>
  </si>
  <si>
    <t>TB21.01719</t>
  </si>
  <si>
    <t>TB21.01720</t>
  </si>
  <si>
    <t>TB21.01721</t>
  </si>
  <si>
    <t>TB21.01722</t>
  </si>
  <si>
    <t>TB21.03204</t>
  </si>
  <si>
    <t>TB21.03205</t>
  </si>
  <si>
    <t>TB21.03206</t>
  </si>
  <si>
    <t>TB21.03207</t>
  </si>
  <si>
    <t>TB21.03208</t>
  </si>
  <si>
    <t>TB21.03209</t>
  </si>
  <si>
    <t>TB21.03210</t>
  </si>
  <si>
    <t>TB21.03211</t>
  </si>
  <si>
    <t>TB21.03212</t>
  </si>
  <si>
    <t>TB21.03213</t>
  </si>
  <si>
    <t>TB21.03214</t>
  </si>
  <si>
    <t>TB21.03215</t>
  </si>
  <si>
    <t>TB21.03216</t>
  </si>
  <si>
    <t>TB21.03217</t>
  </si>
  <si>
    <t>TB21.03218</t>
  </si>
  <si>
    <t>TB21.03219</t>
  </si>
  <si>
    <t>TB21.03220</t>
  </si>
  <si>
    <t>TB21.03221</t>
  </si>
  <si>
    <t>TB21.03222</t>
  </si>
  <si>
    <t>TB21.03223</t>
  </si>
  <si>
    <t>TB21.03224</t>
  </si>
  <si>
    <t>TB21.03225</t>
  </si>
  <si>
    <t>TB21.03226</t>
  </si>
  <si>
    <t>TB21.03227</t>
  </si>
  <si>
    <t>TB21.03228</t>
  </si>
  <si>
    <t>TB21.03229</t>
  </si>
  <si>
    <t>TB21.03230</t>
  </si>
  <si>
    <t>TB21.03231</t>
  </si>
  <si>
    <t>TB21.03232</t>
  </si>
  <si>
    <t>TB21.03233</t>
  </si>
  <si>
    <t>TB21.03234</t>
  </si>
  <si>
    <t>TB21.03235</t>
  </si>
  <si>
    <t>TB21.03236</t>
  </si>
  <si>
    <t>TB21.03237</t>
  </si>
  <si>
    <t>TB21.03238</t>
  </si>
  <si>
    <t>TB21.03239</t>
  </si>
  <si>
    <t>TB21.03240</t>
  </si>
  <si>
    <t>TB21.03241</t>
  </si>
  <si>
    <t>TB21.03242</t>
  </si>
  <si>
    <t>TB21.03243</t>
  </si>
  <si>
    <t>TB21.03244</t>
  </si>
  <si>
    <t>TB21.03245</t>
  </si>
  <si>
    <t>TB21.03246</t>
  </si>
  <si>
    <t>TB21.03247</t>
  </si>
  <si>
    <t>TB21.03248</t>
  </si>
  <si>
    <t>TB21.03249</t>
  </si>
  <si>
    <t>TB21.03250</t>
  </si>
  <si>
    <t>TB21.03251</t>
  </si>
  <si>
    <t>TB21.03252</t>
  </si>
  <si>
    <t>TB21.03253</t>
  </si>
  <si>
    <t>TB21.03254</t>
  </si>
  <si>
    <t>TB21.03255</t>
  </si>
  <si>
    <t>TB21.03256</t>
  </si>
  <si>
    <t>TB21.03257</t>
  </si>
  <si>
    <t>TB21.03258</t>
  </si>
  <si>
    <t>TB21.03260</t>
  </si>
  <si>
    <t>TB21.03261</t>
  </si>
  <si>
    <t>TB21.03262</t>
  </si>
  <si>
    <t>TB21.03263</t>
  </si>
  <si>
    <t>TB21.03264</t>
  </si>
  <si>
    <t>TB21.03265</t>
  </si>
  <si>
    <t>TB21.03266</t>
  </si>
  <si>
    <t>TB21.03267</t>
  </si>
  <si>
    <t>TB21.03268</t>
  </si>
  <si>
    <t>TB21.03269</t>
  </si>
  <si>
    <t>TB21.03270</t>
  </si>
  <si>
    <t>TB21.03271</t>
  </si>
  <si>
    <t>TB21.03272</t>
  </si>
  <si>
    <t>TB21.03273</t>
  </si>
  <si>
    <t>TB21.03274</t>
  </si>
  <si>
    <t>TB21.03275</t>
  </si>
  <si>
    <t>TB21.03276</t>
  </si>
  <si>
    <t>TB21.03277</t>
  </si>
  <si>
    <t>TB21.03278</t>
  </si>
  <si>
    <t>TB21.03279</t>
  </si>
  <si>
    <t>TB21.03280</t>
  </si>
  <si>
    <t>TB21.03281</t>
  </si>
  <si>
    <t>TB21.03282</t>
  </si>
  <si>
    <t>TB21.03283</t>
  </si>
  <si>
    <t>TB21.03284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</si>
</sst>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14" fontId="0" fillId="0" borderId="0" xfId="0" applyNumberFormat="1" applyAlignment="1"/>
    <xf numFmtId="16" fontId="0" fillId="0" borderId="0" xfId="0" applyNumberFormat="1" applyAlignment="1"/>
    <xf numFmtId="0" fontId="14" fillId="0" borderId="0" xfId="0" applyFont="1"/>
    <xf numFmtId="0" fontId="14" fillId="0" borderId="0" xfId="0" applyFont="1" applyAlignment="1"/>
    <xf numFmtId="0" fontId="18" fillId="33" borderId="10" xfId="0" applyFont="1" applyFill="1" applyBorder="1" applyAlignment="1">
      <alignment wrapText="1"/>
    </xf>
    <xf numFmtId="0" fontId="18" fillId="34" borderId="10" xfId="0" applyFont="1" applyFill="1" applyBorder="1" applyAlignment="1">
      <alignment wrapText="1"/>
    </xf>
    <xf numFmtId="0" fontId="18" fillId="0" borderId="10"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abSelected="1" workbookViewId="0">
      <pane xSplit="3" ySplit="1" topLeftCell="D179" activePane="bottomRight" state="frozen"/>
      <selection pane="topRight" activeCell="D1" sqref="D1"/>
      <selection pane="bottomLeft" activeCell="A2" sqref="A2"/>
      <selection pane="bottomRight" activeCell="B1" sqref="B1:B212"/>
    </sheetView>
  </sheetViews>
  <sheetFormatPr defaultColWidth="11" defaultRowHeight="15.75" x14ac:dyDescent="0.25"/>
  <cols>
    <col min="16" max="17" width="10.875" style="4"/>
  </cols>
  <sheetData>
    <row r="1" spans="1:26" x14ac:dyDescent="0.25">
      <c r="A1" t="s">
        <v>954</v>
      </c>
      <c r="B1" t="s">
        <v>745</v>
      </c>
      <c r="C1" t="s">
        <v>744</v>
      </c>
      <c r="D1" t="s">
        <v>0</v>
      </c>
      <c r="E1" t="s">
        <v>746</v>
      </c>
      <c r="F1" t="s">
        <v>949</v>
      </c>
      <c r="G1" t="s">
        <v>948</v>
      </c>
      <c r="H1" t="s">
        <v>747</v>
      </c>
      <c r="I1" t="s">
        <v>748</v>
      </c>
      <c r="J1" t="s">
        <v>749</v>
      </c>
      <c r="K1" t="s">
        <v>950</v>
      </c>
      <c r="L1" t="s">
        <v>951</v>
      </c>
      <c r="M1" t="s">
        <v>952</v>
      </c>
      <c r="N1" t="s">
        <v>750</v>
      </c>
      <c r="O1" t="s">
        <v>751</v>
      </c>
      <c r="P1" s="4" t="s">
        <v>946</v>
      </c>
      <c r="Q1" s="4" t="s">
        <v>947</v>
      </c>
      <c r="R1" t="s">
        <v>1</v>
      </c>
      <c r="S1" t="s">
        <v>2</v>
      </c>
      <c r="T1" t="s">
        <v>3</v>
      </c>
      <c r="U1" t="s">
        <v>4</v>
      </c>
      <c r="V1" t="s">
        <v>5</v>
      </c>
      <c r="W1" t="s">
        <v>6</v>
      </c>
      <c r="X1" t="s">
        <v>7</v>
      </c>
      <c r="Y1" t="s">
        <v>8</v>
      </c>
      <c r="Z1" t="s">
        <v>9</v>
      </c>
    </row>
    <row r="2" spans="1:26" x14ac:dyDescent="0.25">
      <c r="A2" s="7" t="s">
        <v>1086</v>
      </c>
      <c r="B2" s="2">
        <v>10761</v>
      </c>
      <c r="C2" s="1" t="s">
        <v>752</v>
      </c>
      <c r="D2" s="1" t="s">
        <v>11</v>
      </c>
      <c r="E2" s="1" t="s">
        <v>753</v>
      </c>
      <c r="F2" s="1"/>
      <c r="G2" s="1" t="s">
        <v>754</v>
      </c>
      <c r="H2" s="1"/>
      <c r="I2" s="1"/>
      <c r="J2" s="1"/>
      <c r="K2" s="1"/>
      <c r="L2" s="1"/>
      <c r="M2" s="1"/>
      <c r="N2" s="1"/>
      <c r="O2" s="1"/>
      <c r="P2" s="5" t="e">
        <f>N2/O2</f>
        <v>#DIV/0!</v>
      </c>
      <c r="Q2" s="5" t="e">
        <f>P2-N2</f>
        <v>#DIV/0!</v>
      </c>
      <c r="R2" s="1" t="s">
        <v>15</v>
      </c>
      <c r="S2" s="1" t="s">
        <v>16</v>
      </c>
      <c r="T2" s="1" t="s">
        <v>30</v>
      </c>
      <c r="U2" s="1" t="s">
        <v>31</v>
      </c>
      <c r="V2" s="1" t="s">
        <v>234</v>
      </c>
      <c r="W2" s="1" t="s">
        <v>20</v>
      </c>
      <c r="X2" s="1"/>
      <c r="Y2" s="1" t="s">
        <v>235</v>
      </c>
      <c r="Z2" s="1" t="s">
        <v>236</v>
      </c>
    </row>
    <row r="3" spans="1:26" x14ac:dyDescent="0.25">
      <c r="A3" s="6" t="s">
        <v>1087</v>
      </c>
      <c r="B3" s="2">
        <v>9920</v>
      </c>
      <c r="C3" s="1" t="s">
        <v>755</v>
      </c>
      <c r="D3" s="1" t="s">
        <v>11</v>
      </c>
      <c r="E3" s="1" t="s">
        <v>753</v>
      </c>
      <c r="F3" s="1"/>
      <c r="G3" s="1" t="s">
        <v>754</v>
      </c>
      <c r="H3" s="1"/>
      <c r="I3" s="1"/>
      <c r="J3" s="1"/>
      <c r="K3" s="1"/>
      <c r="L3" s="1"/>
      <c r="M3" s="1"/>
      <c r="N3" s="1"/>
      <c r="O3" s="1"/>
      <c r="P3" s="5" t="e">
        <f t="shared" ref="P3:P66" si="0">N3/O3</f>
        <v>#DIV/0!</v>
      </c>
      <c r="Q3" s="5" t="e">
        <f t="shared" ref="Q3:Q66" si="1">P3-N3</f>
        <v>#DIV/0!</v>
      </c>
      <c r="R3" s="1" t="s">
        <v>15</v>
      </c>
      <c r="S3" s="1" t="s">
        <v>16</v>
      </c>
      <c r="T3" s="1" t="s">
        <v>17</v>
      </c>
      <c r="U3" s="1" t="s">
        <v>18</v>
      </c>
      <c r="V3" s="1" t="s">
        <v>591</v>
      </c>
      <c r="W3" s="1" t="s">
        <v>71</v>
      </c>
      <c r="X3" s="1"/>
      <c r="Y3" s="1" t="s">
        <v>592</v>
      </c>
      <c r="Z3" s="1" t="s">
        <v>179</v>
      </c>
    </row>
    <row r="4" spans="1:26" x14ac:dyDescent="0.25">
      <c r="A4" s="7" t="s">
        <v>1088</v>
      </c>
      <c r="B4" s="2">
        <v>17612</v>
      </c>
      <c r="C4" s="1" t="s">
        <v>756</v>
      </c>
      <c r="D4" s="1" t="s">
        <v>11</v>
      </c>
      <c r="E4" s="1" t="s">
        <v>753</v>
      </c>
      <c r="F4" s="1"/>
      <c r="G4" s="1" t="s">
        <v>754</v>
      </c>
      <c r="H4" s="1"/>
      <c r="I4" s="1"/>
      <c r="J4" s="1"/>
      <c r="K4" s="1"/>
      <c r="L4" s="1"/>
      <c r="M4" s="1"/>
      <c r="N4" s="1"/>
      <c r="O4" s="1"/>
      <c r="P4" s="5" t="e">
        <f t="shared" si="0"/>
        <v>#DIV/0!</v>
      </c>
      <c r="Q4" s="5" t="e">
        <f t="shared" si="1"/>
        <v>#DIV/0!</v>
      </c>
      <c r="R4" s="1" t="s">
        <v>15</v>
      </c>
      <c r="S4" s="1" t="s">
        <v>16</v>
      </c>
      <c r="T4" s="1" t="s">
        <v>30</v>
      </c>
      <c r="U4" s="1" t="s">
        <v>31</v>
      </c>
      <c r="V4" s="1" t="s">
        <v>234</v>
      </c>
      <c r="W4" s="1" t="s">
        <v>71</v>
      </c>
      <c r="X4" s="1"/>
      <c r="Y4" s="1" t="s">
        <v>552</v>
      </c>
      <c r="Z4" s="1" t="s">
        <v>319</v>
      </c>
    </row>
    <row r="5" spans="1:26" x14ac:dyDescent="0.25">
      <c r="A5" s="6" t="s">
        <v>1089</v>
      </c>
      <c r="B5" s="2">
        <v>22824</v>
      </c>
      <c r="C5" s="1" t="s">
        <v>757</v>
      </c>
      <c r="D5" s="1" t="s">
        <v>11</v>
      </c>
      <c r="E5" s="1" t="s">
        <v>753</v>
      </c>
      <c r="F5" s="1"/>
      <c r="G5" s="1" t="s">
        <v>754</v>
      </c>
      <c r="H5" s="1"/>
      <c r="I5" s="1"/>
      <c r="J5" s="1"/>
      <c r="K5" s="1"/>
      <c r="L5" s="1"/>
      <c r="M5" s="1"/>
      <c r="N5" s="1"/>
      <c r="O5" s="1"/>
      <c r="P5" s="5" t="e">
        <f t="shared" si="0"/>
        <v>#DIV/0!</v>
      </c>
      <c r="Q5" s="5" t="e">
        <f t="shared" si="1"/>
        <v>#DIV/0!</v>
      </c>
      <c r="R5" s="1" t="s">
        <v>23</v>
      </c>
      <c r="S5" s="1" t="s">
        <v>29</v>
      </c>
      <c r="T5" s="1" t="s">
        <v>17</v>
      </c>
      <c r="U5" s="1" t="s">
        <v>18</v>
      </c>
      <c r="V5" s="1" t="s">
        <v>327</v>
      </c>
      <c r="W5" s="1" t="s">
        <v>328</v>
      </c>
      <c r="X5" s="1"/>
      <c r="Y5" s="1" t="s">
        <v>329</v>
      </c>
      <c r="Z5" s="1" t="s">
        <v>330</v>
      </c>
    </row>
    <row r="6" spans="1:26" x14ac:dyDescent="0.25">
      <c r="A6" s="7" t="s">
        <v>1090</v>
      </c>
      <c r="B6" s="2">
        <v>24222</v>
      </c>
      <c r="C6" s="1" t="s">
        <v>758</v>
      </c>
      <c r="D6" s="1" t="s">
        <v>10</v>
      </c>
      <c r="E6" s="1" t="s">
        <v>754</v>
      </c>
      <c r="F6" s="1"/>
      <c r="G6" s="1" t="s">
        <v>759</v>
      </c>
      <c r="H6" s="1"/>
      <c r="I6" s="1"/>
      <c r="J6" s="1"/>
      <c r="K6" s="1"/>
      <c r="L6" s="1"/>
      <c r="M6" s="1"/>
      <c r="N6" s="1"/>
      <c r="O6" s="1"/>
      <c r="P6" s="5" t="e">
        <f t="shared" si="0"/>
        <v>#DIV/0!</v>
      </c>
      <c r="Q6" s="5" t="e">
        <f t="shared" si="1"/>
        <v>#DIV/0!</v>
      </c>
      <c r="R6" s="1" t="s">
        <v>15</v>
      </c>
      <c r="S6" s="1" t="s">
        <v>16</v>
      </c>
      <c r="T6" s="1" t="s">
        <v>17</v>
      </c>
      <c r="U6" s="1" t="s">
        <v>18</v>
      </c>
      <c r="V6" s="1" t="s">
        <v>372</v>
      </c>
      <c r="W6" s="1" t="s">
        <v>71</v>
      </c>
      <c r="X6" s="1"/>
      <c r="Y6" s="1" t="s">
        <v>373</v>
      </c>
      <c r="Z6" s="1" t="s">
        <v>374</v>
      </c>
    </row>
    <row r="7" spans="1:26" x14ac:dyDescent="0.25">
      <c r="A7" s="6" t="s">
        <v>1091</v>
      </c>
      <c r="B7" s="2">
        <v>11200</v>
      </c>
      <c r="C7" s="1" t="s">
        <v>760</v>
      </c>
      <c r="D7" s="1" t="s">
        <v>11</v>
      </c>
      <c r="E7" s="1" t="s">
        <v>753</v>
      </c>
      <c r="F7" s="1"/>
      <c r="G7" s="1" t="s">
        <v>754</v>
      </c>
      <c r="H7" s="1"/>
      <c r="I7" s="1"/>
      <c r="J7" s="1"/>
      <c r="K7" s="1"/>
      <c r="L7" s="1"/>
      <c r="M7" s="1"/>
      <c r="N7" s="1"/>
      <c r="O7" s="1"/>
      <c r="P7" s="5" t="e">
        <f t="shared" si="0"/>
        <v>#DIV/0!</v>
      </c>
      <c r="Q7" s="5" t="e">
        <f t="shared" si="1"/>
        <v>#DIV/0!</v>
      </c>
      <c r="R7" s="1" t="s">
        <v>15</v>
      </c>
      <c r="S7" s="1" t="s">
        <v>16</v>
      </c>
      <c r="T7" s="1" t="s">
        <v>17</v>
      </c>
      <c r="U7" s="1" t="s">
        <v>18</v>
      </c>
      <c r="V7" s="1" t="s">
        <v>734</v>
      </c>
      <c r="W7" s="1" t="s">
        <v>71</v>
      </c>
      <c r="X7" s="1"/>
      <c r="Y7" s="1" t="s">
        <v>392</v>
      </c>
      <c r="Z7" s="1" t="s">
        <v>179</v>
      </c>
    </row>
    <row r="8" spans="1:26" x14ac:dyDescent="0.25">
      <c r="A8" s="7" t="s">
        <v>1092</v>
      </c>
      <c r="B8" s="2">
        <v>26001</v>
      </c>
      <c r="C8" s="1" t="s">
        <v>761</v>
      </c>
      <c r="D8" s="1" t="s">
        <v>11</v>
      </c>
      <c r="E8" s="1"/>
      <c r="F8" s="1"/>
      <c r="G8" s="1" t="s">
        <v>762</v>
      </c>
      <c r="H8" s="1"/>
      <c r="I8" s="1"/>
      <c r="J8" s="1"/>
      <c r="K8" s="1"/>
      <c r="L8" s="1"/>
      <c r="M8" s="1"/>
      <c r="N8" s="1"/>
      <c r="O8" s="1"/>
      <c r="P8" s="5" t="e">
        <f t="shared" si="0"/>
        <v>#DIV/0!</v>
      </c>
      <c r="Q8" s="5" t="e">
        <f t="shared" si="1"/>
        <v>#DIV/0!</v>
      </c>
      <c r="R8" s="1" t="s">
        <v>23</v>
      </c>
      <c r="S8" s="1" t="s">
        <v>29</v>
      </c>
      <c r="T8" s="1" t="s">
        <v>68</v>
      </c>
      <c r="U8" s="1" t="s">
        <v>69</v>
      </c>
      <c r="V8" s="1" t="s">
        <v>264</v>
      </c>
      <c r="W8" s="1" t="s">
        <v>265</v>
      </c>
      <c r="X8" s="1"/>
      <c r="Y8" s="1" t="s">
        <v>266</v>
      </c>
      <c r="Z8" s="1" t="s">
        <v>267</v>
      </c>
    </row>
    <row r="9" spans="1:26" x14ac:dyDescent="0.25">
      <c r="A9" s="6" t="s">
        <v>1093</v>
      </c>
      <c r="B9" s="2">
        <v>22793</v>
      </c>
      <c r="C9" s="1" t="s">
        <v>763</v>
      </c>
      <c r="D9" s="1" t="s">
        <v>11</v>
      </c>
      <c r="E9" s="1" t="s">
        <v>753</v>
      </c>
      <c r="F9" s="1"/>
      <c r="G9" s="1" t="s">
        <v>754</v>
      </c>
      <c r="H9" s="1"/>
      <c r="I9" s="1"/>
      <c r="J9" s="1"/>
      <c r="K9" s="1"/>
      <c r="L9" s="1"/>
      <c r="M9" s="1"/>
      <c r="N9" s="1"/>
      <c r="O9" s="1"/>
      <c r="P9" s="5" t="e">
        <f t="shared" si="0"/>
        <v>#DIV/0!</v>
      </c>
      <c r="Q9" s="5" t="e">
        <f t="shared" si="1"/>
        <v>#DIV/0!</v>
      </c>
      <c r="R9" s="1" t="s">
        <v>133</v>
      </c>
      <c r="S9" s="1" t="s">
        <v>134</v>
      </c>
      <c r="T9" s="1" t="s">
        <v>17</v>
      </c>
      <c r="U9" s="1" t="s">
        <v>18</v>
      </c>
      <c r="V9" s="1" t="s">
        <v>273</v>
      </c>
      <c r="W9" s="1" t="s">
        <v>265</v>
      </c>
      <c r="X9" s="1"/>
      <c r="Y9" s="1" t="s">
        <v>274</v>
      </c>
      <c r="Z9" s="1" t="s">
        <v>275</v>
      </c>
    </row>
    <row r="10" spans="1:26" x14ac:dyDescent="0.25">
      <c r="A10" s="7" t="s">
        <v>1094</v>
      </c>
      <c r="B10" s="2">
        <v>17317</v>
      </c>
      <c r="C10" s="1" t="s">
        <v>764</v>
      </c>
      <c r="D10" s="1" t="s">
        <v>10</v>
      </c>
      <c r="E10" s="1" t="s">
        <v>753</v>
      </c>
      <c r="F10" s="1"/>
      <c r="G10" s="1" t="s">
        <v>754</v>
      </c>
      <c r="H10" s="1"/>
      <c r="I10" s="1"/>
      <c r="J10" s="1"/>
      <c r="K10" s="1"/>
      <c r="L10" s="1"/>
      <c r="M10" s="1"/>
      <c r="N10" s="1"/>
      <c r="O10" s="1"/>
      <c r="P10" s="5" t="e">
        <f t="shared" si="0"/>
        <v>#DIV/0!</v>
      </c>
      <c r="Q10" s="5" t="e">
        <f t="shared" si="1"/>
        <v>#DIV/0!</v>
      </c>
      <c r="R10" s="1" t="s">
        <v>15</v>
      </c>
      <c r="S10" s="1" t="s">
        <v>16</v>
      </c>
      <c r="T10" s="1" t="s">
        <v>17</v>
      </c>
      <c r="U10" s="1" t="s">
        <v>18</v>
      </c>
      <c r="V10" s="1" t="s">
        <v>389</v>
      </c>
      <c r="W10" s="1" t="s">
        <v>117</v>
      </c>
      <c r="X10" s="1"/>
      <c r="Y10" s="1" t="s">
        <v>185</v>
      </c>
      <c r="Z10" s="1" t="s">
        <v>179</v>
      </c>
    </row>
    <row r="11" spans="1:26" x14ac:dyDescent="0.25">
      <c r="A11" s="6" t="s">
        <v>1095</v>
      </c>
      <c r="B11" s="2">
        <v>10972</v>
      </c>
      <c r="C11" s="1" t="s">
        <v>765</v>
      </c>
      <c r="D11" s="1" t="s">
        <v>10</v>
      </c>
      <c r="E11" s="1" t="s">
        <v>753</v>
      </c>
      <c r="F11" s="1"/>
      <c r="G11" s="1" t="s">
        <v>754</v>
      </c>
      <c r="H11" s="1"/>
      <c r="I11" s="1"/>
      <c r="J11" s="1"/>
      <c r="K11" s="1"/>
      <c r="L11" s="1"/>
      <c r="M11" s="1"/>
      <c r="N11" s="1"/>
      <c r="O11" s="1"/>
      <c r="P11" s="5" t="e">
        <f t="shared" si="0"/>
        <v>#DIV/0!</v>
      </c>
      <c r="Q11" s="5" t="e">
        <f t="shared" si="1"/>
        <v>#DIV/0!</v>
      </c>
      <c r="R11" s="1" t="s">
        <v>15</v>
      </c>
      <c r="S11" s="1" t="s">
        <v>16</v>
      </c>
      <c r="T11" s="1" t="s">
        <v>17</v>
      </c>
      <c r="U11" s="1" t="s">
        <v>18</v>
      </c>
      <c r="V11" s="1" t="s">
        <v>234</v>
      </c>
      <c r="W11" s="1" t="s">
        <v>71</v>
      </c>
      <c r="X11" s="1"/>
      <c r="Y11" s="1" t="s">
        <v>188</v>
      </c>
      <c r="Z11" s="1" t="s">
        <v>179</v>
      </c>
    </row>
    <row r="12" spans="1:26" x14ac:dyDescent="0.25">
      <c r="A12" s="7" t="s">
        <v>1096</v>
      </c>
      <c r="B12" s="2">
        <v>23898</v>
      </c>
      <c r="C12" s="1" t="s">
        <v>766</v>
      </c>
      <c r="D12" s="1" t="s">
        <v>10</v>
      </c>
      <c r="E12" s="1" t="s">
        <v>753</v>
      </c>
      <c r="F12" s="1"/>
      <c r="G12" s="1" t="s">
        <v>759</v>
      </c>
      <c r="H12" s="1"/>
      <c r="I12" s="1"/>
      <c r="J12" s="1"/>
      <c r="K12" s="1"/>
      <c r="L12" s="1"/>
      <c r="M12" s="1"/>
      <c r="N12" s="1"/>
      <c r="O12" s="1"/>
      <c r="P12" s="5" t="e">
        <f t="shared" si="0"/>
        <v>#DIV/0!</v>
      </c>
      <c r="Q12" s="5" t="e">
        <f t="shared" si="1"/>
        <v>#DIV/0!</v>
      </c>
      <c r="R12" s="1" t="s">
        <v>23</v>
      </c>
      <c r="S12" s="1" t="s">
        <v>29</v>
      </c>
      <c r="T12" s="1" t="s">
        <v>30</v>
      </c>
      <c r="U12" s="1" t="s">
        <v>31</v>
      </c>
      <c r="V12" s="1" t="s">
        <v>525</v>
      </c>
      <c r="W12" s="1" t="s">
        <v>526</v>
      </c>
      <c r="X12" s="1"/>
      <c r="Y12" s="1" t="s">
        <v>527</v>
      </c>
      <c r="Z12" s="1" t="s">
        <v>528</v>
      </c>
    </row>
    <row r="13" spans="1:26" x14ac:dyDescent="0.25">
      <c r="A13" s="6" t="s">
        <v>1097</v>
      </c>
      <c r="B13" s="2">
        <v>16369</v>
      </c>
      <c r="C13" s="1" t="s">
        <v>767</v>
      </c>
      <c r="D13" s="1" t="s">
        <v>10</v>
      </c>
      <c r="E13" s="1" t="s">
        <v>753</v>
      </c>
      <c r="F13" s="1"/>
      <c r="G13" s="1" t="s">
        <v>754</v>
      </c>
      <c r="H13" s="1"/>
      <c r="I13" s="1"/>
      <c r="J13" s="1"/>
      <c r="K13" s="1"/>
      <c r="L13" s="1"/>
      <c r="M13" s="1"/>
      <c r="N13" s="1"/>
      <c r="O13" s="1"/>
      <c r="P13" s="5" t="e">
        <f t="shared" si="0"/>
        <v>#DIV/0!</v>
      </c>
      <c r="Q13" s="5" t="e">
        <f t="shared" si="1"/>
        <v>#DIV/0!</v>
      </c>
      <c r="R13" s="1" t="s">
        <v>15</v>
      </c>
      <c r="S13" s="1" t="s">
        <v>16</v>
      </c>
      <c r="T13" s="1" t="s">
        <v>68</v>
      </c>
      <c r="U13" s="1" t="s">
        <v>69</v>
      </c>
      <c r="V13" s="1" t="s">
        <v>414</v>
      </c>
      <c r="W13" s="1" t="s">
        <v>71</v>
      </c>
      <c r="X13" s="1"/>
      <c r="Y13" s="1" t="s">
        <v>72</v>
      </c>
      <c r="Z13" s="1" t="s">
        <v>322</v>
      </c>
    </row>
    <row r="14" spans="1:26" x14ac:dyDescent="0.25">
      <c r="A14" s="7" t="s">
        <v>1098</v>
      </c>
      <c r="B14" s="2">
        <v>21328</v>
      </c>
      <c r="C14" s="1" t="s">
        <v>768</v>
      </c>
      <c r="D14" s="1" t="s">
        <v>10</v>
      </c>
      <c r="E14" s="1"/>
      <c r="F14" s="1"/>
      <c r="G14" s="1" t="s">
        <v>754</v>
      </c>
      <c r="H14" s="1"/>
      <c r="I14" s="1"/>
      <c r="J14" s="1"/>
      <c r="K14" s="1"/>
      <c r="L14" s="1"/>
      <c r="M14" s="1"/>
      <c r="N14" s="1"/>
      <c r="O14" s="1"/>
      <c r="P14" s="5" t="e">
        <f t="shared" si="0"/>
        <v>#DIV/0!</v>
      </c>
      <c r="Q14" s="5" t="e">
        <f t="shared" si="1"/>
        <v>#DIV/0!</v>
      </c>
      <c r="R14" s="1" t="s">
        <v>15</v>
      </c>
      <c r="S14" s="1" t="s">
        <v>16</v>
      </c>
      <c r="T14" s="1" t="s">
        <v>61</v>
      </c>
      <c r="U14" s="1" t="s">
        <v>62</v>
      </c>
      <c r="V14" s="1" t="s">
        <v>682</v>
      </c>
      <c r="W14" s="1" t="s">
        <v>71</v>
      </c>
      <c r="X14" s="1"/>
      <c r="Y14" s="1" t="s">
        <v>96</v>
      </c>
      <c r="Z14" s="1" t="s">
        <v>97</v>
      </c>
    </row>
    <row r="15" spans="1:26" x14ac:dyDescent="0.25">
      <c r="A15" s="6" t="s">
        <v>1099</v>
      </c>
      <c r="B15" s="2">
        <v>25289</v>
      </c>
      <c r="C15" s="1" t="s">
        <v>769</v>
      </c>
      <c r="D15" s="1" t="s">
        <v>10</v>
      </c>
      <c r="E15" s="1"/>
      <c r="F15" s="1"/>
      <c r="G15" s="1" t="s">
        <v>754</v>
      </c>
      <c r="H15" s="1"/>
      <c r="I15" s="1"/>
      <c r="J15" s="1"/>
      <c r="K15" s="1"/>
      <c r="L15" s="1"/>
      <c r="M15" s="1"/>
      <c r="N15" s="1"/>
      <c r="O15" s="1"/>
      <c r="P15" s="5" t="e">
        <f t="shared" si="0"/>
        <v>#DIV/0!</v>
      </c>
      <c r="Q15" s="5" t="e">
        <f t="shared" si="1"/>
        <v>#DIV/0!</v>
      </c>
      <c r="R15" s="1" t="s">
        <v>15</v>
      </c>
      <c r="S15" s="1" t="s">
        <v>16</v>
      </c>
      <c r="T15" s="1" t="s">
        <v>61</v>
      </c>
      <c r="U15" s="1" t="s">
        <v>62</v>
      </c>
      <c r="V15" s="1" t="s">
        <v>120</v>
      </c>
      <c r="W15" s="1" t="s">
        <v>71</v>
      </c>
      <c r="X15" s="1"/>
      <c r="Y15" s="1" t="s">
        <v>96</v>
      </c>
      <c r="Z15" s="1" t="s">
        <v>97</v>
      </c>
    </row>
    <row r="16" spans="1:26" x14ac:dyDescent="0.25">
      <c r="A16" s="7" t="s">
        <v>1100</v>
      </c>
      <c r="B16" s="2">
        <v>21885</v>
      </c>
      <c r="C16" s="1" t="s">
        <v>770</v>
      </c>
      <c r="D16" s="1" t="s">
        <v>10</v>
      </c>
      <c r="E16" s="1"/>
      <c r="F16" s="1"/>
      <c r="G16" s="1" t="s">
        <v>754</v>
      </c>
      <c r="H16" s="1"/>
      <c r="I16" s="1"/>
      <c r="J16" s="1"/>
      <c r="K16" s="1"/>
      <c r="L16" s="1"/>
      <c r="M16" s="1"/>
      <c r="N16" s="1"/>
      <c r="O16" s="1"/>
      <c r="P16" s="5" t="e">
        <f t="shared" si="0"/>
        <v>#DIV/0!</v>
      </c>
      <c r="Q16" s="5" t="e">
        <f t="shared" si="1"/>
        <v>#DIV/0!</v>
      </c>
      <c r="R16" s="1" t="s">
        <v>23</v>
      </c>
      <c r="S16" s="1" t="s">
        <v>29</v>
      </c>
      <c r="T16" s="1" t="s">
        <v>30</v>
      </c>
      <c r="U16" s="1" t="s">
        <v>31</v>
      </c>
      <c r="V16" s="1" t="s">
        <v>32</v>
      </c>
      <c r="W16" s="1" t="s">
        <v>33</v>
      </c>
      <c r="X16" s="1"/>
      <c r="Y16" s="1" t="s">
        <v>34</v>
      </c>
      <c r="Z16" s="1" t="s">
        <v>35</v>
      </c>
    </row>
    <row r="17" spans="1:26" x14ac:dyDescent="0.25">
      <c r="A17" s="6" t="s">
        <v>1101</v>
      </c>
      <c r="B17" s="2">
        <v>22651</v>
      </c>
      <c r="C17" s="1" t="s">
        <v>771</v>
      </c>
      <c r="D17" s="1" t="s">
        <v>11</v>
      </c>
      <c r="E17" s="1"/>
      <c r="F17" s="1"/>
      <c r="G17" s="1" t="s">
        <v>759</v>
      </c>
      <c r="H17" s="1"/>
      <c r="I17" s="1"/>
      <c r="J17" s="1"/>
      <c r="K17" s="1"/>
      <c r="L17" s="1"/>
      <c r="M17" s="1"/>
      <c r="N17" s="1"/>
      <c r="O17" s="1"/>
      <c r="P17" s="5" t="e">
        <f t="shared" si="0"/>
        <v>#DIV/0!</v>
      </c>
      <c r="Q17" s="5" t="e">
        <f t="shared" si="1"/>
        <v>#DIV/0!</v>
      </c>
      <c r="R17" s="1" t="s">
        <v>86</v>
      </c>
      <c r="S17" s="1" t="s">
        <v>87</v>
      </c>
      <c r="T17" s="1" t="s">
        <v>41</v>
      </c>
      <c r="U17" s="1" t="s">
        <v>42</v>
      </c>
      <c r="V17" s="1" t="s">
        <v>157</v>
      </c>
      <c r="W17" s="1" t="s">
        <v>158</v>
      </c>
      <c r="X17" s="1"/>
      <c r="Y17" s="1" t="s">
        <v>159</v>
      </c>
      <c r="Z17" s="1" t="s">
        <v>160</v>
      </c>
    </row>
    <row r="18" spans="1:26" x14ac:dyDescent="0.25">
      <c r="A18" s="7" t="s">
        <v>1102</v>
      </c>
      <c r="B18" s="2">
        <v>23806</v>
      </c>
      <c r="C18" s="1" t="s">
        <v>772</v>
      </c>
      <c r="D18" s="1" t="s">
        <v>11</v>
      </c>
      <c r="E18" s="1"/>
      <c r="F18" s="1"/>
      <c r="G18" s="1" t="s">
        <v>754</v>
      </c>
      <c r="H18" s="1"/>
      <c r="I18" s="1"/>
      <c r="J18" s="1"/>
      <c r="K18" s="1"/>
      <c r="L18" s="1"/>
      <c r="M18" s="1"/>
      <c r="N18" s="1"/>
      <c r="O18" s="1"/>
      <c r="P18" s="5" t="e">
        <f t="shared" si="0"/>
        <v>#DIV/0!</v>
      </c>
      <c r="Q18" s="5" t="e">
        <f t="shared" si="1"/>
        <v>#DIV/0!</v>
      </c>
      <c r="R18" s="1" t="s">
        <v>133</v>
      </c>
      <c r="S18" s="1" t="s">
        <v>134</v>
      </c>
      <c r="T18" s="1" t="s">
        <v>13</v>
      </c>
      <c r="U18" s="1" t="s">
        <v>14</v>
      </c>
      <c r="V18" s="1" t="s">
        <v>396</v>
      </c>
      <c r="W18" s="1" t="s">
        <v>33</v>
      </c>
      <c r="X18" s="1"/>
      <c r="Y18" s="1" t="s">
        <v>397</v>
      </c>
      <c r="Z18" s="1" t="s">
        <v>398</v>
      </c>
    </row>
    <row r="19" spans="1:26" x14ac:dyDescent="0.25">
      <c r="A19" s="6" t="s">
        <v>1103</v>
      </c>
      <c r="B19" s="2">
        <v>12552</v>
      </c>
      <c r="C19" s="1" t="s">
        <v>773</v>
      </c>
      <c r="D19" s="1" t="s">
        <v>11</v>
      </c>
      <c r="E19" s="1"/>
      <c r="F19" s="1"/>
      <c r="G19" s="1" t="s">
        <v>759</v>
      </c>
      <c r="H19" s="1"/>
      <c r="I19" s="1"/>
      <c r="J19" s="1"/>
      <c r="K19" s="1"/>
      <c r="L19" s="1"/>
      <c r="M19" s="1"/>
      <c r="N19" s="1"/>
      <c r="O19" s="1"/>
      <c r="P19" s="5" t="e">
        <f t="shared" si="0"/>
        <v>#DIV/0!</v>
      </c>
      <c r="Q19" s="5" t="e">
        <f t="shared" si="1"/>
        <v>#DIV/0!</v>
      </c>
      <c r="R19" s="1" t="s">
        <v>133</v>
      </c>
      <c r="S19" s="1" t="s">
        <v>134</v>
      </c>
      <c r="T19" s="1" t="s">
        <v>41</v>
      </c>
      <c r="U19" s="1" t="s">
        <v>42</v>
      </c>
      <c r="V19" s="1" t="s">
        <v>557</v>
      </c>
      <c r="W19" s="1" t="s">
        <v>33</v>
      </c>
      <c r="X19" s="1"/>
      <c r="Y19" s="1" t="s">
        <v>558</v>
      </c>
      <c r="Z19" s="1" t="s">
        <v>559</v>
      </c>
    </row>
    <row r="20" spans="1:26" x14ac:dyDescent="0.25">
      <c r="A20" s="7" t="s">
        <v>1104</v>
      </c>
      <c r="B20" s="2">
        <v>21913</v>
      </c>
      <c r="C20" s="1" t="s">
        <v>774</v>
      </c>
      <c r="D20" s="1" t="s">
        <v>11</v>
      </c>
      <c r="E20" s="1"/>
      <c r="F20" s="1"/>
      <c r="G20" s="1" t="s">
        <v>754</v>
      </c>
      <c r="H20" s="1"/>
      <c r="I20" s="1"/>
      <c r="J20" s="1"/>
      <c r="K20" s="1"/>
      <c r="L20" s="1"/>
      <c r="M20" s="1"/>
      <c r="N20" s="1"/>
      <c r="O20" s="1"/>
      <c r="P20" s="5" t="e">
        <f t="shared" si="0"/>
        <v>#DIV/0!</v>
      </c>
      <c r="Q20" s="5" t="e">
        <f t="shared" si="1"/>
        <v>#DIV/0!</v>
      </c>
      <c r="R20" s="1" t="s">
        <v>23</v>
      </c>
      <c r="S20" s="1" t="s">
        <v>29</v>
      </c>
      <c r="T20" s="1" t="s">
        <v>30</v>
      </c>
      <c r="U20" s="1" t="s">
        <v>31</v>
      </c>
      <c r="V20" s="1" t="s">
        <v>228</v>
      </c>
      <c r="W20" s="1" t="s">
        <v>158</v>
      </c>
      <c r="X20" s="1"/>
      <c r="Y20" s="1" t="s">
        <v>229</v>
      </c>
      <c r="Z20" s="1" t="s">
        <v>230</v>
      </c>
    </row>
    <row r="21" spans="1:26" x14ac:dyDescent="0.25">
      <c r="A21" s="6" t="s">
        <v>1105</v>
      </c>
      <c r="B21" s="2">
        <v>15883</v>
      </c>
      <c r="C21" s="1" t="s">
        <v>775</v>
      </c>
      <c r="D21" s="1" t="s">
        <v>11</v>
      </c>
      <c r="E21" s="1" t="s">
        <v>753</v>
      </c>
      <c r="F21" s="1"/>
      <c r="G21" s="1" t="s">
        <v>754</v>
      </c>
      <c r="H21" s="1"/>
      <c r="I21" s="1"/>
      <c r="J21" s="1"/>
      <c r="K21" s="1"/>
      <c r="L21" s="1"/>
      <c r="M21" s="1"/>
      <c r="N21" s="1"/>
      <c r="O21" s="1"/>
      <c r="P21" s="5" t="e">
        <f t="shared" si="0"/>
        <v>#DIV/0!</v>
      </c>
      <c r="Q21" s="5" t="e">
        <f t="shared" si="1"/>
        <v>#DIV/0!</v>
      </c>
      <c r="R21" s="1" t="s">
        <v>23</v>
      </c>
      <c r="S21" s="1" t="s">
        <v>29</v>
      </c>
      <c r="T21" s="1" t="s">
        <v>49</v>
      </c>
      <c r="U21" s="1" t="s">
        <v>50</v>
      </c>
      <c r="V21" s="1" t="s">
        <v>729</v>
      </c>
      <c r="W21" s="1" t="s">
        <v>158</v>
      </c>
      <c r="X21" s="1"/>
      <c r="Y21" s="1" t="s">
        <v>730</v>
      </c>
      <c r="Z21" s="1" t="s">
        <v>731</v>
      </c>
    </row>
    <row r="22" spans="1:26" x14ac:dyDescent="0.25">
      <c r="A22" s="7" t="s">
        <v>1106</v>
      </c>
      <c r="B22" s="2">
        <v>23955</v>
      </c>
      <c r="C22" s="1" t="s">
        <v>776</v>
      </c>
      <c r="D22" s="1" t="s">
        <v>10</v>
      </c>
      <c r="E22" s="1" t="s">
        <v>753</v>
      </c>
      <c r="F22" s="1"/>
      <c r="G22" s="1" t="s">
        <v>754</v>
      </c>
      <c r="H22" s="1"/>
      <c r="I22" s="1"/>
      <c r="J22" s="1"/>
      <c r="K22" s="1"/>
      <c r="L22" s="1"/>
      <c r="M22" s="1"/>
      <c r="N22" s="1"/>
      <c r="O22" s="1"/>
      <c r="P22" s="5" t="e">
        <f t="shared" si="0"/>
        <v>#DIV/0!</v>
      </c>
      <c r="Q22" s="5" t="e">
        <f t="shared" si="1"/>
        <v>#DIV/0!</v>
      </c>
      <c r="R22" s="1" t="s">
        <v>15</v>
      </c>
      <c r="S22" s="1" t="s">
        <v>16</v>
      </c>
      <c r="T22" s="1" t="s">
        <v>41</v>
      </c>
      <c r="U22" s="1" t="s">
        <v>42</v>
      </c>
      <c r="V22" s="1" t="s">
        <v>728</v>
      </c>
      <c r="W22" s="1" t="s">
        <v>20</v>
      </c>
      <c r="X22" s="1"/>
      <c r="Y22" s="1" t="s">
        <v>254</v>
      </c>
      <c r="Z22" s="1" t="s">
        <v>255</v>
      </c>
    </row>
    <row r="23" spans="1:26" x14ac:dyDescent="0.25">
      <c r="A23" s="6" t="s">
        <v>1107</v>
      </c>
      <c r="B23" s="2">
        <v>23329</v>
      </c>
      <c r="C23" s="1" t="s">
        <v>777</v>
      </c>
      <c r="D23" s="1" t="s">
        <v>11</v>
      </c>
      <c r="E23" s="1"/>
      <c r="F23" s="1"/>
      <c r="G23" s="1" t="s">
        <v>759</v>
      </c>
      <c r="H23" s="1"/>
      <c r="I23" s="1"/>
      <c r="J23" s="1"/>
      <c r="K23" s="1"/>
      <c r="L23" s="1"/>
      <c r="M23" s="1"/>
      <c r="N23" s="1"/>
      <c r="O23" s="1"/>
      <c r="P23" s="5" t="e">
        <f t="shared" si="0"/>
        <v>#DIV/0!</v>
      </c>
      <c r="Q23" s="5" t="e">
        <f t="shared" si="1"/>
        <v>#DIV/0!</v>
      </c>
      <c r="R23" s="1" t="s">
        <v>23</v>
      </c>
      <c r="S23" s="1" t="s">
        <v>29</v>
      </c>
      <c r="T23" s="1" t="s">
        <v>41</v>
      </c>
      <c r="U23" s="1" t="s">
        <v>42</v>
      </c>
      <c r="V23" s="1" t="s">
        <v>532</v>
      </c>
      <c r="W23" s="1" t="s">
        <v>158</v>
      </c>
      <c r="X23" s="1"/>
      <c r="Y23" s="1" t="s">
        <v>533</v>
      </c>
      <c r="Z23" s="1" t="s">
        <v>534</v>
      </c>
    </row>
    <row r="24" spans="1:26" x14ac:dyDescent="0.25">
      <c r="A24" s="7" t="s">
        <v>1108</v>
      </c>
      <c r="B24" s="2">
        <v>30245</v>
      </c>
      <c r="C24" s="1" t="s">
        <v>778</v>
      </c>
      <c r="D24" s="1" t="s">
        <v>11</v>
      </c>
      <c r="E24" s="1"/>
      <c r="F24" s="1"/>
      <c r="G24" s="1" t="s">
        <v>754</v>
      </c>
      <c r="H24" s="1"/>
      <c r="I24" s="1"/>
      <c r="J24" s="1"/>
      <c r="K24" s="1"/>
      <c r="L24" s="1"/>
      <c r="M24" s="1"/>
      <c r="N24" s="1"/>
      <c r="O24" s="1"/>
      <c r="P24" s="5" t="e">
        <f t="shared" si="0"/>
        <v>#DIV/0!</v>
      </c>
      <c r="Q24" s="5" t="e">
        <f t="shared" si="1"/>
        <v>#DIV/0!</v>
      </c>
      <c r="R24" s="1" t="s">
        <v>133</v>
      </c>
      <c r="S24" s="1" t="s">
        <v>134</v>
      </c>
      <c r="T24" s="1" t="s">
        <v>79</v>
      </c>
      <c r="U24" s="1" t="s">
        <v>80</v>
      </c>
      <c r="V24" s="1" t="s">
        <v>135</v>
      </c>
      <c r="W24" s="1" t="s">
        <v>33</v>
      </c>
      <c r="X24" s="1"/>
      <c r="Y24" s="1" t="s">
        <v>136</v>
      </c>
      <c r="Z24" s="1" t="s">
        <v>137</v>
      </c>
    </row>
    <row r="25" spans="1:26" x14ac:dyDescent="0.25">
      <c r="A25" s="6" t="s">
        <v>1109</v>
      </c>
      <c r="B25" s="2">
        <v>21990</v>
      </c>
      <c r="C25" s="1" t="s">
        <v>774</v>
      </c>
      <c r="D25" s="1" t="s">
        <v>11</v>
      </c>
      <c r="E25" s="1" t="s">
        <v>753</v>
      </c>
      <c r="F25" s="1"/>
      <c r="G25" s="1" t="s">
        <v>754</v>
      </c>
      <c r="H25" s="1" t="s">
        <v>779</v>
      </c>
      <c r="I25" s="1">
        <v>119</v>
      </c>
      <c r="J25" s="1"/>
      <c r="K25" s="1">
        <v>0.5</v>
      </c>
      <c r="L25" s="1"/>
      <c r="M25" s="1"/>
      <c r="N25" s="1">
        <v>29.1</v>
      </c>
      <c r="O25" s="1">
        <v>40</v>
      </c>
      <c r="P25" s="5">
        <f t="shared" si="0"/>
        <v>0.72750000000000004</v>
      </c>
      <c r="Q25" s="5">
        <f t="shared" si="1"/>
        <v>-28.372500000000002</v>
      </c>
      <c r="R25" s="1" t="s">
        <v>15</v>
      </c>
      <c r="S25" s="1" t="s">
        <v>16</v>
      </c>
      <c r="T25" s="1" t="s">
        <v>49</v>
      </c>
      <c r="U25" s="1" t="s">
        <v>50</v>
      </c>
      <c r="V25" s="1" t="s">
        <v>210</v>
      </c>
      <c r="W25" s="1" t="s">
        <v>71</v>
      </c>
      <c r="X25" s="1"/>
      <c r="Y25" s="1" t="s">
        <v>211</v>
      </c>
      <c r="Z25" s="1" t="s">
        <v>85</v>
      </c>
    </row>
    <row r="26" spans="1:26" x14ac:dyDescent="0.25">
      <c r="A26" s="7" t="s">
        <v>1110</v>
      </c>
      <c r="B26" s="2">
        <v>14120</v>
      </c>
      <c r="C26" s="1" t="s">
        <v>780</v>
      </c>
      <c r="D26" s="1" t="s">
        <v>10</v>
      </c>
      <c r="E26" s="1" t="s">
        <v>753</v>
      </c>
      <c r="F26" s="1"/>
      <c r="G26" s="1" t="s">
        <v>759</v>
      </c>
      <c r="H26" s="1"/>
      <c r="I26" s="1"/>
      <c r="J26" s="1"/>
      <c r="K26" s="1"/>
      <c r="L26" s="1"/>
      <c r="M26" s="1"/>
      <c r="N26" s="1"/>
      <c r="O26" s="1"/>
      <c r="P26" s="5" t="e">
        <f t="shared" si="0"/>
        <v>#DIV/0!</v>
      </c>
      <c r="Q26" s="5" t="e">
        <f t="shared" si="1"/>
        <v>#DIV/0!</v>
      </c>
      <c r="R26" s="1" t="s">
        <v>15</v>
      </c>
      <c r="S26" s="1" t="s">
        <v>16</v>
      </c>
      <c r="T26" s="1" t="s">
        <v>30</v>
      </c>
      <c r="U26" s="1" t="s">
        <v>31</v>
      </c>
      <c r="V26" s="1" t="s">
        <v>331</v>
      </c>
      <c r="W26" s="1" t="s">
        <v>148</v>
      </c>
      <c r="X26" s="1"/>
      <c r="Y26" s="1" t="s">
        <v>332</v>
      </c>
      <c r="Z26" s="1" t="s">
        <v>333</v>
      </c>
    </row>
    <row r="27" spans="1:26" x14ac:dyDescent="0.25">
      <c r="A27" s="6" t="s">
        <v>1111</v>
      </c>
      <c r="B27" s="2">
        <v>25760</v>
      </c>
      <c r="C27" s="1" t="s">
        <v>781</v>
      </c>
      <c r="D27" s="1" t="s">
        <v>11</v>
      </c>
      <c r="E27" s="1"/>
      <c r="F27" s="1"/>
      <c r="G27" s="1" t="s">
        <v>754</v>
      </c>
      <c r="H27" s="1"/>
      <c r="I27" s="1"/>
      <c r="J27" s="1"/>
      <c r="K27" s="1"/>
      <c r="L27" s="1"/>
      <c r="M27" s="1"/>
      <c r="N27" s="1"/>
      <c r="O27" s="1"/>
      <c r="P27" s="5" t="e">
        <f t="shared" si="0"/>
        <v>#DIV/0!</v>
      </c>
      <c r="Q27" s="5" t="e">
        <f t="shared" si="1"/>
        <v>#DIV/0!</v>
      </c>
      <c r="R27" s="1" t="s">
        <v>133</v>
      </c>
      <c r="S27" s="1" t="s">
        <v>134</v>
      </c>
      <c r="T27" s="1" t="s">
        <v>79</v>
      </c>
      <c r="U27" s="1" t="s">
        <v>80</v>
      </c>
      <c r="V27" s="1" t="s">
        <v>506</v>
      </c>
      <c r="W27" s="1" t="s">
        <v>507</v>
      </c>
      <c r="X27" s="1"/>
      <c r="Y27" s="1" t="s">
        <v>508</v>
      </c>
      <c r="Z27" s="1" t="s">
        <v>509</v>
      </c>
    </row>
    <row r="28" spans="1:26" x14ac:dyDescent="0.25">
      <c r="A28" s="7" t="s">
        <v>1112</v>
      </c>
      <c r="B28" s="2">
        <v>17686</v>
      </c>
      <c r="C28" s="1" t="s">
        <v>782</v>
      </c>
      <c r="D28" s="1" t="s">
        <v>10</v>
      </c>
      <c r="E28" s="1"/>
      <c r="F28" s="1"/>
      <c r="G28" s="1" t="s">
        <v>759</v>
      </c>
      <c r="H28" s="1"/>
      <c r="I28" s="1"/>
      <c r="J28" s="1"/>
      <c r="K28" s="1"/>
      <c r="L28" s="1"/>
      <c r="M28" s="1"/>
      <c r="N28" s="1"/>
      <c r="O28" s="1"/>
      <c r="P28" s="5" t="e">
        <f t="shared" si="0"/>
        <v>#DIV/0!</v>
      </c>
      <c r="Q28" s="5" t="e">
        <f t="shared" si="1"/>
        <v>#DIV/0!</v>
      </c>
      <c r="R28" s="1" t="s">
        <v>86</v>
      </c>
      <c r="S28" s="1" t="s">
        <v>87</v>
      </c>
      <c r="T28" s="1" t="s">
        <v>102</v>
      </c>
      <c r="U28" s="1" t="s">
        <v>103</v>
      </c>
      <c r="V28" s="1" t="s">
        <v>104</v>
      </c>
      <c r="W28" s="1" t="s">
        <v>33</v>
      </c>
      <c r="X28" s="1"/>
      <c r="Y28" s="1" t="s">
        <v>105</v>
      </c>
      <c r="Z28" s="1" t="s">
        <v>106</v>
      </c>
    </row>
    <row r="29" spans="1:26" x14ac:dyDescent="0.25">
      <c r="A29" s="6" t="s">
        <v>1113</v>
      </c>
      <c r="B29" s="2">
        <v>25192</v>
      </c>
      <c r="C29" s="1" t="s">
        <v>783</v>
      </c>
      <c r="D29" s="1" t="s">
        <v>10</v>
      </c>
      <c r="E29" s="1"/>
      <c r="F29" s="1"/>
      <c r="G29" s="1" t="s">
        <v>759</v>
      </c>
      <c r="H29" s="1"/>
      <c r="I29" s="1"/>
      <c r="J29" s="1"/>
      <c r="K29" s="1"/>
      <c r="L29" s="1"/>
      <c r="M29" s="1"/>
      <c r="N29" s="1"/>
      <c r="O29" s="1"/>
      <c r="P29" s="5" t="e">
        <f t="shared" si="0"/>
        <v>#DIV/0!</v>
      </c>
      <c r="Q29" s="5" t="e">
        <f t="shared" si="1"/>
        <v>#DIV/0!</v>
      </c>
      <c r="R29" s="1" t="s">
        <v>23</v>
      </c>
      <c r="S29" s="1" t="s">
        <v>29</v>
      </c>
      <c r="T29" s="1" t="s">
        <v>68</v>
      </c>
      <c r="U29" s="1" t="s">
        <v>69</v>
      </c>
      <c r="V29" s="1" t="s">
        <v>642</v>
      </c>
      <c r="W29" s="1" t="s">
        <v>158</v>
      </c>
      <c r="X29" s="1"/>
      <c r="Y29" s="1" t="s">
        <v>643</v>
      </c>
      <c r="Z29" s="1" t="s">
        <v>644</v>
      </c>
    </row>
    <row r="30" spans="1:26" x14ac:dyDescent="0.25">
      <c r="A30" s="7" t="s">
        <v>1114</v>
      </c>
      <c r="B30" s="2">
        <v>15677</v>
      </c>
      <c r="C30" s="1" t="s">
        <v>784</v>
      </c>
      <c r="D30" s="1" t="s">
        <v>10</v>
      </c>
      <c r="E30" s="1" t="s">
        <v>753</v>
      </c>
      <c r="F30" s="1"/>
      <c r="G30" s="1" t="s">
        <v>754</v>
      </c>
      <c r="H30" s="1"/>
      <c r="I30" s="1"/>
      <c r="J30" s="1"/>
      <c r="K30" s="1"/>
      <c r="L30" s="1"/>
      <c r="M30" s="1"/>
      <c r="N30" s="1"/>
      <c r="O30" s="1"/>
      <c r="P30" s="5" t="e">
        <f t="shared" si="0"/>
        <v>#DIV/0!</v>
      </c>
      <c r="Q30" s="5" t="e">
        <f t="shared" si="1"/>
        <v>#DIV/0!</v>
      </c>
      <c r="R30" s="1" t="s">
        <v>15</v>
      </c>
      <c r="S30" s="1" t="s">
        <v>16</v>
      </c>
      <c r="T30" s="1" t="s">
        <v>30</v>
      </c>
      <c r="U30" s="1" t="s">
        <v>31</v>
      </c>
      <c r="V30" s="1" t="s">
        <v>580</v>
      </c>
      <c r="W30" s="1" t="s">
        <v>158</v>
      </c>
      <c r="X30" s="1"/>
      <c r="Y30" s="1" t="s">
        <v>581</v>
      </c>
      <c r="Z30" s="1" t="s">
        <v>582</v>
      </c>
    </row>
    <row r="31" spans="1:26" x14ac:dyDescent="0.25">
      <c r="A31" s="6" t="s">
        <v>1115</v>
      </c>
      <c r="B31" s="2">
        <v>22286</v>
      </c>
      <c r="C31" s="1" t="s">
        <v>785</v>
      </c>
      <c r="D31" s="1" t="s">
        <v>10</v>
      </c>
      <c r="E31" s="1"/>
      <c r="F31" s="1"/>
      <c r="G31" s="1" t="s">
        <v>754</v>
      </c>
      <c r="H31" s="1"/>
      <c r="I31" s="1"/>
      <c r="J31" s="1"/>
      <c r="K31" s="1"/>
      <c r="L31" s="1"/>
      <c r="M31" s="1"/>
      <c r="N31" s="1"/>
      <c r="O31" s="1"/>
      <c r="P31" s="5" t="e">
        <f t="shared" si="0"/>
        <v>#DIV/0!</v>
      </c>
      <c r="Q31" s="5" t="e">
        <f t="shared" si="1"/>
        <v>#DIV/0!</v>
      </c>
      <c r="R31" s="1" t="s">
        <v>86</v>
      </c>
      <c r="S31" s="1" t="s">
        <v>87</v>
      </c>
      <c r="T31" s="1" t="s">
        <v>30</v>
      </c>
      <c r="U31" s="1" t="s">
        <v>31</v>
      </c>
      <c r="V31" s="1" t="s">
        <v>307</v>
      </c>
      <c r="W31" s="1" t="s">
        <v>158</v>
      </c>
      <c r="X31" s="1"/>
      <c r="Y31" s="1" t="s">
        <v>308</v>
      </c>
      <c r="Z31" s="1" t="s">
        <v>309</v>
      </c>
    </row>
    <row r="32" spans="1:26" x14ac:dyDescent="0.25">
      <c r="A32" s="7" t="s">
        <v>1116</v>
      </c>
      <c r="B32" s="2">
        <v>19492</v>
      </c>
      <c r="C32" s="1" t="s">
        <v>786</v>
      </c>
      <c r="D32" s="1" t="s">
        <v>10</v>
      </c>
      <c r="E32" s="1" t="s">
        <v>753</v>
      </c>
      <c r="F32" s="1"/>
      <c r="G32" s="1" t="s">
        <v>754</v>
      </c>
      <c r="H32" s="1"/>
      <c r="I32" s="1"/>
      <c r="J32" s="1"/>
      <c r="K32" s="1"/>
      <c r="L32" s="1"/>
      <c r="M32" s="1"/>
      <c r="N32" s="1"/>
      <c r="O32" s="1"/>
      <c r="P32" s="5" t="e">
        <f t="shared" si="0"/>
        <v>#DIV/0!</v>
      </c>
      <c r="Q32" s="5" t="e">
        <f t="shared" si="1"/>
        <v>#DIV/0!</v>
      </c>
      <c r="R32" s="1" t="s">
        <v>15</v>
      </c>
      <c r="S32" s="1" t="s">
        <v>16</v>
      </c>
      <c r="T32" s="1" t="s">
        <v>36</v>
      </c>
      <c r="U32" s="1" t="s">
        <v>37</v>
      </c>
      <c r="V32" s="1" t="s">
        <v>48</v>
      </c>
      <c r="W32" s="1" t="s">
        <v>38</v>
      </c>
      <c r="X32" s="1"/>
      <c r="Y32" s="1" t="s">
        <v>39</v>
      </c>
      <c r="Z32" s="1" t="s">
        <v>40</v>
      </c>
    </row>
    <row r="33" spans="1:26" x14ac:dyDescent="0.25">
      <c r="A33" s="6" t="s">
        <v>1117</v>
      </c>
      <c r="B33" s="2">
        <v>24467</v>
      </c>
      <c r="C33" s="1" t="s">
        <v>787</v>
      </c>
      <c r="D33" s="1" t="s">
        <v>11</v>
      </c>
      <c r="E33" s="1"/>
      <c r="F33" s="1"/>
      <c r="G33" s="1" t="s">
        <v>754</v>
      </c>
      <c r="H33" s="1"/>
      <c r="I33" s="1"/>
      <c r="J33" s="1"/>
      <c r="K33" s="1"/>
      <c r="L33" s="1"/>
      <c r="M33" s="1"/>
      <c r="N33" s="1"/>
      <c r="O33" s="1"/>
      <c r="P33" s="5" t="e">
        <f t="shared" si="0"/>
        <v>#DIV/0!</v>
      </c>
      <c r="Q33" s="5" t="e">
        <f t="shared" si="1"/>
        <v>#DIV/0!</v>
      </c>
      <c r="R33" s="1" t="s">
        <v>15</v>
      </c>
      <c r="S33" s="1" t="s">
        <v>16</v>
      </c>
      <c r="T33" s="1" t="s">
        <v>102</v>
      </c>
      <c r="U33" s="1" t="s">
        <v>103</v>
      </c>
      <c r="V33" s="1" t="s">
        <v>457</v>
      </c>
      <c r="W33" s="1" t="s">
        <v>71</v>
      </c>
      <c r="X33" s="1"/>
      <c r="Y33" s="1" t="s">
        <v>351</v>
      </c>
      <c r="Z33" s="1" t="s">
        <v>352</v>
      </c>
    </row>
    <row r="34" spans="1:26" x14ac:dyDescent="0.25">
      <c r="A34" s="7" t="s">
        <v>1118</v>
      </c>
      <c r="B34" s="2">
        <v>17972</v>
      </c>
      <c r="C34" s="1" t="s">
        <v>788</v>
      </c>
      <c r="D34" s="1" t="s">
        <v>11</v>
      </c>
      <c r="E34" s="1" t="s">
        <v>753</v>
      </c>
      <c r="F34" s="1"/>
      <c r="G34" s="1" t="s">
        <v>754</v>
      </c>
      <c r="H34" s="1"/>
      <c r="I34" s="1"/>
      <c r="J34" s="1"/>
      <c r="K34" s="1"/>
      <c r="L34" s="1"/>
      <c r="M34" s="1"/>
      <c r="N34" s="1"/>
      <c r="O34" s="1"/>
      <c r="P34" s="5" t="e">
        <f t="shared" si="0"/>
        <v>#DIV/0!</v>
      </c>
      <c r="Q34" s="5" t="e">
        <f t="shared" si="1"/>
        <v>#DIV/0!</v>
      </c>
      <c r="R34" s="1" t="s">
        <v>15</v>
      </c>
      <c r="S34" s="1" t="s">
        <v>16</v>
      </c>
      <c r="T34" s="1" t="s">
        <v>68</v>
      </c>
      <c r="U34" s="1" t="s">
        <v>69</v>
      </c>
      <c r="V34" s="1" t="s">
        <v>70</v>
      </c>
      <c r="W34" s="1" t="s">
        <v>71</v>
      </c>
      <c r="X34" s="1"/>
      <c r="Y34" s="1" t="s">
        <v>72</v>
      </c>
      <c r="Z34" s="1" t="s">
        <v>73</v>
      </c>
    </row>
    <row r="35" spans="1:26" x14ac:dyDescent="0.25">
      <c r="A35" s="6" t="s">
        <v>1119</v>
      </c>
      <c r="B35" s="2">
        <v>21518</v>
      </c>
      <c r="C35" s="1" t="s">
        <v>789</v>
      </c>
      <c r="D35" s="1" t="s">
        <v>11</v>
      </c>
      <c r="E35" s="1" t="s">
        <v>753</v>
      </c>
      <c r="F35" s="1"/>
      <c r="G35" s="1" t="s">
        <v>754</v>
      </c>
      <c r="H35" s="1"/>
      <c r="I35" s="1"/>
      <c r="J35" s="1"/>
      <c r="K35" s="1"/>
      <c r="L35" s="1"/>
      <c r="M35" s="1"/>
      <c r="N35" s="1"/>
      <c r="O35" s="1"/>
      <c r="P35" s="5" t="e">
        <f t="shared" si="0"/>
        <v>#DIV/0!</v>
      </c>
      <c r="Q35" s="5" t="e">
        <f t="shared" si="1"/>
        <v>#DIV/0!</v>
      </c>
      <c r="R35" s="1" t="s">
        <v>15</v>
      </c>
      <c r="S35" s="1" t="s">
        <v>16</v>
      </c>
      <c r="T35" s="1" t="s">
        <v>36</v>
      </c>
      <c r="U35" s="1" t="s">
        <v>37</v>
      </c>
      <c r="V35" s="1" t="s">
        <v>530</v>
      </c>
      <c r="W35" s="1" t="s">
        <v>71</v>
      </c>
      <c r="X35" s="1"/>
      <c r="Y35" s="1" t="s">
        <v>43</v>
      </c>
      <c r="Z35" s="1" t="s">
        <v>40</v>
      </c>
    </row>
    <row r="36" spans="1:26" x14ac:dyDescent="0.25">
      <c r="A36" s="7" t="s">
        <v>1120</v>
      </c>
      <c r="B36" s="2">
        <v>17020</v>
      </c>
      <c r="C36" s="1" t="s">
        <v>790</v>
      </c>
      <c r="D36" s="1" t="s">
        <v>10</v>
      </c>
      <c r="E36" s="1"/>
      <c r="F36" s="1"/>
      <c r="G36" s="1" t="s">
        <v>759</v>
      </c>
      <c r="H36" s="1"/>
      <c r="I36" s="1"/>
      <c r="J36" s="1"/>
      <c r="K36" s="1"/>
      <c r="L36" s="1"/>
      <c r="M36" s="1"/>
      <c r="N36" s="1"/>
      <c r="O36" s="1"/>
      <c r="P36" s="5" t="e">
        <f t="shared" si="0"/>
        <v>#DIV/0!</v>
      </c>
      <c r="Q36" s="5" t="e">
        <f t="shared" si="1"/>
        <v>#DIV/0!</v>
      </c>
      <c r="R36" s="1" t="s">
        <v>23</v>
      </c>
      <c r="S36" s="1" t="s">
        <v>29</v>
      </c>
      <c r="T36" s="1" t="s">
        <v>68</v>
      </c>
      <c r="U36" s="1" t="s">
        <v>69</v>
      </c>
      <c r="V36" s="1" t="s">
        <v>303</v>
      </c>
      <c r="W36" s="1" t="s">
        <v>304</v>
      </c>
      <c r="X36" s="1"/>
      <c r="Y36" s="1" t="s">
        <v>305</v>
      </c>
      <c r="Z36" s="1" t="s">
        <v>306</v>
      </c>
    </row>
    <row r="37" spans="1:26" x14ac:dyDescent="0.25">
      <c r="A37" s="6" t="s">
        <v>1121</v>
      </c>
      <c r="B37" s="2">
        <v>18155</v>
      </c>
      <c r="C37" s="1" t="s">
        <v>791</v>
      </c>
      <c r="D37" s="1" t="s">
        <v>10</v>
      </c>
      <c r="E37" s="1"/>
      <c r="F37" s="1"/>
      <c r="G37" s="1" t="s">
        <v>759</v>
      </c>
      <c r="H37" s="1"/>
      <c r="I37" s="1"/>
      <c r="J37" s="1"/>
      <c r="K37" s="1"/>
      <c r="L37" s="1"/>
      <c r="M37" s="1"/>
      <c r="N37" s="1"/>
      <c r="O37" s="1"/>
      <c r="P37" s="5" t="e">
        <f t="shared" si="0"/>
        <v>#DIV/0!</v>
      </c>
      <c r="Q37" s="5" t="e">
        <f t="shared" si="1"/>
        <v>#DIV/0!</v>
      </c>
      <c r="R37" s="1" t="s">
        <v>15</v>
      </c>
      <c r="S37" s="1" t="s">
        <v>16</v>
      </c>
      <c r="T37" s="1" t="s">
        <v>49</v>
      </c>
      <c r="U37" s="1" t="s">
        <v>50</v>
      </c>
      <c r="V37" s="1" t="s">
        <v>121</v>
      </c>
      <c r="W37" s="1" t="s">
        <v>71</v>
      </c>
      <c r="X37" s="1"/>
      <c r="Y37" s="1" t="s">
        <v>122</v>
      </c>
      <c r="Z37" s="1" t="s">
        <v>123</v>
      </c>
    </row>
    <row r="38" spans="1:26" x14ac:dyDescent="0.25">
      <c r="A38" s="7" t="s">
        <v>1122</v>
      </c>
      <c r="B38" s="2">
        <v>16701</v>
      </c>
      <c r="C38" s="1" t="s">
        <v>784</v>
      </c>
      <c r="D38" s="1" t="s">
        <v>11</v>
      </c>
      <c r="E38" s="1" t="s">
        <v>753</v>
      </c>
      <c r="F38" s="1"/>
      <c r="G38" s="1" t="s">
        <v>754</v>
      </c>
      <c r="H38" s="1"/>
      <c r="I38" s="1"/>
      <c r="J38" s="1"/>
      <c r="K38" s="1"/>
      <c r="L38" s="1"/>
      <c r="M38" s="1"/>
      <c r="N38" s="1"/>
      <c r="O38" s="1"/>
      <c r="P38" s="5" t="e">
        <f t="shared" si="0"/>
        <v>#DIV/0!</v>
      </c>
      <c r="Q38" s="5" t="e">
        <f t="shared" si="1"/>
        <v>#DIV/0!</v>
      </c>
      <c r="R38" s="1" t="s">
        <v>15</v>
      </c>
      <c r="S38" s="1" t="s">
        <v>16</v>
      </c>
      <c r="T38" s="1" t="s">
        <v>13</v>
      </c>
      <c r="U38" s="1" t="s">
        <v>14</v>
      </c>
      <c r="V38" s="1" t="s">
        <v>598</v>
      </c>
      <c r="W38" s="1" t="s">
        <v>71</v>
      </c>
      <c r="X38" s="1"/>
      <c r="Y38" s="1" t="s">
        <v>441</v>
      </c>
      <c r="Z38" s="1" t="s">
        <v>319</v>
      </c>
    </row>
    <row r="39" spans="1:26" x14ac:dyDescent="0.25">
      <c r="A39" s="6" t="s">
        <v>1123</v>
      </c>
      <c r="B39" s="2">
        <v>19847</v>
      </c>
      <c r="C39" s="1" t="s">
        <v>787</v>
      </c>
      <c r="D39" s="1" t="s">
        <v>10</v>
      </c>
      <c r="E39" s="1"/>
      <c r="F39" s="1" t="s">
        <v>753</v>
      </c>
      <c r="G39" s="1" t="s">
        <v>754</v>
      </c>
      <c r="H39" s="1"/>
      <c r="I39" s="1"/>
      <c r="J39" s="1"/>
      <c r="K39" s="1"/>
      <c r="L39" s="1"/>
      <c r="M39" s="1"/>
      <c r="N39" s="1"/>
      <c r="O39" s="1"/>
      <c r="P39" s="5" t="e">
        <f t="shared" si="0"/>
        <v>#DIV/0!</v>
      </c>
      <c r="Q39" s="5" t="e">
        <f t="shared" si="1"/>
        <v>#DIV/0!</v>
      </c>
      <c r="R39" s="1" t="s">
        <v>15</v>
      </c>
      <c r="S39" s="1" t="s">
        <v>16</v>
      </c>
      <c r="T39" s="1" t="s">
        <v>258</v>
      </c>
      <c r="U39" s="1" t="s">
        <v>259</v>
      </c>
      <c r="V39" s="1" t="s">
        <v>442</v>
      </c>
      <c r="W39" s="1" t="s">
        <v>71</v>
      </c>
      <c r="X39" s="1"/>
      <c r="Y39" s="1" t="s">
        <v>443</v>
      </c>
      <c r="Z39" s="1" t="s">
        <v>444</v>
      </c>
    </row>
    <row r="40" spans="1:26" x14ac:dyDescent="0.25">
      <c r="A40" s="7" t="s">
        <v>1124</v>
      </c>
      <c r="B40" s="2">
        <v>31325</v>
      </c>
      <c r="C40" s="1" t="s">
        <v>784</v>
      </c>
      <c r="D40" s="1" t="s">
        <v>11</v>
      </c>
      <c r="E40" s="1"/>
      <c r="F40" s="1"/>
      <c r="G40" s="1" t="s">
        <v>754</v>
      </c>
      <c r="H40" s="1"/>
      <c r="I40" s="1"/>
      <c r="J40" s="1"/>
      <c r="K40" s="1"/>
      <c r="L40" s="1"/>
      <c r="M40" s="1"/>
      <c r="N40" s="1"/>
      <c r="O40" s="1"/>
      <c r="P40" s="5" t="e">
        <f t="shared" si="0"/>
        <v>#DIV/0!</v>
      </c>
      <c r="Q40" s="5" t="e">
        <f t="shared" si="1"/>
        <v>#DIV/0!</v>
      </c>
      <c r="R40" s="1" t="s">
        <v>15</v>
      </c>
      <c r="S40" s="1" t="s">
        <v>16</v>
      </c>
      <c r="T40" s="1" t="s">
        <v>36</v>
      </c>
      <c r="U40" s="1" t="s">
        <v>37</v>
      </c>
      <c r="V40" s="1" t="s">
        <v>624</v>
      </c>
      <c r="W40" s="1" t="s">
        <v>148</v>
      </c>
      <c r="X40" s="1"/>
      <c r="Y40" s="1" t="s">
        <v>39</v>
      </c>
      <c r="Z40" s="1" t="s">
        <v>40</v>
      </c>
    </row>
    <row r="41" spans="1:26" x14ac:dyDescent="0.25">
      <c r="A41" s="6" t="s">
        <v>1125</v>
      </c>
      <c r="B41" s="2">
        <v>31368</v>
      </c>
      <c r="C41" s="1" t="s">
        <v>792</v>
      </c>
      <c r="D41" s="1" t="s">
        <v>10</v>
      </c>
      <c r="E41" s="1"/>
      <c r="F41" s="1"/>
      <c r="G41" s="1" t="s">
        <v>754</v>
      </c>
      <c r="H41" s="1"/>
      <c r="I41" s="1"/>
      <c r="J41" s="1"/>
      <c r="K41" s="1"/>
      <c r="L41" s="1"/>
      <c r="M41" s="1"/>
      <c r="N41" s="1"/>
      <c r="O41" s="1"/>
      <c r="P41" s="5" t="e">
        <f t="shared" si="0"/>
        <v>#DIV/0!</v>
      </c>
      <c r="Q41" s="5" t="e">
        <f t="shared" si="1"/>
        <v>#DIV/0!</v>
      </c>
      <c r="R41" s="1" t="s">
        <v>15</v>
      </c>
      <c r="S41" s="1" t="s">
        <v>16</v>
      </c>
      <c r="T41" s="1" t="s">
        <v>258</v>
      </c>
      <c r="U41" s="1" t="s">
        <v>259</v>
      </c>
      <c r="V41" s="1" t="s">
        <v>661</v>
      </c>
      <c r="W41" s="1" t="s">
        <v>148</v>
      </c>
      <c r="X41" s="1"/>
      <c r="Y41" s="1" t="s">
        <v>443</v>
      </c>
      <c r="Z41" s="1" t="s">
        <v>444</v>
      </c>
    </row>
    <row r="42" spans="1:26" x14ac:dyDescent="0.25">
      <c r="A42" s="7" t="s">
        <v>1126</v>
      </c>
      <c r="B42" s="2">
        <v>12364</v>
      </c>
      <c r="C42" s="1" t="s">
        <v>793</v>
      </c>
      <c r="D42" s="1" t="s">
        <v>11</v>
      </c>
      <c r="E42" s="1"/>
      <c r="F42" s="1"/>
      <c r="G42" s="1" t="s">
        <v>759</v>
      </c>
      <c r="H42" s="1"/>
      <c r="I42" s="1"/>
      <c r="J42" s="1"/>
      <c r="K42" s="1"/>
      <c r="L42" s="1"/>
      <c r="M42" s="1"/>
      <c r="N42" s="1"/>
      <c r="O42" s="1"/>
      <c r="P42" s="5" t="e">
        <f t="shared" si="0"/>
        <v>#DIV/0!</v>
      </c>
      <c r="Q42" s="5" t="e">
        <f t="shared" si="1"/>
        <v>#DIV/0!</v>
      </c>
      <c r="R42" s="1" t="s">
        <v>23</v>
      </c>
      <c r="S42" s="1" t="s">
        <v>29</v>
      </c>
      <c r="T42" s="1" t="s">
        <v>61</v>
      </c>
      <c r="U42" s="1" t="s">
        <v>62</v>
      </c>
      <c r="V42" s="1" t="s">
        <v>603</v>
      </c>
      <c r="W42" s="1" t="s">
        <v>158</v>
      </c>
      <c r="X42" s="1"/>
      <c r="Y42" s="1" t="s">
        <v>604</v>
      </c>
      <c r="Z42" s="1" t="s">
        <v>605</v>
      </c>
    </row>
    <row r="43" spans="1:26" x14ac:dyDescent="0.25">
      <c r="A43" s="6" t="s">
        <v>1127</v>
      </c>
      <c r="B43" s="2">
        <v>21598</v>
      </c>
      <c r="C43" s="1" t="s">
        <v>794</v>
      </c>
      <c r="D43" s="1" t="s">
        <v>10</v>
      </c>
      <c r="E43" s="1"/>
      <c r="F43" s="1"/>
      <c r="G43" s="1" t="s">
        <v>754</v>
      </c>
      <c r="H43" s="1"/>
      <c r="I43" s="1"/>
      <c r="J43" s="1"/>
      <c r="K43" s="1"/>
      <c r="L43" s="1"/>
      <c r="M43" s="1"/>
      <c r="N43" s="1"/>
      <c r="O43" s="1"/>
      <c r="P43" s="5" t="e">
        <f t="shared" si="0"/>
        <v>#DIV/0!</v>
      </c>
      <c r="Q43" s="5" t="e">
        <f t="shared" si="1"/>
        <v>#DIV/0!</v>
      </c>
      <c r="R43" s="1" t="s">
        <v>23</v>
      </c>
      <c r="S43" s="1" t="s">
        <v>29</v>
      </c>
      <c r="T43" s="1" t="s">
        <v>79</v>
      </c>
      <c r="U43" s="1" t="s">
        <v>80</v>
      </c>
      <c r="V43" s="1" t="s">
        <v>551</v>
      </c>
      <c r="W43" s="1" t="s">
        <v>158</v>
      </c>
      <c r="X43" s="1"/>
      <c r="Y43" s="1" t="s">
        <v>472</v>
      </c>
      <c r="Z43" s="1" t="s">
        <v>473</v>
      </c>
    </row>
    <row r="44" spans="1:26" x14ac:dyDescent="0.25">
      <c r="A44" s="7" t="s">
        <v>1128</v>
      </c>
      <c r="B44" s="2">
        <v>28070</v>
      </c>
      <c r="C44" s="1" t="s">
        <v>795</v>
      </c>
      <c r="D44" s="1" t="s">
        <v>10</v>
      </c>
      <c r="E44" s="1"/>
      <c r="F44" s="1"/>
      <c r="G44" s="1" t="s">
        <v>759</v>
      </c>
      <c r="H44" s="1"/>
      <c r="I44" s="1"/>
      <c r="J44" s="1"/>
      <c r="K44" s="1"/>
      <c r="L44" s="1"/>
      <c r="M44" s="1"/>
      <c r="N44" s="1"/>
      <c r="O44" s="1"/>
      <c r="P44" s="5" t="e">
        <f t="shared" si="0"/>
        <v>#DIV/0!</v>
      </c>
      <c r="Q44" s="5" t="e">
        <f t="shared" si="1"/>
        <v>#DIV/0!</v>
      </c>
      <c r="R44" s="1" t="s">
        <v>23</v>
      </c>
      <c r="S44" s="1" t="s">
        <v>29</v>
      </c>
      <c r="T44" s="1" t="s">
        <v>56</v>
      </c>
      <c r="U44" s="1" t="s">
        <v>57</v>
      </c>
      <c r="V44" s="1" t="s">
        <v>247</v>
      </c>
      <c r="W44" s="1" t="s">
        <v>158</v>
      </c>
      <c r="X44" s="1"/>
      <c r="Y44" s="1" t="s">
        <v>248</v>
      </c>
      <c r="Z44" s="1" t="s">
        <v>249</v>
      </c>
    </row>
    <row r="45" spans="1:26" x14ac:dyDescent="0.25">
      <c r="A45" s="6" t="s">
        <v>1129</v>
      </c>
      <c r="B45" s="2">
        <v>18603</v>
      </c>
      <c r="C45" s="1" t="s">
        <v>785</v>
      </c>
      <c r="D45" s="1" t="s">
        <v>10</v>
      </c>
      <c r="E45" s="1"/>
      <c r="F45" s="1"/>
      <c r="G45" s="1" t="s">
        <v>759</v>
      </c>
      <c r="H45" s="1"/>
      <c r="I45" s="1"/>
      <c r="J45" s="1"/>
      <c r="K45" s="1"/>
      <c r="L45" s="1"/>
      <c r="M45" s="1"/>
      <c r="N45" s="1"/>
      <c r="O45" s="1"/>
      <c r="P45" s="5" t="e">
        <f t="shared" si="0"/>
        <v>#DIV/0!</v>
      </c>
      <c r="Q45" s="5" t="e">
        <f t="shared" si="1"/>
        <v>#DIV/0!</v>
      </c>
      <c r="R45" s="1" t="s">
        <v>15</v>
      </c>
      <c r="S45" s="1" t="s">
        <v>16</v>
      </c>
      <c r="T45" s="1" t="s">
        <v>74</v>
      </c>
      <c r="U45" s="1" t="s">
        <v>31</v>
      </c>
      <c r="V45" s="1" t="s">
        <v>295</v>
      </c>
      <c r="W45" s="1" t="s">
        <v>71</v>
      </c>
      <c r="X45" s="1"/>
      <c r="Y45" s="1" t="s">
        <v>296</v>
      </c>
      <c r="Z45" s="1" t="s">
        <v>297</v>
      </c>
    </row>
    <row r="46" spans="1:26" x14ac:dyDescent="0.25">
      <c r="A46" s="7" t="s">
        <v>1130</v>
      </c>
      <c r="B46" s="2">
        <v>10018</v>
      </c>
      <c r="C46" s="1" t="s">
        <v>796</v>
      </c>
      <c r="D46" s="1" t="s">
        <v>10</v>
      </c>
      <c r="E46" s="1"/>
      <c r="F46" s="1"/>
      <c r="G46" s="1" t="s">
        <v>754</v>
      </c>
      <c r="H46" s="1"/>
      <c r="I46" s="1"/>
      <c r="J46" s="1"/>
      <c r="K46" s="1"/>
      <c r="L46" s="1"/>
      <c r="M46" s="1"/>
      <c r="N46" s="1"/>
      <c r="O46" s="1"/>
      <c r="P46" s="5" t="e">
        <f t="shared" si="0"/>
        <v>#DIV/0!</v>
      </c>
      <c r="Q46" s="5" t="e">
        <f t="shared" si="1"/>
        <v>#DIV/0!</v>
      </c>
      <c r="R46" s="1" t="s">
        <v>133</v>
      </c>
      <c r="S46" s="1" t="s">
        <v>134</v>
      </c>
      <c r="T46" s="1" t="s">
        <v>56</v>
      </c>
      <c r="U46" s="1" t="s">
        <v>57</v>
      </c>
      <c r="V46" s="1" t="s">
        <v>649</v>
      </c>
      <c r="W46" s="1" t="s">
        <v>650</v>
      </c>
      <c r="X46" s="1"/>
      <c r="Y46" s="1" t="s">
        <v>651</v>
      </c>
      <c r="Z46" s="1" t="s">
        <v>652</v>
      </c>
    </row>
    <row r="47" spans="1:26" x14ac:dyDescent="0.25">
      <c r="A47" s="6" t="s">
        <v>1131</v>
      </c>
      <c r="B47" s="2">
        <v>19598</v>
      </c>
      <c r="C47" s="1" t="s">
        <v>797</v>
      </c>
      <c r="D47" s="1" t="s">
        <v>10</v>
      </c>
      <c r="E47" s="1" t="s">
        <v>753</v>
      </c>
      <c r="F47" s="1"/>
      <c r="G47" s="1" t="s">
        <v>754</v>
      </c>
      <c r="H47" s="1"/>
      <c r="I47" s="1"/>
      <c r="J47" s="1"/>
      <c r="K47" s="1"/>
      <c r="L47" s="1"/>
      <c r="M47" s="1"/>
      <c r="N47" s="1"/>
      <c r="O47" s="1"/>
      <c r="P47" s="5" t="e">
        <f t="shared" si="0"/>
        <v>#DIV/0!</v>
      </c>
      <c r="Q47" s="5" t="e">
        <f t="shared" si="1"/>
        <v>#DIV/0!</v>
      </c>
      <c r="R47" s="1" t="s">
        <v>133</v>
      </c>
      <c r="S47" s="1" t="s">
        <v>134</v>
      </c>
      <c r="T47" s="1" t="s">
        <v>30</v>
      </c>
      <c r="U47" s="1" t="s">
        <v>31</v>
      </c>
      <c r="V47" s="1" t="s">
        <v>425</v>
      </c>
      <c r="W47" s="1" t="s">
        <v>426</v>
      </c>
      <c r="X47" s="1"/>
      <c r="Y47" s="1" t="s">
        <v>427</v>
      </c>
      <c r="Z47" s="1" t="s">
        <v>428</v>
      </c>
    </row>
    <row r="48" spans="1:26" x14ac:dyDescent="0.25">
      <c r="A48" s="7" t="s">
        <v>1132</v>
      </c>
      <c r="B48" s="2">
        <v>21394</v>
      </c>
      <c r="C48" s="1" t="s">
        <v>798</v>
      </c>
      <c r="D48" s="1" t="s">
        <v>10</v>
      </c>
      <c r="E48" s="1" t="s">
        <v>753</v>
      </c>
      <c r="F48" s="1"/>
      <c r="G48" s="1" t="s">
        <v>754</v>
      </c>
      <c r="H48" s="1"/>
      <c r="I48" s="1"/>
      <c r="J48" s="1"/>
      <c r="K48" s="1"/>
      <c r="L48" s="1"/>
      <c r="M48" s="1"/>
      <c r="N48" s="1"/>
      <c r="O48" s="1"/>
      <c r="P48" s="5" t="e">
        <f t="shared" si="0"/>
        <v>#DIV/0!</v>
      </c>
      <c r="Q48" s="5" t="e">
        <f t="shared" si="1"/>
        <v>#DIV/0!</v>
      </c>
      <c r="R48" s="1" t="s">
        <v>15</v>
      </c>
      <c r="S48" s="1" t="s">
        <v>16</v>
      </c>
      <c r="T48" s="1" t="s">
        <v>17</v>
      </c>
      <c r="U48" s="1" t="s">
        <v>18</v>
      </c>
      <c r="V48" s="1" t="s">
        <v>378</v>
      </c>
      <c r="W48" s="1" t="s">
        <v>71</v>
      </c>
      <c r="X48" s="1"/>
      <c r="Y48" s="1" t="s">
        <v>185</v>
      </c>
      <c r="Z48" s="1" t="s">
        <v>179</v>
      </c>
    </row>
    <row r="49" spans="1:26" x14ac:dyDescent="0.25">
      <c r="A49" s="6" t="s">
        <v>1133</v>
      </c>
      <c r="B49" s="2">
        <v>19102</v>
      </c>
      <c r="C49" s="1" t="s">
        <v>799</v>
      </c>
      <c r="D49" s="1" t="s">
        <v>10</v>
      </c>
      <c r="E49" s="1" t="s">
        <v>753</v>
      </c>
      <c r="F49" s="1"/>
      <c r="G49" s="1" t="s">
        <v>754</v>
      </c>
      <c r="H49" s="1"/>
      <c r="I49" s="1"/>
      <c r="J49" s="1"/>
      <c r="K49" s="1"/>
      <c r="L49" s="1"/>
      <c r="M49" s="1"/>
      <c r="N49" s="1"/>
      <c r="O49" s="1"/>
      <c r="P49" s="5" t="e">
        <f t="shared" si="0"/>
        <v>#DIV/0!</v>
      </c>
      <c r="Q49" s="5" t="e">
        <f t="shared" si="1"/>
        <v>#DIV/0!</v>
      </c>
      <c r="R49" s="1" t="s">
        <v>23</v>
      </c>
      <c r="S49" s="1" t="s">
        <v>29</v>
      </c>
      <c r="T49" s="1" t="s">
        <v>49</v>
      </c>
      <c r="U49" s="1" t="s">
        <v>50</v>
      </c>
      <c r="V49" s="1" t="s">
        <v>98</v>
      </c>
      <c r="W49" s="1" t="s">
        <v>99</v>
      </c>
      <c r="X49" s="1"/>
      <c r="Y49" s="1" t="s">
        <v>100</v>
      </c>
      <c r="Z49" s="1" t="s">
        <v>101</v>
      </c>
    </row>
    <row r="50" spans="1:26" x14ac:dyDescent="0.25">
      <c r="A50" s="7" t="s">
        <v>1134</v>
      </c>
      <c r="B50" s="2">
        <v>35341</v>
      </c>
      <c r="C50" s="1" t="s">
        <v>800</v>
      </c>
      <c r="D50" s="1" t="s">
        <v>10</v>
      </c>
      <c r="E50" s="1"/>
      <c r="F50" s="1"/>
      <c r="G50" s="1" t="s">
        <v>754</v>
      </c>
      <c r="H50" s="1"/>
      <c r="I50" s="1"/>
      <c r="J50" s="1"/>
      <c r="K50" s="1"/>
      <c r="L50" s="1"/>
      <c r="M50" s="1"/>
      <c r="N50" s="1"/>
      <c r="O50" s="1"/>
      <c r="P50" s="5" t="e">
        <f t="shared" si="0"/>
        <v>#DIV/0!</v>
      </c>
      <c r="Q50" s="5" t="e">
        <f t="shared" si="1"/>
        <v>#DIV/0!</v>
      </c>
      <c r="R50" s="1" t="s">
        <v>23</v>
      </c>
      <c r="S50" s="1" t="s">
        <v>29</v>
      </c>
      <c r="T50" s="1" t="s">
        <v>61</v>
      </c>
      <c r="U50" s="1" t="s">
        <v>62</v>
      </c>
      <c r="V50" s="1" t="s">
        <v>498</v>
      </c>
      <c r="W50" s="1" t="s">
        <v>304</v>
      </c>
      <c r="X50" s="1"/>
      <c r="Y50" s="1" t="s">
        <v>499</v>
      </c>
      <c r="Z50" s="1" t="s">
        <v>500</v>
      </c>
    </row>
    <row r="51" spans="1:26" x14ac:dyDescent="0.25">
      <c r="A51" s="6" t="s">
        <v>1135</v>
      </c>
      <c r="B51" s="2">
        <v>17140</v>
      </c>
      <c r="C51" s="1" t="s">
        <v>801</v>
      </c>
      <c r="D51" s="1" t="s">
        <v>10</v>
      </c>
      <c r="E51" s="1" t="s">
        <v>753</v>
      </c>
      <c r="F51" s="1"/>
      <c r="G51" s="1" t="s">
        <v>754</v>
      </c>
      <c r="H51" s="1"/>
      <c r="I51" s="1"/>
      <c r="J51" s="1"/>
      <c r="K51" s="1"/>
      <c r="L51" s="1"/>
      <c r="M51" s="1"/>
      <c r="N51" s="1"/>
      <c r="O51" s="1"/>
      <c r="P51" s="5" t="e">
        <f t="shared" si="0"/>
        <v>#DIV/0!</v>
      </c>
      <c r="Q51" s="5" t="e">
        <f t="shared" si="1"/>
        <v>#DIV/0!</v>
      </c>
      <c r="R51" s="1" t="s">
        <v>15</v>
      </c>
      <c r="S51" s="1" t="s">
        <v>16</v>
      </c>
      <c r="T51" s="1" t="s">
        <v>13</v>
      </c>
      <c r="U51" s="1" t="s">
        <v>14</v>
      </c>
      <c r="V51" s="1" t="s">
        <v>390</v>
      </c>
      <c r="W51" s="1" t="s">
        <v>148</v>
      </c>
      <c r="X51" s="1"/>
      <c r="Y51" s="1" t="s">
        <v>391</v>
      </c>
      <c r="Z51" s="1" t="s">
        <v>156</v>
      </c>
    </row>
    <row r="52" spans="1:26" x14ac:dyDescent="0.25">
      <c r="A52" s="7" t="s">
        <v>1136</v>
      </c>
      <c r="B52" s="2">
        <v>23008</v>
      </c>
      <c r="C52" s="1" t="s">
        <v>802</v>
      </c>
      <c r="D52" s="1" t="s">
        <v>10</v>
      </c>
      <c r="E52" s="1"/>
      <c r="F52" s="1"/>
      <c r="G52" s="1" t="s">
        <v>754</v>
      </c>
      <c r="H52" s="1"/>
      <c r="I52" s="1"/>
      <c r="J52" s="1"/>
      <c r="K52" s="1"/>
      <c r="L52" s="1"/>
      <c r="M52" s="1"/>
      <c r="N52" s="1"/>
      <c r="O52" s="1"/>
      <c r="P52" s="5" t="e">
        <f t="shared" si="0"/>
        <v>#DIV/0!</v>
      </c>
      <c r="Q52" s="5" t="e">
        <f t="shared" si="1"/>
        <v>#DIV/0!</v>
      </c>
      <c r="R52" s="1" t="s">
        <v>15</v>
      </c>
      <c r="S52" s="1" t="s">
        <v>16</v>
      </c>
      <c r="T52" s="1" t="s">
        <v>102</v>
      </c>
      <c r="U52" s="1" t="s">
        <v>103</v>
      </c>
      <c r="V52" s="1" t="s">
        <v>350</v>
      </c>
      <c r="W52" s="1" t="s">
        <v>148</v>
      </c>
      <c r="X52" s="1"/>
      <c r="Y52" s="1" t="s">
        <v>351</v>
      </c>
      <c r="Z52" s="1" t="s">
        <v>352</v>
      </c>
    </row>
    <row r="53" spans="1:26" x14ac:dyDescent="0.25">
      <c r="A53" s="6" t="s">
        <v>1137</v>
      </c>
      <c r="B53" s="2">
        <v>13999</v>
      </c>
      <c r="C53" s="1" t="s">
        <v>803</v>
      </c>
      <c r="D53" s="1" t="s">
        <v>11</v>
      </c>
      <c r="E53" s="1"/>
      <c r="F53" s="1"/>
      <c r="G53" s="1" t="s">
        <v>759</v>
      </c>
      <c r="H53" s="1"/>
      <c r="I53" s="1"/>
      <c r="J53" s="1"/>
      <c r="K53" s="1"/>
      <c r="L53" s="1"/>
      <c r="M53" s="1"/>
      <c r="N53" s="1"/>
      <c r="O53" s="1"/>
      <c r="P53" s="5" t="e">
        <f t="shared" si="0"/>
        <v>#DIV/0!</v>
      </c>
      <c r="Q53" s="5" t="e">
        <f t="shared" si="1"/>
        <v>#DIV/0!</v>
      </c>
      <c r="R53" s="1" t="s">
        <v>23</v>
      </c>
      <c r="S53" s="1" t="s">
        <v>29</v>
      </c>
      <c r="T53" s="1" t="s">
        <v>41</v>
      </c>
      <c r="U53" s="1" t="s">
        <v>42</v>
      </c>
      <c r="V53" s="1" t="s">
        <v>405</v>
      </c>
      <c r="W53" s="1" t="s">
        <v>406</v>
      </c>
      <c r="X53" s="1"/>
      <c r="Y53" s="1" t="s">
        <v>407</v>
      </c>
      <c r="Z53" s="1" t="s">
        <v>408</v>
      </c>
    </row>
    <row r="54" spans="1:26" x14ac:dyDescent="0.25">
      <c r="A54" s="7" t="s">
        <v>1138</v>
      </c>
      <c r="B54" s="2">
        <v>15358</v>
      </c>
      <c r="C54" s="1" t="s">
        <v>804</v>
      </c>
      <c r="D54" s="1" t="s">
        <v>11</v>
      </c>
      <c r="E54" s="1" t="s">
        <v>753</v>
      </c>
      <c r="F54" s="1"/>
      <c r="G54" s="1" t="s">
        <v>754</v>
      </c>
      <c r="H54" s="1"/>
      <c r="I54" s="1"/>
      <c r="J54" s="1"/>
      <c r="K54" s="1"/>
      <c r="L54" s="1"/>
      <c r="M54" s="1"/>
      <c r="N54" s="1"/>
      <c r="O54" s="1"/>
      <c r="P54" s="5" t="e">
        <f t="shared" si="0"/>
        <v>#DIV/0!</v>
      </c>
      <c r="Q54" s="5" t="e">
        <f t="shared" si="1"/>
        <v>#DIV/0!</v>
      </c>
      <c r="R54" s="1" t="s">
        <v>15</v>
      </c>
      <c r="S54" s="1" t="s">
        <v>16</v>
      </c>
      <c r="T54" s="1" t="s">
        <v>102</v>
      </c>
      <c r="U54" s="1" t="s">
        <v>103</v>
      </c>
      <c r="V54" s="1" t="s">
        <v>610</v>
      </c>
      <c r="W54" s="1" t="s">
        <v>611</v>
      </c>
      <c r="X54" s="1"/>
      <c r="Y54" s="1" t="s">
        <v>351</v>
      </c>
      <c r="Z54" s="1" t="s">
        <v>352</v>
      </c>
    </row>
    <row r="55" spans="1:26" x14ac:dyDescent="0.25">
      <c r="A55" s="6" t="s">
        <v>1139</v>
      </c>
      <c r="B55" s="2">
        <v>18939</v>
      </c>
      <c r="C55" s="1" t="s">
        <v>805</v>
      </c>
      <c r="D55" s="1" t="s">
        <v>11</v>
      </c>
      <c r="E55" s="1" t="s">
        <v>753</v>
      </c>
      <c r="F55" s="1"/>
      <c r="G55" s="1" t="s">
        <v>762</v>
      </c>
      <c r="H55" s="1"/>
      <c r="I55" s="1"/>
      <c r="J55" s="1"/>
      <c r="K55" s="1"/>
      <c r="L55" s="1"/>
      <c r="M55" s="1"/>
      <c r="N55" s="1"/>
      <c r="O55" s="1"/>
      <c r="P55" s="5" t="e">
        <f t="shared" si="0"/>
        <v>#DIV/0!</v>
      </c>
      <c r="Q55" s="5" t="e">
        <f t="shared" si="1"/>
        <v>#DIV/0!</v>
      </c>
      <c r="R55" s="1" t="s">
        <v>23</v>
      </c>
      <c r="S55" s="1" t="s">
        <v>29</v>
      </c>
      <c r="T55" s="1" t="s">
        <v>79</v>
      </c>
      <c r="U55" s="1" t="s">
        <v>80</v>
      </c>
      <c r="V55" s="1" t="s">
        <v>220</v>
      </c>
      <c r="W55" s="1" t="s">
        <v>221</v>
      </c>
      <c r="X55" s="1"/>
      <c r="Y55" s="1" t="s">
        <v>222</v>
      </c>
      <c r="Z55" s="1" t="s">
        <v>223</v>
      </c>
    </row>
    <row r="56" spans="1:26" x14ac:dyDescent="0.25">
      <c r="A56" s="7" t="s">
        <v>1140</v>
      </c>
      <c r="B56" s="2">
        <v>21264</v>
      </c>
      <c r="C56" s="1" t="s">
        <v>806</v>
      </c>
      <c r="D56" s="1" t="s">
        <v>10</v>
      </c>
      <c r="E56" s="1"/>
      <c r="F56" s="1"/>
      <c r="G56" s="1" t="s">
        <v>759</v>
      </c>
      <c r="H56" s="1"/>
      <c r="I56" s="1"/>
      <c r="J56" s="1"/>
      <c r="K56" s="1"/>
      <c r="L56" s="1"/>
      <c r="M56" s="1"/>
      <c r="N56" s="1"/>
      <c r="O56" s="1"/>
      <c r="P56" s="5" t="e">
        <f t="shared" si="0"/>
        <v>#DIV/0!</v>
      </c>
      <c r="Q56" s="5" t="e">
        <f t="shared" si="1"/>
        <v>#DIV/0!</v>
      </c>
      <c r="R56" s="1" t="s">
        <v>15</v>
      </c>
      <c r="S56" s="1" t="s">
        <v>16</v>
      </c>
      <c r="T56" s="1" t="s">
        <v>79</v>
      </c>
      <c r="U56" s="1" t="s">
        <v>80</v>
      </c>
      <c r="V56" s="1" t="s">
        <v>116</v>
      </c>
      <c r="W56" s="1" t="s">
        <v>117</v>
      </c>
      <c r="X56" s="1"/>
      <c r="Y56" s="1" t="s">
        <v>118</v>
      </c>
      <c r="Z56" s="1" t="s">
        <v>119</v>
      </c>
    </row>
    <row r="57" spans="1:26" x14ac:dyDescent="0.25">
      <c r="A57" s="6" t="s">
        <v>1141</v>
      </c>
      <c r="B57" s="2">
        <v>21340</v>
      </c>
      <c r="C57" s="1" t="s">
        <v>807</v>
      </c>
      <c r="D57" s="1" t="s">
        <v>10</v>
      </c>
      <c r="E57" s="1" t="s">
        <v>753</v>
      </c>
      <c r="F57" s="1"/>
      <c r="G57" s="1" t="s">
        <v>754</v>
      </c>
      <c r="H57" s="1"/>
      <c r="I57" s="1"/>
      <c r="J57" s="1"/>
      <c r="K57" s="1"/>
      <c r="L57" s="1"/>
      <c r="M57" s="1"/>
      <c r="N57" s="1"/>
      <c r="O57" s="1"/>
      <c r="P57" s="5" t="e">
        <f t="shared" si="0"/>
        <v>#DIV/0!</v>
      </c>
      <c r="Q57" s="5" t="e">
        <f t="shared" si="1"/>
        <v>#DIV/0!</v>
      </c>
      <c r="R57" s="1" t="s">
        <v>23</v>
      </c>
      <c r="S57" s="1" t="s">
        <v>29</v>
      </c>
      <c r="T57" s="1" t="s">
        <v>79</v>
      </c>
      <c r="U57" s="1" t="s">
        <v>80</v>
      </c>
      <c r="V57" s="1" t="s">
        <v>548</v>
      </c>
      <c r="W57" s="1" t="s">
        <v>238</v>
      </c>
      <c r="X57" s="1"/>
      <c r="Y57" s="1" t="s">
        <v>83</v>
      </c>
      <c r="Z57" s="1" t="s">
        <v>84</v>
      </c>
    </row>
    <row r="58" spans="1:26" x14ac:dyDescent="0.25">
      <c r="A58" s="7" t="s">
        <v>1142</v>
      </c>
      <c r="B58" s="2">
        <v>21546</v>
      </c>
      <c r="C58" s="1" t="s">
        <v>808</v>
      </c>
      <c r="D58" s="1" t="s">
        <v>10</v>
      </c>
      <c r="E58" s="1" t="s">
        <v>753</v>
      </c>
      <c r="F58" s="1"/>
      <c r="G58" s="1" t="s">
        <v>759</v>
      </c>
      <c r="H58" s="1"/>
      <c r="I58" s="1"/>
      <c r="J58" s="1"/>
      <c r="K58" s="1"/>
      <c r="L58" s="1"/>
      <c r="M58" s="1"/>
      <c r="N58" s="1"/>
      <c r="O58" s="1"/>
      <c r="P58" s="5" t="e">
        <f t="shared" si="0"/>
        <v>#DIV/0!</v>
      </c>
      <c r="Q58" s="5" t="e">
        <f t="shared" si="1"/>
        <v>#DIV/0!</v>
      </c>
      <c r="R58" s="1" t="s">
        <v>15</v>
      </c>
      <c r="S58" s="1" t="s">
        <v>16</v>
      </c>
      <c r="T58" s="1" t="s">
        <v>79</v>
      </c>
      <c r="U58" s="1" t="s">
        <v>80</v>
      </c>
      <c r="V58" s="1" t="s">
        <v>147</v>
      </c>
      <c r="W58" s="1" t="s">
        <v>148</v>
      </c>
      <c r="X58" s="1"/>
      <c r="Y58" s="1" t="s">
        <v>149</v>
      </c>
      <c r="Z58" s="1" t="s">
        <v>150</v>
      </c>
    </row>
    <row r="59" spans="1:26" x14ac:dyDescent="0.25">
      <c r="A59" s="6" t="s">
        <v>1143</v>
      </c>
      <c r="B59" s="2">
        <v>16485</v>
      </c>
      <c r="C59" s="1" t="s">
        <v>809</v>
      </c>
      <c r="D59" s="1" t="s">
        <v>11</v>
      </c>
      <c r="E59" s="1"/>
      <c r="F59" s="1"/>
      <c r="G59" s="1" t="s">
        <v>754</v>
      </c>
      <c r="H59" s="1"/>
      <c r="I59" s="1"/>
      <c r="J59" s="1"/>
      <c r="K59" s="1"/>
      <c r="L59" s="1"/>
      <c r="M59" s="1"/>
      <c r="N59" s="1"/>
      <c r="O59" s="1"/>
      <c r="P59" s="5" t="e">
        <f t="shared" si="0"/>
        <v>#DIV/0!</v>
      </c>
      <c r="Q59" s="5" t="e">
        <f t="shared" si="1"/>
        <v>#DIV/0!</v>
      </c>
      <c r="R59" s="1" t="s">
        <v>15</v>
      </c>
      <c r="S59" s="1" t="s">
        <v>16</v>
      </c>
      <c r="T59" s="1" t="s">
        <v>36</v>
      </c>
      <c r="U59" s="1" t="s">
        <v>37</v>
      </c>
      <c r="V59" s="1" t="s">
        <v>531</v>
      </c>
      <c r="W59" s="1" t="s">
        <v>148</v>
      </c>
      <c r="X59" s="1"/>
      <c r="Y59" s="1" t="s">
        <v>39</v>
      </c>
      <c r="Z59" s="1" t="s">
        <v>40</v>
      </c>
    </row>
    <row r="60" spans="1:26" x14ac:dyDescent="0.25">
      <c r="A60" s="7" t="s">
        <v>1144</v>
      </c>
      <c r="B60" s="2">
        <v>14176</v>
      </c>
      <c r="C60" s="1" t="s">
        <v>810</v>
      </c>
      <c r="D60" s="1" t="s">
        <v>10</v>
      </c>
      <c r="E60" s="1" t="s">
        <v>753</v>
      </c>
      <c r="F60" s="1"/>
      <c r="G60" s="1" t="s">
        <v>754</v>
      </c>
      <c r="H60" s="1"/>
      <c r="I60" s="1"/>
      <c r="J60" s="1"/>
      <c r="K60" s="1"/>
      <c r="L60" s="1"/>
      <c r="M60" s="1"/>
      <c r="N60" s="1"/>
      <c r="O60" s="1"/>
      <c r="P60" s="5" t="e">
        <f t="shared" si="0"/>
        <v>#DIV/0!</v>
      </c>
      <c r="Q60" s="5" t="e">
        <f t="shared" si="1"/>
        <v>#DIV/0!</v>
      </c>
      <c r="R60" s="1" t="s">
        <v>23</v>
      </c>
      <c r="S60" s="1" t="s">
        <v>29</v>
      </c>
      <c r="T60" s="1" t="s">
        <v>36</v>
      </c>
      <c r="U60" s="1" t="s">
        <v>37</v>
      </c>
      <c r="V60" s="1" t="s">
        <v>193</v>
      </c>
      <c r="W60" s="1" t="s">
        <v>194</v>
      </c>
      <c r="X60" s="1"/>
      <c r="Y60" s="1" t="s">
        <v>195</v>
      </c>
      <c r="Z60" s="1" t="s">
        <v>196</v>
      </c>
    </row>
    <row r="61" spans="1:26" x14ac:dyDescent="0.25">
      <c r="A61" s="6" t="s">
        <v>1145</v>
      </c>
      <c r="B61" s="2">
        <v>16820</v>
      </c>
      <c r="C61" s="1" t="s">
        <v>780</v>
      </c>
      <c r="D61" s="1" t="s">
        <v>10</v>
      </c>
      <c r="E61" s="1" t="s">
        <v>811</v>
      </c>
      <c r="F61" s="1"/>
      <c r="G61" s="1" t="s">
        <v>759</v>
      </c>
      <c r="H61" s="1"/>
      <c r="I61" s="1"/>
      <c r="J61" s="1"/>
      <c r="K61" s="1"/>
      <c r="L61" s="1"/>
      <c r="M61" s="1"/>
      <c r="N61" s="1"/>
      <c r="O61" s="1"/>
      <c r="P61" s="5" t="e">
        <f t="shared" si="0"/>
        <v>#DIV/0!</v>
      </c>
      <c r="Q61" s="5" t="e">
        <f t="shared" si="1"/>
        <v>#DIV/0!</v>
      </c>
      <c r="R61" s="1" t="s">
        <v>23</v>
      </c>
      <c r="S61" s="1" t="s">
        <v>29</v>
      </c>
      <c r="T61" s="1" t="s">
        <v>49</v>
      </c>
      <c r="U61" s="1" t="s">
        <v>50</v>
      </c>
      <c r="V61" s="1" t="s">
        <v>310</v>
      </c>
      <c r="W61" s="1" t="s">
        <v>158</v>
      </c>
      <c r="X61" s="1"/>
      <c r="Y61" s="1" t="s">
        <v>311</v>
      </c>
      <c r="Z61" s="1" t="s">
        <v>312</v>
      </c>
    </row>
    <row r="62" spans="1:26" x14ac:dyDescent="0.25">
      <c r="A62" s="7" t="s">
        <v>1146</v>
      </c>
      <c r="B62" s="2">
        <v>15330</v>
      </c>
      <c r="C62" s="1" t="s">
        <v>812</v>
      </c>
      <c r="D62" s="1" t="s">
        <v>11</v>
      </c>
      <c r="E62" s="1"/>
      <c r="F62" s="1"/>
      <c r="G62" s="1" t="s">
        <v>759</v>
      </c>
      <c r="H62" s="1"/>
      <c r="I62" s="1"/>
      <c r="J62" s="1"/>
      <c r="K62" s="1"/>
      <c r="L62" s="1"/>
      <c r="M62" s="1"/>
      <c r="N62" s="1"/>
      <c r="O62" s="1"/>
      <c r="P62" s="5" t="e">
        <f t="shared" si="0"/>
        <v>#DIV/0!</v>
      </c>
      <c r="Q62" s="5" t="e">
        <f t="shared" si="1"/>
        <v>#DIV/0!</v>
      </c>
      <c r="R62" s="1" t="s">
        <v>23</v>
      </c>
      <c r="S62" s="1" t="s">
        <v>29</v>
      </c>
      <c r="T62" s="1" t="s">
        <v>17</v>
      </c>
      <c r="U62" s="1" t="s">
        <v>18</v>
      </c>
      <c r="V62" s="1" t="s">
        <v>621</v>
      </c>
      <c r="W62" s="1" t="s">
        <v>194</v>
      </c>
      <c r="X62" s="1"/>
      <c r="Y62" s="1" t="s">
        <v>622</v>
      </c>
      <c r="Z62" s="1" t="s">
        <v>623</v>
      </c>
    </row>
    <row r="63" spans="1:26" x14ac:dyDescent="0.25">
      <c r="A63" s="6" t="s">
        <v>1147</v>
      </c>
      <c r="B63" s="2">
        <v>26860</v>
      </c>
      <c r="C63" s="1" t="s">
        <v>813</v>
      </c>
      <c r="D63" s="1" t="s">
        <v>10</v>
      </c>
      <c r="E63" s="1"/>
      <c r="F63" s="1"/>
      <c r="G63" s="1" t="s">
        <v>754</v>
      </c>
      <c r="H63" s="1" t="s">
        <v>779</v>
      </c>
      <c r="I63" s="1"/>
      <c r="J63" s="1"/>
      <c r="K63" s="1"/>
      <c r="L63" s="1"/>
      <c r="M63" s="1"/>
      <c r="N63" s="1"/>
      <c r="O63" s="1"/>
      <c r="P63" s="5" t="e">
        <f t="shared" si="0"/>
        <v>#DIV/0!</v>
      </c>
      <c r="Q63" s="5" t="e">
        <f t="shared" si="1"/>
        <v>#DIV/0!</v>
      </c>
      <c r="R63" s="1" t="s">
        <v>23</v>
      </c>
      <c r="S63" s="1" t="s">
        <v>29</v>
      </c>
      <c r="T63" s="1" t="s">
        <v>36</v>
      </c>
      <c r="U63" s="1" t="s">
        <v>37</v>
      </c>
      <c r="V63" s="1" t="s">
        <v>419</v>
      </c>
      <c r="W63" s="1" t="s">
        <v>158</v>
      </c>
      <c r="X63" s="1"/>
      <c r="Y63" s="1" t="s">
        <v>420</v>
      </c>
      <c r="Z63" s="1" t="s">
        <v>421</v>
      </c>
    </row>
    <row r="64" spans="1:26" x14ac:dyDescent="0.25">
      <c r="A64" s="7" t="s">
        <v>1148</v>
      </c>
      <c r="B64" s="2">
        <v>16708</v>
      </c>
      <c r="C64" s="1" t="s">
        <v>789</v>
      </c>
      <c r="D64" s="1" t="s">
        <v>11</v>
      </c>
      <c r="E64" s="1" t="s">
        <v>753</v>
      </c>
      <c r="F64" s="1"/>
      <c r="G64" s="1" t="s">
        <v>754</v>
      </c>
      <c r="H64" s="1"/>
      <c r="I64" s="1"/>
      <c r="J64" s="1"/>
      <c r="K64" s="1"/>
      <c r="L64" s="1"/>
      <c r="M64" s="1"/>
      <c r="N64" s="1"/>
      <c r="O64" s="1"/>
      <c r="P64" s="5" t="e">
        <f t="shared" si="0"/>
        <v>#DIV/0!</v>
      </c>
      <c r="Q64" s="5" t="e">
        <f t="shared" si="1"/>
        <v>#DIV/0!</v>
      </c>
      <c r="R64" s="1" t="s">
        <v>23</v>
      </c>
      <c r="S64" s="1" t="s">
        <v>29</v>
      </c>
      <c r="T64" s="1" t="s">
        <v>36</v>
      </c>
      <c r="U64" s="1" t="s">
        <v>37</v>
      </c>
      <c r="V64" s="1" t="s">
        <v>343</v>
      </c>
      <c r="W64" s="1" t="s">
        <v>158</v>
      </c>
      <c r="X64" s="1"/>
      <c r="Y64" s="1" t="s">
        <v>529</v>
      </c>
      <c r="Z64" s="1" t="s">
        <v>196</v>
      </c>
    </row>
    <row r="65" spans="1:26" x14ac:dyDescent="0.25">
      <c r="A65" s="6" t="s">
        <v>1149</v>
      </c>
      <c r="B65" s="2">
        <v>13171</v>
      </c>
      <c r="C65" s="1" t="s">
        <v>814</v>
      </c>
      <c r="D65" s="1" t="s">
        <v>11</v>
      </c>
      <c r="E65" s="1" t="s">
        <v>753</v>
      </c>
      <c r="F65" s="1"/>
      <c r="G65" s="1" t="s">
        <v>754</v>
      </c>
      <c r="H65" s="1"/>
      <c r="I65" s="1"/>
      <c r="J65" s="1"/>
      <c r="K65" s="1"/>
      <c r="L65" s="1"/>
      <c r="M65" s="1"/>
      <c r="N65" s="1"/>
      <c r="O65" s="1"/>
      <c r="P65" s="5" t="e">
        <f t="shared" si="0"/>
        <v>#DIV/0!</v>
      </c>
      <c r="Q65" s="5" t="e">
        <f t="shared" si="1"/>
        <v>#DIV/0!</v>
      </c>
      <c r="R65" s="1" t="s">
        <v>23</v>
      </c>
      <c r="S65" s="1" t="s">
        <v>29</v>
      </c>
      <c r="T65" s="1" t="s">
        <v>36</v>
      </c>
      <c r="U65" s="1" t="s">
        <v>37</v>
      </c>
      <c r="V65" s="1" t="s">
        <v>343</v>
      </c>
      <c r="W65" s="1" t="s">
        <v>158</v>
      </c>
      <c r="X65" s="1"/>
      <c r="Y65" s="1" t="s">
        <v>344</v>
      </c>
      <c r="Z65" s="1" t="s">
        <v>345</v>
      </c>
    </row>
    <row r="66" spans="1:26" x14ac:dyDescent="0.25">
      <c r="A66" s="7" t="s">
        <v>1150</v>
      </c>
      <c r="B66" s="2">
        <v>26670</v>
      </c>
      <c r="C66" s="1" t="s">
        <v>815</v>
      </c>
      <c r="D66" s="1" t="s">
        <v>10</v>
      </c>
      <c r="E66" s="1" t="s">
        <v>753</v>
      </c>
      <c r="F66" s="1"/>
      <c r="G66" s="1" t="s">
        <v>754</v>
      </c>
      <c r="H66" s="1"/>
      <c r="I66" s="1"/>
      <c r="J66" s="1"/>
      <c r="K66" s="1"/>
      <c r="L66" s="1"/>
      <c r="M66" s="1"/>
      <c r="N66" s="1"/>
      <c r="O66" s="1"/>
      <c r="P66" s="5" t="e">
        <f t="shared" si="0"/>
        <v>#DIV/0!</v>
      </c>
      <c r="Q66" s="5" t="e">
        <f t="shared" si="1"/>
        <v>#DIV/0!</v>
      </c>
      <c r="R66" s="1" t="s">
        <v>276</v>
      </c>
      <c r="S66" s="1" t="s">
        <v>277</v>
      </c>
      <c r="T66" s="1" t="s">
        <v>79</v>
      </c>
      <c r="U66" s="1" t="s">
        <v>80</v>
      </c>
      <c r="V66" s="1" t="s">
        <v>278</v>
      </c>
      <c r="W66" s="1" t="s">
        <v>158</v>
      </c>
      <c r="X66" s="1"/>
      <c r="Y66" s="1" t="s">
        <v>279</v>
      </c>
      <c r="Z66" s="1" t="s">
        <v>280</v>
      </c>
    </row>
    <row r="67" spans="1:26" x14ac:dyDescent="0.25">
      <c r="A67" s="6" t="s">
        <v>1151</v>
      </c>
      <c r="B67" s="2">
        <v>19123</v>
      </c>
      <c r="C67" s="1" t="s">
        <v>816</v>
      </c>
      <c r="D67" s="1" t="s">
        <v>10</v>
      </c>
      <c r="E67" s="1"/>
      <c r="F67" s="1"/>
      <c r="G67" s="1" t="s">
        <v>762</v>
      </c>
      <c r="H67" s="1"/>
      <c r="I67" s="1"/>
      <c r="J67" s="1"/>
      <c r="K67" s="1"/>
      <c r="L67" s="1"/>
      <c r="M67" s="1"/>
      <c r="N67" s="1"/>
      <c r="O67" s="1"/>
      <c r="P67" s="5" t="e">
        <f t="shared" ref="P67:P130" si="2">N67/O67</f>
        <v>#DIV/0!</v>
      </c>
      <c r="Q67" s="5" t="e">
        <f t="shared" ref="Q67:Q130" si="3">P67-N67</f>
        <v>#DIV/0!</v>
      </c>
      <c r="R67" s="1" t="s">
        <v>399</v>
      </c>
      <c r="S67" s="1" t="s">
        <v>583</v>
      </c>
      <c r="T67" s="1" t="s">
        <v>79</v>
      </c>
      <c r="U67" s="1" t="s">
        <v>80</v>
      </c>
      <c r="V67" s="1" t="s">
        <v>584</v>
      </c>
      <c r="W67" s="1" t="s">
        <v>585</v>
      </c>
      <c r="X67" s="1"/>
      <c r="Y67" s="1" t="s">
        <v>586</v>
      </c>
      <c r="Z67" s="1" t="s">
        <v>587</v>
      </c>
    </row>
    <row r="68" spans="1:26" x14ac:dyDescent="0.25">
      <c r="A68" s="7" t="s">
        <v>1152</v>
      </c>
      <c r="B68" s="2">
        <v>20192</v>
      </c>
      <c r="C68" s="1" t="s">
        <v>817</v>
      </c>
      <c r="D68" s="1" t="s">
        <v>10</v>
      </c>
      <c r="E68" s="1" t="s">
        <v>818</v>
      </c>
      <c r="F68" s="1"/>
      <c r="G68" s="1" t="s">
        <v>754</v>
      </c>
      <c r="H68" s="1"/>
      <c r="I68" s="1"/>
      <c r="J68" s="1"/>
      <c r="K68" s="1"/>
      <c r="L68" s="1"/>
      <c r="M68" s="1"/>
      <c r="N68" s="1"/>
      <c r="O68" s="1"/>
      <c r="P68" s="5" t="e">
        <f t="shared" si="2"/>
        <v>#DIV/0!</v>
      </c>
      <c r="Q68" s="5" t="e">
        <f t="shared" si="3"/>
        <v>#DIV/0!</v>
      </c>
      <c r="R68" s="1" t="s">
        <v>23</v>
      </c>
      <c r="S68" s="1" t="s">
        <v>29</v>
      </c>
      <c r="T68" s="1" t="s">
        <v>41</v>
      </c>
      <c r="U68" s="1" t="s">
        <v>42</v>
      </c>
      <c r="V68" s="1" t="s">
        <v>704</v>
      </c>
      <c r="W68" s="1" t="s">
        <v>304</v>
      </c>
      <c r="X68" s="1"/>
      <c r="Y68" s="1" t="s">
        <v>705</v>
      </c>
      <c r="Z68" s="1" t="s">
        <v>706</v>
      </c>
    </row>
    <row r="69" spans="1:26" x14ac:dyDescent="0.25">
      <c r="A69" s="6" t="s">
        <v>1153</v>
      </c>
      <c r="B69" s="2">
        <v>17548</v>
      </c>
      <c r="C69" s="1" t="s">
        <v>819</v>
      </c>
      <c r="D69" s="1" t="s">
        <v>11</v>
      </c>
      <c r="E69" s="1" t="s">
        <v>753</v>
      </c>
      <c r="F69" s="1"/>
      <c r="G69" s="1" t="s">
        <v>754</v>
      </c>
      <c r="H69" s="1"/>
      <c r="I69" s="1"/>
      <c r="J69" s="1"/>
      <c r="K69" s="1"/>
      <c r="L69" s="1"/>
      <c r="M69" s="1"/>
      <c r="N69" s="1"/>
      <c r="O69" s="1"/>
      <c r="P69" s="5" t="e">
        <f t="shared" si="2"/>
        <v>#DIV/0!</v>
      </c>
      <c r="Q69" s="5" t="e">
        <f t="shared" si="3"/>
        <v>#DIV/0!</v>
      </c>
      <c r="R69" s="1" t="s">
        <v>23</v>
      </c>
      <c r="S69" s="1" t="s">
        <v>29</v>
      </c>
      <c r="T69" s="1" t="s">
        <v>17</v>
      </c>
      <c r="U69" s="1" t="s">
        <v>18</v>
      </c>
      <c r="V69" s="1" t="s">
        <v>637</v>
      </c>
      <c r="W69" s="1" t="s">
        <v>638</v>
      </c>
      <c r="X69" s="1"/>
      <c r="Y69" s="1" t="s">
        <v>639</v>
      </c>
      <c r="Z69" s="1" t="s">
        <v>640</v>
      </c>
    </row>
    <row r="70" spans="1:26" x14ac:dyDescent="0.25">
      <c r="A70" s="7" t="s">
        <v>1154</v>
      </c>
      <c r="B70" s="2">
        <v>20049</v>
      </c>
      <c r="C70" s="1" t="s">
        <v>788</v>
      </c>
      <c r="D70" s="1" t="s">
        <v>11</v>
      </c>
      <c r="E70" s="1" t="s">
        <v>753</v>
      </c>
      <c r="F70" s="1"/>
      <c r="G70" s="1" t="s">
        <v>754</v>
      </c>
      <c r="H70" s="1"/>
      <c r="I70" s="1"/>
      <c r="J70" s="1"/>
      <c r="K70" s="1"/>
      <c r="L70" s="1"/>
      <c r="M70" s="1"/>
      <c r="N70" s="1"/>
      <c r="O70" s="1"/>
      <c r="P70" s="5" t="e">
        <f t="shared" si="2"/>
        <v>#DIV/0!</v>
      </c>
      <c r="Q70" s="5" t="e">
        <f t="shared" si="3"/>
        <v>#DIV/0!</v>
      </c>
      <c r="R70" s="1" t="s">
        <v>15</v>
      </c>
      <c r="S70" s="1" t="s">
        <v>16</v>
      </c>
      <c r="T70" s="1" t="s">
        <v>17</v>
      </c>
      <c r="U70" s="1" t="s">
        <v>18</v>
      </c>
      <c r="V70" s="1" t="s">
        <v>107</v>
      </c>
      <c r="W70" s="1" t="s">
        <v>71</v>
      </c>
      <c r="X70" s="1"/>
      <c r="Y70" s="1" t="s">
        <v>108</v>
      </c>
      <c r="Z70" s="1" t="s">
        <v>109</v>
      </c>
    </row>
    <row r="71" spans="1:26" x14ac:dyDescent="0.25">
      <c r="A71" s="6" t="s">
        <v>1155</v>
      </c>
      <c r="B71" s="2">
        <v>14703</v>
      </c>
      <c r="C71" s="1" t="s">
        <v>820</v>
      </c>
      <c r="D71" s="1" t="s">
        <v>11</v>
      </c>
      <c r="E71" s="1" t="s">
        <v>753</v>
      </c>
      <c r="F71" s="1"/>
      <c r="G71" s="1" t="s">
        <v>754</v>
      </c>
      <c r="H71" s="1"/>
      <c r="I71" s="1"/>
      <c r="J71" s="1"/>
      <c r="K71" s="1"/>
      <c r="L71" s="1"/>
      <c r="M71" s="1"/>
      <c r="N71" s="1"/>
      <c r="O71" s="1"/>
      <c r="P71" s="5" t="e">
        <f t="shared" si="2"/>
        <v>#DIV/0!</v>
      </c>
      <c r="Q71" s="5" t="e">
        <f t="shared" si="3"/>
        <v>#DIV/0!</v>
      </c>
      <c r="R71" s="1" t="s">
        <v>15</v>
      </c>
      <c r="S71" s="1" t="s">
        <v>16</v>
      </c>
      <c r="T71" s="1" t="s">
        <v>17</v>
      </c>
      <c r="U71" s="1" t="s">
        <v>18</v>
      </c>
      <c r="V71" s="1" t="s">
        <v>593</v>
      </c>
      <c r="W71" s="1" t="s">
        <v>148</v>
      </c>
      <c r="X71" s="1"/>
      <c r="Y71" s="1" t="s">
        <v>188</v>
      </c>
      <c r="Z71" s="1" t="s">
        <v>179</v>
      </c>
    </row>
    <row r="72" spans="1:26" x14ac:dyDescent="0.25">
      <c r="A72" s="7" t="s">
        <v>1156</v>
      </c>
      <c r="B72" s="2">
        <v>15410</v>
      </c>
      <c r="C72" s="1" t="s">
        <v>768</v>
      </c>
      <c r="D72" s="1" t="s">
        <v>11</v>
      </c>
      <c r="E72" s="1" t="s">
        <v>753</v>
      </c>
      <c r="F72" s="1"/>
      <c r="G72" s="1" t="s">
        <v>754</v>
      </c>
      <c r="H72" s="1"/>
      <c r="I72" s="1"/>
      <c r="J72" s="1"/>
      <c r="K72" s="1"/>
      <c r="L72" s="1"/>
      <c r="M72" s="1"/>
      <c r="N72" s="1"/>
      <c r="O72" s="1"/>
      <c r="P72" s="5" t="e">
        <f t="shared" si="2"/>
        <v>#DIV/0!</v>
      </c>
      <c r="Q72" s="5" t="e">
        <f t="shared" si="3"/>
        <v>#DIV/0!</v>
      </c>
      <c r="R72" s="1" t="s">
        <v>23</v>
      </c>
      <c r="S72" s="1" t="s">
        <v>29</v>
      </c>
      <c r="T72" s="1" t="s">
        <v>102</v>
      </c>
      <c r="U72" s="1" t="s">
        <v>103</v>
      </c>
      <c r="V72" s="1" t="s">
        <v>678</v>
      </c>
      <c r="W72" s="1" t="s">
        <v>679</v>
      </c>
      <c r="X72" s="1"/>
      <c r="Y72" s="1" t="s">
        <v>680</v>
      </c>
      <c r="Z72" s="1" t="s">
        <v>681</v>
      </c>
    </row>
    <row r="73" spans="1:26" x14ac:dyDescent="0.25">
      <c r="A73" s="6" t="s">
        <v>1157</v>
      </c>
      <c r="B73" s="2">
        <v>9208</v>
      </c>
      <c r="C73" s="1" t="s">
        <v>821</v>
      </c>
      <c r="D73" s="1" t="s">
        <v>10</v>
      </c>
      <c r="E73" s="1"/>
      <c r="F73" s="1"/>
      <c r="G73" s="1" t="s">
        <v>754</v>
      </c>
      <c r="H73" s="1"/>
      <c r="I73" s="1"/>
      <c r="J73" s="1"/>
      <c r="K73" s="1"/>
      <c r="L73" s="1"/>
      <c r="M73" s="1"/>
      <c r="N73" s="1"/>
      <c r="O73" s="1"/>
      <c r="P73" s="5" t="e">
        <f t="shared" si="2"/>
        <v>#DIV/0!</v>
      </c>
      <c r="Q73" s="5" t="e">
        <f t="shared" si="3"/>
        <v>#DIV/0!</v>
      </c>
      <c r="R73" s="1" t="s">
        <v>15</v>
      </c>
      <c r="S73" s="1" t="s">
        <v>16</v>
      </c>
      <c r="T73" s="1" t="s">
        <v>36</v>
      </c>
      <c r="U73" s="1" t="s">
        <v>37</v>
      </c>
      <c r="V73" s="1" t="s">
        <v>505</v>
      </c>
      <c r="W73" s="1" t="s">
        <v>148</v>
      </c>
      <c r="X73" s="1"/>
      <c r="Y73" s="1" t="s">
        <v>39</v>
      </c>
      <c r="Z73" s="1" t="s">
        <v>40</v>
      </c>
    </row>
    <row r="74" spans="1:26" x14ac:dyDescent="0.25">
      <c r="A74" s="7" t="s">
        <v>1158</v>
      </c>
      <c r="B74" s="2">
        <v>31972</v>
      </c>
      <c r="C74" s="1" t="s">
        <v>822</v>
      </c>
      <c r="D74" s="1" t="s">
        <v>10</v>
      </c>
      <c r="E74" s="1"/>
      <c r="F74" s="1"/>
      <c r="G74" s="1" t="s">
        <v>754</v>
      </c>
      <c r="H74" s="1"/>
      <c r="I74" s="1"/>
      <c r="J74" s="1"/>
      <c r="K74" s="1"/>
      <c r="L74" s="1"/>
      <c r="M74" s="1"/>
      <c r="N74" s="1"/>
      <c r="O74" s="1"/>
      <c r="P74" s="5" t="e">
        <f t="shared" si="2"/>
        <v>#DIV/0!</v>
      </c>
      <c r="Q74" s="5" t="e">
        <f t="shared" si="3"/>
        <v>#DIV/0!</v>
      </c>
      <c r="R74" s="1" t="s">
        <v>133</v>
      </c>
      <c r="S74" s="1" t="s">
        <v>134</v>
      </c>
      <c r="T74" s="1" t="s">
        <v>13</v>
      </c>
      <c r="U74" s="1" t="s">
        <v>14</v>
      </c>
      <c r="V74" s="1" t="s">
        <v>375</v>
      </c>
      <c r="W74" s="1" t="s">
        <v>221</v>
      </c>
      <c r="X74" s="1"/>
      <c r="Y74" s="1" t="s">
        <v>376</v>
      </c>
      <c r="Z74" s="1" t="s">
        <v>377</v>
      </c>
    </row>
    <row r="75" spans="1:26" x14ac:dyDescent="0.25">
      <c r="A75" s="6" t="s">
        <v>1159</v>
      </c>
      <c r="B75" s="2">
        <v>32565</v>
      </c>
      <c r="C75" s="1" t="s">
        <v>823</v>
      </c>
      <c r="D75" s="1" t="s">
        <v>11</v>
      </c>
      <c r="E75" s="1"/>
      <c r="F75" s="1"/>
      <c r="G75" s="1" t="s">
        <v>754</v>
      </c>
      <c r="H75" s="1"/>
      <c r="I75" s="1"/>
      <c r="J75" s="1"/>
      <c r="K75" s="1"/>
      <c r="L75" s="1"/>
      <c r="M75" s="1"/>
      <c r="N75" s="1"/>
      <c r="O75" s="1"/>
      <c r="P75" s="5" t="e">
        <f t="shared" si="2"/>
        <v>#DIV/0!</v>
      </c>
      <c r="Q75" s="5" t="e">
        <f t="shared" si="3"/>
        <v>#DIV/0!</v>
      </c>
      <c r="R75" s="1" t="s">
        <v>23</v>
      </c>
      <c r="S75" s="1" t="s">
        <v>29</v>
      </c>
      <c r="T75" s="1" t="s">
        <v>36</v>
      </c>
      <c r="U75" s="1" t="s">
        <v>37</v>
      </c>
      <c r="V75" s="1" t="s">
        <v>237</v>
      </c>
      <c r="W75" s="1" t="s">
        <v>238</v>
      </c>
      <c r="X75" s="1"/>
      <c r="Y75" s="1" t="s">
        <v>239</v>
      </c>
      <c r="Z75" s="1" t="s">
        <v>196</v>
      </c>
    </row>
    <row r="76" spans="1:26" x14ac:dyDescent="0.25">
      <c r="A76" s="7" t="s">
        <v>1160</v>
      </c>
      <c r="B76" s="2">
        <v>13532</v>
      </c>
      <c r="C76" s="1" t="s">
        <v>824</v>
      </c>
      <c r="D76" s="1" t="s">
        <v>10</v>
      </c>
      <c r="E76" s="1"/>
      <c r="F76" s="1"/>
      <c r="G76" s="1" t="s">
        <v>759</v>
      </c>
      <c r="H76" s="1"/>
      <c r="I76" s="1"/>
      <c r="J76" s="1"/>
      <c r="K76" s="1"/>
      <c r="L76" s="1"/>
      <c r="M76" s="1"/>
      <c r="N76" s="1"/>
      <c r="O76" s="1"/>
      <c r="P76" s="5" t="e">
        <f t="shared" si="2"/>
        <v>#DIV/0!</v>
      </c>
      <c r="Q76" s="5" t="e">
        <f t="shared" si="3"/>
        <v>#DIV/0!</v>
      </c>
      <c r="R76" s="1" t="s">
        <v>15</v>
      </c>
      <c r="S76" s="1" t="s">
        <v>16</v>
      </c>
      <c r="T76" s="1" t="s">
        <v>56</v>
      </c>
      <c r="U76" s="1" t="s">
        <v>57</v>
      </c>
      <c r="V76" s="1" t="s">
        <v>207</v>
      </c>
      <c r="W76" s="1" t="s">
        <v>71</v>
      </c>
      <c r="X76" s="1"/>
      <c r="Y76" s="1" t="s">
        <v>208</v>
      </c>
      <c r="Z76" s="1" t="s">
        <v>209</v>
      </c>
    </row>
    <row r="77" spans="1:26" x14ac:dyDescent="0.25">
      <c r="A77" s="6" t="s">
        <v>1161</v>
      </c>
      <c r="B77" s="2">
        <v>11878</v>
      </c>
      <c r="C77" s="1" t="s">
        <v>825</v>
      </c>
      <c r="D77" s="1" t="s">
        <v>11</v>
      </c>
      <c r="E77" s="1" t="s">
        <v>753</v>
      </c>
      <c r="F77" s="1"/>
      <c r="G77" s="1" t="s">
        <v>754</v>
      </c>
      <c r="H77" s="1"/>
      <c r="I77" s="1"/>
      <c r="J77" s="1"/>
      <c r="K77" s="1" t="s">
        <v>826</v>
      </c>
      <c r="L77" s="1"/>
      <c r="M77" s="1"/>
      <c r="N77" s="1"/>
      <c r="O77" s="1"/>
      <c r="P77" s="5" t="e">
        <f t="shared" si="2"/>
        <v>#DIV/0!</v>
      </c>
      <c r="Q77" s="5" t="e">
        <f t="shared" si="3"/>
        <v>#DIV/0!</v>
      </c>
      <c r="R77" s="1" t="s">
        <v>15</v>
      </c>
      <c r="S77" s="1" t="s">
        <v>16</v>
      </c>
      <c r="T77" s="1" t="s">
        <v>79</v>
      </c>
      <c r="U77" s="1" t="s">
        <v>80</v>
      </c>
      <c r="V77" s="1" t="s">
        <v>129</v>
      </c>
      <c r="W77" s="1" t="s">
        <v>130</v>
      </c>
      <c r="X77" s="1"/>
      <c r="Y77" s="1" t="s">
        <v>131</v>
      </c>
      <c r="Z77" s="1" t="s">
        <v>132</v>
      </c>
    </row>
    <row r="78" spans="1:26" x14ac:dyDescent="0.25">
      <c r="A78" s="7" t="s">
        <v>1162</v>
      </c>
      <c r="B78" s="2">
        <v>15656</v>
      </c>
      <c r="C78" s="1" t="s">
        <v>827</v>
      </c>
      <c r="D78" s="1" t="s">
        <v>11</v>
      </c>
      <c r="E78" s="1"/>
      <c r="F78" s="1"/>
      <c r="G78" s="1" t="s">
        <v>759</v>
      </c>
      <c r="H78" s="1"/>
      <c r="I78" s="1"/>
      <c r="J78" s="1"/>
      <c r="K78" s="1"/>
      <c r="L78" s="1"/>
      <c r="M78" s="1"/>
      <c r="N78" s="1"/>
      <c r="O78" s="1"/>
      <c r="P78" s="5" t="e">
        <f t="shared" si="2"/>
        <v>#DIV/0!</v>
      </c>
      <c r="Q78" s="5" t="e">
        <f t="shared" si="3"/>
        <v>#DIV/0!</v>
      </c>
      <c r="R78" s="1" t="s">
        <v>23</v>
      </c>
      <c r="S78" s="1" t="s">
        <v>29</v>
      </c>
      <c r="T78" s="1" t="s">
        <v>79</v>
      </c>
      <c r="U78" s="1" t="s">
        <v>80</v>
      </c>
      <c r="V78" s="1" t="s">
        <v>691</v>
      </c>
      <c r="W78" s="1" t="s">
        <v>692</v>
      </c>
      <c r="X78" s="1"/>
      <c r="Y78" s="1" t="s">
        <v>693</v>
      </c>
      <c r="Z78" s="1" t="s">
        <v>694</v>
      </c>
    </row>
    <row r="79" spans="1:26" x14ac:dyDescent="0.25">
      <c r="A79" s="6" t="s">
        <v>1163</v>
      </c>
      <c r="B79" s="2">
        <v>18458</v>
      </c>
      <c r="C79" s="1" t="s">
        <v>828</v>
      </c>
      <c r="D79" s="1" t="s">
        <v>11</v>
      </c>
      <c r="E79" s="1"/>
      <c r="F79" s="1"/>
      <c r="G79" s="1" t="s">
        <v>754</v>
      </c>
      <c r="H79" s="1"/>
      <c r="I79" s="1"/>
      <c r="J79" s="1"/>
      <c r="K79" s="1"/>
      <c r="L79" s="1"/>
      <c r="M79" s="1"/>
      <c r="N79" s="1"/>
      <c r="O79" s="1"/>
      <c r="P79" s="5" t="e">
        <f t="shared" si="2"/>
        <v>#DIV/0!</v>
      </c>
      <c r="Q79" s="5" t="e">
        <f t="shared" si="3"/>
        <v>#DIV/0!</v>
      </c>
      <c r="R79" s="1" t="s">
        <v>15</v>
      </c>
      <c r="S79" s="1" t="s">
        <v>16</v>
      </c>
      <c r="T79" s="1" t="s">
        <v>102</v>
      </c>
      <c r="U79" s="1" t="s">
        <v>103</v>
      </c>
      <c r="V79" s="1" t="s">
        <v>361</v>
      </c>
      <c r="W79" s="1" t="s">
        <v>20</v>
      </c>
      <c r="X79" s="1"/>
      <c r="Y79" s="1" t="s">
        <v>351</v>
      </c>
      <c r="Z79" s="1" t="s">
        <v>352</v>
      </c>
    </row>
    <row r="80" spans="1:26" x14ac:dyDescent="0.25">
      <c r="A80" s="7" t="s">
        <v>1164</v>
      </c>
      <c r="B80" s="2">
        <v>15041</v>
      </c>
      <c r="C80" s="1" t="s">
        <v>829</v>
      </c>
      <c r="D80" s="1" t="s">
        <v>10</v>
      </c>
      <c r="E80" s="1" t="s">
        <v>753</v>
      </c>
      <c r="F80" s="1"/>
      <c r="G80" s="1" t="s">
        <v>754</v>
      </c>
      <c r="H80" s="1"/>
      <c r="I80" s="1"/>
      <c r="J80" s="1"/>
      <c r="K80" s="1"/>
      <c r="L80" s="1"/>
      <c r="M80" s="1"/>
      <c r="N80" s="1"/>
      <c r="O80" s="1"/>
      <c r="P80" s="5" t="e">
        <f t="shared" si="2"/>
        <v>#DIV/0!</v>
      </c>
      <c r="Q80" s="5" t="e">
        <f t="shared" si="3"/>
        <v>#DIV/0!</v>
      </c>
      <c r="R80" s="1" t="s">
        <v>15</v>
      </c>
      <c r="S80" s="1" t="s">
        <v>16</v>
      </c>
      <c r="T80" s="1" t="s">
        <v>17</v>
      </c>
      <c r="U80" s="1" t="s">
        <v>18</v>
      </c>
      <c r="V80" s="1" t="s">
        <v>187</v>
      </c>
      <c r="W80" s="1" t="s">
        <v>71</v>
      </c>
      <c r="X80" s="1"/>
      <c r="Y80" s="1" t="s">
        <v>188</v>
      </c>
      <c r="Z80" s="1" t="s">
        <v>179</v>
      </c>
    </row>
    <row r="81" spans="1:26" x14ac:dyDescent="0.25">
      <c r="A81" s="6" t="s">
        <v>1165</v>
      </c>
      <c r="B81" s="2">
        <v>25700</v>
      </c>
      <c r="C81" s="1" t="s">
        <v>830</v>
      </c>
      <c r="D81" s="1" t="s">
        <v>10</v>
      </c>
      <c r="E81" s="1"/>
      <c r="F81" s="1"/>
      <c r="G81" s="1" t="s">
        <v>754</v>
      </c>
      <c r="H81" s="1"/>
      <c r="I81" s="1"/>
      <c r="J81" s="1"/>
      <c r="K81" s="1"/>
      <c r="L81" s="1"/>
      <c r="M81" s="1"/>
      <c r="N81" s="1"/>
      <c r="O81" s="1"/>
      <c r="P81" s="5" t="e">
        <f t="shared" si="2"/>
        <v>#DIV/0!</v>
      </c>
      <c r="Q81" s="5" t="e">
        <f t="shared" si="3"/>
        <v>#DIV/0!</v>
      </c>
      <c r="R81" s="1" t="s">
        <v>15</v>
      </c>
      <c r="S81" s="1" t="s">
        <v>16</v>
      </c>
      <c r="T81" s="1" t="s">
        <v>68</v>
      </c>
      <c r="U81" s="1" t="s">
        <v>69</v>
      </c>
      <c r="V81" s="1" t="s">
        <v>320</v>
      </c>
      <c r="W81" s="1" t="s">
        <v>71</v>
      </c>
      <c r="X81" s="1"/>
      <c r="Y81" s="1" t="s">
        <v>321</v>
      </c>
      <c r="Z81" s="1" t="s">
        <v>322</v>
      </c>
    </row>
    <row r="82" spans="1:26" x14ac:dyDescent="0.25">
      <c r="A82" s="8" t="s">
        <v>955</v>
      </c>
      <c r="B82" s="2">
        <v>23749</v>
      </c>
      <c r="C82" s="1" t="s">
        <v>797</v>
      </c>
      <c r="D82" s="1" t="s">
        <v>10</v>
      </c>
      <c r="E82" s="1" t="s">
        <v>753</v>
      </c>
      <c r="F82" s="1"/>
      <c r="G82" s="1" t="s">
        <v>754</v>
      </c>
      <c r="H82" s="1" t="s">
        <v>779</v>
      </c>
      <c r="I82" s="1">
        <v>110</v>
      </c>
      <c r="J82" s="1"/>
      <c r="K82" s="1"/>
      <c r="L82" s="1"/>
      <c r="M82" s="1"/>
      <c r="N82" s="1"/>
      <c r="O82" s="1"/>
      <c r="P82" s="5" t="e">
        <f t="shared" si="2"/>
        <v>#DIV/0!</v>
      </c>
      <c r="Q82" s="5" t="e">
        <f t="shared" si="3"/>
        <v>#DIV/0!</v>
      </c>
      <c r="R82" s="1" t="s">
        <v>15</v>
      </c>
      <c r="S82" s="1" t="s">
        <v>16</v>
      </c>
      <c r="T82" s="1" t="s">
        <v>41</v>
      </c>
      <c r="U82" s="1" t="s">
        <v>42</v>
      </c>
      <c r="V82" s="1" t="s">
        <v>422</v>
      </c>
      <c r="W82" s="1" t="s">
        <v>20</v>
      </c>
      <c r="X82" s="1"/>
      <c r="Y82" s="1" t="s">
        <v>423</v>
      </c>
      <c r="Z82" s="1" t="s">
        <v>424</v>
      </c>
    </row>
    <row r="83" spans="1:26" x14ac:dyDescent="0.25">
      <c r="A83" s="8" t="s">
        <v>956</v>
      </c>
      <c r="B83" s="2">
        <v>25724</v>
      </c>
      <c r="C83" s="1" t="s">
        <v>761</v>
      </c>
      <c r="D83" s="1" t="s">
        <v>11</v>
      </c>
      <c r="E83" s="1"/>
      <c r="F83" s="1" t="s">
        <v>753</v>
      </c>
      <c r="G83" s="1" t="s">
        <v>759</v>
      </c>
      <c r="H83" s="1"/>
      <c r="I83" s="1">
        <v>137</v>
      </c>
      <c r="J83" s="1"/>
      <c r="K83" s="1"/>
      <c r="L83" s="1"/>
      <c r="M83" s="1"/>
      <c r="N83" s="1"/>
      <c r="O83" s="1"/>
      <c r="P83" s="5" t="e">
        <f t="shared" si="2"/>
        <v>#DIV/0!</v>
      </c>
      <c r="Q83" s="5" t="e">
        <f t="shared" si="3"/>
        <v>#DIV/0!</v>
      </c>
      <c r="R83" s="1" t="s">
        <v>15</v>
      </c>
      <c r="S83" s="1" t="s">
        <v>16</v>
      </c>
      <c r="T83" s="1" t="s">
        <v>41</v>
      </c>
      <c r="U83" s="1" t="s">
        <v>42</v>
      </c>
      <c r="V83" s="1" t="s">
        <v>241</v>
      </c>
      <c r="W83" s="1" t="s">
        <v>20</v>
      </c>
      <c r="X83" s="1"/>
      <c r="Y83" s="1" t="s">
        <v>242</v>
      </c>
      <c r="Z83" s="1" t="s">
        <v>243</v>
      </c>
    </row>
    <row r="84" spans="1:26" x14ac:dyDescent="0.25">
      <c r="A84" s="8" t="s">
        <v>957</v>
      </c>
      <c r="B84" s="2">
        <v>31938</v>
      </c>
      <c r="C84" s="1" t="s">
        <v>789</v>
      </c>
      <c r="D84" s="1" t="s">
        <v>11</v>
      </c>
      <c r="E84" s="1"/>
      <c r="F84" s="1"/>
      <c r="G84" s="1" t="s">
        <v>762</v>
      </c>
      <c r="H84" s="1" t="s">
        <v>779</v>
      </c>
      <c r="I84" s="1">
        <v>147</v>
      </c>
      <c r="J84" s="1"/>
      <c r="K84" s="1"/>
      <c r="L84" s="1"/>
      <c r="M84" s="1"/>
      <c r="N84" s="1"/>
      <c r="O84" s="1"/>
      <c r="P84" s="5" t="e">
        <f t="shared" si="2"/>
        <v>#DIV/0!</v>
      </c>
      <c r="Q84" s="5" t="e">
        <f t="shared" si="3"/>
        <v>#DIV/0!</v>
      </c>
      <c r="R84" s="1" t="s">
        <v>23</v>
      </c>
      <c r="S84" s="1" t="s">
        <v>543</v>
      </c>
      <c r="T84" s="1" t="s">
        <v>56</v>
      </c>
      <c r="U84" s="1" t="s">
        <v>57</v>
      </c>
      <c r="V84" s="1" t="s">
        <v>544</v>
      </c>
      <c r="W84" s="1" t="s">
        <v>545</v>
      </c>
      <c r="X84" s="1"/>
      <c r="Y84" s="1" t="s">
        <v>546</v>
      </c>
      <c r="Z84" s="1" t="s">
        <v>547</v>
      </c>
    </row>
    <row r="85" spans="1:26" x14ac:dyDescent="0.25">
      <c r="A85" s="8" t="s">
        <v>958</v>
      </c>
      <c r="B85" s="2">
        <v>14578</v>
      </c>
      <c r="C85" s="1" t="s">
        <v>831</v>
      </c>
      <c r="D85" s="1" t="s">
        <v>10</v>
      </c>
      <c r="E85" s="1" t="s">
        <v>753</v>
      </c>
      <c r="F85" s="1"/>
      <c r="G85" s="1" t="s">
        <v>754</v>
      </c>
      <c r="H85" s="1">
        <v>85</v>
      </c>
      <c r="I85" s="1">
        <v>76</v>
      </c>
      <c r="J85" s="1"/>
      <c r="K85" s="1"/>
      <c r="L85" s="1"/>
      <c r="M85" s="1"/>
      <c r="N85" s="1"/>
      <c r="O85" s="1"/>
      <c r="P85" s="5" t="e">
        <f t="shared" si="2"/>
        <v>#DIV/0!</v>
      </c>
      <c r="Q85" s="5" t="e">
        <f t="shared" si="3"/>
        <v>#DIV/0!</v>
      </c>
      <c r="R85" s="1" t="s">
        <v>12</v>
      </c>
      <c r="S85" s="1" t="s">
        <v>67</v>
      </c>
      <c r="T85" s="1" t="s">
        <v>56</v>
      </c>
      <c r="U85" s="1" t="s">
        <v>57</v>
      </c>
      <c r="V85" s="1" t="s">
        <v>224</v>
      </c>
      <c r="W85" s="1" t="s">
        <v>225</v>
      </c>
      <c r="X85" s="1"/>
      <c r="Y85" s="1" t="s">
        <v>226</v>
      </c>
      <c r="Z85" s="1" t="s">
        <v>227</v>
      </c>
    </row>
    <row r="86" spans="1:26" x14ac:dyDescent="0.25">
      <c r="A86" s="8" t="s">
        <v>959</v>
      </c>
      <c r="B86" s="2">
        <v>20462</v>
      </c>
      <c r="C86" s="1" t="s">
        <v>832</v>
      </c>
      <c r="D86" s="1" t="s">
        <v>11</v>
      </c>
      <c r="E86" s="1"/>
      <c r="F86" s="1"/>
      <c r="G86" s="1" t="s">
        <v>759</v>
      </c>
      <c r="H86" s="1">
        <v>50</v>
      </c>
      <c r="I86" s="1" t="s">
        <v>833</v>
      </c>
      <c r="J86" s="1"/>
      <c r="K86" s="1"/>
      <c r="L86" s="1"/>
      <c r="M86" s="1"/>
      <c r="N86" s="1"/>
      <c r="O86" s="1"/>
      <c r="P86" s="5" t="e">
        <f t="shared" si="2"/>
        <v>#DIV/0!</v>
      </c>
      <c r="Q86" s="5" t="e">
        <f t="shared" si="3"/>
        <v>#DIV/0!</v>
      </c>
      <c r="R86" s="1" t="s">
        <v>284</v>
      </c>
      <c r="S86" s="1" t="s">
        <v>699</v>
      </c>
      <c r="T86" s="1" t="s">
        <v>56</v>
      </c>
      <c r="U86" s="1" t="s">
        <v>57</v>
      </c>
      <c r="V86" s="1" t="s">
        <v>700</v>
      </c>
      <c r="W86" s="1" t="s">
        <v>701</v>
      </c>
      <c r="X86" s="1"/>
      <c r="Y86" s="1" t="s">
        <v>702</v>
      </c>
      <c r="Z86" s="1" t="s">
        <v>703</v>
      </c>
    </row>
    <row r="87" spans="1:26" x14ac:dyDescent="0.25">
      <c r="A87" s="8" t="s">
        <v>960</v>
      </c>
      <c r="B87" s="2">
        <v>15075</v>
      </c>
      <c r="C87" s="1" t="s">
        <v>834</v>
      </c>
      <c r="D87" s="1" t="s">
        <v>10</v>
      </c>
      <c r="E87" s="1" t="s">
        <v>753</v>
      </c>
      <c r="F87" s="1"/>
      <c r="G87" s="1" t="s">
        <v>754</v>
      </c>
      <c r="H87" s="1">
        <v>86</v>
      </c>
      <c r="I87" s="1">
        <v>123</v>
      </c>
      <c r="J87" s="1"/>
      <c r="K87" s="1">
        <v>0.4</v>
      </c>
      <c r="L87" s="1"/>
      <c r="M87" s="1"/>
      <c r="N87" s="1">
        <v>5.6</v>
      </c>
      <c r="O87" s="1">
        <v>8</v>
      </c>
      <c r="P87" s="5">
        <f t="shared" si="2"/>
        <v>0.7</v>
      </c>
      <c r="Q87" s="5">
        <f t="shared" si="3"/>
        <v>-4.8999999999999995</v>
      </c>
      <c r="R87" s="1" t="s">
        <v>110</v>
      </c>
      <c r="S87" s="1" t="s">
        <v>111</v>
      </c>
      <c r="T87" s="1" t="s">
        <v>17</v>
      </c>
      <c r="U87" s="1" t="s">
        <v>18</v>
      </c>
      <c r="V87" s="1" t="s">
        <v>715</v>
      </c>
      <c r="W87" s="1" t="s">
        <v>716</v>
      </c>
      <c r="X87" s="1"/>
      <c r="Y87" s="1" t="s">
        <v>449</v>
      </c>
      <c r="Z87" s="1" t="s">
        <v>717</v>
      </c>
    </row>
    <row r="88" spans="1:26" x14ac:dyDescent="0.25">
      <c r="A88" s="8" t="s">
        <v>961</v>
      </c>
      <c r="B88" s="2">
        <v>18161</v>
      </c>
      <c r="C88" s="1" t="s">
        <v>802</v>
      </c>
      <c r="D88" s="1" t="s">
        <v>11</v>
      </c>
      <c r="E88" s="1" t="s">
        <v>753</v>
      </c>
      <c r="F88" s="1"/>
      <c r="G88" s="1" t="s">
        <v>754</v>
      </c>
      <c r="H88" s="1" t="s">
        <v>779</v>
      </c>
      <c r="I88" s="1">
        <v>95</v>
      </c>
      <c r="J88" s="1"/>
      <c r="K88" s="1" t="s">
        <v>835</v>
      </c>
      <c r="L88" s="1"/>
      <c r="M88" s="1"/>
      <c r="N88" s="1">
        <v>9.1999999999999993</v>
      </c>
      <c r="O88" s="1">
        <v>13</v>
      </c>
      <c r="P88" s="5">
        <f t="shared" si="2"/>
        <v>0.70769230769230762</v>
      </c>
      <c r="Q88" s="5">
        <f t="shared" si="3"/>
        <v>-8.4923076923076923</v>
      </c>
      <c r="R88" s="1" t="s">
        <v>110</v>
      </c>
      <c r="S88" s="1" t="s">
        <v>111</v>
      </c>
      <c r="T88" s="1" t="s">
        <v>17</v>
      </c>
      <c r="U88" s="1" t="s">
        <v>18</v>
      </c>
      <c r="V88" s="1" t="s">
        <v>364</v>
      </c>
      <c r="W88" s="1" t="s">
        <v>365</v>
      </c>
      <c r="X88" s="1"/>
      <c r="Y88" s="1" t="s">
        <v>366</v>
      </c>
      <c r="Z88" s="1" t="s">
        <v>367</v>
      </c>
    </row>
    <row r="89" spans="1:26" x14ac:dyDescent="0.25">
      <c r="A89" s="8" t="s">
        <v>962</v>
      </c>
      <c r="B89" s="2">
        <v>22579</v>
      </c>
      <c r="C89" s="1" t="s">
        <v>817</v>
      </c>
      <c r="D89" s="1" t="s">
        <v>10</v>
      </c>
      <c r="E89" s="1" t="s">
        <v>753</v>
      </c>
      <c r="F89" s="1"/>
      <c r="G89" s="1" t="s">
        <v>754</v>
      </c>
      <c r="H89" s="1">
        <v>71</v>
      </c>
      <c r="I89" s="1">
        <v>83</v>
      </c>
      <c r="J89" s="1"/>
      <c r="K89" s="1">
        <v>0.4</v>
      </c>
      <c r="L89" s="1"/>
      <c r="M89" s="1"/>
      <c r="N89" s="1"/>
      <c r="O89" s="1"/>
      <c r="P89" s="5" t="e">
        <f t="shared" si="2"/>
        <v>#DIV/0!</v>
      </c>
      <c r="Q89" s="5" t="e">
        <f t="shared" si="3"/>
        <v>#DIV/0!</v>
      </c>
      <c r="R89" s="1" t="s">
        <v>722</v>
      </c>
      <c r="S89" s="1" t="s">
        <v>723</v>
      </c>
      <c r="T89" s="1" t="s">
        <v>17</v>
      </c>
      <c r="U89" s="1" t="s">
        <v>18</v>
      </c>
      <c r="V89" s="1" t="s">
        <v>724</v>
      </c>
      <c r="W89" s="1" t="s">
        <v>725</v>
      </c>
      <c r="X89" s="1"/>
      <c r="Y89" s="1" t="s">
        <v>726</v>
      </c>
      <c r="Z89" s="1" t="s">
        <v>727</v>
      </c>
    </row>
    <row r="90" spans="1:26" x14ac:dyDescent="0.25">
      <c r="A90" s="8" t="s">
        <v>963</v>
      </c>
      <c r="B90" s="2">
        <v>15911</v>
      </c>
      <c r="C90" s="1" t="s">
        <v>810</v>
      </c>
      <c r="D90" s="1" t="s">
        <v>11</v>
      </c>
      <c r="E90" s="1" t="s">
        <v>753</v>
      </c>
      <c r="F90" s="1"/>
      <c r="G90" s="1" t="s">
        <v>754</v>
      </c>
      <c r="H90" s="1">
        <v>70</v>
      </c>
      <c r="I90" s="1">
        <v>118</v>
      </c>
      <c r="J90" s="1"/>
      <c r="K90" s="1">
        <v>0.8</v>
      </c>
      <c r="L90" s="1"/>
      <c r="M90" s="1"/>
      <c r="N90" s="1">
        <v>8</v>
      </c>
      <c r="O90" s="1">
        <v>10</v>
      </c>
      <c r="P90" s="5">
        <f t="shared" si="2"/>
        <v>0.8</v>
      </c>
      <c r="Q90" s="5">
        <f t="shared" si="3"/>
        <v>-7.2</v>
      </c>
      <c r="R90" s="1" t="s">
        <v>23</v>
      </c>
      <c r="S90" s="1" t="s">
        <v>24</v>
      </c>
      <c r="T90" s="1" t="s">
        <v>17</v>
      </c>
      <c r="U90" s="1" t="s">
        <v>18</v>
      </c>
      <c r="V90" s="1" t="s">
        <v>180</v>
      </c>
      <c r="W90" s="1" t="s">
        <v>181</v>
      </c>
      <c r="X90" s="1"/>
      <c r="Y90" s="1" t="s">
        <v>182</v>
      </c>
      <c r="Z90" s="1" t="s">
        <v>183</v>
      </c>
    </row>
    <row r="91" spans="1:26" x14ac:dyDescent="0.25">
      <c r="A91" s="8" t="s">
        <v>964</v>
      </c>
      <c r="B91" s="2">
        <v>19626</v>
      </c>
      <c r="C91" s="1" t="s">
        <v>836</v>
      </c>
      <c r="D91" s="1" t="s">
        <v>11</v>
      </c>
      <c r="E91" s="1" t="s">
        <v>753</v>
      </c>
      <c r="F91" s="1"/>
      <c r="G91" s="1" t="s">
        <v>754</v>
      </c>
      <c r="H91" s="1" t="s">
        <v>779</v>
      </c>
      <c r="I91" s="1">
        <v>111</v>
      </c>
      <c r="J91" s="1"/>
      <c r="K91" s="1">
        <v>1.3</v>
      </c>
      <c r="L91" s="1"/>
      <c r="M91" s="1"/>
      <c r="N91" s="1"/>
      <c r="O91" s="1"/>
      <c r="P91" s="5" t="e">
        <f t="shared" si="2"/>
        <v>#DIV/0!</v>
      </c>
      <c r="Q91" s="5" t="e">
        <f t="shared" si="3"/>
        <v>#DIV/0!</v>
      </c>
      <c r="R91" s="1" t="s">
        <v>445</v>
      </c>
      <c r="S91" s="1" t="s">
        <v>446</v>
      </c>
      <c r="T91" s="1" t="s">
        <v>17</v>
      </c>
      <c r="U91" s="1" t="s">
        <v>18</v>
      </c>
      <c r="V91" s="1" t="s">
        <v>447</v>
      </c>
      <c r="W91" s="1" t="s">
        <v>448</v>
      </c>
      <c r="X91" s="1"/>
      <c r="Y91" s="1" t="s">
        <v>449</v>
      </c>
      <c r="Z91" s="1" t="s">
        <v>450</v>
      </c>
    </row>
    <row r="92" spans="1:26" x14ac:dyDescent="0.25">
      <c r="A92" s="8" t="s">
        <v>965</v>
      </c>
      <c r="B92" s="2">
        <v>15308</v>
      </c>
      <c r="C92" s="1" t="s">
        <v>837</v>
      </c>
      <c r="D92" s="1" t="s">
        <v>10</v>
      </c>
      <c r="E92" s="1"/>
      <c r="F92" s="1"/>
      <c r="G92" s="1" t="s">
        <v>759</v>
      </c>
      <c r="H92" s="1">
        <v>75</v>
      </c>
      <c r="I92" s="1">
        <v>129</v>
      </c>
      <c r="J92" s="1"/>
      <c r="K92" s="1"/>
      <c r="L92" s="1"/>
      <c r="M92" s="1"/>
      <c r="N92" s="1">
        <v>1.5</v>
      </c>
      <c r="O92" s="1">
        <v>4</v>
      </c>
      <c r="P92" s="5">
        <f t="shared" si="2"/>
        <v>0.375</v>
      </c>
      <c r="Q92" s="5">
        <f t="shared" si="3"/>
        <v>-1.125</v>
      </c>
      <c r="R92" s="1" t="s">
        <v>15</v>
      </c>
      <c r="S92" s="1" t="s">
        <v>16</v>
      </c>
      <c r="T92" s="1" t="s">
        <v>334</v>
      </c>
      <c r="U92" s="1" t="s">
        <v>335</v>
      </c>
      <c r="V92" s="1" t="s">
        <v>336</v>
      </c>
      <c r="W92" s="1" t="s">
        <v>337</v>
      </c>
      <c r="X92" s="1" t="s">
        <v>338</v>
      </c>
      <c r="Y92" s="1" t="s">
        <v>339</v>
      </c>
      <c r="Z92" s="1" t="s">
        <v>340</v>
      </c>
    </row>
    <row r="93" spans="1:26" x14ac:dyDescent="0.25">
      <c r="A93" s="8" t="s">
        <v>966</v>
      </c>
      <c r="B93" s="2">
        <v>25034</v>
      </c>
      <c r="C93" s="1" t="s">
        <v>838</v>
      </c>
      <c r="D93" s="1" t="s">
        <v>11</v>
      </c>
      <c r="E93" s="1"/>
      <c r="F93" s="1"/>
      <c r="G93" s="1" t="s">
        <v>759</v>
      </c>
      <c r="H93" s="1" t="s">
        <v>779</v>
      </c>
      <c r="I93" s="1">
        <v>130</v>
      </c>
      <c r="J93" s="1"/>
      <c r="K93" s="1"/>
      <c r="L93" s="1"/>
      <c r="M93" s="1"/>
      <c r="N93" s="1">
        <v>17</v>
      </c>
      <c r="O93" s="1">
        <v>29</v>
      </c>
      <c r="P93" s="5">
        <f t="shared" si="2"/>
        <v>0.58620689655172409</v>
      </c>
      <c r="Q93" s="5">
        <f t="shared" si="3"/>
        <v>-16.413793103448278</v>
      </c>
      <c r="R93" s="1" t="s">
        <v>666</v>
      </c>
      <c r="S93" s="1" t="s">
        <v>667</v>
      </c>
      <c r="T93" s="1" t="s">
        <v>56</v>
      </c>
      <c r="U93" s="1" t="s">
        <v>57</v>
      </c>
      <c r="V93" s="1"/>
      <c r="W93" s="1" t="s">
        <v>668</v>
      </c>
      <c r="X93" s="1"/>
      <c r="Y93" s="1" t="s">
        <v>669</v>
      </c>
      <c r="Z93" s="1" t="s">
        <v>670</v>
      </c>
    </row>
    <row r="94" spans="1:26" x14ac:dyDescent="0.25">
      <c r="A94" s="8" t="s">
        <v>967</v>
      </c>
      <c r="B94" s="2">
        <v>24110</v>
      </c>
      <c r="C94" s="1" t="s">
        <v>787</v>
      </c>
      <c r="D94" s="1" t="s">
        <v>10</v>
      </c>
      <c r="E94" s="1"/>
      <c r="F94" s="1"/>
      <c r="G94" s="1" t="s">
        <v>754</v>
      </c>
      <c r="H94" s="1" t="s">
        <v>779</v>
      </c>
      <c r="I94" s="1">
        <v>119</v>
      </c>
      <c r="J94" s="1"/>
      <c r="K94" s="1">
        <v>0.2</v>
      </c>
      <c r="L94" s="1"/>
      <c r="M94" s="1"/>
      <c r="N94" s="1">
        <v>2.4</v>
      </c>
      <c r="O94" s="1">
        <v>6</v>
      </c>
      <c r="P94" s="5">
        <f t="shared" si="2"/>
        <v>0.39999999999999997</v>
      </c>
      <c r="Q94" s="5">
        <f t="shared" si="3"/>
        <v>-2</v>
      </c>
      <c r="R94" s="1" t="s">
        <v>23</v>
      </c>
      <c r="S94" s="1" t="s">
        <v>29</v>
      </c>
      <c r="T94" s="1" t="s">
        <v>17</v>
      </c>
      <c r="U94" s="1" t="s">
        <v>18</v>
      </c>
      <c r="V94" s="1" t="s">
        <v>459</v>
      </c>
      <c r="W94" s="1" t="s">
        <v>460</v>
      </c>
      <c r="X94" s="1"/>
      <c r="Y94" s="1" t="s">
        <v>461</v>
      </c>
      <c r="Z94" s="1" t="s">
        <v>462</v>
      </c>
    </row>
    <row r="95" spans="1:26" x14ac:dyDescent="0.25">
      <c r="A95" s="8" t="s">
        <v>968</v>
      </c>
      <c r="B95" s="2">
        <v>30633</v>
      </c>
      <c r="C95" s="1" t="s">
        <v>839</v>
      </c>
      <c r="D95" s="1" t="s">
        <v>10</v>
      </c>
      <c r="E95" s="1"/>
      <c r="F95" s="1"/>
      <c r="G95" s="1" t="s">
        <v>759</v>
      </c>
      <c r="H95" s="1"/>
      <c r="I95" s="1"/>
      <c r="J95" s="1"/>
      <c r="K95" s="1"/>
      <c r="L95" s="1"/>
      <c r="M95" s="1"/>
      <c r="N95" s="1"/>
      <c r="O95" s="1"/>
      <c r="P95" s="5" t="e">
        <f t="shared" si="2"/>
        <v>#DIV/0!</v>
      </c>
      <c r="Q95" s="5" t="e">
        <f t="shared" si="3"/>
        <v>#DIV/0!</v>
      </c>
      <c r="R95" s="1" t="s">
        <v>23</v>
      </c>
      <c r="S95" s="1" t="s">
        <v>29</v>
      </c>
      <c r="T95" s="1" t="s">
        <v>17</v>
      </c>
      <c r="U95" s="1" t="s">
        <v>18</v>
      </c>
      <c r="V95" s="1" t="s">
        <v>662</v>
      </c>
      <c r="W95" s="1" t="s">
        <v>663</v>
      </c>
      <c r="X95" s="1"/>
      <c r="Y95" s="1" t="s">
        <v>664</v>
      </c>
      <c r="Z95" s="1" t="s">
        <v>665</v>
      </c>
    </row>
    <row r="96" spans="1:26" x14ac:dyDescent="0.25">
      <c r="A96" s="8" t="s">
        <v>969</v>
      </c>
      <c r="B96" s="2">
        <v>11620</v>
      </c>
      <c r="C96" s="1" t="s">
        <v>840</v>
      </c>
      <c r="D96" s="1" t="s">
        <v>10</v>
      </c>
      <c r="E96" s="1" t="s">
        <v>753</v>
      </c>
      <c r="F96" s="1"/>
      <c r="G96" s="1" t="s">
        <v>754</v>
      </c>
      <c r="H96" s="1">
        <v>80</v>
      </c>
      <c r="I96" s="1">
        <v>96</v>
      </c>
      <c r="J96" s="1"/>
      <c r="K96" s="1">
        <v>0.4</v>
      </c>
      <c r="L96" s="1"/>
      <c r="M96" s="1"/>
      <c r="N96" s="1">
        <v>4.7</v>
      </c>
      <c r="O96" s="1">
        <v>7</v>
      </c>
      <c r="P96" s="5">
        <f t="shared" si="2"/>
        <v>0.67142857142857149</v>
      </c>
      <c r="Q96" s="5">
        <f t="shared" si="3"/>
        <v>-4.0285714285714285</v>
      </c>
      <c r="R96" s="1" t="s">
        <v>23</v>
      </c>
      <c r="S96" s="1" t="s">
        <v>24</v>
      </c>
      <c r="T96" s="1" t="s">
        <v>13</v>
      </c>
      <c r="U96" s="1" t="s">
        <v>14</v>
      </c>
      <c r="V96" s="1" t="s">
        <v>25</v>
      </c>
      <c r="W96" s="1" t="s">
        <v>26</v>
      </c>
      <c r="X96" s="1"/>
      <c r="Y96" s="1" t="s">
        <v>27</v>
      </c>
      <c r="Z96" s="1" t="s">
        <v>28</v>
      </c>
    </row>
    <row r="97" spans="1:26" x14ac:dyDescent="0.25">
      <c r="A97" s="8" t="s">
        <v>970</v>
      </c>
      <c r="B97" s="2">
        <v>23713</v>
      </c>
      <c r="C97" s="1" t="s">
        <v>841</v>
      </c>
      <c r="D97" s="1" t="s">
        <v>11</v>
      </c>
      <c r="E97" s="1"/>
      <c r="F97" s="1" t="s">
        <v>759</v>
      </c>
      <c r="G97" s="1" t="s">
        <v>754</v>
      </c>
      <c r="H97" s="1" t="s">
        <v>779</v>
      </c>
      <c r="I97" s="1">
        <v>157</v>
      </c>
      <c r="J97" s="1"/>
      <c r="K97" s="1" t="s">
        <v>842</v>
      </c>
      <c r="L97" s="1"/>
      <c r="M97" s="1"/>
      <c r="N97" s="1"/>
      <c r="O97" s="1"/>
      <c r="P97" s="5" t="e">
        <f t="shared" si="2"/>
        <v>#DIV/0!</v>
      </c>
      <c r="Q97" s="5" t="e">
        <f t="shared" si="3"/>
        <v>#DIV/0!</v>
      </c>
      <c r="R97" s="1" t="s">
        <v>15</v>
      </c>
      <c r="S97" s="1" t="s">
        <v>16</v>
      </c>
      <c r="T97" s="1" t="s">
        <v>49</v>
      </c>
      <c r="U97" s="1" t="s">
        <v>50</v>
      </c>
      <c r="V97" s="1" t="s">
        <v>641</v>
      </c>
      <c r="W97" s="1" t="s">
        <v>95</v>
      </c>
      <c r="X97" s="1"/>
      <c r="Y97" s="1" t="s">
        <v>211</v>
      </c>
      <c r="Z97" s="1" t="s">
        <v>85</v>
      </c>
    </row>
    <row r="98" spans="1:26" x14ac:dyDescent="0.25">
      <c r="A98" s="8" t="s">
        <v>971</v>
      </c>
      <c r="B98" s="2">
        <v>14973</v>
      </c>
      <c r="C98" s="1" t="s">
        <v>836</v>
      </c>
      <c r="D98" s="1" t="s">
        <v>11</v>
      </c>
      <c r="E98" s="1" t="s">
        <v>753</v>
      </c>
      <c r="F98" s="1"/>
      <c r="G98" s="1" t="s">
        <v>754</v>
      </c>
      <c r="H98" s="1">
        <v>89</v>
      </c>
      <c r="I98" s="1">
        <v>118</v>
      </c>
      <c r="J98" s="1"/>
      <c r="K98" s="1">
        <v>0.2</v>
      </c>
      <c r="L98" s="1"/>
      <c r="M98" s="1"/>
      <c r="N98" s="1">
        <v>3.7</v>
      </c>
      <c r="O98" s="1">
        <v>9</v>
      </c>
      <c r="P98" s="5">
        <f t="shared" si="2"/>
        <v>0.41111111111111115</v>
      </c>
      <c r="Q98" s="5">
        <f t="shared" si="3"/>
        <v>-3.2888888888888892</v>
      </c>
      <c r="R98" s="1" t="s">
        <v>23</v>
      </c>
      <c r="S98" s="1" t="s">
        <v>24</v>
      </c>
      <c r="T98" s="1" t="s">
        <v>41</v>
      </c>
      <c r="U98" s="1" t="s">
        <v>42</v>
      </c>
      <c r="V98" s="1" t="s">
        <v>478</v>
      </c>
      <c r="W98" s="1" t="s">
        <v>479</v>
      </c>
      <c r="X98" s="1"/>
      <c r="Y98" s="1" t="s">
        <v>480</v>
      </c>
      <c r="Z98" s="1" t="s">
        <v>481</v>
      </c>
    </row>
    <row r="99" spans="1:26" x14ac:dyDescent="0.25">
      <c r="A99" s="8" t="s">
        <v>972</v>
      </c>
      <c r="B99" s="2">
        <v>13104</v>
      </c>
      <c r="C99" s="1" t="s">
        <v>843</v>
      </c>
      <c r="D99" s="1" t="s">
        <v>10</v>
      </c>
      <c r="E99" s="1" t="s">
        <v>753</v>
      </c>
      <c r="F99" s="1"/>
      <c r="G99" s="1" t="s">
        <v>754</v>
      </c>
      <c r="H99" s="1">
        <v>82</v>
      </c>
      <c r="I99" s="1">
        <v>87</v>
      </c>
      <c r="J99" s="1"/>
      <c r="K99" s="1" t="s">
        <v>844</v>
      </c>
      <c r="L99" s="1"/>
      <c r="M99" s="1"/>
      <c r="N99" s="1"/>
      <c r="O99" s="1"/>
      <c r="P99" s="5" t="e">
        <f t="shared" si="2"/>
        <v>#DIV/0!</v>
      </c>
      <c r="Q99" s="5" t="e">
        <f t="shared" si="3"/>
        <v>#DIV/0!</v>
      </c>
      <c r="R99" s="1" t="s">
        <v>15</v>
      </c>
      <c r="S99" s="1" t="s">
        <v>16</v>
      </c>
      <c r="T99" s="1" t="s">
        <v>41</v>
      </c>
      <c r="U99" s="1" t="s">
        <v>42</v>
      </c>
      <c r="V99" s="1" t="s">
        <v>572</v>
      </c>
      <c r="W99" s="1" t="s">
        <v>573</v>
      </c>
      <c r="X99" s="1"/>
      <c r="Y99" s="1" t="s">
        <v>254</v>
      </c>
      <c r="Z99" s="1" t="s">
        <v>255</v>
      </c>
    </row>
    <row r="100" spans="1:26" x14ac:dyDescent="0.25">
      <c r="A100" s="8" t="s">
        <v>973</v>
      </c>
      <c r="B100" s="2">
        <v>20768</v>
      </c>
      <c r="C100" s="1" t="s">
        <v>845</v>
      </c>
      <c r="D100" s="1" t="s">
        <v>10</v>
      </c>
      <c r="E100" s="1"/>
      <c r="F100" s="1"/>
      <c r="G100" s="1" t="s">
        <v>754</v>
      </c>
      <c r="H100" s="1" t="s">
        <v>779</v>
      </c>
      <c r="I100" s="1">
        <v>140</v>
      </c>
      <c r="J100" s="1"/>
      <c r="K100" s="1" t="s">
        <v>846</v>
      </c>
      <c r="L100" s="1"/>
      <c r="M100" s="1"/>
      <c r="N100" s="1"/>
      <c r="O100" s="1"/>
      <c r="P100" s="5" t="e">
        <f t="shared" si="2"/>
        <v>#DIV/0!</v>
      </c>
      <c r="Q100" s="5" t="e">
        <f t="shared" si="3"/>
        <v>#DIV/0!</v>
      </c>
      <c r="R100" s="1" t="s">
        <v>15</v>
      </c>
      <c r="S100" s="1" t="s">
        <v>16</v>
      </c>
      <c r="T100" s="1" t="s">
        <v>30</v>
      </c>
      <c r="U100" s="1" t="s">
        <v>31</v>
      </c>
      <c r="V100" s="1" t="s">
        <v>620</v>
      </c>
      <c r="W100" s="1" t="s">
        <v>454</v>
      </c>
      <c r="X100" s="1"/>
      <c r="Y100" s="1" t="s">
        <v>235</v>
      </c>
      <c r="Z100" s="1" t="s">
        <v>319</v>
      </c>
    </row>
    <row r="101" spans="1:26" x14ac:dyDescent="0.25">
      <c r="A101" s="8" t="s">
        <v>974</v>
      </c>
      <c r="B101" s="2">
        <v>37108</v>
      </c>
      <c r="C101" s="1" t="s">
        <v>800</v>
      </c>
      <c r="D101" s="1" t="s">
        <v>10</v>
      </c>
      <c r="E101" s="1"/>
      <c r="F101" s="1"/>
      <c r="G101" s="1" t="s">
        <v>754</v>
      </c>
      <c r="H101" s="1"/>
      <c r="I101" s="1">
        <v>124</v>
      </c>
      <c r="J101" s="1"/>
      <c r="K101" s="1">
        <v>0.3</v>
      </c>
      <c r="L101" s="1"/>
      <c r="M101" s="1"/>
      <c r="N101" s="1">
        <v>17.399999999999999</v>
      </c>
      <c r="O101" s="1">
        <v>25</v>
      </c>
      <c r="P101" s="5">
        <f t="shared" si="2"/>
        <v>0.69599999999999995</v>
      </c>
      <c r="Q101" s="5">
        <f t="shared" si="3"/>
        <v>-16.703999999999997</v>
      </c>
      <c r="R101" s="1" t="s">
        <v>15</v>
      </c>
      <c r="S101" s="1" t="s">
        <v>16</v>
      </c>
      <c r="T101" s="1" t="s">
        <v>30</v>
      </c>
      <c r="U101" s="1" t="s">
        <v>31</v>
      </c>
      <c r="V101" s="1" t="s">
        <v>244</v>
      </c>
      <c r="W101" s="1" t="s">
        <v>454</v>
      </c>
      <c r="X101" s="1"/>
      <c r="Y101" s="1" t="s">
        <v>235</v>
      </c>
      <c r="Z101" s="1" t="s">
        <v>319</v>
      </c>
    </row>
    <row r="102" spans="1:26" x14ac:dyDescent="0.25">
      <c r="A102" s="6" t="s">
        <v>975</v>
      </c>
      <c r="B102" s="2">
        <v>25279</v>
      </c>
      <c r="C102" s="1" t="s">
        <v>847</v>
      </c>
      <c r="D102" s="1" t="s">
        <v>11</v>
      </c>
      <c r="E102" s="1" t="s">
        <v>753</v>
      </c>
      <c r="F102" s="1"/>
      <c r="G102" s="1" t="s">
        <v>754</v>
      </c>
      <c r="H102" s="1" t="s">
        <v>779</v>
      </c>
      <c r="I102" s="1">
        <v>113</v>
      </c>
      <c r="J102" s="1"/>
      <c r="K102" s="1">
        <v>0.8</v>
      </c>
      <c r="L102" s="1"/>
      <c r="M102" s="1"/>
      <c r="N102" s="1">
        <v>5.0999999999999996</v>
      </c>
      <c r="O102" s="1">
        <v>8</v>
      </c>
      <c r="P102" s="5">
        <f t="shared" si="2"/>
        <v>0.63749999999999996</v>
      </c>
      <c r="Q102" s="5">
        <f t="shared" si="3"/>
        <v>-4.4624999999999995</v>
      </c>
      <c r="R102" s="1" t="s">
        <v>23</v>
      </c>
      <c r="S102" s="1" t="s">
        <v>24</v>
      </c>
      <c r="T102" s="1" t="s">
        <v>68</v>
      </c>
      <c r="U102" s="1" t="s">
        <v>69</v>
      </c>
      <c r="V102" s="1" t="s">
        <v>671</v>
      </c>
      <c r="W102" s="1" t="s">
        <v>26</v>
      </c>
      <c r="X102" s="1"/>
      <c r="Y102" s="1" t="s">
        <v>672</v>
      </c>
      <c r="Z102" s="1" t="s">
        <v>673</v>
      </c>
    </row>
    <row r="103" spans="1:26" x14ac:dyDescent="0.25">
      <c r="A103" s="7" t="s">
        <v>976</v>
      </c>
      <c r="B103" s="2">
        <v>24588</v>
      </c>
      <c r="C103" s="1" t="s">
        <v>848</v>
      </c>
      <c r="D103" s="1" t="s">
        <v>10</v>
      </c>
      <c r="E103" s="1"/>
      <c r="F103" s="1"/>
      <c r="G103" s="1" t="s">
        <v>849</v>
      </c>
      <c r="H103" s="1">
        <v>58</v>
      </c>
      <c r="I103" s="1">
        <v>112</v>
      </c>
      <c r="J103" s="1"/>
      <c r="K103" s="3" t="s">
        <v>850</v>
      </c>
      <c r="L103" s="3"/>
      <c r="M103" s="3"/>
      <c r="N103" s="1">
        <v>3</v>
      </c>
      <c r="O103" s="1"/>
      <c r="P103" s="5" t="e">
        <f t="shared" si="2"/>
        <v>#DIV/0!</v>
      </c>
      <c r="Q103" s="5" t="e">
        <f t="shared" si="3"/>
        <v>#DIV/0!</v>
      </c>
      <c r="R103" s="1" t="s">
        <v>486</v>
      </c>
      <c r="S103" s="1" t="s">
        <v>487</v>
      </c>
      <c r="T103" s="1" t="s">
        <v>13</v>
      </c>
      <c r="U103" s="1" t="s">
        <v>14</v>
      </c>
      <c r="V103" s="1"/>
      <c r="W103" s="1" t="s">
        <v>488</v>
      </c>
      <c r="X103" s="1"/>
      <c r="Y103" s="1" t="s">
        <v>489</v>
      </c>
      <c r="Z103" s="1" t="s">
        <v>490</v>
      </c>
    </row>
    <row r="104" spans="1:26" x14ac:dyDescent="0.25">
      <c r="A104" s="6" t="s">
        <v>977</v>
      </c>
      <c r="B104" s="2">
        <v>18602</v>
      </c>
      <c r="C104" s="1" t="s">
        <v>851</v>
      </c>
      <c r="D104" s="1" t="s">
        <v>11</v>
      </c>
      <c r="E104" s="1"/>
      <c r="F104" s="1"/>
      <c r="G104" s="1" t="s">
        <v>754</v>
      </c>
      <c r="H104" s="1" t="s">
        <v>779</v>
      </c>
      <c r="I104" s="1">
        <v>131</v>
      </c>
      <c r="J104" s="1"/>
      <c r="K104" s="1" t="s">
        <v>852</v>
      </c>
      <c r="L104" s="1"/>
      <c r="M104" s="1"/>
      <c r="N104" s="1"/>
      <c r="O104" s="1"/>
      <c r="P104" s="5" t="e">
        <f t="shared" si="2"/>
        <v>#DIV/0!</v>
      </c>
      <c r="Q104" s="5" t="e">
        <f t="shared" si="3"/>
        <v>#DIV/0!</v>
      </c>
      <c r="R104" s="1" t="s">
        <v>15</v>
      </c>
      <c r="S104" s="1" t="s">
        <v>16</v>
      </c>
      <c r="T104" s="1" t="s">
        <v>30</v>
      </c>
      <c r="U104" s="1" t="s">
        <v>31</v>
      </c>
      <c r="V104" s="1" t="s">
        <v>496</v>
      </c>
      <c r="W104" s="1" t="s">
        <v>454</v>
      </c>
      <c r="X104" s="1"/>
      <c r="Y104" s="1" t="s">
        <v>497</v>
      </c>
      <c r="Z104" s="1" t="s">
        <v>186</v>
      </c>
    </row>
    <row r="105" spans="1:26" x14ac:dyDescent="0.25">
      <c r="A105" s="6" t="s">
        <v>978</v>
      </c>
      <c r="B105" s="2">
        <v>33348</v>
      </c>
      <c r="C105" s="1" t="s">
        <v>787</v>
      </c>
      <c r="D105" s="1" t="s">
        <v>11</v>
      </c>
      <c r="E105" s="1"/>
      <c r="F105" s="1"/>
      <c r="G105" s="1" t="s">
        <v>754</v>
      </c>
      <c r="H105" s="1"/>
      <c r="I105" s="1"/>
      <c r="J105" s="1"/>
      <c r="K105" s="1" t="s">
        <v>853</v>
      </c>
      <c r="L105" s="1"/>
      <c r="M105" s="1"/>
      <c r="N105" s="1"/>
      <c r="O105" s="1"/>
      <c r="P105" s="5" t="e">
        <f t="shared" si="2"/>
        <v>#DIV/0!</v>
      </c>
      <c r="Q105" s="5" t="e">
        <f t="shared" si="3"/>
        <v>#DIV/0!</v>
      </c>
      <c r="R105" s="1" t="s">
        <v>15</v>
      </c>
      <c r="S105" s="1" t="s">
        <v>16</v>
      </c>
      <c r="T105" s="1" t="s">
        <v>30</v>
      </c>
      <c r="U105" s="1" t="s">
        <v>31</v>
      </c>
      <c r="V105" s="1" t="s">
        <v>244</v>
      </c>
      <c r="W105" s="1" t="s">
        <v>454</v>
      </c>
      <c r="X105" s="1"/>
      <c r="Y105" s="1" t="s">
        <v>455</v>
      </c>
      <c r="Z105" s="1" t="s">
        <v>456</v>
      </c>
    </row>
    <row r="106" spans="1:26" x14ac:dyDescent="0.25">
      <c r="A106" s="7" t="s">
        <v>979</v>
      </c>
      <c r="B106" s="2">
        <v>20658</v>
      </c>
      <c r="C106" s="1" t="s">
        <v>854</v>
      </c>
      <c r="D106" s="1" t="s">
        <v>10</v>
      </c>
      <c r="E106" s="1"/>
      <c r="F106" s="1"/>
      <c r="G106" s="1" t="s">
        <v>759</v>
      </c>
      <c r="H106" s="1"/>
      <c r="I106" s="1"/>
      <c r="J106" s="1"/>
      <c r="K106" s="1"/>
      <c r="L106" s="1"/>
      <c r="M106" s="1"/>
      <c r="N106" s="1"/>
      <c r="O106" s="1"/>
      <c r="P106" s="5" t="e">
        <f t="shared" si="2"/>
        <v>#DIV/0!</v>
      </c>
      <c r="Q106" s="5" t="e">
        <f t="shared" si="3"/>
        <v>#DIV/0!</v>
      </c>
      <c r="R106" s="1" t="s">
        <v>15</v>
      </c>
      <c r="S106" s="1" t="s">
        <v>16</v>
      </c>
      <c r="T106" s="1" t="s">
        <v>30</v>
      </c>
      <c r="U106" s="1" t="s">
        <v>31</v>
      </c>
      <c r="V106" s="1" t="s">
        <v>451</v>
      </c>
      <c r="W106" s="1" t="s">
        <v>95</v>
      </c>
      <c r="X106" s="1"/>
      <c r="Y106" s="1" t="s">
        <v>452</v>
      </c>
      <c r="Z106" s="1" t="s">
        <v>453</v>
      </c>
    </row>
    <row r="107" spans="1:26" x14ac:dyDescent="0.25">
      <c r="A107" s="7" t="s">
        <v>980</v>
      </c>
      <c r="B107" s="2">
        <v>13605</v>
      </c>
      <c r="C107" s="1" t="s">
        <v>855</v>
      </c>
      <c r="D107" s="1" t="s">
        <v>10</v>
      </c>
      <c r="E107" s="1"/>
      <c r="F107" s="1"/>
      <c r="G107" s="1" t="s">
        <v>754</v>
      </c>
      <c r="H107" s="1">
        <v>84</v>
      </c>
      <c r="I107" s="1">
        <v>142</v>
      </c>
      <c r="J107" s="1"/>
      <c r="K107" s="1"/>
      <c r="L107" s="1"/>
      <c r="M107" s="1"/>
      <c r="N107" s="1"/>
      <c r="O107" s="1"/>
      <c r="P107" s="5" t="e">
        <f t="shared" si="2"/>
        <v>#DIV/0!</v>
      </c>
      <c r="Q107" s="5" t="e">
        <f t="shared" si="3"/>
        <v>#DIV/0!</v>
      </c>
      <c r="R107" s="1" t="s">
        <v>23</v>
      </c>
      <c r="S107" s="1" t="s">
        <v>29</v>
      </c>
      <c r="T107" s="1" t="s">
        <v>49</v>
      </c>
      <c r="U107" s="1" t="s">
        <v>50</v>
      </c>
      <c r="V107" s="1" t="s">
        <v>718</v>
      </c>
      <c r="W107" s="1" t="s">
        <v>719</v>
      </c>
      <c r="X107" s="1"/>
      <c r="Y107" s="1" t="s">
        <v>720</v>
      </c>
      <c r="Z107" s="1" t="s">
        <v>721</v>
      </c>
    </row>
    <row r="108" spans="1:26" x14ac:dyDescent="0.25">
      <c r="A108" s="6" t="s">
        <v>981</v>
      </c>
      <c r="B108" s="2">
        <v>27180</v>
      </c>
      <c r="C108" s="1" t="s">
        <v>847</v>
      </c>
      <c r="D108" s="1" t="s">
        <v>10</v>
      </c>
      <c r="E108" s="1"/>
      <c r="F108" s="1"/>
      <c r="G108" s="1" t="s">
        <v>754</v>
      </c>
      <c r="H108" s="1" t="s">
        <v>779</v>
      </c>
      <c r="I108" s="1">
        <v>119</v>
      </c>
      <c r="J108" s="1"/>
      <c r="K108" s="1">
        <v>1</v>
      </c>
      <c r="L108" s="1"/>
      <c r="M108" s="1"/>
      <c r="N108" s="1"/>
      <c r="O108" s="1"/>
      <c r="P108" s="5" t="e">
        <f t="shared" si="2"/>
        <v>#DIV/0!</v>
      </c>
      <c r="Q108" s="5" t="e">
        <f t="shared" si="3"/>
        <v>#DIV/0!</v>
      </c>
      <c r="R108" s="1" t="s">
        <v>110</v>
      </c>
      <c r="S108" s="1" t="s">
        <v>111</v>
      </c>
      <c r="T108" s="1" t="s">
        <v>49</v>
      </c>
      <c r="U108" s="1" t="s">
        <v>50</v>
      </c>
      <c r="V108" s="1" t="s">
        <v>711</v>
      </c>
      <c r="W108" s="1" t="s">
        <v>712</v>
      </c>
      <c r="X108" s="1"/>
      <c r="Y108" s="1" t="s">
        <v>713</v>
      </c>
      <c r="Z108" s="1" t="s">
        <v>714</v>
      </c>
    </row>
    <row r="109" spans="1:26" x14ac:dyDescent="0.25">
      <c r="A109" s="7" t="s">
        <v>982</v>
      </c>
      <c r="B109" s="2">
        <v>12018</v>
      </c>
      <c r="C109" s="1" t="s">
        <v>856</v>
      </c>
      <c r="D109" s="1" t="s">
        <v>11</v>
      </c>
      <c r="E109" s="1" t="s">
        <v>753</v>
      </c>
      <c r="F109" s="1"/>
      <c r="G109" s="1" t="s">
        <v>754</v>
      </c>
      <c r="H109" s="1">
        <v>71</v>
      </c>
      <c r="I109" s="1">
        <v>119</v>
      </c>
      <c r="J109" s="1"/>
      <c r="K109" s="1"/>
      <c r="L109" s="1"/>
      <c r="M109" s="1"/>
      <c r="N109" s="1"/>
      <c r="O109" s="1"/>
      <c r="P109" s="5" t="e">
        <f t="shared" si="2"/>
        <v>#DIV/0!</v>
      </c>
      <c r="Q109" s="5" t="e">
        <f t="shared" si="3"/>
        <v>#DIV/0!</v>
      </c>
      <c r="R109" s="1" t="s">
        <v>15</v>
      </c>
      <c r="S109" s="1" t="s">
        <v>16</v>
      </c>
      <c r="T109" s="1" t="s">
        <v>49</v>
      </c>
      <c r="U109" s="1" t="s">
        <v>50</v>
      </c>
      <c r="V109" s="1" t="s">
        <v>341</v>
      </c>
      <c r="W109" s="1" t="s">
        <v>342</v>
      </c>
      <c r="X109" s="1"/>
      <c r="Y109" s="1" t="s">
        <v>211</v>
      </c>
      <c r="Z109" s="1" t="s">
        <v>51</v>
      </c>
    </row>
    <row r="110" spans="1:26" x14ac:dyDescent="0.25">
      <c r="A110" s="6" t="s">
        <v>983</v>
      </c>
      <c r="B110" s="2">
        <v>29688</v>
      </c>
      <c r="C110" s="1" t="s">
        <v>845</v>
      </c>
      <c r="D110" s="1" t="s">
        <v>10</v>
      </c>
      <c r="E110" s="1"/>
      <c r="F110" s="1"/>
      <c r="G110" s="1" t="s">
        <v>753</v>
      </c>
      <c r="H110" s="1" t="s">
        <v>779</v>
      </c>
      <c r="I110" s="1">
        <v>106</v>
      </c>
      <c r="J110" s="1"/>
      <c r="K110" s="1">
        <v>0.4</v>
      </c>
      <c r="L110" s="1"/>
      <c r="M110" s="1"/>
      <c r="N110" s="1"/>
      <c r="O110" s="1"/>
      <c r="P110" s="5" t="e">
        <f t="shared" si="2"/>
        <v>#DIV/0!</v>
      </c>
      <c r="Q110" s="5" t="e">
        <f t="shared" si="3"/>
        <v>#DIV/0!</v>
      </c>
      <c r="R110" s="1" t="s">
        <v>15</v>
      </c>
      <c r="S110" s="1" t="s">
        <v>16</v>
      </c>
      <c r="T110" s="1" t="s">
        <v>13</v>
      </c>
      <c r="U110" s="1" t="s">
        <v>14</v>
      </c>
      <c r="V110" s="1" t="s">
        <v>576</v>
      </c>
      <c r="W110" s="1" t="s">
        <v>577</v>
      </c>
      <c r="X110" s="1"/>
      <c r="Y110" s="1" t="s">
        <v>578</v>
      </c>
      <c r="Z110" s="1" t="s">
        <v>579</v>
      </c>
    </row>
    <row r="111" spans="1:26" x14ac:dyDescent="0.25">
      <c r="A111" s="6" t="s">
        <v>984</v>
      </c>
      <c r="B111" s="2">
        <v>23540</v>
      </c>
      <c r="C111" s="1" t="s">
        <v>768</v>
      </c>
      <c r="D111" s="1" t="s">
        <v>11</v>
      </c>
      <c r="E111" s="1"/>
      <c r="F111" s="1"/>
      <c r="G111" s="1" t="s">
        <v>754</v>
      </c>
      <c r="H111" s="1" t="s">
        <v>779</v>
      </c>
      <c r="I111" s="1">
        <v>154</v>
      </c>
      <c r="J111" s="1"/>
      <c r="K111" s="1">
        <v>0.4</v>
      </c>
      <c r="L111" s="1"/>
      <c r="M111" s="1"/>
      <c r="N111" s="1"/>
      <c r="O111" s="1"/>
      <c r="P111" s="5" t="e">
        <f t="shared" si="2"/>
        <v>#DIV/0!</v>
      </c>
      <c r="Q111" s="5" t="e">
        <f t="shared" si="3"/>
        <v>#DIV/0!</v>
      </c>
      <c r="R111" s="1" t="s">
        <v>110</v>
      </c>
      <c r="S111" s="1" t="s">
        <v>111</v>
      </c>
      <c r="T111" s="1" t="s">
        <v>49</v>
      </c>
      <c r="U111" s="1" t="s">
        <v>50</v>
      </c>
      <c r="V111" s="1" t="s">
        <v>674</v>
      </c>
      <c r="W111" s="1" t="s">
        <v>675</v>
      </c>
      <c r="X111" s="1"/>
      <c r="Y111" s="1" t="s">
        <v>676</v>
      </c>
      <c r="Z111" s="1" t="s">
        <v>677</v>
      </c>
    </row>
    <row r="112" spans="1:26" x14ac:dyDescent="0.25">
      <c r="A112" s="7" t="s">
        <v>985</v>
      </c>
      <c r="B112" s="2">
        <v>32571</v>
      </c>
      <c r="C112" s="1" t="s">
        <v>857</v>
      </c>
      <c r="D112" s="1" t="s">
        <v>11</v>
      </c>
      <c r="E112" s="1"/>
      <c r="F112" s="1"/>
      <c r="G112" s="1" t="s">
        <v>759</v>
      </c>
      <c r="H112" s="1" t="s">
        <v>779</v>
      </c>
      <c r="I112" s="1">
        <v>138</v>
      </c>
      <c r="J112" s="1"/>
      <c r="K112" s="1">
        <v>1.3</v>
      </c>
      <c r="L112" s="1"/>
      <c r="M112" s="1"/>
      <c r="N112" s="1">
        <v>11.6</v>
      </c>
      <c r="O112" s="1">
        <v>18</v>
      </c>
      <c r="P112" s="5">
        <f t="shared" si="2"/>
        <v>0.64444444444444438</v>
      </c>
      <c r="Q112" s="5">
        <f t="shared" si="3"/>
        <v>-10.955555555555556</v>
      </c>
      <c r="R112" s="1" t="s">
        <v>23</v>
      </c>
      <c r="S112" s="1" t="s">
        <v>29</v>
      </c>
      <c r="T112" s="1" t="s">
        <v>102</v>
      </c>
      <c r="U112" s="1" t="s">
        <v>103</v>
      </c>
      <c r="V112" s="1" t="s">
        <v>161</v>
      </c>
      <c r="W112" s="1" t="s">
        <v>162</v>
      </c>
      <c r="X112" s="1"/>
      <c r="Y112" s="1" t="s">
        <v>163</v>
      </c>
      <c r="Z112" s="1" t="s">
        <v>164</v>
      </c>
    </row>
    <row r="113" spans="1:26" x14ac:dyDescent="0.25">
      <c r="A113" s="6" t="s">
        <v>986</v>
      </c>
      <c r="B113" s="2">
        <v>19185</v>
      </c>
      <c r="C113" s="1" t="s">
        <v>784</v>
      </c>
      <c r="D113" s="1" t="s">
        <v>10</v>
      </c>
      <c r="E113" s="1"/>
      <c r="F113" s="1"/>
      <c r="G113" s="1" t="s">
        <v>759</v>
      </c>
      <c r="H113" s="1"/>
      <c r="I113" s="1"/>
      <c r="J113" s="1"/>
      <c r="K113" s="1"/>
      <c r="L113" s="1"/>
      <c r="M113" s="1"/>
      <c r="N113" s="1"/>
      <c r="O113" s="1"/>
      <c r="P113" s="5" t="e">
        <f t="shared" si="2"/>
        <v>#DIV/0!</v>
      </c>
      <c r="Q113" s="5" t="e">
        <f t="shared" si="3"/>
        <v>#DIV/0!</v>
      </c>
      <c r="R113" s="1" t="s">
        <v>15</v>
      </c>
      <c r="S113" s="1" t="s">
        <v>16</v>
      </c>
      <c r="T113" s="1" t="s">
        <v>102</v>
      </c>
      <c r="U113" s="1" t="s">
        <v>103</v>
      </c>
      <c r="V113" s="1" t="s">
        <v>599</v>
      </c>
      <c r="W113" s="1" t="s">
        <v>600</v>
      </c>
      <c r="X113" s="1"/>
      <c r="Y113" s="1" t="s">
        <v>601</v>
      </c>
      <c r="Z113" s="1" t="s">
        <v>602</v>
      </c>
    </row>
    <row r="114" spans="1:26" x14ac:dyDescent="0.25">
      <c r="A114" s="7" t="s">
        <v>987</v>
      </c>
      <c r="B114" s="2">
        <v>20682</v>
      </c>
      <c r="C114" s="1" t="s">
        <v>858</v>
      </c>
      <c r="D114" s="1" t="s">
        <v>11</v>
      </c>
      <c r="E114" s="1" t="s">
        <v>753</v>
      </c>
      <c r="F114" s="1"/>
      <c r="G114" s="1" t="s">
        <v>759</v>
      </c>
      <c r="H114" s="1"/>
      <c r="I114" s="1">
        <v>109</v>
      </c>
      <c r="J114" s="1"/>
      <c r="K114" s="1"/>
      <c r="L114" s="1"/>
      <c r="M114" s="1"/>
      <c r="N114" s="1">
        <v>14</v>
      </c>
      <c r="O114" s="1">
        <v>37</v>
      </c>
      <c r="P114" s="5">
        <f t="shared" si="2"/>
        <v>0.3783783783783784</v>
      </c>
      <c r="Q114" s="5">
        <f t="shared" si="3"/>
        <v>-13.621621621621621</v>
      </c>
      <c r="R114" s="1" t="s">
        <v>12</v>
      </c>
      <c r="S114" s="1" t="s">
        <v>491</v>
      </c>
      <c r="T114" s="1" t="s">
        <v>49</v>
      </c>
      <c r="U114" s="1" t="s">
        <v>50</v>
      </c>
      <c r="V114" s="1" t="s">
        <v>492</v>
      </c>
      <c r="W114" s="1" t="s">
        <v>493</v>
      </c>
      <c r="X114" s="1"/>
      <c r="Y114" s="1" t="s">
        <v>494</v>
      </c>
      <c r="Z114" s="1" t="s">
        <v>495</v>
      </c>
    </row>
    <row r="115" spans="1:26" x14ac:dyDescent="0.25">
      <c r="A115" s="6" t="s">
        <v>988</v>
      </c>
      <c r="B115" s="2">
        <v>13737</v>
      </c>
      <c r="C115" s="1" t="s">
        <v>859</v>
      </c>
      <c r="D115" s="1" t="s">
        <v>11</v>
      </c>
      <c r="E115" s="1"/>
      <c r="F115" s="1"/>
      <c r="G115" s="1" t="s">
        <v>759</v>
      </c>
      <c r="H115" s="1">
        <v>85</v>
      </c>
      <c r="I115" s="1">
        <v>146</v>
      </c>
      <c r="J115" s="1"/>
      <c r="K115" s="1" t="s">
        <v>860</v>
      </c>
      <c r="L115" s="1"/>
      <c r="M115" s="1"/>
      <c r="N115" s="1"/>
      <c r="O115" s="1"/>
      <c r="P115" s="5" t="e">
        <f t="shared" si="2"/>
        <v>#DIV/0!</v>
      </c>
      <c r="Q115" s="5" t="e">
        <f t="shared" si="3"/>
        <v>#DIV/0!</v>
      </c>
      <c r="R115" s="1" t="s">
        <v>12</v>
      </c>
      <c r="S115" s="1" t="s">
        <v>67</v>
      </c>
      <c r="T115" s="1" t="s">
        <v>79</v>
      </c>
      <c r="U115" s="1" t="s">
        <v>80</v>
      </c>
      <c r="V115" s="1" t="s">
        <v>323</v>
      </c>
      <c r="W115" s="1" t="s">
        <v>324</v>
      </c>
      <c r="X115" s="1"/>
      <c r="Y115" s="1" t="s">
        <v>325</v>
      </c>
      <c r="Z115" s="1" t="s">
        <v>326</v>
      </c>
    </row>
    <row r="116" spans="1:26" x14ac:dyDescent="0.25">
      <c r="A116" s="7" t="s">
        <v>989</v>
      </c>
      <c r="B116" s="2">
        <v>11719</v>
      </c>
      <c r="C116" s="1" t="s">
        <v>861</v>
      </c>
      <c r="D116" s="1" t="s">
        <v>11</v>
      </c>
      <c r="E116" s="1"/>
      <c r="F116" s="1"/>
      <c r="G116" s="1" t="s">
        <v>754</v>
      </c>
      <c r="H116" s="1">
        <v>79</v>
      </c>
      <c r="I116" s="1" t="s">
        <v>862</v>
      </c>
      <c r="J116" s="1"/>
      <c r="K116" s="1"/>
      <c r="L116" s="1"/>
      <c r="M116" s="1"/>
      <c r="N116" s="1"/>
      <c r="O116" s="1"/>
      <c r="P116" s="5" t="e">
        <f t="shared" si="2"/>
        <v>#DIV/0!</v>
      </c>
      <c r="Q116" s="5" t="e">
        <f t="shared" si="3"/>
        <v>#DIV/0!</v>
      </c>
      <c r="R116" s="1" t="s">
        <v>23</v>
      </c>
      <c r="S116" s="1" t="s">
        <v>29</v>
      </c>
      <c r="T116" s="1" t="s">
        <v>41</v>
      </c>
      <c r="U116" s="1" t="s">
        <v>42</v>
      </c>
      <c r="V116" s="1" t="s">
        <v>313</v>
      </c>
      <c r="W116" s="1" t="s">
        <v>314</v>
      </c>
      <c r="X116" s="1"/>
      <c r="Y116" s="1" t="s">
        <v>315</v>
      </c>
      <c r="Z116" s="1" t="s">
        <v>316</v>
      </c>
    </row>
    <row r="117" spans="1:26" x14ac:dyDescent="0.25">
      <c r="A117" s="6" t="s">
        <v>990</v>
      </c>
      <c r="B117" s="2">
        <v>23347</v>
      </c>
      <c r="C117" s="1" t="s">
        <v>803</v>
      </c>
      <c r="D117" s="1" t="s">
        <v>11</v>
      </c>
      <c r="E117" s="1"/>
      <c r="F117" s="1"/>
      <c r="G117" s="1" t="s">
        <v>754</v>
      </c>
      <c r="H117" s="1" t="s">
        <v>779</v>
      </c>
      <c r="I117" s="1">
        <v>135</v>
      </c>
      <c r="J117" s="1"/>
      <c r="K117" s="1">
        <v>1.2</v>
      </c>
      <c r="L117" s="1"/>
      <c r="M117" s="1"/>
      <c r="N117" s="1"/>
      <c r="O117" s="1"/>
      <c r="P117" s="5" t="e">
        <f t="shared" si="2"/>
        <v>#DIV/0!</v>
      </c>
      <c r="Q117" s="5" t="e">
        <f t="shared" si="3"/>
        <v>#DIV/0!</v>
      </c>
      <c r="R117" s="1" t="s">
        <v>23</v>
      </c>
      <c r="S117" s="1" t="s">
        <v>29</v>
      </c>
      <c r="T117" s="1" t="s">
        <v>68</v>
      </c>
      <c r="U117" s="1" t="s">
        <v>69</v>
      </c>
      <c r="V117" s="1" t="s">
        <v>409</v>
      </c>
      <c r="W117" s="1" t="s">
        <v>410</v>
      </c>
      <c r="X117" s="1"/>
      <c r="Y117" s="1" t="s">
        <v>411</v>
      </c>
      <c r="Z117" s="1" t="s">
        <v>412</v>
      </c>
    </row>
    <row r="118" spans="1:26" x14ac:dyDescent="0.25">
      <c r="A118" s="7" t="s">
        <v>991</v>
      </c>
      <c r="B118" s="2">
        <v>24592</v>
      </c>
      <c r="C118" s="1" t="s">
        <v>863</v>
      </c>
      <c r="D118" s="1" t="s">
        <v>10</v>
      </c>
      <c r="E118" s="1" t="s">
        <v>753</v>
      </c>
      <c r="F118" s="1"/>
      <c r="G118" s="1" t="s">
        <v>754</v>
      </c>
      <c r="H118" s="1" t="s">
        <v>779</v>
      </c>
      <c r="I118" s="1">
        <v>118</v>
      </c>
      <c r="J118" s="1"/>
      <c r="K118" s="1"/>
      <c r="L118" s="1"/>
      <c r="M118" s="1"/>
      <c r="N118" s="1"/>
      <c r="O118" s="1"/>
      <c r="P118" s="5" t="e">
        <f t="shared" si="2"/>
        <v>#DIV/0!</v>
      </c>
      <c r="Q118" s="5" t="e">
        <f t="shared" si="3"/>
        <v>#DIV/0!</v>
      </c>
      <c r="R118" s="1" t="s">
        <v>15</v>
      </c>
      <c r="S118" s="1" t="s">
        <v>16</v>
      </c>
      <c r="T118" s="1" t="s">
        <v>17</v>
      </c>
      <c r="U118" s="1" t="s">
        <v>18</v>
      </c>
      <c r="V118" s="1" t="s">
        <v>575</v>
      </c>
      <c r="W118" s="1" t="s">
        <v>95</v>
      </c>
      <c r="X118" s="1"/>
      <c r="Y118" s="1" t="s">
        <v>178</v>
      </c>
      <c r="Z118" s="1" t="s">
        <v>179</v>
      </c>
    </row>
    <row r="119" spans="1:26" x14ac:dyDescent="0.25">
      <c r="A119" s="7" t="s">
        <v>992</v>
      </c>
      <c r="B119" s="2">
        <v>17246</v>
      </c>
      <c r="C119" s="1" t="s">
        <v>809</v>
      </c>
      <c r="D119" s="1" t="s">
        <v>11</v>
      </c>
      <c r="E119" s="1" t="s">
        <v>753</v>
      </c>
      <c r="F119" s="1"/>
      <c r="G119" s="1" t="s">
        <v>754</v>
      </c>
      <c r="H119" s="1">
        <v>41</v>
      </c>
      <c r="I119" s="1">
        <v>91</v>
      </c>
      <c r="J119" s="1"/>
      <c r="K119" s="1">
        <v>0.6</v>
      </c>
      <c r="L119" s="1"/>
      <c r="M119" s="1"/>
      <c r="N119" s="1">
        <v>7.5</v>
      </c>
      <c r="O119" s="1">
        <v>15</v>
      </c>
      <c r="P119" s="5">
        <f t="shared" si="2"/>
        <v>0.5</v>
      </c>
      <c r="Q119" s="5">
        <f t="shared" si="3"/>
        <v>-7</v>
      </c>
      <c r="R119" s="1" t="s">
        <v>518</v>
      </c>
      <c r="S119" s="1" t="s">
        <v>519</v>
      </c>
      <c r="T119" s="1" t="s">
        <v>520</v>
      </c>
      <c r="U119" s="1" t="s">
        <v>69</v>
      </c>
      <c r="V119" s="1" t="s">
        <v>521</v>
      </c>
      <c r="W119" s="1" t="s">
        <v>522</v>
      </c>
      <c r="X119" s="1"/>
      <c r="Y119" s="1" t="s">
        <v>523</v>
      </c>
      <c r="Z119" s="1" t="s">
        <v>524</v>
      </c>
    </row>
    <row r="120" spans="1:26" x14ac:dyDescent="0.25">
      <c r="A120" s="6" t="s">
        <v>993</v>
      </c>
      <c r="B120" s="2">
        <v>16189</v>
      </c>
      <c r="C120" s="1" t="s">
        <v>864</v>
      </c>
      <c r="D120" s="1" t="s">
        <v>11</v>
      </c>
      <c r="E120" s="1" t="s">
        <v>753</v>
      </c>
      <c r="F120" s="1"/>
      <c r="G120" s="1" t="s">
        <v>754</v>
      </c>
      <c r="H120" s="1">
        <v>86</v>
      </c>
      <c r="I120" s="1">
        <v>109</v>
      </c>
      <c r="J120" s="1"/>
      <c r="K120" s="1"/>
      <c r="L120" s="1"/>
      <c r="M120" s="1"/>
      <c r="N120" s="1">
        <v>9.5</v>
      </c>
      <c r="O120" s="1">
        <v>15</v>
      </c>
      <c r="P120" s="5">
        <f t="shared" si="2"/>
        <v>0.6333333333333333</v>
      </c>
      <c r="Q120" s="5">
        <f t="shared" si="3"/>
        <v>-8.8666666666666671</v>
      </c>
      <c r="R120" s="1" t="s">
        <v>284</v>
      </c>
      <c r="S120" s="1" t="s">
        <v>285</v>
      </c>
      <c r="T120" s="1" t="s">
        <v>79</v>
      </c>
      <c r="U120" s="1" t="s">
        <v>80</v>
      </c>
      <c r="V120" s="1" t="s">
        <v>286</v>
      </c>
      <c r="W120" s="1" t="s">
        <v>287</v>
      </c>
      <c r="X120" s="1"/>
      <c r="Y120" s="1" t="s">
        <v>288</v>
      </c>
      <c r="Z120" s="1" t="s">
        <v>289</v>
      </c>
    </row>
    <row r="121" spans="1:26" x14ac:dyDescent="0.25">
      <c r="A121" s="7" t="s">
        <v>994</v>
      </c>
      <c r="B121" s="2">
        <v>14028</v>
      </c>
      <c r="C121" s="1" t="s">
        <v>755</v>
      </c>
      <c r="D121" s="1" t="s">
        <v>10</v>
      </c>
      <c r="E121" s="1" t="s">
        <v>753</v>
      </c>
      <c r="F121" s="1"/>
      <c r="G121" s="1" t="s">
        <v>754</v>
      </c>
      <c r="H121" s="1">
        <v>66</v>
      </c>
      <c r="I121" s="1">
        <v>102</v>
      </c>
      <c r="J121" s="1"/>
      <c r="K121" s="1"/>
      <c r="L121" s="1"/>
      <c r="M121" s="1"/>
      <c r="N121" s="1"/>
      <c r="O121" s="1"/>
      <c r="P121" s="5" t="e">
        <f t="shared" si="2"/>
        <v>#DIV/0!</v>
      </c>
      <c r="Q121" s="5" t="e">
        <f t="shared" si="3"/>
        <v>#DIV/0!</v>
      </c>
      <c r="R121" s="1" t="s">
        <v>12</v>
      </c>
      <c r="S121" s="1" t="s">
        <v>625</v>
      </c>
      <c r="T121" s="1" t="s">
        <v>61</v>
      </c>
      <c r="U121" s="1" t="s">
        <v>62</v>
      </c>
      <c r="V121" s="1" t="s">
        <v>626</v>
      </c>
      <c r="W121" s="1" t="s">
        <v>627</v>
      </c>
      <c r="X121" s="1"/>
      <c r="Y121" s="1" t="s">
        <v>628</v>
      </c>
      <c r="Z121" s="1" t="s">
        <v>629</v>
      </c>
    </row>
    <row r="122" spans="1:26" x14ac:dyDescent="0.25">
      <c r="A122" s="6" t="s">
        <v>995</v>
      </c>
      <c r="B122" s="2">
        <v>19262</v>
      </c>
      <c r="C122" s="1" t="s">
        <v>865</v>
      </c>
      <c r="D122" s="1" t="s">
        <v>10</v>
      </c>
      <c r="E122" s="1"/>
      <c r="F122" s="1"/>
      <c r="G122" s="1" t="s">
        <v>754</v>
      </c>
      <c r="H122" s="1">
        <v>85</v>
      </c>
      <c r="I122" s="1">
        <v>140</v>
      </c>
      <c r="J122" s="1"/>
      <c r="K122" s="1">
        <v>0.3</v>
      </c>
      <c r="L122" s="1"/>
      <c r="M122" s="1"/>
      <c r="N122" s="1"/>
      <c r="O122" s="1"/>
      <c r="P122" s="5" t="e">
        <f t="shared" si="2"/>
        <v>#DIV/0!</v>
      </c>
      <c r="Q122" s="5" t="e">
        <f t="shared" si="3"/>
        <v>#DIV/0!</v>
      </c>
      <c r="R122" s="1" t="s">
        <v>12</v>
      </c>
      <c r="S122" s="1" t="s">
        <v>67</v>
      </c>
      <c r="T122" s="1" t="s">
        <v>30</v>
      </c>
      <c r="U122" s="1" t="s">
        <v>31</v>
      </c>
      <c r="V122" s="1" t="s">
        <v>415</v>
      </c>
      <c r="W122" s="1" t="s">
        <v>416</v>
      </c>
      <c r="X122" s="1"/>
      <c r="Y122" s="1" t="s">
        <v>417</v>
      </c>
      <c r="Z122" s="1" t="s">
        <v>418</v>
      </c>
    </row>
    <row r="123" spans="1:26" x14ac:dyDescent="0.25">
      <c r="A123" s="7" t="s">
        <v>996</v>
      </c>
      <c r="B123" s="2">
        <v>22081</v>
      </c>
      <c r="C123" s="1" t="s">
        <v>866</v>
      </c>
      <c r="D123" s="1" t="s">
        <v>10</v>
      </c>
      <c r="E123" s="1"/>
      <c r="F123" s="1"/>
      <c r="G123" s="1" t="s">
        <v>754</v>
      </c>
      <c r="H123" s="1" t="s">
        <v>779</v>
      </c>
      <c r="I123" s="1">
        <v>136</v>
      </c>
      <c r="J123" s="1"/>
      <c r="K123" s="1">
        <v>0.5</v>
      </c>
      <c r="L123" s="1"/>
      <c r="M123" s="1"/>
      <c r="N123" s="1">
        <v>18.8</v>
      </c>
      <c r="O123" s="1">
        <v>29</v>
      </c>
      <c r="P123" s="5">
        <f t="shared" si="2"/>
        <v>0.64827586206896559</v>
      </c>
      <c r="Q123" s="5">
        <f t="shared" si="3"/>
        <v>-18.151724137931033</v>
      </c>
      <c r="R123" s="1" t="s">
        <v>110</v>
      </c>
      <c r="S123" s="1" t="s">
        <v>111</v>
      </c>
      <c r="T123" s="1" t="s">
        <v>17</v>
      </c>
      <c r="U123" s="1" t="s">
        <v>18</v>
      </c>
      <c r="V123" s="1" t="s">
        <v>565</v>
      </c>
      <c r="W123" s="1" t="s">
        <v>566</v>
      </c>
      <c r="X123" s="1"/>
      <c r="Y123" s="1" t="s">
        <v>567</v>
      </c>
      <c r="Z123" s="1" t="s">
        <v>568</v>
      </c>
    </row>
    <row r="124" spans="1:26" x14ac:dyDescent="0.25">
      <c r="A124" s="6" t="s">
        <v>997</v>
      </c>
      <c r="B124" s="2">
        <v>15768</v>
      </c>
      <c r="C124" s="1" t="s">
        <v>801</v>
      </c>
      <c r="D124" s="1" t="s">
        <v>11</v>
      </c>
      <c r="E124" s="1"/>
      <c r="F124" s="1"/>
      <c r="G124" s="1" t="s">
        <v>867</v>
      </c>
      <c r="H124" s="1">
        <v>83</v>
      </c>
      <c r="I124" s="1">
        <v>124</v>
      </c>
      <c r="J124" s="1" t="s">
        <v>868</v>
      </c>
      <c r="K124" s="1">
        <v>0.5</v>
      </c>
      <c r="L124" s="1"/>
      <c r="M124" s="1"/>
      <c r="N124" s="1"/>
      <c r="O124" s="1"/>
      <c r="P124" s="5" t="e">
        <f t="shared" si="2"/>
        <v>#DIV/0!</v>
      </c>
      <c r="Q124" s="5" t="e">
        <f t="shared" si="3"/>
        <v>#DIV/0!</v>
      </c>
      <c r="R124" s="1" t="s">
        <v>15</v>
      </c>
      <c r="S124" s="1" t="s">
        <v>16</v>
      </c>
      <c r="T124" s="1" t="s">
        <v>49</v>
      </c>
      <c r="U124" s="1" t="s">
        <v>50</v>
      </c>
      <c r="V124" s="1" t="s">
        <v>388</v>
      </c>
      <c r="W124" s="1" t="s">
        <v>95</v>
      </c>
      <c r="X124" s="1"/>
      <c r="Y124" s="1" t="s">
        <v>211</v>
      </c>
      <c r="Z124" s="1" t="s">
        <v>85</v>
      </c>
    </row>
    <row r="125" spans="1:26" x14ac:dyDescent="0.25">
      <c r="A125" s="7" t="s">
        <v>998</v>
      </c>
      <c r="B125" s="2">
        <v>26342</v>
      </c>
      <c r="C125" s="1" t="s">
        <v>799</v>
      </c>
      <c r="D125" s="1" t="s">
        <v>10</v>
      </c>
      <c r="E125" s="1"/>
      <c r="F125" s="1"/>
      <c r="G125" s="1" t="s">
        <v>754</v>
      </c>
      <c r="H125" s="1"/>
      <c r="I125" s="1">
        <v>125</v>
      </c>
      <c r="J125" s="1"/>
      <c r="K125" s="1" t="s">
        <v>826</v>
      </c>
      <c r="L125" s="1"/>
      <c r="M125" s="1"/>
      <c r="N125" s="1"/>
      <c r="O125" s="1"/>
      <c r="P125" s="5" t="e">
        <f t="shared" si="2"/>
        <v>#DIV/0!</v>
      </c>
      <c r="Q125" s="5" t="e">
        <f t="shared" si="3"/>
        <v>#DIV/0!</v>
      </c>
      <c r="R125" s="1" t="s">
        <v>23</v>
      </c>
      <c r="S125" s="1" t="s">
        <v>165</v>
      </c>
      <c r="T125" s="1" t="s">
        <v>49</v>
      </c>
      <c r="U125" s="1" t="s">
        <v>50</v>
      </c>
      <c r="V125" s="1" t="s">
        <v>166</v>
      </c>
      <c r="W125" s="1" t="s">
        <v>167</v>
      </c>
      <c r="X125" s="1"/>
      <c r="Y125" s="1" t="s">
        <v>168</v>
      </c>
      <c r="Z125" s="1" t="s">
        <v>169</v>
      </c>
    </row>
    <row r="126" spans="1:26" x14ac:dyDescent="0.25">
      <c r="A126" s="6" t="s">
        <v>999</v>
      </c>
      <c r="B126" s="2">
        <v>37579</v>
      </c>
      <c r="C126" s="1" t="s">
        <v>831</v>
      </c>
      <c r="D126" s="1" t="s">
        <v>10</v>
      </c>
      <c r="E126" s="1"/>
      <c r="F126" s="1"/>
      <c r="G126" s="1" t="s">
        <v>754</v>
      </c>
      <c r="H126" s="1"/>
      <c r="I126" s="1">
        <v>134</v>
      </c>
      <c r="J126" s="1"/>
      <c r="K126" s="1">
        <v>0.9</v>
      </c>
      <c r="L126" s="1"/>
      <c r="M126" s="1"/>
      <c r="N126" s="1"/>
      <c r="O126" s="1"/>
      <c r="P126" s="5" t="e">
        <f t="shared" si="2"/>
        <v>#DIV/0!</v>
      </c>
      <c r="Q126" s="5" t="e">
        <f t="shared" si="3"/>
        <v>#DIV/0!</v>
      </c>
      <c r="R126" s="1" t="s">
        <v>15</v>
      </c>
      <c r="S126" s="1" t="s">
        <v>16</v>
      </c>
      <c r="T126" s="1" t="s">
        <v>61</v>
      </c>
      <c r="U126" s="1" t="s">
        <v>62</v>
      </c>
      <c r="V126" s="1" t="s">
        <v>176</v>
      </c>
      <c r="W126" s="1" t="s">
        <v>95</v>
      </c>
      <c r="X126" s="1"/>
      <c r="Y126" s="1" t="s">
        <v>96</v>
      </c>
      <c r="Z126" s="1" t="s">
        <v>97</v>
      </c>
    </row>
    <row r="127" spans="1:26" x14ac:dyDescent="0.25">
      <c r="A127" s="7" t="s">
        <v>1000</v>
      </c>
      <c r="B127" s="2">
        <v>20607</v>
      </c>
      <c r="C127" s="1" t="s">
        <v>791</v>
      </c>
      <c r="D127" s="1" t="s">
        <v>10</v>
      </c>
      <c r="E127" s="1" t="s">
        <v>753</v>
      </c>
      <c r="F127" s="1"/>
      <c r="G127" s="1" t="s">
        <v>754</v>
      </c>
      <c r="H127" s="1" t="s">
        <v>779</v>
      </c>
      <c r="I127" s="1">
        <v>73</v>
      </c>
      <c r="J127" s="1"/>
      <c r="K127" s="1" t="s">
        <v>869</v>
      </c>
      <c r="L127" s="1"/>
      <c r="M127" s="1"/>
      <c r="N127" s="1"/>
      <c r="O127" s="1"/>
      <c r="P127" s="5" t="e">
        <f t="shared" si="2"/>
        <v>#DIV/0!</v>
      </c>
      <c r="Q127" s="5" t="e">
        <f t="shared" si="3"/>
        <v>#DIV/0!</v>
      </c>
      <c r="R127" s="1" t="s">
        <v>110</v>
      </c>
      <c r="S127" s="1" t="s">
        <v>111</v>
      </c>
      <c r="T127" s="1" t="s">
        <v>17</v>
      </c>
      <c r="U127" s="1" t="s">
        <v>18</v>
      </c>
      <c r="V127" s="1" t="s">
        <v>138</v>
      </c>
      <c r="W127" s="1" t="s">
        <v>139</v>
      </c>
      <c r="X127" s="1"/>
      <c r="Y127" s="1" t="s">
        <v>140</v>
      </c>
      <c r="Z127" s="1" t="s">
        <v>141</v>
      </c>
    </row>
    <row r="128" spans="1:26" x14ac:dyDescent="0.25">
      <c r="A128" s="6" t="s">
        <v>1001</v>
      </c>
      <c r="B128" s="2">
        <v>30349</v>
      </c>
      <c r="C128" s="1" t="s">
        <v>808</v>
      </c>
      <c r="D128" s="1" t="s">
        <v>10</v>
      </c>
      <c r="E128" s="1"/>
      <c r="F128" s="1"/>
      <c r="G128" s="1" t="s">
        <v>754</v>
      </c>
      <c r="H128" s="1" t="s">
        <v>779</v>
      </c>
      <c r="I128" s="1">
        <v>123</v>
      </c>
      <c r="J128" s="1"/>
      <c r="K128" s="1">
        <v>0.2</v>
      </c>
      <c r="L128" s="1"/>
      <c r="M128" s="1"/>
      <c r="N128" s="1"/>
      <c r="O128" s="1"/>
      <c r="P128" s="5" t="e">
        <f t="shared" si="2"/>
        <v>#DIV/0!</v>
      </c>
      <c r="Q128" s="5" t="e">
        <f t="shared" si="3"/>
        <v>#DIV/0!</v>
      </c>
      <c r="R128" s="1" t="s">
        <v>86</v>
      </c>
      <c r="S128" s="1" t="s">
        <v>87</v>
      </c>
      <c r="T128" s="1" t="s">
        <v>17</v>
      </c>
      <c r="U128" s="1" t="s">
        <v>18</v>
      </c>
      <c r="V128" s="1" t="s">
        <v>88</v>
      </c>
      <c r="W128" s="1" t="s">
        <v>89</v>
      </c>
      <c r="X128" s="1"/>
      <c r="Y128" s="1" t="s">
        <v>90</v>
      </c>
      <c r="Z128" s="1" t="s">
        <v>91</v>
      </c>
    </row>
    <row r="129" spans="1:26" x14ac:dyDescent="0.25">
      <c r="A129" s="7" t="s">
        <v>1002</v>
      </c>
      <c r="B129" s="2">
        <v>32485</v>
      </c>
      <c r="C129" s="1" t="s">
        <v>870</v>
      </c>
      <c r="D129" s="1" t="s">
        <v>10</v>
      </c>
      <c r="E129" s="1" t="s">
        <v>753</v>
      </c>
      <c r="F129" s="1"/>
      <c r="G129" s="1" t="s">
        <v>754</v>
      </c>
      <c r="H129" s="1" t="s">
        <v>779</v>
      </c>
      <c r="I129" s="1">
        <v>127</v>
      </c>
      <c r="J129" s="1"/>
      <c r="K129" s="1">
        <v>1.2</v>
      </c>
      <c r="L129" s="1"/>
      <c r="M129" s="1"/>
      <c r="N129" s="1"/>
      <c r="O129" s="1"/>
      <c r="P129" s="5" t="e">
        <f t="shared" si="2"/>
        <v>#DIV/0!</v>
      </c>
      <c r="Q129" s="5" t="e">
        <f t="shared" si="3"/>
        <v>#DIV/0!</v>
      </c>
      <c r="R129" s="1" t="s">
        <v>15</v>
      </c>
      <c r="S129" s="1" t="s">
        <v>16</v>
      </c>
      <c r="T129" s="1" t="s">
        <v>17</v>
      </c>
      <c r="U129" s="1" t="s">
        <v>18</v>
      </c>
      <c r="V129" s="1" t="s">
        <v>177</v>
      </c>
      <c r="W129" s="1" t="s">
        <v>20</v>
      </c>
      <c r="X129" s="1"/>
      <c r="Y129" s="1" t="s">
        <v>178</v>
      </c>
      <c r="Z129" s="1" t="s">
        <v>179</v>
      </c>
    </row>
    <row r="130" spans="1:26" x14ac:dyDescent="0.25">
      <c r="A130" s="6" t="s">
        <v>1003</v>
      </c>
      <c r="B130" s="2">
        <v>30457</v>
      </c>
      <c r="C130" s="1" t="s">
        <v>871</v>
      </c>
      <c r="D130" s="1" t="s">
        <v>10</v>
      </c>
      <c r="E130" s="1" t="s">
        <v>753</v>
      </c>
      <c r="F130" s="1"/>
      <c r="G130" s="1" t="s">
        <v>754</v>
      </c>
      <c r="H130" s="1">
        <v>80</v>
      </c>
      <c r="I130" s="1" t="s">
        <v>872</v>
      </c>
      <c r="J130" s="1"/>
      <c r="K130" s="1">
        <v>0.3</v>
      </c>
      <c r="L130" s="1"/>
      <c r="M130" s="1"/>
      <c r="N130" s="1">
        <v>7.2</v>
      </c>
      <c r="O130" s="1">
        <v>10</v>
      </c>
      <c r="P130" s="5">
        <f t="shared" si="2"/>
        <v>0.72</v>
      </c>
      <c r="Q130" s="5">
        <f t="shared" si="3"/>
        <v>-6.48</v>
      </c>
      <c r="R130" s="1" t="s">
        <v>15</v>
      </c>
      <c r="S130" s="1" t="s">
        <v>16</v>
      </c>
      <c r="T130" s="1" t="s">
        <v>36</v>
      </c>
      <c r="U130" s="1" t="s">
        <v>37</v>
      </c>
      <c r="V130" s="1" t="s">
        <v>574</v>
      </c>
      <c r="W130" s="1" t="s">
        <v>20</v>
      </c>
      <c r="X130" s="1"/>
      <c r="Y130" s="1" t="s">
        <v>39</v>
      </c>
      <c r="Z130" s="1" t="s">
        <v>40</v>
      </c>
    </row>
    <row r="131" spans="1:26" x14ac:dyDescent="0.25">
      <c r="A131" s="6" t="s">
        <v>1004</v>
      </c>
      <c r="B131" s="2">
        <v>14846</v>
      </c>
      <c r="C131" s="1" t="s">
        <v>834</v>
      </c>
      <c r="D131" s="1" t="s">
        <v>11</v>
      </c>
      <c r="E131" s="1"/>
      <c r="F131" s="1" t="s">
        <v>753</v>
      </c>
      <c r="G131" s="1" t="s">
        <v>753</v>
      </c>
      <c r="H131" s="1">
        <v>87</v>
      </c>
      <c r="I131" s="1">
        <v>140</v>
      </c>
      <c r="J131" s="1" t="s">
        <v>873</v>
      </c>
      <c r="K131" s="1" t="s">
        <v>874</v>
      </c>
      <c r="L131" s="1"/>
      <c r="M131" s="1"/>
      <c r="N131" s="1"/>
      <c r="O131" s="1"/>
      <c r="P131" s="5" t="e">
        <f t="shared" ref="P131:P194" si="4">N131/O131</f>
        <v>#DIV/0!</v>
      </c>
      <c r="Q131" s="5" t="e">
        <f t="shared" ref="Q131:Q194" si="5">P131-N131</f>
        <v>#DIV/0!</v>
      </c>
      <c r="R131" s="1" t="s">
        <v>86</v>
      </c>
      <c r="S131" s="1" t="s">
        <v>87</v>
      </c>
      <c r="T131" s="1" t="s">
        <v>61</v>
      </c>
      <c r="U131" s="1" t="s">
        <v>62</v>
      </c>
      <c r="V131" s="1" t="s">
        <v>687</v>
      </c>
      <c r="W131" s="1" t="s">
        <v>688</v>
      </c>
      <c r="X131" s="1"/>
      <c r="Y131" s="1" t="s">
        <v>689</v>
      </c>
      <c r="Z131" s="1" t="s">
        <v>690</v>
      </c>
    </row>
    <row r="132" spans="1:26" x14ac:dyDescent="0.25">
      <c r="A132" s="7" t="s">
        <v>1005</v>
      </c>
      <c r="B132" s="2">
        <v>18174</v>
      </c>
      <c r="C132" s="1" t="s">
        <v>798</v>
      </c>
      <c r="D132" s="1" t="s">
        <v>11</v>
      </c>
      <c r="E132" s="1"/>
      <c r="F132" s="1"/>
      <c r="G132" s="1" t="s">
        <v>759</v>
      </c>
      <c r="H132" s="1" t="s">
        <v>779</v>
      </c>
      <c r="I132" s="1">
        <v>141</v>
      </c>
      <c r="J132" s="1"/>
      <c r="K132" s="1">
        <v>1</v>
      </c>
      <c r="L132" s="1"/>
      <c r="M132" s="1"/>
      <c r="N132" s="1">
        <v>7.3</v>
      </c>
      <c r="O132" s="1">
        <v>12</v>
      </c>
      <c r="P132" s="5">
        <f t="shared" si="4"/>
        <v>0.60833333333333328</v>
      </c>
      <c r="Q132" s="5">
        <f t="shared" si="5"/>
        <v>-6.6916666666666664</v>
      </c>
      <c r="R132" s="1" t="s">
        <v>23</v>
      </c>
      <c r="S132" s="1" t="s">
        <v>29</v>
      </c>
      <c r="T132" s="1" t="s">
        <v>17</v>
      </c>
      <c r="U132" s="1" t="s">
        <v>18</v>
      </c>
      <c r="V132" s="1" t="s">
        <v>380</v>
      </c>
      <c r="W132" s="1" t="s">
        <v>381</v>
      </c>
      <c r="X132" s="1"/>
      <c r="Y132" s="1" t="s">
        <v>382</v>
      </c>
      <c r="Z132" s="1" t="s">
        <v>383</v>
      </c>
    </row>
    <row r="133" spans="1:26" x14ac:dyDescent="0.25">
      <c r="A133" s="6" t="s">
        <v>1006</v>
      </c>
      <c r="B133" s="2">
        <v>12609</v>
      </c>
      <c r="C133" s="1" t="s">
        <v>875</v>
      </c>
      <c r="D133" s="1" t="s">
        <v>11</v>
      </c>
      <c r="E133" s="1"/>
      <c r="F133" s="1"/>
      <c r="G133" s="1" t="s">
        <v>754</v>
      </c>
      <c r="H133" s="1"/>
      <c r="I133" s="1">
        <v>132</v>
      </c>
      <c r="J133" s="1"/>
      <c r="K133" s="1"/>
      <c r="L133" s="1"/>
      <c r="M133" s="1"/>
      <c r="N133" s="1"/>
      <c r="O133" s="1"/>
      <c r="P133" s="5" t="e">
        <f t="shared" si="4"/>
        <v>#DIV/0!</v>
      </c>
      <c r="Q133" s="5" t="e">
        <f t="shared" si="5"/>
        <v>#DIV/0!</v>
      </c>
      <c r="R133" s="1" t="s">
        <v>15</v>
      </c>
      <c r="S133" s="1" t="s">
        <v>16</v>
      </c>
      <c r="T133" s="1" t="s">
        <v>30</v>
      </c>
      <c r="U133" s="1" t="s">
        <v>31</v>
      </c>
      <c r="V133" s="1" t="s">
        <v>317</v>
      </c>
      <c r="W133" s="1" t="s">
        <v>190</v>
      </c>
      <c r="X133" s="1"/>
      <c r="Y133" s="1" t="s">
        <v>318</v>
      </c>
      <c r="Z133" s="1" t="s">
        <v>319</v>
      </c>
    </row>
    <row r="134" spans="1:26" x14ac:dyDescent="0.25">
      <c r="A134" s="7" t="s">
        <v>1007</v>
      </c>
      <c r="B134" s="2">
        <v>14635</v>
      </c>
      <c r="C134" s="1" t="s">
        <v>876</v>
      </c>
      <c r="D134" s="1" t="s">
        <v>10</v>
      </c>
      <c r="E134" s="1" t="s">
        <v>753</v>
      </c>
      <c r="F134" s="1"/>
      <c r="G134" s="1" t="s">
        <v>754</v>
      </c>
      <c r="H134" s="1">
        <v>87</v>
      </c>
      <c r="I134" s="1">
        <v>70</v>
      </c>
      <c r="J134" s="1"/>
      <c r="K134" s="1">
        <v>0.2</v>
      </c>
      <c r="L134" s="1"/>
      <c r="M134" s="1"/>
      <c r="N134" s="1">
        <v>1.6</v>
      </c>
      <c r="O134" s="1">
        <v>2</v>
      </c>
      <c r="P134" s="5">
        <f t="shared" si="4"/>
        <v>0.8</v>
      </c>
      <c r="Q134" s="5">
        <f t="shared" si="5"/>
        <v>-0.8</v>
      </c>
      <c r="R134" s="1" t="s">
        <v>23</v>
      </c>
      <c r="S134" s="1" t="s">
        <v>29</v>
      </c>
      <c r="T134" s="1" t="s">
        <v>13</v>
      </c>
      <c r="U134" s="1" t="s">
        <v>14</v>
      </c>
      <c r="V134" s="1" t="s">
        <v>291</v>
      </c>
      <c r="W134" s="1" t="s">
        <v>292</v>
      </c>
      <c r="X134" s="1"/>
      <c r="Y134" s="1" t="s">
        <v>293</v>
      </c>
      <c r="Z134" s="1" t="s">
        <v>294</v>
      </c>
    </row>
    <row r="135" spans="1:26" x14ac:dyDescent="0.25">
      <c r="A135" s="6" t="s">
        <v>1008</v>
      </c>
      <c r="B135" s="2">
        <v>13771</v>
      </c>
      <c r="C135" s="1" t="s">
        <v>829</v>
      </c>
      <c r="D135" s="1" t="s">
        <v>11</v>
      </c>
      <c r="E135" s="1" t="s">
        <v>753</v>
      </c>
      <c r="F135" s="1"/>
      <c r="G135" s="1" t="s">
        <v>754</v>
      </c>
      <c r="H135" s="1">
        <v>62</v>
      </c>
      <c r="I135" s="1">
        <v>101</v>
      </c>
      <c r="J135" s="1"/>
      <c r="K135" s="1"/>
      <c r="L135" s="1"/>
      <c r="M135" s="1"/>
      <c r="N135" s="1">
        <v>9.5</v>
      </c>
      <c r="O135" s="1">
        <v>17</v>
      </c>
      <c r="P135" s="5">
        <f t="shared" si="4"/>
        <v>0.55882352941176472</v>
      </c>
      <c r="Q135" s="5">
        <f t="shared" si="5"/>
        <v>-8.9411764705882355</v>
      </c>
      <c r="R135" s="1" t="s">
        <v>15</v>
      </c>
      <c r="S135" s="1" t="s">
        <v>16</v>
      </c>
      <c r="T135" s="1" t="s">
        <v>68</v>
      </c>
      <c r="U135" s="1" t="s">
        <v>69</v>
      </c>
      <c r="V135" s="1" t="s">
        <v>217</v>
      </c>
      <c r="W135" s="1" t="s">
        <v>218</v>
      </c>
      <c r="X135" s="1"/>
      <c r="Y135" s="1" t="s">
        <v>219</v>
      </c>
      <c r="Z135" s="1" t="s">
        <v>73</v>
      </c>
    </row>
    <row r="136" spans="1:26" x14ac:dyDescent="0.25">
      <c r="A136" s="7" t="s">
        <v>1009</v>
      </c>
      <c r="B136" s="2">
        <v>19880</v>
      </c>
      <c r="C136" s="1" t="s">
        <v>752</v>
      </c>
      <c r="D136" s="1" t="s">
        <v>10</v>
      </c>
      <c r="E136" s="1"/>
      <c r="F136" s="1"/>
      <c r="G136" s="1" t="s">
        <v>754</v>
      </c>
      <c r="H136" s="1" t="s">
        <v>779</v>
      </c>
      <c r="I136" s="1">
        <v>126</v>
      </c>
      <c r="J136" s="1"/>
      <c r="K136" s="1">
        <v>0.1</v>
      </c>
      <c r="L136" s="1"/>
      <c r="M136" s="1"/>
      <c r="N136" s="1">
        <v>10.5</v>
      </c>
      <c r="O136" s="1">
        <v>25</v>
      </c>
      <c r="P136" s="5">
        <f t="shared" si="4"/>
        <v>0.42</v>
      </c>
      <c r="Q136" s="5">
        <f t="shared" si="5"/>
        <v>-10.08</v>
      </c>
      <c r="R136" s="1" t="s">
        <v>15</v>
      </c>
      <c r="S136" s="1" t="s">
        <v>16</v>
      </c>
      <c r="T136" s="1" t="s">
        <v>36</v>
      </c>
      <c r="U136" s="1" t="s">
        <v>37</v>
      </c>
      <c r="V136" s="1" t="s">
        <v>175</v>
      </c>
      <c r="W136" s="1" t="s">
        <v>20</v>
      </c>
      <c r="X136" s="1"/>
      <c r="Y136" s="1" t="s">
        <v>39</v>
      </c>
      <c r="Z136" s="1" t="s">
        <v>40</v>
      </c>
    </row>
    <row r="137" spans="1:26" x14ac:dyDescent="0.25">
      <c r="A137" s="7" t="s">
        <v>1010</v>
      </c>
      <c r="B137" s="2">
        <v>26471</v>
      </c>
      <c r="C137" s="1" t="s">
        <v>789</v>
      </c>
      <c r="D137" s="1" t="s">
        <v>11</v>
      </c>
      <c r="E137" s="1"/>
      <c r="F137" s="1"/>
      <c r="G137" s="1" t="s">
        <v>754</v>
      </c>
      <c r="H137" s="1"/>
      <c r="I137" s="1"/>
      <c r="J137" s="1"/>
      <c r="K137" s="1"/>
      <c r="L137" s="1"/>
      <c r="M137" s="1"/>
      <c r="N137" s="1"/>
      <c r="O137" s="1"/>
      <c r="P137" s="5" t="e">
        <f t="shared" si="4"/>
        <v>#DIV/0!</v>
      </c>
      <c r="Q137" s="5" t="e">
        <f t="shared" si="5"/>
        <v>#DIV/0!</v>
      </c>
      <c r="R137" s="1" t="s">
        <v>133</v>
      </c>
      <c r="S137" s="1" t="s">
        <v>134</v>
      </c>
      <c r="T137" s="1" t="s">
        <v>13</v>
      </c>
      <c r="U137" s="1" t="s">
        <v>14</v>
      </c>
      <c r="V137" s="1" t="s">
        <v>539</v>
      </c>
      <c r="W137" s="1" t="s">
        <v>540</v>
      </c>
      <c r="X137" s="1"/>
      <c r="Y137" s="1" t="s">
        <v>541</v>
      </c>
      <c r="Z137" s="1" t="s">
        <v>542</v>
      </c>
    </row>
    <row r="138" spans="1:26" x14ac:dyDescent="0.25">
      <c r="A138" s="6" t="s">
        <v>1011</v>
      </c>
      <c r="B138" s="2">
        <v>23309</v>
      </c>
      <c r="C138" s="1" t="s">
        <v>877</v>
      </c>
      <c r="D138" s="1" t="s">
        <v>11</v>
      </c>
      <c r="E138" s="1"/>
      <c r="F138" s="1"/>
      <c r="G138" s="1" t="s">
        <v>754</v>
      </c>
      <c r="H138" s="1" t="s">
        <v>779</v>
      </c>
      <c r="I138" s="1">
        <v>137</v>
      </c>
      <c r="J138" s="1"/>
      <c r="K138" s="1">
        <v>0.1</v>
      </c>
      <c r="L138" s="1"/>
      <c r="M138" s="1"/>
      <c r="N138" s="1"/>
      <c r="O138" s="1"/>
      <c r="P138" s="5" t="e">
        <f t="shared" si="4"/>
        <v>#DIV/0!</v>
      </c>
      <c r="Q138" s="5" t="e">
        <f t="shared" si="5"/>
        <v>#DIV/0!</v>
      </c>
      <c r="R138" s="1" t="s">
        <v>284</v>
      </c>
      <c r="S138" s="1" t="s">
        <v>298</v>
      </c>
      <c r="T138" s="1" t="s">
        <v>79</v>
      </c>
      <c r="U138" s="1" t="s">
        <v>80</v>
      </c>
      <c r="V138" s="1" t="s">
        <v>299</v>
      </c>
      <c r="W138" s="1" t="s">
        <v>300</v>
      </c>
      <c r="X138" s="1"/>
      <c r="Y138" s="1" t="s">
        <v>301</v>
      </c>
      <c r="Z138" s="1" t="s">
        <v>302</v>
      </c>
    </row>
    <row r="139" spans="1:26" x14ac:dyDescent="0.25">
      <c r="A139" s="7" t="s">
        <v>1012</v>
      </c>
      <c r="B139" s="2">
        <v>26668</v>
      </c>
      <c r="C139" s="1" t="s">
        <v>776</v>
      </c>
      <c r="D139" s="1" t="s">
        <v>11</v>
      </c>
      <c r="E139" s="1" t="s">
        <v>753</v>
      </c>
      <c r="F139" s="1"/>
      <c r="G139" s="1" t="s">
        <v>754</v>
      </c>
      <c r="H139" s="1" t="s">
        <v>779</v>
      </c>
      <c r="I139" s="1">
        <v>104</v>
      </c>
      <c r="J139" s="1"/>
      <c r="K139" s="1">
        <v>0.6</v>
      </c>
      <c r="L139" s="1"/>
      <c r="M139" s="1"/>
      <c r="N139" s="1">
        <v>12.1</v>
      </c>
      <c r="O139" s="1">
        <v>19</v>
      </c>
      <c r="P139" s="5">
        <f t="shared" si="4"/>
        <v>0.63684210526315788</v>
      </c>
      <c r="Q139" s="5">
        <f t="shared" si="5"/>
        <v>-11.463157894736842</v>
      </c>
      <c r="R139" s="1" t="s">
        <v>15</v>
      </c>
      <c r="S139" s="1" t="s">
        <v>16</v>
      </c>
      <c r="T139" s="1" t="s">
        <v>36</v>
      </c>
      <c r="U139" s="1" t="s">
        <v>37</v>
      </c>
      <c r="V139" s="1" t="s">
        <v>569</v>
      </c>
      <c r="W139" s="1" t="s">
        <v>95</v>
      </c>
      <c r="X139" s="1"/>
      <c r="Y139" s="1" t="s">
        <v>39</v>
      </c>
      <c r="Z139" s="1" t="s">
        <v>40</v>
      </c>
    </row>
    <row r="140" spans="1:26" x14ac:dyDescent="0.25">
      <c r="A140" s="7" t="s">
        <v>1013</v>
      </c>
      <c r="B140" s="2">
        <v>23835</v>
      </c>
      <c r="C140" s="1" t="s">
        <v>829</v>
      </c>
      <c r="D140" s="1" t="s">
        <v>10</v>
      </c>
      <c r="E140" s="1"/>
      <c r="F140" s="1"/>
      <c r="G140" s="1" t="s">
        <v>754</v>
      </c>
      <c r="H140" s="1"/>
      <c r="I140" s="1"/>
      <c r="J140" s="1"/>
      <c r="K140" s="1"/>
      <c r="L140" s="1"/>
      <c r="M140" s="1"/>
      <c r="N140" s="1"/>
      <c r="O140" s="1"/>
      <c r="P140" s="5" t="e">
        <f t="shared" si="4"/>
        <v>#DIV/0!</v>
      </c>
      <c r="Q140" s="5" t="e">
        <f t="shared" si="5"/>
        <v>#DIV/0!</v>
      </c>
      <c r="R140" s="1" t="s">
        <v>197</v>
      </c>
      <c r="S140" s="1" t="s">
        <v>198</v>
      </c>
      <c r="T140" s="1" t="s">
        <v>17</v>
      </c>
      <c r="U140" s="1" t="s">
        <v>18</v>
      </c>
      <c r="V140" s="1" t="s">
        <v>199</v>
      </c>
      <c r="W140" s="1" t="s">
        <v>200</v>
      </c>
      <c r="X140" s="1"/>
      <c r="Y140" s="1" t="s">
        <v>201</v>
      </c>
      <c r="Z140" s="1" t="s">
        <v>202</v>
      </c>
    </row>
    <row r="141" spans="1:26" x14ac:dyDescent="0.25">
      <c r="A141" s="6" t="s">
        <v>1014</v>
      </c>
      <c r="B141" s="2">
        <v>10458</v>
      </c>
      <c r="C141" s="1" t="s">
        <v>878</v>
      </c>
      <c r="D141" s="1" t="s">
        <v>10</v>
      </c>
      <c r="E141" s="1"/>
      <c r="F141" s="1"/>
      <c r="G141" s="1" t="s">
        <v>759</v>
      </c>
      <c r="H141" s="1"/>
      <c r="I141" s="1"/>
      <c r="J141" s="1"/>
      <c r="K141" s="1"/>
      <c r="L141" s="1"/>
      <c r="M141" s="1"/>
      <c r="N141" s="1"/>
      <c r="O141" s="1"/>
      <c r="P141" s="5" t="e">
        <f t="shared" si="4"/>
        <v>#DIV/0!</v>
      </c>
      <c r="Q141" s="5" t="e">
        <f t="shared" si="5"/>
        <v>#DIV/0!</v>
      </c>
      <c r="R141" s="1" t="s">
        <v>15</v>
      </c>
      <c r="S141" s="1" t="s">
        <v>16</v>
      </c>
      <c r="T141" s="1" t="s">
        <v>74</v>
      </c>
      <c r="U141" s="1" t="s">
        <v>31</v>
      </c>
      <c r="V141" s="1" t="s">
        <v>75</v>
      </c>
      <c r="W141" s="1" t="s">
        <v>76</v>
      </c>
      <c r="X141" s="1"/>
      <c r="Y141" s="1" t="s">
        <v>77</v>
      </c>
      <c r="Z141" s="1" t="s">
        <v>78</v>
      </c>
    </row>
    <row r="142" spans="1:26" x14ac:dyDescent="0.25">
      <c r="A142" s="7" t="s">
        <v>1015</v>
      </c>
      <c r="B142" s="2">
        <v>36825</v>
      </c>
      <c r="C142" s="1" t="s">
        <v>879</v>
      </c>
      <c r="D142" s="1" t="s">
        <v>11</v>
      </c>
      <c r="E142" s="1" t="s">
        <v>811</v>
      </c>
      <c r="F142" s="1"/>
      <c r="G142" s="1" t="s">
        <v>754</v>
      </c>
      <c r="H142" s="1" t="s">
        <v>779</v>
      </c>
      <c r="I142" s="1">
        <v>148</v>
      </c>
      <c r="J142" s="1"/>
      <c r="K142" s="1">
        <v>0.5</v>
      </c>
      <c r="L142" s="1"/>
      <c r="M142" s="1"/>
      <c r="N142" s="1"/>
      <c r="O142" s="1"/>
      <c r="P142" s="5" t="e">
        <f t="shared" si="4"/>
        <v>#DIV/0!</v>
      </c>
      <c r="Q142" s="5" t="e">
        <f t="shared" si="5"/>
        <v>#DIV/0!</v>
      </c>
      <c r="R142" s="1" t="s">
        <v>23</v>
      </c>
      <c r="S142" s="1" t="s">
        <v>29</v>
      </c>
      <c r="T142" s="1" t="s">
        <v>17</v>
      </c>
      <c r="U142" s="1" t="s">
        <v>18</v>
      </c>
      <c r="V142" s="1" t="s">
        <v>560</v>
      </c>
      <c r="W142" s="1" t="s">
        <v>561</v>
      </c>
      <c r="X142" s="1"/>
      <c r="Y142" s="1" t="s">
        <v>431</v>
      </c>
      <c r="Z142" s="1" t="s">
        <v>432</v>
      </c>
    </row>
    <row r="143" spans="1:26" x14ac:dyDescent="0.25">
      <c r="A143" s="6" t="s">
        <v>1016</v>
      </c>
      <c r="B143" s="2">
        <v>21491</v>
      </c>
      <c r="C143" s="1" t="s">
        <v>880</v>
      </c>
      <c r="D143" s="1" t="s">
        <v>11</v>
      </c>
      <c r="E143" s="1" t="s">
        <v>753</v>
      </c>
      <c r="F143" s="1"/>
      <c r="G143" s="1" t="s">
        <v>754</v>
      </c>
      <c r="H143" s="1">
        <v>80</v>
      </c>
      <c r="I143" s="1">
        <v>79</v>
      </c>
      <c r="J143" s="1"/>
      <c r="K143" s="1" t="s">
        <v>881</v>
      </c>
      <c r="L143" s="1"/>
      <c r="M143" s="1"/>
      <c r="N143" s="1">
        <v>10.9</v>
      </c>
      <c r="O143" s="1">
        <v>15</v>
      </c>
      <c r="P143" s="5">
        <f t="shared" si="4"/>
        <v>0.72666666666666668</v>
      </c>
      <c r="Q143" s="5">
        <f t="shared" si="5"/>
        <v>-10.173333333333334</v>
      </c>
      <c r="R143" s="1" t="s">
        <v>86</v>
      </c>
      <c r="S143" s="1" t="s">
        <v>87</v>
      </c>
      <c r="T143" s="1" t="s">
        <v>61</v>
      </c>
      <c r="U143" s="1" t="s">
        <v>62</v>
      </c>
      <c r="V143" s="1" t="s">
        <v>433</v>
      </c>
      <c r="W143" s="1" t="s">
        <v>434</v>
      </c>
      <c r="X143" s="1"/>
      <c r="Y143" s="1" t="s">
        <v>435</v>
      </c>
      <c r="Z143" s="1" t="s">
        <v>436</v>
      </c>
    </row>
    <row r="144" spans="1:26" x14ac:dyDescent="0.25">
      <c r="A144" s="7" t="s">
        <v>1017</v>
      </c>
      <c r="B144" s="2">
        <v>29431</v>
      </c>
      <c r="C144" s="1" t="s">
        <v>882</v>
      </c>
      <c r="D144" s="1" t="s">
        <v>10</v>
      </c>
      <c r="E144" s="1"/>
      <c r="F144" s="1"/>
      <c r="G144" s="1" t="s">
        <v>754</v>
      </c>
      <c r="H144" s="1"/>
      <c r="I144" s="1">
        <v>138</v>
      </c>
      <c r="J144" s="1"/>
      <c r="K144" s="1">
        <v>0.3</v>
      </c>
      <c r="L144" s="1"/>
      <c r="M144" s="1"/>
      <c r="N144" s="1"/>
      <c r="O144" s="1"/>
      <c r="P144" s="5" t="e">
        <f t="shared" si="4"/>
        <v>#DIV/0!</v>
      </c>
      <c r="Q144" s="5" t="e">
        <f t="shared" si="5"/>
        <v>#DIV/0!</v>
      </c>
      <c r="R144" s="1" t="s">
        <v>12</v>
      </c>
      <c r="S144" s="1" t="s">
        <v>67</v>
      </c>
      <c r="T144" s="1" t="s">
        <v>56</v>
      </c>
      <c r="U144" s="1" t="s">
        <v>57</v>
      </c>
      <c r="V144" s="1" t="s">
        <v>510</v>
      </c>
      <c r="W144" s="1" t="s">
        <v>511</v>
      </c>
      <c r="X144" s="1"/>
      <c r="Y144" s="1" t="s">
        <v>512</v>
      </c>
      <c r="Z144" s="1" t="s">
        <v>513</v>
      </c>
    </row>
    <row r="145" spans="1:26" x14ac:dyDescent="0.25">
      <c r="A145" s="6" t="s">
        <v>1018</v>
      </c>
      <c r="B145" s="2">
        <v>32432</v>
      </c>
      <c r="C145" s="1" t="s">
        <v>883</v>
      </c>
      <c r="D145" s="1" t="s">
        <v>10</v>
      </c>
      <c r="E145" s="1"/>
      <c r="F145" s="1"/>
      <c r="G145" s="1" t="s">
        <v>754</v>
      </c>
      <c r="H145" s="1" t="s">
        <v>779</v>
      </c>
      <c r="I145" s="1">
        <v>148</v>
      </c>
      <c r="J145" s="1" t="s">
        <v>868</v>
      </c>
      <c r="K145" s="3" t="s">
        <v>884</v>
      </c>
      <c r="L145" s="3"/>
      <c r="M145" s="3"/>
      <c r="N145" s="1"/>
      <c r="O145" s="1"/>
      <c r="P145" s="5" t="e">
        <f t="shared" si="4"/>
        <v>#DIV/0!</v>
      </c>
      <c r="Q145" s="5" t="e">
        <f t="shared" si="5"/>
        <v>#DIV/0!</v>
      </c>
      <c r="R145" s="1" t="s">
        <v>15</v>
      </c>
      <c r="S145" s="1" t="s">
        <v>16</v>
      </c>
      <c r="T145" s="1" t="s">
        <v>74</v>
      </c>
      <c r="U145" s="1" t="s">
        <v>31</v>
      </c>
      <c r="V145" s="1" t="s">
        <v>742</v>
      </c>
      <c r="W145" s="1" t="s">
        <v>20</v>
      </c>
      <c r="X145" s="1"/>
      <c r="Y145" s="1" t="s">
        <v>142</v>
      </c>
      <c r="Z145" s="1" t="s">
        <v>743</v>
      </c>
    </row>
    <row r="146" spans="1:26" x14ac:dyDescent="0.25">
      <c r="A146" s="6" t="s">
        <v>1019</v>
      </c>
      <c r="B146" s="2">
        <v>31070</v>
      </c>
      <c r="C146" s="1" t="s">
        <v>828</v>
      </c>
      <c r="D146" s="1" t="s">
        <v>10</v>
      </c>
      <c r="E146" s="1"/>
      <c r="F146" s="1"/>
      <c r="G146" s="1" t="s">
        <v>754</v>
      </c>
      <c r="H146" s="1" t="s">
        <v>779</v>
      </c>
      <c r="I146" s="1" t="s">
        <v>885</v>
      </c>
      <c r="J146" s="1"/>
      <c r="K146" s="1" t="s">
        <v>886</v>
      </c>
      <c r="L146" s="1"/>
      <c r="M146" s="1"/>
      <c r="N146" s="1"/>
      <c r="O146" s="1"/>
      <c r="P146" s="5" t="e">
        <f t="shared" si="4"/>
        <v>#DIV/0!</v>
      </c>
      <c r="Q146" s="5" t="e">
        <f t="shared" si="5"/>
        <v>#DIV/0!</v>
      </c>
      <c r="R146" s="1" t="s">
        <v>15</v>
      </c>
      <c r="S146" s="1" t="s">
        <v>16</v>
      </c>
      <c r="T146" s="1" t="s">
        <v>13</v>
      </c>
      <c r="U146" s="1" t="s">
        <v>14</v>
      </c>
      <c r="V146" s="1" t="s">
        <v>362</v>
      </c>
      <c r="W146" s="1" t="s">
        <v>20</v>
      </c>
      <c r="X146" s="1"/>
      <c r="Y146" s="1" t="s">
        <v>363</v>
      </c>
      <c r="Z146" s="1" t="s">
        <v>156</v>
      </c>
    </row>
    <row r="147" spans="1:26" x14ac:dyDescent="0.25">
      <c r="A147" s="7" t="s">
        <v>1020</v>
      </c>
      <c r="B147" s="2">
        <v>13011</v>
      </c>
      <c r="C147" s="1" t="s">
        <v>812</v>
      </c>
      <c r="D147" s="1" t="s">
        <v>11</v>
      </c>
      <c r="E147" s="1" t="s">
        <v>753</v>
      </c>
      <c r="F147" s="1"/>
      <c r="G147" s="1" t="s">
        <v>754</v>
      </c>
      <c r="H147" s="1">
        <v>74</v>
      </c>
      <c r="I147" s="1">
        <v>112</v>
      </c>
      <c r="J147" s="1"/>
      <c r="K147" s="1" t="s">
        <v>887</v>
      </c>
      <c r="L147" s="1"/>
      <c r="M147" s="1"/>
      <c r="N147" s="1"/>
      <c r="O147" s="1"/>
      <c r="P147" s="5" t="e">
        <f t="shared" si="4"/>
        <v>#DIV/0!</v>
      </c>
      <c r="Q147" s="5" t="e">
        <f t="shared" si="5"/>
        <v>#DIV/0!</v>
      </c>
      <c r="R147" s="1" t="s">
        <v>15</v>
      </c>
      <c r="S147" s="1" t="s">
        <v>16</v>
      </c>
      <c r="T147" s="1" t="s">
        <v>74</v>
      </c>
      <c r="U147" s="1" t="s">
        <v>31</v>
      </c>
      <c r="V147" s="1" t="s">
        <v>569</v>
      </c>
      <c r="W147" s="1" t="s">
        <v>20</v>
      </c>
      <c r="X147" s="1"/>
      <c r="Y147" s="1" t="s">
        <v>570</v>
      </c>
      <c r="Z147" s="1" t="s">
        <v>571</v>
      </c>
    </row>
    <row r="148" spans="1:26" x14ac:dyDescent="0.25">
      <c r="A148" s="6" t="s">
        <v>1021</v>
      </c>
      <c r="B148" s="2">
        <v>15346</v>
      </c>
      <c r="C148" s="1" t="s">
        <v>782</v>
      </c>
      <c r="D148" s="1" t="s">
        <v>10</v>
      </c>
      <c r="E148" s="1" t="s">
        <v>753</v>
      </c>
      <c r="F148" s="1"/>
      <c r="G148" s="1" t="s">
        <v>754</v>
      </c>
      <c r="H148" s="1">
        <v>46</v>
      </c>
      <c r="I148" s="1">
        <v>112</v>
      </c>
      <c r="J148" s="1"/>
      <c r="K148" s="1"/>
      <c r="L148" s="1"/>
      <c r="M148" s="1"/>
      <c r="N148" s="1"/>
      <c r="O148" s="1"/>
      <c r="P148" s="5" t="e">
        <f t="shared" si="4"/>
        <v>#DIV/0!</v>
      </c>
      <c r="Q148" s="5" t="e">
        <f t="shared" si="5"/>
        <v>#DIV/0!</v>
      </c>
      <c r="R148" s="1" t="s">
        <v>23</v>
      </c>
      <c r="S148" s="1" t="s">
        <v>24</v>
      </c>
      <c r="T148" s="1" t="s">
        <v>79</v>
      </c>
      <c r="U148" s="1" t="s">
        <v>80</v>
      </c>
      <c r="V148" s="1" t="s">
        <v>81</v>
      </c>
      <c r="W148" s="1" t="s">
        <v>82</v>
      </c>
      <c r="X148" s="1"/>
      <c r="Y148" s="1" t="s">
        <v>83</v>
      </c>
      <c r="Z148" s="1" t="s">
        <v>84</v>
      </c>
    </row>
    <row r="149" spans="1:26" x14ac:dyDescent="0.25">
      <c r="A149" s="7" t="s">
        <v>1022</v>
      </c>
      <c r="B149" s="2">
        <v>18661</v>
      </c>
      <c r="C149" s="1" t="s">
        <v>888</v>
      </c>
      <c r="D149" s="1" t="s">
        <v>11</v>
      </c>
      <c r="E149" s="1"/>
      <c r="F149" s="1" t="s">
        <v>753</v>
      </c>
      <c r="G149" s="1" t="s">
        <v>753</v>
      </c>
      <c r="H149" s="1">
        <v>56</v>
      </c>
      <c r="I149" s="1">
        <v>136</v>
      </c>
      <c r="J149" s="1"/>
      <c r="K149" s="1">
        <v>1.3</v>
      </c>
      <c r="L149" s="1"/>
      <c r="M149" s="1"/>
      <c r="N149" s="1">
        <v>9.3000000000000007</v>
      </c>
      <c r="O149" s="1">
        <v>17</v>
      </c>
      <c r="P149" s="5">
        <f t="shared" si="4"/>
        <v>0.54705882352941182</v>
      </c>
      <c r="Q149" s="5">
        <f t="shared" si="5"/>
        <v>-8.7529411764705891</v>
      </c>
      <c r="R149" s="1" t="s">
        <v>15</v>
      </c>
      <c r="S149" s="1" t="s">
        <v>16</v>
      </c>
      <c r="T149" s="1" t="s">
        <v>17</v>
      </c>
      <c r="U149" s="1" t="s">
        <v>18</v>
      </c>
      <c r="V149" s="1" t="s">
        <v>19</v>
      </c>
      <c r="W149" s="1" t="s">
        <v>20</v>
      </c>
      <c r="X149" s="1"/>
      <c r="Y149" s="1" t="s">
        <v>21</v>
      </c>
      <c r="Z149" s="1" t="s">
        <v>22</v>
      </c>
    </row>
    <row r="150" spans="1:26" x14ac:dyDescent="0.25">
      <c r="A150" s="6" t="s">
        <v>1023</v>
      </c>
      <c r="B150" s="2">
        <v>22830</v>
      </c>
      <c r="C150" s="1" t="s">
        <v>889</v>
      </c>
      <c r="D150" s="1" t="s">
        <v>10</v>
      </c>
      <c r="E150" s="1"/>
      <c r="F150" s="1"/>
      <c r="G150" s="1" t="s">
        <v>754</v>
      </c>
      <c r="H150" s="1"/>
      <c r="I150" s="1">
        <v>135</v>
      </c>
      <c r="J150" s="1"/>
      <c r="K150" s="1" t="s">
        <v>890</v>
      </c>
      <c r="L150" s="1"/>
      <c r="M150" s="1"/>
      <c r="N150" s="1"/>
      <c r="O150" s="1"/>
      <c r="P150" s="5" t="e">
        <f t="shared" si="4"/>
        <v>#DIV/0!</v>
      </c>
      <c r="Q150" s="5" t="e">
        <f t="shared" si="5"/>
        <v>#DIV/0!</v>
      </c>
      <c r="R150" s="1" t="s">
        <v>86</v>
      </c>
      <c r="S150" s="1" t="s">
        <v>87</v>
      </c>
      <c r="T150" s="1" t="s">
        <v>17</v>
      </c>
      <c r="U150" s="1" t="s">
        <v>18</v>
      </c>
      <c r="V150" s="1" t="s">
        <v>203</v>
      </c>
      <c r="W150" s="1" t="s">
        <v>204</v>
      </c>
      <c r="X150" s="1"/>
      <c r="Y150" s="1" t="s">
        <v>205</v>
      </c>
      <c r="Z150" s="1" t="s">
        <v>206</v>
      </c>
    </row>
    <row r="151" spans="1:26" x14ac:dyDescent="0.25">
      <c r="A151" s="7" t="s">
        <v>1024</v>
      </c>
      <c r="B151" s="2">
        <v>23404</v>
      </c>
      <c r="C151" s="1" t="s">
        <v>891</v>
      </c>
      <c r="D151" s="1" t="s">
        <v>11</v>
      </c>
      <c r="E151" s="1"/>
      <c r="F151" s="1"/>
      <c r="G151" s="1" t="s">
        <v>759</v>
      </c>
      <c r="H151" s="1"/>
      <c r="I151" s="1"/>
      <c r="J151" s="1"/>
      <c r="K151" s="1" t="s">
        <v>892</v>
      </c>
      <c r="L151" s="1"/>
      <c r="M151" s="1"/>
      <c r="N151" s="1"/>
      <c r="O151" s="1"/>
      <c r="P151" s="5" t="e">
        <f t="shared" si="4"/>
        <v>#DIV/0!</v>
      </c>
      <c r="Q151" s="5" t="e">
        <f t="shared" si="5"/>
        <v>#DIV/0!</v>
      </c>
      <c r="R151" s="1" t="s">
        <v>15</v>
      </c>
      <c r="S151" s="1" t="s">
        <v>16</v>
      </c>
      <c r="T151" s="1" t="s">
        <v>56</v>
      </c>
      <c r="U151" s="1" t="s">
        <v>57</v>
      </c>
      <c r="V151" s="1" t="s">
        <v>58</v>
      </c>
      <c r="W151" s="1" t="s">
        <v>38</v>
      </c>
      <c r="X151" s="1"/>
      <c r="Y151" s="1" t="s">
        <v>59</v>
      </c>
      <c r="Z151" s="1" t="s">
        <v>60</v>
      </c>
    </row>
    <row r="152" spans="1:26" x14ac:dyDescent="0.25">
      <c r="A152" s="6" t="s">
        <v>1025</v>
      </c>
      <c r="B152" s="2">
        <v>22435</v>
      </c>
      <c r="C152" s="1" t="s">
        <v>865</v>
      </c>
      <c r="D152" s="1" t="s">
        <v>10</v>
      </c>
      <c r="E152" s="1"/>
      <c r="F152" s="1"/>
      <c r="G152" s="1" t="s">
        <v>754</v>
      </c>
      <c r="H152" s="1" t="s">
        <v>779</v>
      </c>
      <c r="I152" s="1">
        <v>136</v>
      </c>
      <c r="J152" s="1"/>
      <c r="K152" s="1"/>
      <c r="L152" s="1"/>
      <c r="M152" s="1"/>
      <c r="N152" s="1"/>
      <c r="O152" s="1"/>
      <c r="P152" s="5" t="e">
        <f t="shared" si="4"/>
        <v>#DIV/0!</v>
      </c>
      <c r="Q152" s="5" t="e">
        <f t="shared" si="5"/>
        <v>#DIV/0!</v>
      </c>
      <c r="R152" s="1" t="s">
        <v>23</v>
      </c>
      <c r="S152" s="1" t="s">
        <v>29</v>
      </c>
      <c r="T152" s="1" t="s">
        <v>17</v>
      </c>
      <c r="U152" s="1" t="s">
        <v>18</v>
      </c>
      <c r="V152" s="1" t="s">
        <v>429</v>
      </c>
      <c r="W152" s="1" t="s">
        <v>430</v>
      </c>
      <c r="X152" s="1"/>
      <c r="Y152" s="1" t="s">
        <v>431</v>
      </c>
      <c r="Z152" s="1" t="s">
        <v>432</v>
      </c>
    </row>
    <row r="153" spans="1:26" x14ac:dyDescent="0.25">
      <c r="A153" s="7" t="s">
        <v>1026</v>
      </c>
      <c r="B153" s="2">
        <v>18116</v>
      </c>
      <c r="C153" s="1" t="s">
        <v>795</v>
      </c>
      <c r="D153" s="1" t="s">
        <v>10</v>
      </c>
      <c r="E153" s="1"/>
      <c r="F153" s="1"/>
      <c r="G153" s="1" t="s">
        <v>754</v>
      </c>
      <c r="H153" s="1">
        <v>85</v>
      </c>
      <c r="I153" s="1">
        <v>126</v>
      </c>
      <c r="J153" s="1"/>
      <c r="K153" s="1">
        <v>1.4</v>
      </c>
      <c r="L153" s="1"/>
      <c r="M153" s="1"/>
      <c r="N153" s="1">
        <v>4.7</v>
      </c>
      <c r="O153" s="1">
        <v>6</v>
      </c>
      <c r="P153" s="5">
        <f t="shared" si="4"/>
        <v>0.78333333333333333</v>
      </c>
      <c r="Q153" s="5">
        <f t="shared" si="5"/>
        <v>-3.916666666666667</v>
      </c>
      <c r="R153" s="1" t="s">
        <v>15</v>
      </c>
      <c r="S153" s="1" t="s">
        <v>16</v>
      </c>
      <c r="T153" s="1" t="s">
        <v>17</v>
      </c>
      <c r="U153" s="1" t="s">
        <v>18</v>
      </c>
      <c r="V153" s="1" t="s">
        <v>240</v>
      </c>
      <c r="W153" s="1" t="s">
        <v>38</v>
      </c>
      <c r="X153" s="1"/>
      <c r="Y153" s="1" t="s">
        <v>178</v>
      </c>
      <c r="Z153" s="1" t="s">
        <v>179</v>
      </c>
    </row>
    <row r="154" spans="1:26" x14ac:dyDescent="0.25">
      <c r="A154" s="6" t="s">
        <v>1027</v>
      </c>
      <c r="B154" s="2">
        <v>21892</v>
      </c>
      <c r="C154" s="1" t="s">
        <v>808</v>
      </c>
      <c r="D154" s="1" t="s">
        <v>11</v>
      </c>
      <c r="E154" s="1"/>
      <c r="F154" s="1"/>
      <c r="G154" s="1" t="s">
        <v>759</v>
      </c>
      <c r="H154" s="1" t="s">
        <v>779</v>
      </c>
      <c r="I154" s="1">
        <v>149</v>
      </c>
      <c r="J154" s="1"/>
      <c r="K154" s="1">
        <v>0.7</v>
      </c>
      <c r="L154" s="1"/>
      <c r="M154" s="1"/>
      <c r="N154" s="1"/>
      <c r="O154" s="1"/>
      <c r="P154" s="5" t="e">
        <f t="shared" si="4"/>
        <v>#DIV/0!</v>
      </c>
      <c r="Q154" s="5" t="e">
        <f t="shared" si="5"/>
        <v>#DIV/0!</v>
      </c>
      <c r="R154" s="1" t="s">
        <v>23</v>
      </c>
      <c r="S154" s="1" t="s">
        <v>24</v>
      </c>
      <c r="T154" s="1" t="s">
        <v>41</v>
      </c>
      <c r="U154" s="1" t="s">
        <v>42</v>
      </c>
      <c r="V154" s="1" t="s">
        <v>151</v>
      </c>
      <c r="W154" s="1" t="s">
        <v>152</v>
      </c>
      <c r="X154" s="1"/>
      <c r="Y154" s="1" t="s">
        <v>153</v>
      </c>
      <c r="Z154" s="1" t="s">
        <v>154</v>
      </c>
    </row>
    <row r="155" spans="1:26" x14ac:dyDescent="0.25">
      <c r="A155" s="6" t="s">
        <v>1028</v>
      </c>
      <c r="B155" s="2">
        <v>32344</v>
      </c>
      <c r="C155" s="1" t="s">
        <v>755</v>
      </c>
      <c r="D155" s="1" t="s">
        <v>10</v>
      </c>
      <c r="E155" s="1"/>
      <c r="F155" s="1"/>
      <c r="G155" s="1" t="s">
        <v>753</v>
      </c>
      <c r="H155" s="1" t="s">
        <v>779</v>
      </c>
      <c r="I155" s="1">
        <v>121</v>
      </c>
      <c r="J155" s="1" t="s">
        <v>893</v>
      </c>
      <c r="K155" s="1">
        <v>100</v>
      </c>
      <c r="L155" s="1"/>
      <c r="M155" s="1"/>
      <c r="N155" s="1">
        <v>7.3</v>
      </c>
      <c r="O155" s="1">
        <v>11</v>
      </c>
      <c r="P155" s="5">
        <f t="shared" si="4"/>
        <v>0.66363636363636358</v>
      </c>
      <c r="Q155" s="5">
        <f t="shared" si="5"/>
        <v>-6.6363636363636367</v>
      </c>
      <c r="R155" s="1" t="s">
        <v>15</v>
      </c>
      <c r="S155" s="1" t="s">
        <v>16</v>
      </c>
      <c r="T155" s="1" t="s">
        <v>102</v>
      </c>
      <c r="U155" s="1" t="s">
        <v>103</v>
      </c>
      <c r="V155" s="1" t="s">
        <v>588</v>
      </c>
      <c r="W155" s="1" t="s">
        <v>589</v>
      </c>
      <c r="X155" s="1"/>
      <c r="Y155" s="1" t="s">
        <v>590</v>
      </c>
      <c r="Z155" s="1" t="s">
        <v>126</v>
      </c>
    </row>
    <row r="156" spans="1:26" x14ac:dyDescent="0.25">
      <c r="A156" s="7" t="s">
        <v>1029</v>
      </c>
      <c r="B156" s="2">
        <v>18901</v>
      </c>
      <c r="C156" s="1" t="s">
        <v>871</v>
      </c>
      <c r="D156" s="1" t="s">
        <v>10</v>
      </c>
      <c r="E156" s="1"/>
      <c r="F156" s="1"/>
      <c r="G156" s="1" t="s">
        <v>754</v>
      </c>
      <c r="H156" s="1" t="s">
        <v>779</v>
      </c>
      <c r="I156" s="1">
        <v>149</v>
      </c>
      <c r="J156" s="1"/>
      <c r="K156" s="1">
        <v>0.1</v>
      </c>
      <c r="L156" s="1"/>
      <c r="M156" s="1"/>
      <c r="N156" s="1"/>
      <c r="O156" s="1"/>
      <c r="P156" s="5" t="e">
        <f t="shared" si="4"/>
        <v>#DIV/0!</v>
      </c>
      <c r="Q156" s="5" t="e">
        <f t="shared" si="5"/>
        <v>#DIV/0!</v>
      </c>
      <c r="R156" s="1" t="s">
        <v>23</v>
      </c>
      <c r="S156" s="1" t="s">
        <v>29</v>
      </c>
      <c r="T156" s="1" t="s">
        <v>61</v>
      </c>
      <c r="U156" s="1" t="s">
        <v>62</v>
      </c>
      <c r="V156" s="1" t="s">
        <v>612</v>
      </c>
      <c r="W156" s="1" t="s">
        <v>613</v>
      </c>
      <c r="X156" s="1"/>
      <c r="Y156" s="1" t="s">
        <v>614</v>
      </c>
      <c r="Z156" s="1" t="s">
        <v>615</v>
      </c>
    </row>
    <row r="157" spans="1:26" x14ac:dyDescent="0.25">
      <c r="A157" s="7" t="s">
        <v>1030</v>
      </c>
      <c r="B157" s="2">
        <v>11831</v>
      </c>
      <c r="C157" s="1" t="s">
        <v>894</v>
      </c>
      <c r="D157" s="1" t="s">
        <v>10</v>
      </c>
      <c r="E157" s="1" t="s">
        <v>753</v>
      </c>
      <c r="F157" s="1"/>
      <c r="G157" s="1" t="s">
        <v>754</v>
      </c>
      <c r="H157" s="1">
        <v>67</v>
      </c>
      <c r="I157" s="1">
        <v>121</v>
      </c>
      <c r="J157" s="1"/>
      <c r="K157" s="1"/>
      <c r="L157" s="1"/>
      <c r="M157" s="1"/>
      <c r="N157" s="1"/>
      <c r="O157" s="1"/>
      <c r="P157" s="5" t="e">
        <f t="shared" si="4"/>
        <v>#DIV/0!</v>
      </c>
      <c r="Q157" s="5" t="e">
        <f t="shared" si="5"/>
        <v>#DIV/0!</v>
      </c>
      <c r="R157" s="1" t="s">
        <v>133</v>
      </c>
      <c r="S157" s="1" t="s">
        <v>134</v>
      </c>
      <c r="T157" s="1" t="s">
        <v>17</v>
      </c>
      <c r="U157" s="1" t="s">
        <v>18</v>
      </c>
      <c r="V157" s="1" t="s">
        <v>630</v>
      </c>
      <c r="W157" s="1" t="s">
        <v>631</v>
      </c>
      <c r="X157" s="1"/>
      <c r="Y157" s="1" t="s">
        <v>632</v>
      </c>
      <c r="Z157" s="1" t="s">
        <v>633</v>
      </c>
    </row>
    <row r="158" spans="1:26" x14ac:dyDescent="0.25">
      <c r="A158" s="6" t="s">
        <v>1031</v>
      </c>
      <c r="B158" s="2">
        <v>17934</v>
      </c>
      <c r="C158" s="1" t="s">
        <v>895</v>
      </c>
      <c r="D158" s="1" t="s">
        <v>10</v>
      </c>
      <c r="E158" s="1"/>
      <c r="F158" s="1"/>
      <c r="G158" s="1" t="s">
        <v>753</v>
      </c>
      <c r="H158" s="1">
        <v>72</v>
      </c>
      <c r="I158" s="1">
        <v>121</v>
      </c>
      <c r="J158" s="1" t="s">
        <v>896</v>
      </c>
      <c r="K158" s="1">
        <v>8.3000000000000007</v>
      </c>
      <c r="L158" s="1"/>
      <c r="M158" s="1"/>
      <c r="N158" s="1"/>
      <c r="O158" s="1"/>
      <c r="P158" s="5" t="e">
        <f t="shared" si="4"/>
        <v>#DIV/0!</v>
      </c>
      <c r="Q158" s="5" t="e">
        <f t="shared" si="5"/>
        <v>#DIV/0!</v>
      </c>
      <c r="R158" s="1" t="s">
        <v>15</v>
      </c>
      <c r="S158" s="1" t="s">
        <v>16</v>
      </c>
      <c r="T158" s="1" t="s">
        <v>17</v>
      </c>
      <c r="U158" s="1" t="s">
        <v>18</v>
      </c>
      <c r="V158" s="1" t="s">
        <v>44</v>
      </c>
      <c r="W158" s="1" t="s">
        <v>45</v>
      </c>
      <c r="X158" s="1"/>
      <c r="Y158" s="1" t="s">
        <v>46</v>
      </c>
      <c r="Z158" s="1" t="s">
        <v>47</v>
      </c>
    </row>
    <row r="159" spans="1:26" x14ac:dyDescent="0.25">
      <c r="A159" s="7" t="s">
        <v>1032</v>
      </c>
      <c r="B159" s="2">
        <v>33932</v>
      </c>
      <c r="C159" s="1" t="s">
        <v>799</v>
      </c>
      <c r="D159" s="1" t="s">
        <v>10</v>
      </c>
      <c r="E159" s="1"/>
      <c r="F159" s="1"/>
      <c r="G159" s="1" t="s">
        <v>753</v>
      </c>
      <c r="H159" s="1" t="s">
        <v>779</v>
      </c>
      <c r="I159" s="1">
        <v>128</v>
      </c>
      <c r="J159" s="1" t="s">
        <v>893</v>
      </c>
      <c r="K159" s="1">
        <v>22</v>
      </c>
      <c r="L159" s="1"/>
      <c r="M159" s="1"/>
      <c r="N159" s="1"/>
      <c r="O159" s="1"/>
      <c r="P159" s="5" t="e">
        <f t="shared" si="4"/>
        <v>#DIV/0!</v>
      </c>
      <c r="Q159" s="5" t="e">
        <f t="shared" si="5"/>
        <v>#DIV/0!</v>
      </c>
      <c r="R159" s="1" t="s">
        <v>15</v>
      </c>
      <c r="S159" s="1" t="s">
        <v>16</v>
      </c>
      <c r="T159" s="1" t="s">
        <v>102</v>
      </c>
      <c r="U159" s="1" t="s">
        <v>103</v>
      </c>
      <c r="V159" s="1" t="s">
        <v>124</v>
      </c>
      <c r="W159" s="1" t="s">
        <v>20</v>
      </c>
      <c r="X159" s="1"/>
      <c r="Y159" s="1" t="s">
        <v>125</v>
      </c>
      <c r="Z159" s="1" t="s">
        <v>126</v>
      </c>
    </row>
    <row r="160" spans="1:26" x14ac:dyDescent="0.25">
      <c r="A160" s="6" t="s">
        <v>1033</v>
      </c>
      <c r="B160" s="2">
        <v>25169</v>
      </c>
      <c r="C160" s="1" t="s">
        <v>897</v>
      </c>
      <c r="D160" s="1" t="s">
        <v>11</v>
      </c>
      <c r="E160" s="1" t="s">
        <v>753</v>
      </c>
      <c r="F160" s="1"/>
      <c r="G160" s="1" t="s">
        <v>754</v>
      </c>
      <c r="H160" s="1">
        <v>42</v>
      </c>
      <c r="I160" s="1">
        <v>150</v>
      </c>
      <c r="J160" s="1"/>
      <c r="K160" s="1"/>
      <c r="L160" s="1"/>
      <c r="M160" s="1"/>
      <c r="N160" s="1">
        <v>11.1</v>
      </c>
      <c r="O160" s="1">
        <v>20</v>
      </c>
      <c r="P160" s="5">
        <f t="shared" si="4"/>
        <v>0.55499999999999994</v>
      </c>
      <c r="Q160" s="5">
        <f t="shared" si="5"/>
        <v>-10.545</v>
      </c>
      <c r="R160" s="1" t="s">
        <v>110</v>
      </c>
      <c r="S160" s="1" t="s">
        <v>111</v>
      </c>
      <c r="T160" s="1" t="s">
        <v>68</v>
      </c>
      <c r="U160" s="1" t="s">
        <v>69</v>
      </c>
      <c r="V160" s="1" t="s">
        <v>250</v>
      </c>
      <c r="W160" s="1" t="s">
        <v>251</v>
      </c>
      <c r="X160" s="1"/>
      <c r="Y160" s="1" t="s">
        <v>252</v>
      </c>
      <c r="Z160" s="1" t="s">
        <v>253</v>
      </c>
    </row>
    <row r="161" spans="1:26" x14ac:dyDescent="0.25">
      <c r="A161" s="7" t="s">
        <v>1034</v>
      </c>
      <c r="B161" s="2">
        <v>17777</v>
      </c>
      <c r="C161" s="1" t="s">
        <v>898</v>
      </c>
      <c r="D161" s="1" t="s">
        <v>11</v>
      </c>
      <c r="E161" s="1"/>
      <c r="F161" s="1"/>
      <c r="G161" s="1" t="s">
        <v>759</v>
      </c>
      <c r="H161" s="1">
        <v>87</v>
      </c>
      <c r="I161" s="1">
        <v>144</v>
      </c>
      <c r="J161" s="1"/>
      <c r="K161" s="1"/>
      <c r="L161" s="1"/>
      <c r="M161" s="1"/>
      <c r="N161" s="1"/>
      <c r="O161" s="1"/>
      <c r="P161" s="5" t="e">
        <f t="shared" si="4"/>
        <v>#DIV/0!</v>
      </c>
      <c r="Q161" s="5" t="e">
        <f t="shared" si="5"/>
        <v>#DIV/0!</v>
      </c>
      <c r="R161" s="1" t="s">
        <v>399</v>
      </c>
      <c r="S161" s="1" t="s">
        <v>400</v>
      </c>
      <c r="T161" s="1" t="s">
        <v>61</v>
      </c>
      <c r="U161" s="1" t="s">
        <v>62</v>
      </c>
      <c r="V161" s="1" t="s">
        <v>401</v>
      </c>
      <c r="W161" s="1" t="s">
        <v>402</v>
      </c>
      <c r="X161" s="1"/>
      <c r="Y161" s="1" t="s">
        <v>403</v>
      </c>
      <c r="Z161" s="1" t="s">
        <v>404</v>
      </c>
    </row>
    <row r="162" spans="1:26" x14ac:dyDescent="0.25">
      <c r="A162" s="6" t="s">
        <v>1035</v>
      </c>
      <c r="B162" s="2">
        <v>18639</v>
      </c>
      <c r="C162" s="1" t="s">
        <v>791</v>
      </c>
      <c r="D162" s="1" t="s">
        <v>10</v>
      </c>
      <c r="E162" s="1" t="s">
        <v>753</v>
      </c>
      <c r="F162" s="1"/>
      <c r="G162" s="1" t="s">
        <v>754</v>
      </c>
      <c r="H162" s="1">
        <v>66</v>
      </c>
      <c r="I162" s="1">
        <v>97</v>
      </c>
      <c r="J162" s="1"/>
      <c r="K162" s="1">
        <v>1.3</v>
      </c>
      <c r="L162" s="1"/>
      <c r="M162" s="1"/>
      <c r="N162" s="1">
        <v>2.1</v>
      </c>
      <c r="O162" s="1">
        <v>2</v>
      </c>
      <c r="P162" s="5">
        <f t="shared" si="4"/>
        <v>1.05</v>
      </c>
      <c r="Q162" s="5">
        <f t="shared" si="5"/>
        <v>-1.05</v>
      </c>
      <c r="R162" s="1" t="s">
        <v>110</v>
      </c>
      <c r="S162" s="1" t="s">
        <v>111</v>
      </c>
      <c r="T162" s="1" t="s">
        <v>56</v>
      </c>
      <c r="U162" s="1" t="s">
        <v>57</v>
      </c>
      <c r="V162" s="1" t="s">
        <v>112</v>
      </c>
      <c r="W162" s="1" t="s">
        <v>113</v>
      </c>
      <c r="X162" s="1"/>
      <c r="Y162" s="1" t="s">
        <v>114</v>
      </c>
      <c r="Z162" s="1" t="s">
        <v>115</v>
      </c>
    </row>
    <row r="163" spans="1:26" x14ac:dyDescent="0.25">
      <c r="A163" s="7" t="s">
        <v>1036</v>
      </c>
      <c r="B163" s="2">
        <v>27429</v>
      </c>
      <c r="C163" s="1" t="s">
        <v>847</v>
      </c>
      <c r="D163" s="1" t="s">
        <v>10</v>
      </c>
      <c r="E163" s="1"/>
      <c r="F163" s="1"/>
      <c r="G163" s="1" t="s">
        <v>754</v>
      </c>
      <c r="H163" s="1" t="s">
        <v>779</v>
      </c>
      <c r="I163" s="1">
        <v>117</v>
      </c>
      <c r="J163" s="1"/>
      <c r="K163" s="1"/>
      <c r="L163" s="1"/>
      <c r="M163" s="1"/>
      <c r="N163" s="1">
        <v>4.4000000000000004</v>
      </c>
      <c r="O163" s="1">
        <v>6</v>
      </c>
      <c r="P163" s="5">
        <f t="shared" si="4"/>
        <v>0.73333333333333339</v>
      </c>
      <c r="Q163" s="5">
        <f t="shared" si="5"/>
        <v>-3.666666666666667</v>
      </c>
      <c r="R163" s="1" t="s">
        <v>86</v>
      </c>
      <c r="S163" s="1" t="s">
        <v>87</v>
      </c>
      <c r="T163" s="1" t="s">
        <v>61</v>
      </c>
      <c r="U163" s="1" t="s">
        <v>62</v>
      </c>
      <c r="V163" s="1" t="s">
        <v>695</v>
      </c>
      <c r="W163" s="1" t="s">
        <v>696</v>
      </c>
      <c r="X163" s="1"/>
      <c r="Y163" s="1" t="s">
        <v>697</v>
      </c>
      <c r="Z163" s="1" t="s">
        <v>698</v>
      </c>
    </row>
    <row r="164" spans="1:26" x14ac:dyDescent="0.25">
      <c r="A164" s="6" t="s">
        <v>1037</v>
      </c>
      <c r="B164" s="2">
        <v>28561</v>
      </c>
      <c r="C164" s="1" t="s">
        <v>836</v>
      </c>
      <c r="D164" s="1" t="s">
        <v>10</v>
      </c>
      <c r="E164" s="1" t="s">
        <v>753</v>
      </c>
      <c r="F164" s="1"/>
      <c r="G164" s="1" t="s">
        <v>759</v>
      </c>
      <c r="H164" s="1" t="s">
        <v>779</v>
      </c>
      <c r="I164" s="1">
        <v>128</v>
      </c>
      <c r="J164" s="1"/>
      <c r="K164" s="1"/>
      <c r="L164" s="1"/>
      <c r="M164" s="1"/>
      <c r="N164" s="1">
        <v>2.8</v>
      </c>
      <c r="O164" s="1">
        <v>4</v>
      </c>
      <c r="P164" s="5">
        <f t="shared" si="4"/>
        <v>0.7</v>
      </c>
      <c r="Q164" s="5">
        <f t="shared" si="5"/>
        <v>-2.0999999999999996</v>
      </c>
      <c r="R164" s="1" t="s">
        <v>15</v>
      </c>
      <c r="S164" s="1" t="s">
        <v>16</v>
      </c>
      <c r="T164" s="1" t="s">
        <v>56</v>
      </c>
      <c r="U164" s="1" t="s">
        <v>57</v>
      </c>
      <c r="V164" s="1" t="s">
        <v>463</v>
      </c>
      <c r="W164" s="1" t="s">
        <v>38</v>
      </c>
      <c r="X164" s="1"/>
      <c r="Y164" s="1" t="s">
        <v>464</v>
      </c>
      <c r="Z164" s="1" t="s">
        <v>465</v>
      </c>
    </row>
    <row r="165" spans="1:26" x14ac:dyDescent="0.25">
      <c r="A165" s="7" t="s">
        <v>1038</v>
      </c>
      <c r="B165" s="2">
        <v>15217</v>
      </c>
      <c r="C165" s="1" t="s">
        <v>817</v>
      </c>
      <c r="D165" s="1" t="s">
        <v>11</v>
      </c>
      <c r="E165" s="1" t="s">
        <v>753</v>
      </c>
      <c r="F165" s="1"/>
      <c r="G165" s="1" t="s">
        <v>754</v>
      </c>
      <c r="H165" s="1">
        <v>74</v>
      </c>
      <c r="I165" s="1">
        <v>103</v>
      </c>
      <c r="J165" s="1"/>
      <c r="K165" s="1"/>
      <c r="L165" s="1"/>
      <c r="M165" s="1"/>
      <c r="N165" s="1">
        <v>3.4</v>
      </c>
      <c r="O165" s="1">
        <v>4</v>
      </c>
      <c r="P165" s="5">
        <f t="shared" si="4"/>
        <v>0.85</v>
      </c>
      <c r="Q165" s="5">
        <f t="shared" si="5"/>
        <v>-2.5499999999999998</v>
      </c>
      <c r="R165" s="1" t="s">
        <v>15</v>
      </c>
      <c r="S165" s="1" t="s">
        <v>16</v>
      </c>
      <c r="T165" s="1" t="s">
        <v>102</v>
      </c>
      <c r="U165" s="1" t="s">
        <v>103</v>
      </c>
      <c r="V165" s="1" t="s">
        <v>707</v>
      </c>
      <c r="W165" s="1" t="s">
        <v>708</v>
      </c>
      <c r="X165" s="1"/>
      <c r="Y165" s="1" t="s">
        <v>709</v>
      </c>
      <c r="Z165" s="1" t="s">
        <v>710</v>
      </c>
    </row>
    <row r="166" spans="1:26" x14ac:dyDescent="0.25">
      <c r="A166" s="6" t="s">
        <v>1039</v>
      </c>
      <c r="B166" s="2">
        <v>27013</v>
      </c>
      <c r="C166" s="1" t="s">
        <v>899</v>
      </c>
      <c r="D166" s="1" t="s">
        <v>10</v>
      </c>
      <c r="E166" s="1" t="s">
        <v>753</v>
      </c>
      <c r="F166" s="1"/>
      <c r="G166" s="1" t="s">
        <v>754</v>
      </c>
      <c r="H166" s="1" t="s">
        <v>779</v>
      </c>
      <c r="I166" s="1">
        <v>105</v>
      </c>
      <c r="J166" s="1"/>
      <c r="K166" s="1"/>
      <c r="L166" s="1"/>
      <c r="M166" s="1"/>
      <c r="N166" s="1">
        <v>3.1</v>
      </c>
      <c r="O166" s="1">
        <v>4</v>
      </c>
      <c r="P166" s="5">
        <f t="shared" si="4"/>
        <v>0.77500000000000002</v>
      </c>
      <c r="Q166" s="5">
        <f t="shared" si="5"/>
        <v>-2.3250000000000002</v>
      </c>
      <c r="R166" s="1" t="s">
        <v>15</v>
      </c>
      <c r="S166" s="1" t="s">
        <v>16</v>
      </c>
      <c r="T166" s="1" t="s">
        <v>56</v>
      </c>
      <c r="U166" s="1" t="s">
        <v>57</v>
      </c>
      <c r="V166" s="1" t="s">
        <v>92</v>
      </c>
      <c r="W166" s="1" t="s">
        <v>20</v>
      </c>
      <c r="X166" s="1"/>
      <c r="Y166" s="1" t="s">
        <v>93</v>
      </c>
      <c r="Z166" s="1" t="s">
        <v>94</v>
      </c>
    </row>
    <row r="167" spans="1:26" x14ac:dyDescent="0.25">
      <c r="A167" s="7" t="s">
        <v>1040</v>
      </c>
      <c r="B167" s="2">
        <v>19945</v>
      </c>
      <c r="C167" s="1" t="s">
        <v>900</v>
      </c>
      <c r="D167" s="1" t="s">
        <v>10</v>
      </c>
      <c r="E167" s="1" t="s">
        <v>753</v>
      </c>
      <c r="F167" s="1"/>
      <c r="G167" s="1" t="s">
        <v>753</v>
      </c>
      <c r="H167" s="1" t="s">
        <v>779</v>
      </c>
      <c r="I167" s="1">
        <v>122</v>
      </c>
      <c r="J167" s="1" t="s">
        <v>901</v>
      </c>
      <c r="K167" s="1">
        <v>86</v>
      </c>
      <c r="L167" s="1"/>
      <c r="M167" s="1"/>
      <c r="N167" s="1">
        <v>8</v>
      </c>
      <c r="O167" s="1">
        <v>10</v>
      </c>
      <c r="P167" s="5">
        <f t="shared" si="4"/>
        <v>0.8</v>
      </c>
      <c r="Q167" s="5">
        <f t="shared" si="5"/>
        <v>-7.2</v>
      </c>
      <c r="R167" s="1" t="s">
        <v>15</v>
      </c>
      <c r="S167" s="1" t="s">
        <v>16</v>
      </c>
      <c r="T167" s="1" t="s">
        <v>102</v>
      </c>
      <c r="U167" s="1" t="s">
        <v>103</v>
      </c>
      <c r="V167" s="1" t="s">
        <v>281</v>
      </c>
      <c r="W167" s="1" t="s">
        <v>20</v>
      </c>
      <c r="X167" s="1"/>
      <c r="Y167" s="1" t="s">
        <v>282</v>
      </c>
      <c r="Z167" s="1" t="s">
        <v>283</v>
      </c>
    </row>
    <row r="168" spans="1:26" x14ac:dyDescent="0.25">
      <c r="A168" s="6" t="s">
        <v>1041</v>
      </c>
      <c r="B168" s="2">
        <v>22592</v>
      </c>
      <c r="C168" s="1" t="s">
        <v>902</v>
      </c>
      <c r="D168" s="1" t="s">
        <v>11</v>
      </c>
      <c r="E168" s="1" t="s">
        <v>753</v>
      </c>
      <c r="F168" s="1"/>
      <c r="G168" s="1" t="s">
        <v>754</v>
      </c>
      <c r="H168" s="1" t="s">
        <v>779</v>
      </c>
      <c r="I168" s="1">
        <v>154</v>
      </c>
      <c r="J168" s="1"/>
      <c r="K168" s="1" t="s">
        <v>903</v>
      </c>
      <c r="L168" s="1"/>
      <c r="M168" s="1"/>
      <c r="N168" s="1"/>
      <c r="O168" s="1"/>
      <c r="P168" s="5" t="e">
        <f t="shared" si="4"/>
        <v>#DIV/0!</v>
      </c>
      <c r="Q168" s="5" t="e">
        <f t="shared" si="5"/>
        <v>#DIV/0!</v>
      </c>
      <c r="R168" s="1" t="s">
        <v>12</v>
      </c>
      <c r="S168" s="1" t="s">
        <v>268</v>
      </c>
      <c r="T168" s="1" t="s">
        <v>41</v>
      </c>
      <c r="U168" s="1" t="s">
        <v>42</v>
      </c>
      <c r="V168" s="1" t="s">
        <v>269</v>
      </c>
      <c r="W168" s="1" t="s">
        <v>270</v>
      </c>
      <c r="X168" s="1"/>
      <c r="Y168" s="1" t="s">
        <v>271</v>
      </c>
      <c r="Z168" s="1" t="s">
        <v>272</v>
      </c>
    </row>
    <row r="169" spans="1:26" x14ac:dyDescent="0.25">
      <c r="A169" s="7" t="s">
        <v>1042</v>
      </c>
      <c r="B169" s="2">
        <v>12081</v>
      </c>
      <c r="C169" s="1" t="s">
        <v>904</v>
      </c>
      <c r="D169" s="1" t="s">
        <v>11</v>
      </c>
      <c r="E169" s="1" t="s">
        <v>753</v>
      </c>
      <c r="F169" s="1"/>
      <c r="G169" s="1" t="s">
        <v>754</v>
      </c>
      <c r="H169" s="1" t="s">
        <v>779</v>
      </c>
      <c r="I169" s="1">
        <v>98</v>
      </c>
      <c r="J169" s="1"/>
      <c r="K169" s="1">
        <v>1</v>
      </c>
      <c r="L169" s="1"/>
      <c r="M169" s="1"/>
      <c r="N169" s="1"/>
      <c r="O169" s="1"/>
      <c r="P169" s="5" t="e">
        <f t="shared" si="4"/>
        <v>#DIV/0!</v>
      </c>
      <c r="Q169" s="5" t="e">
        <f t="shared" si="5"/>
        <v>#DIV/0!</v>
      </c>
      <c r="R169" s="1" t="s">
        <v>86</v>
      </c>
      <c r="S169" s="1" t="s">
        <v>87</v>
      </c>
      <c r="T169" s="1" t="s">
        <v>79</v>
      </c>
      <c r="U169" s="1" t="s">
        <v>80</v>
      </c>
      <c r="V169" s="1" t="s">
        <v>368</v>
      </c>
      <c r="W169" s="1" t="s">
        <v>369</v>
      </c>
      <c r="X169" s="1"/>
      <c r="Y169" s="1" t="s">
        <v>370</v>
      </c>
      <c r="Z169" s="1" t="s">
        <v>371</v>
      </c>
    </row>
    <row r="170" spans="1:26" x14ac:dyDescent="0.25">
      <c r="A170" s="6" t="s">
        <v>1043</v>
      </c>
      <c r="B170" s="2">
        <v>17726</v>
      </c>
      <c r="C170" s="1" t="s">
        <v>772</v>
      </c>
      <c r="D170" s="1" t="s">
        <v>10</v>
      </c>
      <c r="E170" s="1" t="s">
        <v>753</v>
      </c>
      <c r="F170" s="1"/>
      <c r="G170" s="1" t="s">
        <v>754</v>
      </c>
      <c r="H170" s="1" t="s">
        <v>779</v>
      </c>
      <c r="I170" s="1">
        <v>146</v>
      </c>
      <c r="J170" s="1"/>
      <c r="K170" s="1">
        <v>0.4</v>
      </c>
      <c r="L170" s="1"/>
      <c r="M170" s="1"/>
      <c r="N170" s="1">
        <v>15.4</v>
      </c>
      <c r="O170" s="1">
        <v>45</v>
      </c>
      <c r="P170" s="5">
        <f t="shared" si="4"/>
        <v>0.34222222222222221</v>
      </c>
      <c r="Q170" s="5">
        <f t="shared" si="5"/>
        <v>-15.057777777777778</v>
      </c>
      <c r="R170" s="1" t="s">
        <v>23</v>
      </c>
      <c r="S170" s="1" t="s">
        <v>29</v>
      </c>
      <c r="T170" s="1" t="s">
        <v>79</v>
      </c>
      <c r="U170" s="1" t="s">
        <v>80</v>
      </c>
      <c r="V170" s="1" t="s">
        <v>393</v>
      </c>
      <c r="W170" s="1" t="s">
        <v>174</v>
      </c>
      <c r="X170" s="1"/>
      <c r="Y170" s="1" t="s">
        <v>394</v>
      </c>
      <c r="Z170" s="1" t="s">
        <v>395</v>
      </c>
    </row>
    <row r="171" spans="1:26" x14ac:dyDescent="0.25">
      <c r="A171" s="7" t="s">
        <v>1044</v>
      </c>
      <c r="B171" s="2">
        <v>21068</v>
      </c>
      <c r="C171" s="1" t="s">
        <v>905</v>
      </c>
      <c r="D171" s="1" t="s">
        <v>10</v>
      </c>
      <c r="E171" s="1" t="s">
        <v>753</v>
      </c>
      <c r="F171" s="1"/>
      <c r="G171" s="1" t="s">
        <v>754</v>
      </c>
      <c r="H171" s="1">
        <v>35</v>
      </c>
      <c r="I171" s="1">
        <v>101</v>
      </c>
      <c r="J171" s="1"/>
      <c r="K171" s="1" t="s">
        <v>906</v>
      </c>
      <c r="L171" s="1"/>
      <c r="M171" s="1"/>
      <c r="N171" s="3" t="s">
        <v>907</v>
      </c>
      <c r="O171" s="1">
        <v>24</v>
      </c>
      <c r="P171" s="5" t="e">
        <f t="shared" si="4"/>
        <v>#VALUE!</v>
      </c>
      <c r="Q171" s="5" t="e">
        <f t="shared" si="5"/>
        <v>#VALUE!</v>
      </c>
      <c r="R171" s="1" t="s">
        <v>23</v>
      </c>
      <c r="S171" s="1" t="s">
        <v>24</v>
      </c>
      <c r="T171" s="1" t="s">
        <v>79</v>
      </c>
      <c r="U171" s="1" t="s">
        <v>80</v>
      </c>
      <c r="V171" s="1" t="s">
        <v>470</v>
      </c>
      <c r="W171" s="1" t="s">
        <v>471</v>
      </c>
      <c r="X171" s="1"/>
      <c r="Y171" s="1" t="s">
        <v>472</v>
      </c>
      <c r="Z171" s="1" t="s">
        <v>473</v>
      </c>
    </row>
    <row r="172" spans="1:26" x14ac:dyDescent="0.25">
      <c r="A172" s="6" t="s">
        <v>1045</v>
      </c>
      <c r="B172" s="2">
        <v>16904</v>
      </c>
      <c r="C172" s="1" t="s">
        <v>908</v>
      </c>
      <c r="D172" s="1" t="s">
        <v>11</v>
      </c>
      <c r="E172" s="1" t="s">
        <v>753</v>
      </c>
      <c r="F172" s="1"/>
      <c r="G172" s="1" t="s">
        <v>754</v>
      </c>
      <c r="H172" s="1">
        <v>65</v>
      </c>
      <c r="I172" s="1">
        <v>115</v>
      </c>
      <c r="J172" s="1"/>
      <c r="K172" s="1">
        <v>0.3</v>
      </c>
      <c r="L172" s="1"/>
      <c r="M172" s="1"/>
      <c r="N172" s="1"/>
      <c r="O172" s="1"/>
      <c r="P172" s="5" t="e">
        <f t="shared" si="4"/>
        <v>#DIV/0!</v>
      </c>
      <c r="Q172" s="5" t="e">
        <f t="shared" si="5"/>
        <v>#DIV/0!</v>
      </c>
      <c r="R172" s="1" t="s">
        <v>23</v>
      </c>
      <c r="S172" s="1" t="s">
        <v>24</v>
      </c>
      <c r="T172" s="1" t="s">
        <v>79</v>
      </c>
      <c r="U172" s="1" t="s">
        <v>80</v>
      </c>
      <c r="V172" s="1" t="s">
        <v>231</v>
      </c>
      <c r="W172" s="1" t="s">
        <v>232</v>
      </c>
      <c r="X172" s="1"/>
      <c r="Y172" s="1" t="s">
        <v>233</v>
      </c>
      <c r="Z172" s="1" t="s">
        <v>84</v>
      </c>
    </row>
    <row r="173" spans="1:26" x14ac:dyDescent="0.25">
      <c r="A173" s="7" t="s">
        <v>1046</v>
      </c>
      <c r="B173" s="2">
        <v>31853</v>
      </c>
      <c r="C173" s="1" t="s">
        <v>768</v>
      </c>
      <c r="D173" s="1" t="s">
        <v>11</v>
      </c>
      <c r="E173" s="1"/>
      <c r="F173" s="1"/>
      <c r="G173" s="1" t="s">
        <v>754</v>
      </c>
      <c r="H173" s="1"/>
      <c r="I173" s="1"/>
      <c r="J173" s="1"/>
      <c r="K173" s="1"/>
      <c r="L173" s="1"/>
      <c r="M173" s="1"/>
      <c r="N173" s="1"/>
      <c r="O173" s="1"/>
      <c r="P173" s="5" t="e">
        <f t="shared" si="4"/>
        <v>#DIV/0!</v>
      </c>
      <c r="Q173" s="5" t="e">
        <f t="shared" si="5"/>
        <v>#DIV/0!</v>
      </c>
      <c r="R173" s="1" t="s">
        <v>15</v>
      </c>
      <c r="S173" s="1" t="s">
        <v>16</v>
      </c>
      <c r="T173" s="1" t="s">
        <v>17</v>
      </c>
      <c r="U173" s="1" t="s">
        <v>18</v>
      </c>
      <c r="V173" s="1" t="s">
        <v>353</v>
      </c>
      <c r="W173" s="1" t="s">
        <v>95</v>
      </c>
      <c r="X173" s="1"/>
      <c r="Y173" s="1" t="s">
        <v>178</v>
      </c>
      <c r="Z173" s="1" t="s">
        <v>179</v>
      </c>
    </row>
    <row r="174" spans="1:26" x14ac:dyDescent="0.25">
      <c r="A174" s="7" t="s">
        <v>1047</v>
      </c>
      <c r="B174" s="2">
        <v>19990</v>
      </c>
      <c r="C174" s="1" t="s">
        <v>908</v>
      </c>
      <c r="D174" s="1" t="s">
        <v>10</v>
      </c>
      <c r="E174" s="1"/>
      <c r="F174" s="1"/>
      <c r="G174" s="1" t="s">
        <v>754</v>
      </c>
      <c r="H174" s="1">
        <v>82</v>
      </c>
      <c r="I174" s="1">
        <v>125</v>
      </c>
      <c r="J174" s="1"/>
      <c r="K174" s="1" t="s">
        <v>909</v>
      </c>
      <c r="L174" s="1"/>
      <c r="M174" s="1"/>
      <c r="N174" s="1"/>
      <c r="O174" s="1"/>
      <c r="P174" s="5" t="e">
        <f t="shared" si="4"/>
        <v>#DIV/0!</v>
      </c>
      <c r="Q174" s="5" t="e">
        <f t="shared" si="5"/>
        <v>#DIV/0!</v>
      </c>
      <c r="R174" s="1" t="s">
        <v>15</v>
      </c>
      <c r="S174" s="1" t="s">
        <v>16</v>
      </c>
      <c r="T174" s="1" t="s">
        <v>17</v>
      </c>
      <c r="U174" s="1" t="s">
        <v>18</v>
      </c>
      <c r="V174" s="1" t="s">
        <v>184</v>
      </c>
      <c r="W174" s="1" t="s">
        <v>20</v>
      </c>
      <c r="X174" s="1"/>
      <c r="Y174" s="1" t="s">
        <v>185</v>
      </c>
      <c r="Z174" s="1" t="s">
        <v>179</v>
      </c>
    </row>
    <row r="175" spans="1:26" x14ac:dyDescent="0.25">
      <c r="A175" s="6" t="s">
        <v>1048</v>
      </c>
      <c r="B175" s="2">
        <v>22647</v>
      </c>
      <c r="C175" s="1" t="s">
        <v>851</v>
      </c>
      <c r="D175" s="1" t="s">
        <v>10</v>
      </c>
      <c r="E175" s="1"/>
      <c r="F175" s="1"/>
      <c r="G175" s="1" t="s">
        <v>754</v>
      </c>
      <c r="H175" s="1"/>
      <c r="I175" s="1"/>
      <c r="J175" s="1"/>
      <c r="K175" s="1" t="s">
        <v>886</v>
      </c>
      <c r="L175" s="1"/>
      <c r="M175" s="1"/>
      <c r="N175" s="1"/>
      <c r="O175" s="1"/>
      <c r="P175" s="5" t="e">
        <f t="shared" si="4"/>
        <v>#DIV/0!</v>
      </c>
      <c r="Q175" s="5" t="e">
        <f t="shared" si="5"/>
        <v>#DIV/0!</v>
      </c>
      <c r="R175" s="1" t="s">
        <v>133</v>
      </c>
      <c r="S175" s="1" t="s">
        <v>134</v>
      </c>
      <c r="T175" s="1" t="s">
        <v>17</v>
      </c>
      <c r="U175" s="1" t="s">
        <v>18</v>
      </c>
      <c r="V175" s="1" t="s">
        <v>501</v>
      </c>
      <c r="W175" s="1" t="s">
        <v>502</v>
      </c>
      <c r="X175" s="1"/>
      <c r="Y175" s="1" t="s">
        <v>503</v>
      </c>
      <c r="Z175" s="1" t="s">
        <v>504</v>
      </c>
    </row>
    <row r="176" spans="1:26" x14ac:dyDescent="0.25">
      <c r="A176" s="7" t="s">
        <v>1049</v>
      </c>
      <c r="B176" s="2">
        <v>14216</v>
      </c>
      <c r="C176" s="1" t="s">
        <v>841</v>
      </c>
      <c r="D176" s="1" t="s">
        <v>10</v>
      </c>
      <c r="E176" s="1" t="s">
        <v>753</v>
      </c>
      <c r="F176" s="1"/>
      <c r="G176" s="1" t="s">
        <v>754</v>
      </c>
      <c r="H176" s="1">
        <v>74</v>
      </c>
      <c r="I176" s="1">
        <v>105</v>
      </c>
      <c r="J176" s="1"/>
      <c r="K176" s="1"/>
      <c r="L176" s="1"/>
      <c r="M176" s="1"/>
      <c r="N176" s="1">
        <v>6.4</v>
      </c>
      <c r="O176" s="1">
        <v>9</v>
      </c>
      <c r="P176" s="5">
        <f t="shared" si="4"/>
        <v>0.71111111111111114</v>
      </c>
      <c r="Q176" s="5">
        <f t="shared" si="5"/>
        <v>-5.6888888888888891</v>
      </c>
      <c r="R176" s="1" t="s">
        <v>23</v>
      </c>
      <c r="S176" s="1" t="s">
        <v>29</v>
      </c>
      <c r="T176" s="1" t="s">
        <v>68</v>
      </c>
      <c r="U176" s="1" t="s">
        <v>69</v>
      </c>
      <c r="V176" s="1" t="s">
        <v>657</v>
      </c>
      <c r="W176" s="1" t="s">
        <v>658</v>
      </c>
      <c r="X176" s="1"/>
      <c r="Y176" s="1" t="s">
        <v>659</v>
      </c>
      <c r="Z176" s="1" t="s">
        <v>660</v>
      </c>
    </row>
    <row r="177" spans="1:26" x14ac:dyDescent="0.25">
      <c r="A177" s="6" t="s">
        <v>1050</v>
      </c>
      <c r="B177" s="2">
        <v>11739</v>
      </c>
      <c r="C177" s="1" t="s">
        <v>766</v>
      </c>
      <c r="D177" s="1" t="s">
        <v>11</v>
      </c>
      <c r="E177" s="1"/>
      <c r="F177" s="1"/>
      <c r="G177" s="1" t="s">
        <v>759</v>
      </c>
      <c r="H177" s="1">
        <v>83</v>
      </c>
      <c r="I177" s="1">
        <v>142</v>
      </c>
      <c r="J177" s="1"/>
      <c r="K177" s="1" t="s">
        <v>910</v>
      </c>
      <c r="L177" s="1"/>
      <c r="M177" s="1"/>
      <c r="N177" s="1"/>
      <c r="O177" s="1"/>
      <c r="P177" s="5" t="e">
        <f t="shared" si="4"/>
        <v>#DIV/0!</v>
      </c>
      <c r="Q177" s="5" t="e">
        <f t="shared" si="5"/>
        <v>#DIV/0!</v>
      </c>
      <c r="R177" s="1" t="s">
        <v>15</v>
      </c>
      <c r="S177" s="1" t="s">
        <v>16</v>
      </c>
      <c r="T177" s="1" t="s">
        <v>17</v>
      </c>
      <c r="U177" s="1" t="s">
        <v>18</v>
      </c>
      <c r="V177" s="1" t="s">
        <v>535</v>
      </c>
      <c r="W177" s="1" t="s">
        <v>536</v>
      </c>
      <c r="X177" s="1"/>
      <c r="Y177" s="1" t="s">
        <v>537</v>
      </c>
      <c r="Z177" s="1" t="s">
        <v>538</v>
      </c>
    </row>
    <row r="178" spans="1:26" x14ac:dyDescent="0.25">
      <c r="A178" s="7" t="s">
        <v>1051</v>
      </c>
      <c r="B178" s="2">
        <v>19672</v>
      </c>
      <c r="C178" s="1" t="s">
        <v>803</v>
      </c>
      <c r="D178" s="1" t="s">
        <v>11</v>
      </c>
      <c r="E178" s="1"/>
      <c r="F178" s="1"/>
      <c r="G178" s="1" t="s">
        <v>754</v>
      </c>
      <c r="H178" s="1" t="s">
        <v>779</v>
      </c>
      <c r="I178" s="1">
        <v>153</v>
      </c>
      <c r="J178" s="1"/>
      <c r="K178" s="1">
        <v>0.2</v>
      </c>
      <c r="L178" s="1"/>
      <c r="M178" s="1"/>
      <c r="N178" s="1"/>
      <c r="O178" s="1"/>
      <c r="P178" s="5" t="e">
        <f t="shared" si="4"/>
        <v>#DIV/0!</v>
      </c>
      <c r="Q178" s="5" t="e">
        <f t="shared" si="5"/>
        <v>#DIV/0!</v>
      </c>
      <c r="R178" s="1" t="s">
        <v>23</v>
      </c>
      <c r="S178" s="1" t="s">
        <v>24</v>
      </c>
      <c r="T178" s="1" t="s">
        <v>17</v>
      </c>
      <c r="U178" s="1" t="s">
        <v>18</v>
      </c>
      <c r="V178" s="1" t="s">
        <v>437</v>
      </c>
      <c r="W178" s="1" t="s">
        <v>438</v>
      </c>
      <c r="X178" s="1"/>
      <c r="Y178" s="1" t="s">
        <v>439</v>
      </c>
      <c r="Z178" s="1" t="s">
        <v>440</v>
      </c>
    </row>
    <row r="179" spans="1:26" x14ac:dyDescent="0.25">
      <c r="A179" s="6" t="s">
        <v>1052</v>
      </c>
      <c r="B179" s="2">
        <v>29834</v>
      </c>
      <c r="C179" s="1" t="s">
        <v>911</v>
      </c>
      <c r="D179" s="1" t="s">
        <v>11</v>
      </c>
      <c r="E179" s="1"/>
      <c r="F179" s="1"/>
      <c r="G179" s="1" t="s">
        <v>754</v>
      </c>
      <c r="H179" s="1">
        <v>57</v>
      </c>
      <c r="I179" s="1">
        <v>130</v>
      </c>
      <c r="J179" s="1"/>
      <c r="K179" s="1">
        <v>0.4</v>
      </c>
      <c r="L179" s="1"/>
      <c r="M179" s="1"/>
      <c r="N179" s="1">
        <v>7.8</v>
      </c>
      <c r="O179" s="1">
        <v>16</v>
      </c>
      <c r="P179" s="5">
        <f t="shared" si="4"/>
        <v>0.48749999999999999</v>
      </c>
      <c r="Q179" s="5">
        <f t="shared" si="5"/>
        <v>-7.3125</v>
      </c>
      <c r="R179" s="1" t="s">
        <v>15</v>
      </c>
      <c r="S179" s="1" t="s">
        <v>16</v>
      </c>
      <c r="T179" s="1" t="s">
        <v>36</v>
      </c>
      <c r="U179" s="1" t="s">
        <v>37</v>
      </c>
      <c r="V179" s="1" t="s">
        <v>458</v>
      </c>
      <c r="W179" s="1" t="s">
        <v>38</v>
      </c>
      <c r="X179" s="1"/>
      <c r="Y179" s="1" t="s">
        <v>39</v>
      </c>
      <c r="Z179" s="1" t="s">
        <v>40</v>
      </c>
    </row>
    <row r="180" spans="1:26" x14ac:dyDescent="0.25">
      <c r="A180" s="7" t="s">
        <v>1053</v>
      </c>
      <c r="B180" s="2">
        <v>24001</v>
      </c>
      <c r="C180" s="1" t="s">
        <v>756</v>
      </c>
      <c r="D180" s="1" t="s">
        <v>10</v>
      </c>
      <c r="E180" s="1"/>
      <c r="F180" s="1"/>
      <c r="G180" s="1" t="s">
        <v>759</v>
      </c>
      <c r="H180" s="1">
        <v>42</v>
      </c>
      <c r="I180" s="1">
        <v>78</v>
      </c>
      <c r="J180" s="1"/>
      <c r="K180" s="1"/>
      <c r="L180" s="1"/>
      <c r="M180" s="1"/>
      <c r="N180" s="1">
        <v>18.899999999999999</v>
      </c>
      <c r="O180" s="1">
        <v>56</v>
      </c>
      <c r="P180" s="5">
        <f t="shared" si="4"/>
        <v>0.33749999999999997</v>
      </c>
      <c r="Q180" s="5">
        <f t="shared" si="5"/>
        <v>-18.5625</v>
      </c>
      <c r="R180" s="1" t="s">
        <v>15</v>
      </c>
      <c r="S180" s="1" t="s">
        <v>16</v>
      </c>
      <c r="T180" s="1" t="s">
        <v>79</v>
      </c>
      <c r="U180" s="1" t="s">
        <v>80</v>
      </c>
      <c r="V180" s="1" t="s">
        <v>553</v>
      </c>
      <c r="W180" s="1" t="s">
        <v>20</v>
      </c>
      <c r="X180" s="1"/>
      <c r="Y180" s="1" t="s">
        <v>554</v>
      </c>
      <c r="Z180" s="1" t="s">
        <v>555</v>
      </c>
    </row>
    <row r="181" spans="1:26" x14ac:dyDescent="0.25">
      <c r="A181" s="6" t="s">
        <v>1054</v>
      </c>
      <c r="B181" s="2">
        <v>29079</v>
      </c>
      <c r="C181" s="1" t="s">
        <v>912</v>
      </c>
      <c r="D181" s="1" t="s">
        <v>10</v>
      </c>
      <c r="E181" s="1"/>
      <c r="F181" s="1"/>
      <c r="G181" s="1" t="s">
        <v>759</v>
      </c>
      <c r="H181" s="1"/>
      <c r="I181" s="1"/>
      <c r="J181" s="1"/>
      <c r="K181" s="1" t="s">
        <v>913</v>
      </c>
      <c r="L181" s="1"/>
      <c r="M181" s="1"/>
      <c r="N181" s="1"/>
      <c r="O181" s="1"/>
      <c r="P181" s="5" t="e">
        <f t="shared" si="4"/>
        <v>#DIV/0!</v>
      </c>
      <c r="Q181" s="5" t="e">
        <f t="shared" si="5"/>
        <v>#DIV/0!</v>
      </c>
      <c r="R181" s="1" t="s">
        <v>110</v>
      </c>
      <c r="S181" s="1" t="s">
        <v>111</v>
      </c>
      <c r="T181" s="1" t="s">
        <v>41</v>
      </c>
      <c r="U181" s="1" t="s">
        <v>42</v>
      </c>
      <c r="V181" s="1" t="s">
        <v>514</v>
      </c>
      <c r="W181" s="1" t="s">
        <v>515</v>
      </c>
      <c r="X181" s="1"/>
      <c r="Y181" s="1" t="s">
        <v>516</v>
      </c>
      <c r="Z181" s="1" t="s">
        <v>517</v>
      </c>
    </row>
    <row r="182" spans="1:26" x14ac:dyDescent="0.25">
      <c r="A182" s="7" t="s">
        <v>1055</v>
      </c>
      <c r="B182" s="2">
        <v>34363</v>
      </c>
      <c r="C182" s="1" t="s">
        <v>914</v>
      </c>
      <c r="D182" s="1" t="s">
        <v>11</v>
      </c>
      <c r="E182" s="1"/>
      <c r="F182" s="1"/>
      <c r="G182" s="1" t="s">
        <v>754</v>
      </c>
      <c r="H182" s="1"/>
      <c r="I182" s="1">
        <v>153</v>
      </c>
      <c r="J182" s="1"/>
      <c r="K182" s="1"/>
      <c r="L182" s="1"/>
      <c r="M182" s="1"/>
      <c r="N182" s="1"/>
      <c r="O182" s="1"/>
      <c r="P182" s="5" t="e">
        <f t="shared" si="4"/>
        <v>#DIV/0!</v>
      </c>
      <c r="Q182" s="5" t="e">
        <f t="shared" si="5"/>
        <v>#DIV/0!</v>
      </c>
      <c r="R182" s="1" t="s">
        <v>86</v>
      </c>
      <c r="S182" s="1" t="s">
        <v>87</v>
      </c>
      <c r="T182" s="1" t="s">
        <v>13</v>
      </c>
      <c r="U182" s="1" t="s">
        <v>14</v>
      </c>
      <c r="V182" s="1" t="s">
        <v>474</v>
      </c>
      <c r="W182" s="1" t="s">
        <v>475</v>
      </c>
      <c r="X182" s="1"/>
      <c r="Y182" s="1" t="s">
        <v>476</v>
      </c>
      <c r="Z182" s="1" t="s">
        <v>477</v>
      </c>
    </row>
    <row r="183" spans="1:26" x14ac:dyDescent="0.25">
      <c r="A183" s="6" t="s">
        <v>1056</v>
      </c>
      <c r="B183" s="2">
        <v>21703</v>
      </c>
      <c r="C183" s="1" t="s">
        <v>871</v>
      </c>
      <c r="D183" s="1" t="s">
        <v>10</v>
      </c>
      <c r="E183" s="1"/>
      <c r="F183" s="1"/>
      <c r="G183" s="1" t="s">
        <v>754</v>
      </c>
      <c r="H183" s="1">
        <v>63</v>
      </c>
      <c r="I183" s="1">
        <v>91</v>
      </c>
      <c r="J183" s="1"/>
      <c r="K183" s="1" t="s">
        <v>915</v>
      </c>
      <c r="L183" s="1"/>
      <c r="M183" s="1"/>
      <c r="N183" s="1">
        <v>8.1</v>
      </c>
      <c r="O183" s="1">
        <v>20</v>
      </c>
      <c r="P183" s="5">
        <f t="shared" si="4"/>
        <v>0.40499999999999997</v>
      </c>
      <c r="Q183" s="5">
        <f t="shared" si="5"/>
        <v>-7.6949999999999994</v>
      </c>
      <c r="R183" s="1" t="s">
        <v>23</v>
      </c>
      <c r="S183" s="1" t="s">
        <v>24</v>
      </c>
      <c r="T183" s="1" t="s">
        <v>49</v>
      </c>
      <c r="U183" s="1" t="s">
        <v>50</v>
      </c>
      <c r="V183" s="1" t="s">
        <v>562</v>
      </c>
      <c r="W183" s="1" t="s">
        <v>563</v>
      </c>
      <c r="X183" s="1"/>
      <c r="Y183" s="1" t="s">
        <v>359</v>
      </c>
      <c r="Z183" s="1" t="s">
        <v>564</v>
      </c>
    </row>
    <row r="184" spans="1:26" x14ac:dyDescent="0.25">
      <c r="A184" s="7" t="s">
        <v>1057</v>
      </c>
      <c r="B184" s="2">
        <v>29969</v>
      </c>
      <c r="C184" s="1" t="s">
        <v>916</v>
      </c>
      <c r="D184" s="1" t="s">
        <v>10</v>
      </c>
      <c r="E184" s="1"/>
      <c r="F184" s="1"/>
      <c r="G184" s="1" t="s">
        <v>753</v>
      </c>
      <c r="H184" s="1" t="s">
        <v>779</v>
      </c>
      <c r="I184" s="1">
        <v>129</v>
      </c>
      <c r="J184" s="1" t="s">
        <v>917</v>
      </c>
      <c r="K184" s="1">
        <v>7.5</v>
      </c>
      <c r="L184" s="1"/>
      <c r="M184" s="1"/>
      <c r="N184" s="1"/>
      <c r="O184" s="1"/>
      <c r="P184" s="5" t="e">
        <f t="shared" si="4"/>
        <v>#DIV/0!</v>
      </c>
      <c r="Q184" s="5" t="e">
        <f t="shared" si="5"/>
        <v>#DIV/0!</v>
      </c>
      <c r="R184" s="1" t="s">
        <v>15</v>
      </c>
      <c r="S184" s="1" t="s">
        <v>16</v>
      </c>
      <c r="T184" s="1" t="s">
        <v>49</v>
      </c>
      <c r="U184" s="1" t="s">
        <v>50</v>
      </c>
      <c r="V184" s="1" t="s">
        <v>52</v>
      </c>
      <c r="W184" s="1" t="s">
        <v>53</v>
      </c>
      <c r="X184" s="1"/>
      <c r="Y184" s="1" t="s">
        <v>54</v>
      </c>
      <c r="Z184" s="1" t="s">
        <v>55</v>
      </c>
    </row>
    <row r="185" spans="1:26" x14ac:dyDescent="0.25">
      <c r="A185" s="7" t="s">
        <v>1058</v>
      </c>
      <c r="B185" s="2">
        <v>19209</v>
      </c>
      <c r="C185" s="1" t="s">
        <v>758</v>
      </c>
      <c r="D185" s="1" t="s">
        <v>11</v>
      </c>
      <c r="E185" s="1" t="s">
        <v>753</v>
      </c>
      <c r="F185" s="1"/>
      <c r="G185" s="1" t="s">
        <v>754</v>
      </c>
      <c r="H185" s="1" t="s">
        <v>779</v>
      </c>
      <c r="I185" s="1">
        <v>142</v>
      </c>
      <c r="J185" s="1"/>
      <c r="K185" s="1"/>
      <c r="L185" s="1" t="s">
        <v>753</v>
      </c>
      <c r="M185" s="1" t="s">
        <v>953</v>
      </c>
      <c r="N185" s="1">
        <v>28.4</v>
      </c>
      <c r="O185" s="1">
        <v>39</v>
      </c>
      <c r="P185" s="5">
        <f t="shared" si="4"/>
        <v>0.72820512820512817</v>
      </c>
      <c r="Q185" s="5">
        <f t="shared" si="5"/>
        <v>-27.671794871794869</v>
      </c>
      <c r="R185" s="1" t="s">
        <v>23</v>
      </c>
      <c r="S185" s="1" t="s">
        <v>356</v>
      </c>
      <c r="T185" s="1" t="s">
        <v>49</v>
      </c>
      <c r="U185" s="1" t="s">
        <v>50</v>
      </c>
      <c r="V185" s="1" t="s">
        <v>357</v>
      </c>
      <c r="W185" s="1" t="s">
        <v>358</v>
      </c>
      <c r="X185" s="1"/>
      <c r="Y185" s="1" t="s">
        <v>359</v>
      </c>
      <c r="Z185" s="1" t="s">
        <v>360</v>
      </c>
    </row>
    <row r="186" spans="1:26" x14ac:dyDescent="0.25">
      <c r="A186" s="6" t="s">
        <v>1059</v>
      </c>
      <c r="B186" s="2">
        <v>25561</v>
      </c>
      <c r="C186" s="1" t="s">
        <v>918</v>
      </c>
      <c r="D186" s="1" t="s">
        <v>10</v>
      </c>
      <c r="E186" s="1"/>
      <c r="F186" s="1"/>
      <c r="G186" s="1" t="s">
        <v>754</v>
      </c>
      <c r="H186" s="1"/>
      <c r="I186" s="1"/>
      <c r="J186" s="1"/>
      <c r="K186" s="1"/>
      <c r="L186" s="1"/>
      <c r="M186" s="1"/>
      <c r="N186" s="1"/>
      <c r="O186" s="1"/>
      <c r="P186" s="5" t="e">
        <f t="shared" si="4"/>
        <v>#DIV/0!</v>
      </c>
      <c r="Q186" s="5" t="e">
        <f t="shared" si="5"/>
        <v>#DIV/0!</v>
      </c>
      <c r="R186" s="1" t="s">
        <v>23</v>
      </c>
      <c r="S186" s="1" t="s">
        <v>29</v>
      </c>
      <c r="T186" s="1" t="s">
        <v>13</v>
      </c>
      <c r="U186" s="1" t="s">
        <v>14</v>
      </c>
      <c r="V186" s="1" t="s">
        <v>353</v>
      </c>
      <c r="W186" s="1" t="s">
        <v>354</v>
      </c>
      <c r="X186" s="1"/>
      <c r="Y186" s="1" t="s">
        <v>355</v>
      </c>
      <c r="Z186" s="1" t="s">
        <v>28</v>
      </c>
    </row>
    <row r="187" spans="1:26" x14ac:dyDescent="0.25">
      <c r="A187" s="7" t="s">
        <v>1060</v>
      </c>
      <c r="B187" s="2">
        <v>17670</v>
      </c>
      <c r="C187" s="1" t="s">
        <v>919</v>
      </c>
      <c r="D187" s="1" t="s">
        <v>10</v>
      </c>
      <c r="E187" s="1" t="s">
        <v>753</v>
      </c>
      <c r="F187" s="1"/>
      <c r="G187" s="1" t="s">
        <v>754</v>
      </c>
      <c r="H187" s="1">
        <v>83</v>
      </c>
      <c r="I187" s="1">
        <v>110</v>
      </c>
      <c r="J187" s="1"/>
      <c r="K187" s="1">
        <v>0.7</v>
      </c>
      <c r="L187" s="1"/>
      <c r="M187" s="1"/>
      <c r="N187" s="1">
        <v>6.5</v>
      </c>
      <c r="O187" s="1">
        <v>13</v>
      </c>
      <c r="P187" s="5">
        <f t="shared" si="4"/>
        <v>0.5</v>
      </c>
      <c r="Q187" s="5">
        <f t="shared" si="5"/>
        <v>-6</v>
      </c>
      <c r="R187" s="1" t="s">
        <v>15</v>
      </c>
      <c r="S187" s="1" t="s">
        <v>16</v>
      </c>
      <c r="T187" s="1" t="s">
        <v>13</v>
      </c>
      <c r="U187" s="1" t="s">
        <v>14</v>
      </c>
      <c r="V187" s="1" t="s">
        <v>290</v>
      </c>
      <c r="W187" s="1" t="s">
        <v>20</v>
      </c>
      <c r="X187" s="1"/>
      <c r="Y187" s="1" t="s">
        <v>155</v>
      </c>
      <c r="Z187" s="1" t="s">
        <v>156</v>
      </c>
    </row>
    <row r="188" spans="1:26" x14ac:dyDescent="0.25">
      <c r="A188" s="6" t="s">
        <v>1061</v>
      </c>
      <c r="B188" s="2">
        <v>25963</v>
      </c>
      <c r="C188" s="1" t="s">
        <v>920</v>
      </c>
      <c r="D188" s="1" t="s">
        <v>10</v>
      </c>
      <c r="E188" s="1"/>
      <c r="F188" s="1"/>
      <c r="G188" s="1" t="s">
        <v>753</v>
      </c>
      <c r="H188" s="1" t="s">
        <v>779</v>
      </c>
      <c r="I188" s="1">
        <v>109</v>
      </c>
      <c r="J188" s="1" t="s">
        <v>921</v>
      </c>
      <c r="K188" s="1" t="s">
        <v>922</v>
      </c>
      <c r="L188" s="1"/>
      <c r="M188" s="1"/>
      <c r="N188" s="1"/>
      <c r="O188" s="1"/>
      <c r="P188" s="5" t="e">
        <f t="shared" si="4"/>
        <v>#DIV/0!</v>
      </c>
      <c r="Q188" s="5" t="e">
        <f t="shared" si="5"/>
        <v>#DIV/0!</v>
      </c>
      <c r="R188" s="1" t="s">
        <v>15</v>
      </c>
      <c r="S188" s="1" t="s">
        <v>16</v>
      </c>
      <c r="T188" s="1" t="s">
        <v>13</v>
      </c>
      <c r="U188" s="1" t="s">
        <v>14</v>
      </c>
      <c r="V188" s="1" t="s">
        <v>52</v>
      </c>
      <c r="W188" s="1" t="s">
        <v>20</v>
      </c>
      <c r="X188" s="1"/>
      <c r="Y188" s="1" t="s">
        <v>549</v>
      </c>
      <c r="Z188" s="1" t="s">
        <v>550</v>
      </c>
    </row>
    <row r="189" spans="1:26" x14ac:dyDescent="0.25">
      <c r="A189" s="7" t="s">
        <v>1062</v>
      </c>
      <c r="B189" s="2">
        <v>34504</v>
      </c>
      <c r="C189" s="1" t="s">
        <v>923</v>
      </c>
      <c r="D189" s="1" t="s">
        <v>11</v>
      </c>
      <c r="E189" s="1"/>
      <c r="F189" s="1"/>
      <c r="G189" s="1" t="s">
        <v>754</v>
      </c>
      <c r="H189" s="1" t="s">
        <v>779</v>
      </c>
      <c r="I189" s="1">
        <v>150</v>
      </c>
      <c r="J189" s="1"/>
      <c r="K189" s="1">
        <v>0.9</v>
      </c>
      <c r="L189" s="1"/>
      <c r="M189" s="1"/>
      <c r="N189" s="1"/>
      <c r="O189" s="1"/>
      <c r="P189" s="5" t="e">
        <f t="shared" si="4"/>
        <v>#DIV/0!</v>
      </c>
      <c r="Q189" s="5" t="e">
        <f t="shared" si="5"/>
        <v>#DIV/0!</v>
      </c>
      <c r="R189" s="1" t="s">
        <v>256</v>
      </c>
      <c r="S189" s="1" t="s">
        <v>257</v>
      </c>
      <c r="T189" s="1" t="s">
        <v>13</v>
      </c>
      <c r="U189" s="1" t="s">
        <v>14</v>
      </c>
      <c r="V189" s="1" t="s">
        <v>653</v>
      </c>
      <c r="W189" s="1" t="s">
        <v>654</v>
      </c>
      <c r="X189" s="1"/>
      <c r="Y189" s="1" t="s">
        <v>655</v>
      </c>
      <c r="Z189" s="1" t="s">
        <v>656</v>
      </c>
    </row>
    <row r="190" spans="1:26" x14ac:dyDescent="0.25">
      <c r="A190" s="6" t="s">
        <v>1063</v>
      </c>
      <c r="B190" s="2">
        <v>24655</v>
      </c>
      <c r="C190" s="1" t="s">
        <v>866</v>
      </c>
      <c r="D190" s="1" t="s">
        <v>11</v>
      </c>
      <c r="E190" s="1"/>
      <c r="F190" s="1"/>
      <c r="G190" s="1" t="s">
        <v>754</v>
      </c>
      <c r="H190" s="1"/>
      <c r="I190" s="1"/>
      <c r="J190" s="1"/>
      <c r="K190" s="1"/>
      <c r="L190" s="1"/>
      <c r="M190" s="1"/>
      <c r="N190" s="1"/>
      <c r="O190" s="1"/>
      <c r="P190" s="5" t="e">
        <f t="shared" si="4"/>
        <v>#DIV/0!</v>
      </c>
      <c r="Q190" s="5" t="e">
        <f t="shared" si="5"/>
        <v>#DIV/0!</v>
      </c>
      <c r="R190" s="1" t="s">
        <v>127</v>
      </c>
      <c r="S190" s="1" t="s">
        <v>128</v>
      </c>
      <c r="T190" s="1" t="s">
        <v>13</v>
      </c>
      <c r="U190" s="1" t="s">
        <v>14</v>
      </c>
      <c r="V190" s="1" t="s">
        <v>606</v>
      </c>
      <c r="W190" s="1" t="s">
        <v>607</v>
      </c>
      <c r="X190" s="1"/>
      <c r="Y190" s="1" t="s">
        <v>608</v>
      </c>
      <c r="Z190" s="1" t="s">
        <v>609</v>
      </c>
    </row>
    <row r="191" spans="1:26" x14ac:dyDescent="0.25">
      <c r="A191" s="7" t="s">
        <v>1064</v>
      </c>
      <c r="B191" s="2">
        <v>33299</v>
      </c>
      <c r="C191" s="1" t="s">
        <v>924</v>
      </c>
      <c r="D191" s="1" t="s">
        <v>10</v>
      </c>
      <c r="E191" s="1"/>
      <c r="F191" s="1"/>
      <c r="G191" s="1" t="s">
        <v>754</v>
      </c>
      <c r="H191" s="1" t="s">
        <v>779</v>
      </c>
      <c r="I191" s="1">
        <v>118</v>
      </c>
      <c r="J191" s="1"/>
      <c r="K191" s="1">
        <v>0.5</v>
      </c>
      <c r="L191" s="1"/>
      <c r="M191" s="1"/>
      <c r="N191" s="1"/>
      <c r="O191" s="1"/>
      <c r="P191" s="5" t="e">
        <f t="shared" si="4"/>
        <v>#DIV/0!</v>
      </c>
      <c r="Q191" s="5" t="e">
        <f t="shared" si="5"/>
        <v>#DIV/0!</v>
      </c>
      <c r="R191" s="1" t="s">
        <v>133</v>
      </c>
      <c r="S191" s="1" t="s">
        <v>134</v>
      </c>
      <c r="T191" s="1" t="s">
        <v>13</v>
      </c>
      <c r="U191" s="1" t="s">
        <v>14</v>
      </c>
      <c r="V191" s="1" t="s">
        <v>594</v>
      </c>
      <c r="W191" s="1" t="s">
        <v>595</v>
      </c>
      <c r="X191" s="1"/>
      <c r="Y191" s="1" t="s">
        <v>596</v>
      </c>
      <c r="Z191" s="1" t="s">
        <v>597</v>
      </c>
    </row>
    <row r="192" spans="1:26" x14ac:dyDescent="0.25">
      <c r="A192" s="6" t="s">
        <v>1065</v>
      </c>
      <c r="B192" s="2">
        <v>28157</v>
      </c>
      <c r="C192" s="1" t="s">
        <v>800</v>
      </c>
      <c r="D192" s="1" t="s">
        <v>11</v>
      </c>
      <c r="E192" s="1" t="s">
        <v>753</v>
      </c>
      <c r="F192" s="1"/>
      <c r="G192" s="1" t="s">
        <v>759</v>
      </c>
      <c r="H192" s="1" t="s">
        <v>779</v>
      </c>
      <c r="I192" s="1">
        <v>134</v>
      </c>
      <c r="J192" s="1"/>
      <c r="K192" s="1">
        <v>0.1</v>
      </c>
      <c r="L192" s="1"/>
      <c r="M192" s="1"/>
      <c r="N192" s="1">
        <v>11.5</v>
      </c>
      <c r="O192" s="1">
        <v>18</v>
      </c>
      <c r="P192" s="5">
        <f t="shared" si="4"/>
        <v>0.63888888888888884</v>
      </c>
      <c r="Q192" s="5">
        <f t="shared" si="5"/>
        <v>-10.861111111111111</v>
      </c>
      <c r="R192" s="1" t="s">
        <v>23</v>
      </c>
      <c r="S192" s="1" t="s">
        <v>24</v>
      </c>
      <c r="T192" s="1" t="s">
        <v>61</v>
      </c>
      <c r="U192" s="1" t="s">
        <v>62</v>
      </c>
      <c r="V192" s="1" t="s">
        <v>466</v>
      </c>
      <c r="W192" s="1" t="s">
        <v>467</v>
      </c>
      <c r="X192" s="1"/>
      <c r="Y192" s="1" t="s">
        <v>468</v>
      </c>
      <c r="Z192" s="1" t="s">
        <v>469</v>
      </c>
    </row>
    <row r="193" spans="1:26" x14ac:dyDescent="0.25">
      <c r="A193" s="7" t="s">
        <v>1066</v>
      </c>
      <c r="B193" s="2">
        <v>25350</v>
      </c>
      <c r="C193" s="1" t="s">
        <v>925</v>
      </c>
      <c r="D193" s="1" t="s">
        <v>10</v>
      </c>
      <c r="E193" s="1"/>
      <c r="F193" s="1"/>
      <c r="G193" s="1" t="s">
        <v>753</v>
      </c>
      <c r="H193" s="1" t="s">
        <v>779</v>
      </c>
      <c r="I193" s="1">
        <v>120</v>
      </c>
      <c r="J193" s="1" t="s">
        <v>926</v>
      </c>
      <c r="K193" s="1">
        <v>38</v>
      </c>
      <c r="L193" s="1"/>
      <c r="M193" s="1"/>
      <c r="N193" s="1"/>
      <c r="O193" s="1"/>
      <c r="P193" s="5" t="e">
        <f t="shared" si="4"/>
        <v>#DIV/0!</v>
      </c>
      <c r="Q193" s="5" t="e">
        <f t="shared" si="5"/>
        <v>#DIV/0!</v>
      </c>
      <c r="R193" s="1" t="s">
        <v>15</v>
      </c>
      <c r="S193" s="1" t="s">
        <v>16</v>
      </c>
      <c r="T193" s="1" t="s">
        <v>61</v>
      </c>
      <c r="U193" s="1" t="s">
        <v>62</v>
      </c>
      <c r="V193" s="1" t="s">
        <v>63</v>
      </c>
      <c r="W193" s="1" t="s">
        <v>64</v>
      </c>
      <c r="X193" s="1"/>
      <c r="Y193" s="1" t="s">
        <v>65</v>
      </c>
      <c r="Z193" s="1" t="s">
        <v>66</v>
      </c>
    </row>
    <row r="194" spans="1:26" x14ac:dyDescent="0.25">
      <c r="A194" s="7" t="s">
        <v>1067</v>
      </c>
      <c r="B194" s="2">
        <v>13502</v>
      </c>
      <c r="C194" s="1" t="s">
        <v>791</v>
      </c>
      <c r="D194" s="1" t="s">
        <v>11</v>
      </c>
      <c r="E194" s="1" t="s">
        <v>753</v>
      </c>
      <c r="F194" s="1"/>
      <c r="G194" s="1" t="s">
        <v>759</v>
      </c>
      <c r="H194" s="1">
        <v>62</v>
      </c>
      <c r="I194" s="1" t="s">
        <v>927</v>
      </c>
      <c r="J194" s="1" t="s">
        <v>928</v>
      </c>
      <c r="K194" s="1" t="s">
        <v>929</v>
      </c>
      <c r="L194" s="1"/>
      <c r="M194" s="1"/>
      <c r="N194" s="1">
        <v>2.6</v>
      </c>
      <c r="O194" s="1">
        <v>3</v>
      </c>
      <c r="P194" s="5">
        <f t="shared" si="4"/>
        <v>0.8666666666666667</v>
      </c>
      <c r="Q194" s="5">
        <f t="shared" si="5"/>
        <v>-1.7333333333333334</v>
      </c>
      <c r="R194" s="1" t="s">
        <v>23</v>
      </c>
      <c r="S194" s="1" t="s">
        <v>24</v>
      </c>
      <c r="T194" s="1" t="s">
        <v>61</v>
      </c>
      <c r="U194" s="1" t="s">
        <v>62</v>
      </c>
      <c r="V194" s="1" t="s">
        <v>143</v>
      </c>
      <c r="W194" s="1" t="s">
        <v>144</v>
      </c>
      <c r="X194" s="1"/>
      <c r="Y194" s="1" t="s">
        <v>145</v>
      </c>
      <c r="Z194" s="1" t="s">
        <v>146</v>
      </c>
    </row>
    <row r="195" spans="1:26" x14ac:dyDescent="0.25">
      <c r="A195" s="6" t="s">
        <v>1068</v>
      </c>
      <c r="B195" s="2">
        <v>28690</v>
      </c>
      <c r="C195" s="1" t="s">
        <v>817</v>
      </c>
      <c r="D195" s="1" t="s">
        <v>10</v>
      </c>
      <c r="E195" s="1"/>
      <c r="F195" s="1"/>
      <c r="G195" s="1" t="s">
        <v>754</v>
      </c>
      <c r="H195" s="1"/>
      <c r="I195" s="1">
        <v>140</v>
      </c>
      <c r="J195" s="1"/>
      <c r="K195" s="1"/>
      <c r="L195" s="1"/>
      <c r="M195" s="1"/>
      <c r="N195" s="1"/>
      <c r="O195" s="1"/>
      <c r="P195" s="5" t="e">
        <f t="shared" ref="P195:P212" si="6">N195/O195</f>
        <v>#DIV/0!</v>
      </c>
      <c r="Q195" s="5" t="e">
        <f t="shared" ref="Q195:Q212" si="7">P195-N195</f>
        <v>#DIV/0!</v>
      </c>
      <c r="R195" s="1" t="s">
        <v>23</v>
      </c>
      <c r="S195" s="1" t="s">
        <v>24</v>
      </c>
      <c r="T195" s="1" t="s">
        <v>79</v>
      </c>
      <c r="U195" s="1" t="s">
        <v>80</v>
      </c>
      <c r="V195" s="1" t="s">
        <v>683</v>
      </c>
      <c r="W195" s="1" t="s">
        <v>684</v>
      </c>
      <c r="X195" s="1"/>
      <c r="Y195" s="1" t="s">
        <v>685</v>
      </c>
      <c r="Z195" s="1" t="s">
        <v>686</v>
      </c>
    </row>
    <row r="196" spans="1:26" x14ac:dyDescent="0.25">
      <c r="A196" s="6" t="s">
        <v>1069</v>
      </c>
      <c r="B196" s="2">
        <v>30735</v>
      </c>
      <c r="C196" s="1" t="s">
        <v>827</v>
      </c>
      <c r="D196" s="1" t="s">
        <v>10</v>
      </c>
      <c r="E196" s="1"/>
      <c r="F196" s="1"/>
      <c r="G196" s="1" t="s">
        <v>753</v>
      </c>
      <c r="H196" s="1" t="s">
        <v>779</v>
      </c>
      <c r="I196" s="1">
        <v>129</v>
      </c>
      <c r="J196" s="1" t="s">
        <v>921</v>
      </c>
      <c r="K196" s="1">
        <v>47</v>
      </c>
      <c r="L196" s="1"/>
      <c r="M196" s="1"/>
      <c r="N196" s="1"/>
      <c r="O196" s="1"/>
      <c r="P196" s="5" t="e">
        <f t="shared" si="6"/>
        <v>#DIV/0!</v>
      </c>
      <c r="Q196" s="5" t="e">
        <f t="shared" si="7"/>
        <v>#DIV/0!</v>
      </c>
      <c r="R196" s="1" t="s">
        <v>15</v>
      </c>
      <c r="S196" s="1" t="s">
        <v>16</v>
      </c>
      <c r="T196" s="1" t="s">
        <v>49</v>
      </c>
      <c r="U196" s="1" t="s">
        <v>50</v>
      </c>
      <c r="V196" s="1" t="s">
        <v>739</v>
      </c>
      <c r="W196" s="1" t="s">
        <v>190</v>
      </c>
      <c r="X196" s="1"/>
      <c r="Y196" s="1" t="s">
        <v>740</v>
      </c>
      <c r="Z196" s="1" t="s">
        <v>741</v>
      </c>
    </row>
    <row r="197" spans="1:26" x14ac:dyDescent="0.25">
      <c r="A197" s="7" t="s">
        <v>1070</v>
      </c>
      <c r="B197" s="2">
        <v>25059</v>
      </c>
      <c r="C197" s="1" t="s">
        <v>865</v>
      </c>
      <c r="D197" s="1" t="s">
        <v>10</v>
      </c>
      <c r="E197" s="1"/>
      <c r="F197" s="1"/>
      <c r="G197" s="1" t="s">
        <v>754</v>
      </c>
      <c r="H197" s="1">
        <v>83</v>
      </c>
      <c r="I197" s="1">
        <v>139</v>
      </c>
      <c r="J197" s="1"/>
      <c r="K197" s="1" t="s">
        <v>930</v>
      </c>
      <c r="L197" s="1"/>
      <c r="M197" s="1"/>
      <c r="N197" s="1"/>
      <c r="O197" s="1"/>
      <c r="P197" s="5" t="e">
        <f t="shared" si="6"/>
        <v>#DIV/0!</v>
      </c>
      <c r="Q197" s="5" t="e">
        <f t="shared" si="7"/>
        <v>#DIV/0!</v>
      </c>
      <c r="R197" s="1" t="s">
        <v>15</v>
      </c>
      <c r="S197" s="1" t="s">
        <v>16</v>
      </c>
      <c r="T197" s="1" t="s">
        <v>79</v>
      </c>
      <c r="U197" s="1" t="s">
        <v>80</v>
      </c>
      <c r="V197" s="1" t="s">
        <v>413</v>
      </c>
      <c r="W197" s="1" t="s">
        <v>64</v>
      </c>
      <c r="X197" s="1"/>
      <c r="Y197" s="1" t="s">
        <v>386</v>
      </c>
      <c r="Z197" s="1" t="s">
        <v>387</v>
      </c>
    </row>
    <row r="198" spans="1:26" x14ac:dyDescent="0.25">
      <c r="A198" s="7" t="s">
        <v>1071</v>
      </c>
      <c r="B198" s="2">
        <v>11455</v>
      </c>
      <c r="C198" s="1" t="s">
        <v>828</v>
      </c>
      <c r="D198" s="1" t="s">
        <v>11</v>
      </c>
      <c r="E198" s="1" t="s">
        <v>753</v>
      </c>
      <c r="F198" s="1"/>
      <c r="G198" s="1" t="s">
        <v>754</v>
      </c>
      <c r="H198" s="1"/>
      <c r="I198" s="1" t="s">
        <v>931</v>
      </c>
      <c r="J198" s="1"/>
      <c r="K198" s="1">
        <v>1</v>
      </c>
      <c r="L198" s="1"/>
      <c r="M198" s="1"/>
      <c r="N198" s="1"/>
      <c r="O198" s="1"/>
      <c r="P198" s="5" t="e">
        <f t="shared" si="6"/>
        <v>#DIV/0!</v>
      </c>
      <c r="Q198" s="5" t="e">
        <f t="shared" si="7"/>
        <v>#DIV/0!</v>
      </c>
      <c r="R198" s="1" t="s">
        <v>23</v>
      </c>
      <c r="S198" s="1" t="s">
        <v>24</v>
      </c>
      <c r="T198" s="1" t="s">
        <v>61</v>
      </c>
      <c r="U198" s="1" t="s">
        <v>62</v>
      </c>
      <c r="V198" s="1" t="s">
        <v>346</v>
      </c>
      <c r="W198" s="1" t="s">
        <v>347</v>
      </c>
      <c r="X198" s="1"/>
      <c r="Y198" s="1" t="s">
        <v>348</v>
      </c>
      <c r="Z198" s="1" t="s">
        <v>349</v>
      </c>
    </row>
    <row r="199" spans="1:26" x14ac:dyDescent="0.25">
      <c r="A199" s="6" t="s">
        <v>1072</v>
      </c>
      <c r="B199" s="2">
        <v>17105</v>
      </c>
      <c r="C199" s="1" t="s">
        <v>932</v>
      </c>
      <c r="D199" s="1" t="s">
        <v>10</v>
      </c>
      <c r="E199" s="1"/>
      <c r="F199" s="1"/>
      <c r="G199" s="1" t="s">
        <v>754</v>
      </c>
      <c r="H199" s="1">
        <v>89</v>
      </c>
      <c r="I199" s="1">
        <v>145</v>
      </c>
      <c r="J199" s="1"/>
      <c r="K199" s="1">
        <v>0.3</v>
      </c>
      <c r="L199" s="1"/>
      <c r="M199" s="1"/>
      <c r="N199" s="1"/>
      <c r="O199" s="1"/>
      <c r="P199" s="5" t="e">
        <f t="shared" si="6"/>
        <v>#DIV/0!</v>
      </c>
      <c r="Q199" s="5" t="e">
        <f t="shared" si="7"/>
        <v>#DIV/0!</v>
      </c>
      <c r="R199" s="1" t="s">
        <v>15</v>
      </c>
      <c r="S199" s="1" t="s">
        <v>16</v>
      </c>
      <c r="T199" s="1" t="s">
        <v>36</v>
      </c>
      <c r="U199" s="1" t="s">
        <v>37</v>
      </c>
      <c r="V199" s="1" t="s">
        <v>184</v>
      </c>
      <c r="W199" s="1" t="s">
        <v>636</v>
      </c>
      <c r="X199" s="1"/>
      <c r="Y199" s="1" t="s">
        <v>39</v>
      </c>
      <c r="Z199" s="1" t="s">
        <v>40</v>
      </c>
    </row>
    <row r="200" spans="1:26" x14ac:dyDescent="0.25">
      <c r="A200" s="6" t="s">
        <v>1073</v>
      </c>
      <c r="B200" s="2">
        <v>37581</v>
      </c>
      <c r="C200" s="1" t="s">
        <v>933</v>
      </c>
      <c r="D200" s="1" t="s">
        <v>10</v>
      </c>
      <c r="E200" s="1"/>
      <c r="F200" s="1"/>
      <c r="G200" s="1" t="s">
        <v>754</v>
      </c>
      <c r="H200" s="1"/>
      <c r="I200" s="1">
        <v>155</v>
      </c>
      <c r="J200" s="1"/>
      <c r="K200" s="1">
        <v>0.4</v>
      </c>
      <c r="L200" s="1"/>
      <c r="M200" s="1"/>
      <c r="N200" s="1"/>
      <c r="O200" s="1"/>
      <c r="P200" s="5" t="e">
        <f t="shared" si="6"/>
        <v>#DIV/0!</v>
      </c>
      <c r="Q200" s="5" t="e">
        <f t="shared" si="7"/>
        <v>#DIV/0!</v>
      </c>
      <c r="R200" s="1" t="s">
        <v>23</v>
      </c>
      <c r="S200" s="1" t="s">
        <v>24</v>
      </c>
      <c r="T200" s="1" t="s">
        <v>36</v>
      </c>
      <c r="U200" s="1" t="s">
        <v>37</v>
      </c>
      <c r="V200" s="1" t="s">
        <v>645</v>
      </c>
      <c r="W200" s="1" t="s">
        <v>646</v>
      </c>
      <c r="X200" s="1"/>
      <c r="Y200" s="1" t="s">
        <v>647</v>
      </c>
      <c r="Z200" s="1" t="s">
        <v>648</v>
      </c>
    </row>
    <row r="201" spans="1:26" x14ac:dyDescent="0.25">
      <c r="A201" s="7" t="s">
        <v>1074</v>
      </c>
      <c r="B201" s="2">
        <v>22241</v>
      </c>
      <c r="C201" s="1" t="s">
        <v>934</v>
      </c>
      <c r="D201" s="1" t="s">
        <v>10</v>
      </c>
      <c r="E201" s="1" t="s">
        <v>753</v>
      </c>
      <c r="F201" s="1"/>
      <c r="G201" s="1" t="s">
        <v>754</v>
      </c>
      <c r="H201" s="1" t="s">
        <v>779</v>
      </c>
      <c r="I201" s="1">
        <v>119</v>
      </c>
      <c r="J201" s="1"/>
      <c r="K201" s="1">
        <v>0.5</v>
      </c>
      <c r="L201" s="1"/>
      <c r="M201" s="1"/>
      <c r="N201" s="1"/>
      <c r="O201" s="1"/>
      <c r="P201" s="5" t="e">
        <f t="shared" si="6"/>
        <v>#DIV/0!</v>
      </c>
      <c r="Q201" s="5" t="e">
        <f t="shared" si="7"/>
        <v>#DIV/0!</v>
      </c>
      <c r="R201" s="1" t="s">
        <v>15</v>
      </c>
      <c r="S201" s="1" t="s">
        <v>16</v>
      </c>
      <c r="T201" s="1" t="s">
        <v>36</v>
      </c>
      <c r="U201" s="1" t="s">
        <v>37</v>
      </c>
      <c r="V201" s="1" t="s">
        <v>556</v>
      </c>
      <c r="W201" s="1" t="s">
        <v>95</v>
      </c>
      <c r="X201" s="1"/>
      <c r="Y201" s="1" t="s">
        <v>39</v>
      </c>
      <c r="Z201" s="1" t="s">
        <v>379</v>
      </c>
    </row>
    <row r="202" spans="1:26" x14ac:dyDescent="0.25">
      <c r="A202" s="7" t="s">
        <v>1075</v>
      </c>
      <c r="B202" s="2">
        <v>28708</v>
      </c>
      <c r="C202" s="1" t="s">
        <v>935</v>
      </c>
      <c r="D202" s="1" t="s">
        <v>11</v>
      </c>
      <c r="E202" s="1"/>
      <c r="F202" s="1"/>
      <c r="G202" s="1" t="s">
        <v>754</v>
      </c>
      <c r="H202" s="1" t="s">
        <v>779</v>
      </c>
      <c r="I202" s="1">
        <v>148</v>
      </c>
      <c r="J202" s="1"/>
      <c r="K202" s="1">
        <v>0.9</v>
      </c>
      <c r="L202" s="1"/>
      <c r="M202" s="1"/>
      <c r="N202" s="1"/>
      <c r="O202" s="1"/>
      <c r="P202" s="5" t="e">
        <f t="shared" si="6"/>
        <v>#DIV/0!</v>
      </c>
      <c r="Q202" s="5" t="e">
        <f t="shared" si="7"/>
        <v>#DIV/0!</v>
      </c>
      <c r="R202" s="1" t="s">
        <v>15</v>
      </c>
      <c r="S202" s="1" t="s">
        <v>16</v>
      </c>
      <c r="T202" s="1" t="s">
        <v>79</v>
      </c>
      <c r="U202" s="1" t="s">
        <v>80</v>
      </c>
      <c r="V202" s="1" t="s">
        <v>189</v>
      </c>
      <c r="W202" s="1" t="s">
        <v>190</v>
      </c>
      <c r="X202" s="1"/>
      <c r="Y202" s="1" t="s">
        <v>191</v>
      </c>
      <c r="Z202" s="1" t="s">
        <v>192</v>
      </c>
    </row>
    <row r="203" spans="1:26" x14ac:dyDescent="0.25">
      <c r="A203" s="6" t="s">
        <v>1076</v>
      </c>
      <c r="B203" s="2">
        <v>28098</v>
      </c>
      <c r="C203" s="1" t="s">
        <v>841</v>
      </c>
      <c r="D203" s="1" t="s">
        <v>10</v>
      </c>
      <c r="E203" s="1"/>
      <c r="F203" s="1"/>
      <c r="G203" s="1" t="s">
        <v>754</v>
      </c>
      <c r="H203" s="1" t="s">
        <v>779</v>
      </c>
      <c r="I203" s="1">
        <v>133</v>
      </c>
      <c r="J203" s="1"/>
      <c r="K203" s="1" t="s">
        <v>936</v>
      </c>
      <c r="L203" s="1"/>
      <c r="M203" s="1"/>
      <c r="N203" s="1"/>
      <c r="O203" s="1"/>
      <c r="P203" s="5" t="e">
        <f t="shared" si="6"/>
        <v>#DIV/0!</v>
      </c>
      <c r="Q203" s="5" t="e">
        <f t="shared" si="7"/>
        <v>#DIV/0!</v>
      </c>
      <c r="R203" s="1" t="s">
        <v>15</v>
      </c>
      <c r="S203" s="1" t="s">
        <v>16</v>
      </c>
      <c r="T203" s="1" t="s">
        <v>102</v>
      </c>
      <c r="U203" s="1" t="s">
        <v>103</v>
      </c>
      <c r="V203" s="1" t="s">
        <v>244</v>
      </c>
      <c r="W203" s="1" t="s">
        <v>95</v>
      </c>
      <c r="X203" s="1"/>
      <c r="Y203" s="1" t="s">
        <v>634</v>
      </c>
      <c r="Z203" s="1" t="s">
        <v>635</v>
      </c>
    </row>
    <row r="204" spans="1:26" x14ac:dyDescent="0.25">
      <c r="A204" s="6" t="s">
        <v>1077</v>
      </c>
      <c r="B204" s="2">
        <v>30786</v>
      </c>
      <c r="C204" s="1" t="s">
        <v>937</v>
      </c>
      <c r="D204" s="1" t="s">
        <v>11</v>
      </c>
      <c r="E204" s="1"/>
      <c r="F204" s="1" t="s">
        <v>753</v>
      </c>
      <c r="G204" s="1" t="s">
        <v>754</v>
      </c>
      <c r="H204" s="1"/>
      <c r="I204" s="1"/>
      <c r="J204" s="1" t="s">
        <v>938</v>
      </c>
      <c r="K204" s="1" t="s">
        <v>939</v>
      </c>
      <c r="L204" s="1"/>
      <c r="M204" s="1"/>
      <c r="N204" s="1"/>
      <c r="O204" s="1"/>
      <c r="P204" s="5" t="e">
        <f t="shared" si="6"/>
        <v>#DIV/0!</v>
      </c>
      <c r="Q204" s="5" t="e">
        <f t="shared" si="7"/>
        <v>#DIV/0!</v>
      </c>
      <c r="R204" s="1" t="s">
        <v>15</v>
      </c>
      <c r="S204" s="1" t="s">
        <v>16</v>
      </c>
      <c r="T204" s="1" t="s">
        <v>102</v>
      </c>
      <c r="U204" s="1" t="s">
        <v>103</v>
      </c>
      <c r="V204" s="1" t="s">
        <v>170</v>
      </c>
      <c r="W204" s="1" t="s">
        <v>171</v>
      </c>
      <c r="X204" s="1"/>
      <c r="Y204" s="1" t="s">
        <v>172</v>
      </c>
      <c r="Z204" s="1" t="s">
        <v>173</v>
      </c>
    </row>
    <row r="205" spans="1:26" x14ac:dyDescent="0.25">
      <c r="A205" s="6" t="s">
        <v>1078</v>
      </c>
      <c r="B205" s="2">
        <v>16142</v>
      </c>
      <c r="C205" s="1" t="s">
        <v>940</v>
      </c>
      <c r="D205" s="1" t="s">
        <v>11</v>
      </c>
      <c r="E205" s="1" t="s">
        <v>753</v>
      </c>
      <c r="F205" s="1"/>
      <c r="G205" s="1" t="s">
        <v>754</v>
      </c>
      <c r="H205" s="1">
        <v>75</v>
      </c>
      <c r="I205" s="1">
        <v>78</v>
      </c>
      <c r="J205" s="1"/>
      <c r="K205" s="1" t="s">
        <v>941</v>
      </c>
      <c r="L205" s="1"/>
      <c r="M205" s="1"/>
      <c r="N205" s="1">
        <v>3.3</v>
      </c>
      <c r="O205" s="1">
        <v>4</v>
      </c>
      <c r="P205" s="5">
        <f t="shared" si="6"/>
        <v>0.82499999999999996</v>
      </c>
      <c r="Q205" s="5">
        <f t="shared" si="7"/>
        <v>-2.4749999999999996</v>
      </c>
      <c r="R205" s="1" t="s">
        <v>110</v>
      </c>
      <c r="S205" s="1" t="s">
        <v>111</v>
      </c>
      <c r="T205" s="1" t="s">
        <v>56</v>
      </c>
      <c r="U205" s="1" t="s">
        <v>57</v>
      </c>
      <c r="V205" s="1" t="s">
        <v>260</v>
      </c>
      <c r="W205" s="1" t="s">
        <v>261</v>
      </c>
      <c r="X205" s="1"/>
      <c r="Y205" s="1" t="s">
        <v>262</v>
      </c>
      <c r="Z205" s="1" t="s">
        <v>263</v>
      </c>
    </row>
    <row r="206" spans="1:26" x14ac:dyDescent="0.25">
      <c r="A206" s="7" t="s">
        <v>1079</v>
      </c>
      <c r="B206" s="2">
        <v>36819</v>
      </c>
      <c r="C206" s="1" t="s">
        <v>942</v>
      </c>
      <c r="D206" s="1" t="s">
        <v>10</v>
      </c>
      <c r="E206" s="1"/>
      <c r="F206" s="1" t="s">
        <v>759</v>
      </c>
      <c r="G206" s="1" t="s">
        <v>759</v>
      </c>
      <c r="H206" s="1" t="s">
        <v>779</v>
      </c>
      <c r="I206" s="1">
        <v>138</v>
      </c>
      <c r="J206" s="1"/>
      <c r="K206" s="1">
        <v>3.6</v>
      </c>
      <c r="L206" s="1"/>
      <c r="M206" s="1"/>
      <c r="N206" s="1"/>
      <c r="O206" s="1"/>
      <c r="P206" s="5" t="e">
        <f t="shared" si="6"/>
        <v>#DIV/0!</v>
      </c>
      <c r="Q206" s="5" t="e">
        <f t="shared" si="7"/>
        <v>#DIV/0!</v>
      </c>
      <c r="R206" s="1" t="s">
        <v>23</v>
      </c>
      <c r="S206" s="1" t="s">
        <v>212</v>
      </c>
      <c r="T206" s="1" t="s">
        <v>61</v>
      </c>
      <c r="U206" s="1" t="s">
        <v>62</v>
      </c>
      <c r="V206" s="1" t="s">
        <v>213</v>
      </c>
      <c r="W206" s="1" t="s">
        <v>214</v>
      </c>
      <c r="X206" s="1"/>
      <c r="Y206" s="1" t="s">
        <v>215</v>
      </c>
      <c r="Z206" s="1" t="s">
        <v>216</v>
      </c>
    </row>
    <row r="207" spans="1:26" x14ac:dyDescent="0.25">
      <c r="A207" s="7" t="s">
        <v>1080</v>
      </c>
      <c r="B207" s="2">
        <v>15509</v>
      </c>
      <c r="C207" s="1" t="s">
        <v>863</v>
      </c>
      <c r="D207" s="1" t="s">
        <v>10</v>
      </c>
      <c r="E207" s="1" t="s">
        <v>753</v>
      </c>
      <c r="F207" s="1"/>
      <c r="G207" s="1" t="s">
        <v>762</v>
      </c>
      <c r="H207" s="1">
        <v>52</v>
      </c>
      <c r="I207" s="1">
        <v>99</v>
      </c>
      <c r="J207" s="1"/>
      <c r="K207" s="1"/>
      <c r="L207" s="1"/>
      <c r="M207" s="1"/>
      <c r="N207" s="1">
        <v>2.2000000000000002</v>
      </c>
      <c r="O207" s="1">
        <v>3</v>
      </c>
      <c r="P207" s="5">
        <f t="shared" si="6"/>
        <v>0.73333333333333339</v>
      </c>
      <c r="Q207" s="5">
        <f t="shared" si="7"/>
        <v>-1.4666666666666668</v>
      </c>
      <c r="R207" s="1" t="s">
        <v>86</v>
      </c>
      <c r="S207" s="1" t="s">
        <v>87</v>
      </c>
      <c r="T207" s="1" t="s">
        <v>17</v>
      </c>
      <c r="U207" s="1" t="s">
        <v>18</v>
      </c>
      <c r="V207" s="1" t="s">
        <v>616</v>
      </c>
      <c r="W207" s="1" t="s">
        <v>617</v>
      </c>
      <c r="X207" s="1"/>
      <c r="Y207" s="1" t="s">
        <v>618</v>
      </c>
      <c r="Z207" s="1" t="s">
        <v>619</v>
      </c>
    </row>
    <row r="208" spans="1:26" x14ac:dyDescent="0.25">
      <c r="A208" s="6" t="s">
        <v>1081</v>
      </c>
      <c r="B208" s="2">
        <v>25912</v>
      </c>
      <c r="C208" s="1" t="s">
        <v>943</v>
      </c>
      <c r="D208" s="1" t="s">
        <v>10</v>
      </c>
      <c r="E208" s="1"/>
      <c r="F208" s="1"/>
      <c r="G208" s="1" t="s">
        <v>754</v>
      </c>
      <c r="H208" s="1" t="s">
        <v>779</v>
      </c>
      <c r="I208" s="1">
        <v>123</v>
      </c>
      <c r="J208" s="1" t="s">
        <v>921</v>
      </c>
      <c r="K208" s="1">
        <v>9.8000000000000007</v>
      </c>
      <c r="L208" s="1"/>
      <c r="M208" s="1"/>
      <c r="N208" s="1"/>
      <c r="O208" s="1"/>
      <c r="P208" s="5" t="e">
        <f t="shared" si="6"/>
        <v>#DIV/0!</v>
      </c>
      <c r="Q208" s="5" t="e">
        <f t="shared" si="7"/>
        <v>#DIV/0!</v>
      </c>
      <c r="R208" s="1" t="s">
        <v>15</v>
      </c>
      <c r="S208" s="1" t="s">
        <v>16</v>
      </c>
      <c r="T208" s="1" t="s">
        <v>41</v>
      </c>
      <c r="U208" s="1" t="s">
        <v>42</v>
      </c>
      <c r="V208" s="1" t="s">
        <v>244</v>
      </c>
      <c r="W208" s="1" t="s">
        <v>95</v>
      </c>
      <c r="X208" s="1"/>
      <c r="Y208" s="1" t="s">
        <v>245</v>
      </c>
      <c r="Z208" s="1" t="s">
        <v>246</v>
      </c>
    </row>
    <row r="209" spans="1:26" x14ac:dyDescent="0.25">
      <c r="A209" s="7" t="s">
        <v>1082</v>
      </c>
      <c r="B209" s="2">
        <v>28144</v>
      </c>
      <c r="C209" s="1" t="s">
        <v>817</v>
      </c>
      <c r="D209" s="1" t="s">
        <v>11</v>
      </c>
      <c r="E209" s="1"/>
      <c r="F209" s="1"/>
      <c r="G209" s="1" t="s">
        <v>759</v>
      </c>
      <c r="H209" s="1"/>
      <c r="I209" s="1">
        <v>148</v>
      </c>
      <c r="J209" s="1"/>
      <c r="K209" s="1"/>
      <c r="L209" s="1"/>
      <c r="M209" s="1"/>
      <c r="N209" s="1"/>
      <c r="O209" s="1"/>
      <c r="P209" s="5" t="e">
        <f t="shared" si="6"/>
        <v>#DIV/0!</v>
      </c>
      <c r="Q209" s="5" t="e">
        <f t="shared" si="7"/>
        <v>#DIV/0!</v>
      </c>
      <c r="R209" s="1" t="s">
        <v>399</v>
      </c>
      <c r="S209" s="1" t="s">
        <v>400</v>
      </c>
      <c r="T209" s="1" t="s">
        <v>79</v>
      </c>
      <c r="U209" s="1" t="s">
        <v>80</v>
      </c>
      <c r="V209" s="1" t="s">
        <v>735</v>
      </c>
      <c r="W209" s="1" t="s">
        <v>736</v>
      </c>
      <c r="X209" s="1"/>
      <c r="Y209" s="1" t="s">
        <v>737</v>
      </c>
      <c r="Z209" s="1" t="s">
        <v>738</v>
      </c>
    </row>
    <row r="210" spans="1:26" x14ac:dyDescent="0.25">
      <c r="A210" s="6" t="s">
        <v>1083</v>
      </c>
      <c r="B210" s="2">
        <v>26524</v>
      </c>
      <c r="C210" s="1" t="s">
        <v>800</v>
      </c>
      <c r="D210" s="1" t="s">
        <v>11</v>
      </c>
      <c r="E210" s="1"/>
      <c r="F210" s="1"/>
      <c r="G210" s="1" t="s">
        <v>759</v>
      </c>
      <c r="H210" s="1" t="s">
        <v>779</v>
      </c>
      <c r="I210" s="1">
        <v>154</v>
      </c>
      <c r="J210" s="1"/>
      <c r="K210" s="1">
        <v>0.3</v>
      </c>
      <c r="L210" s="1"/>
      <c r="M210" s="1"/>
      <c r="N210" s="1"/>
      <c r="O210" s="1"/>
      <c r="P210" s="5" t="e">
        <f t="shared" si="6"/>
        <v>#DIV/0!</v>
      </c>
      <c r="Q210" s="5" t="e">
        <f t="shared" si="7"/>
        <v>#DIV/0!</v>
      </c>
      <c r="R210" s="1" t="s">
        <v>23</v>
      </c>
      <c r="S210" s="1" t="s">
        <v>24</v>
      </c>
      <c r="T210" s="1" t="s">
        <v>79</v>
      </c>
      <c r="U210" s="1" t="s">
        <v>80</v>
      </c>
      <c r="V210" s="1" t="s">
        <v>482</v>
      </c>
      <c r="W210" s="1" t="s">
        <v>483</v>
      </c>
      <c r="X210" s="1"/>
      <c r="Y210" s="1" t="s">
        <v>484</v>
      </c>
      <c r="Z210" s="1" t="s">
        <v>485</v>
      </c>
    </row>
    <row r="211" spans="1:26" x14ac:dyDescent="0.25">
      <c r="A211" s="7" t="s">
        <v>1084</v>
      </c>
      <c r="B211" s="2">
        <v>18975</v>
      </c>
      <c r="C211" s="1" t="s">
        <v>944</v>
      </c>
      <c r="D211" s="1" t="s">
        <v>10</v>
      </c>
      <c r="E211" s="1" t="s">
        <v>753</v>
      </c>
      <c r="F211" s="1"/>
      <c r="G211" s="1" t="s">
        <v>754</v>
      </c>
      <c r="H211" s="1">
        <v>61</v>
      </c>
      <c r="I211" s="1">
        <v>78</v>
      </c>
      <c r="J211" s="1"/>
      <c r="K211" s="1">
        <v>0.9</v>
      </c>
      <c r="L211" s="1"/>
      <c r="M211" s="1"/>
      <c r="N211" s="1"/>
      <c r="O211" s="1"/>
      <c r="P211" s="5" t="e">
        <f t="shared" si="6"/>
        <v>#DIV/0!</v>
      </c>
      <c r="Q211" s="5" t="e">
        <f t="shared" si="7"/>
        <v>#DIV/0!</v>
      </c>
      <c r="R211" s="1" t="s">
        <v>15</v>
      </c>
      <c r="S211" s="1" t="s">
        <v>16</v>
      </c>
      <c r="T211" s="1" t="s">
        <v>79</v>
      </c>
      <c r="U211" s="1" t="s">
        <v>80</v>
      </c>
      <c r="V211" s="1" t="s">
        <v>384</v>
      </c>
      <c r="W211" s="1" t="s">
        <v>385</v>
      </c>
      <c r="X211" s="1"/>
      <c r="Y211" s="1" t="s">
        <v>386</v>
      </c>
      <c r="Z211" s="1" t="s">
        <v>387</v>
      </c>
    </row>
    <row r="212" spans="1:26" x14ac:dyDescent="0.25">
      <c r="A212" s="6" t="s">
        <v>1085</v>
      </c>
      <c r="B212" s="2">
        <v>30207</v>
      </c>
      <c r="C212" s="1" t="s">
        <v>945</v>
      </c>
      <c r="D212" s="1" t="s">
        <v>10</v>
      </c>
      <c r="E212" s="1"/>
      <c r="F212" s="1"/>
      <c r="G212" s="1" t="s">
        <v>753</v>
      </c>
      <c r="H212" s="1" t="s">
        <v>779</v>
      </c>
      <c r="I212" s="1">
        <v>125</v>
      </c>
      <c r="J212" s="1" t="s">
        <v>917</v>
      </c>
      <c r="K212" s="1">
        <v>15</v>
      </c>
      <c r="L212" s="1"/>
      <c r="M212" s="1"/>
      <c r="N212" s="1">
        <v>6.6</v>
      </c>
      <c r="O212" s="1">
        <v>10</v>
      </c>
      <c r="P212" s="5">
        <f t="shared" si="6"/>
        <v>0.65999999999999992</v>
      </c>
      <c r="Q212" s="5">
        <f t="shared" si="7"/>
        <v>-5.9399999999999995</v>
      </c>
      <c r="R212" s="1" t="s">
        <v>15</v>
      </c>
      <c r="S212" s="1" t="s">
        <v>16</v>
      </c>
      <c r="T212" s="1" t="s">
        <v>79</v>
      </c>
      <c r="U212" s="1" t="s">
        <v>80</v>
      </c>
      <c r="V212" s="1" t="s">
        <v>244</v>
      </c>
      <c r="W212" s="1" t="s">
        <v>385</v>
      </c>
      <c r="X212" s="1"/>
      <c r="Y212" s="1" t="s">
        <v>732</v>
      </c>
      <c r="Z212" s="1" t="s">
        <v>733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Feb2019a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Cowley, Jack</dc:creator>
  <cp:lastModifiedBy>Cromwell, Elizabeth</cp:lastModifiedBy>
  <dcterms:created xsi:type="dcterms:W3CDTF">2021-06-24T12:00:56Z</dcterms:created>
  <dcterms:modified xsi:type="dcterms:W3CDTF">2021-09-30T08:12:58Z</dcterms:modified>
</cp:coreProperties>
</file>