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kanchuan\Desktop\"/>
    </mc:Choice>
  </mc:AlternateContent>
  <xr:revisionPtr revIDLastSave="0" documentId="13_ncr:1_{06BBDC59-7057-4F95-B962-559B248DF9AB}" xr6:coauthVersionLast="47" xr6:coauthVersionMax="47" xr10:uidLastSave="{00000000-0000-0000-0000-000000000000}"/>
  <bookViews>
    <workbookView xWindow="-195" yWindow="-195" windowWidth="29190" windowHeight="15990" xr2:uid="{00000000-000D-0000-FFFF-FFFF00000000}"/>
  </bookViews>
  <sheets>
    <sheet name="IWLST" sheetId="2" r:id="rId1"/>
    <sheet name="Triangle" sheetId="3" r:id="rId2"/>
    <sheet name="Square" sheetId="6" r:id="rId3"/>
    <sheet name="OPUS-100" sheetId="4" r:id="rId4"/>
    <sheet name="Te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3" l="1"/>
  <c r="E6" i="2"/>
  <c r="T6" i="6"/>
  <c r="R6" i="6"/>
  <c r="S6" i="6"/>
  <c r="Q6" i="6"/>
  <c r="P6" i="6"/>
  <c r="O6" i="6"/>
  <c r="N6" i="6"/>
  <c r="K6" i="6"/>
  <c r="J6" i="6"/>
  <c r="I6" i="6"/>
  <c r="H6" i="6"/>
  <c r="G6" i="6"/>
  <c r="F6" i="6"/>
  <c r="E6" i="6"/>
  <c r="D6" i="6"/>
  <c r="C6" i="6"/>
  <c r="B6" i="6"/>
  <c r="J13" i="6"/>
  <c r="R13" i="6"/>
  <c r="J20" i="6"/>
  <c r="R20" i="6"/>
  <c r="J27" i="6"/>
  <c r="R27" i="6"/>
  <c r="R34" i="6"/>
  <c r="J34" i="6"/>
  <c r="R41" i="6"/>
  <c r="J41" i="6"/>
  <c r="T5" i="6"/>
  <c r="R5" i="6"/>
  <c r="S5" i="6"/>
  <c r="Q5" i="6"/>
  <c r="P5" i="6"/>
  <c r="O5" i="6"/>
  <c r="N5" i="6"/>
  <c r="K5" i="6"/>
  <c r="J5" i="6"/>
  <c r="I5" i="6"/>
  <c r="H5" i="6"/>
  <c r="G5" i="6"/>
  <c r="F5" i="6"/>
  <c r="E5" i="6"/>
  <c r="D5" i="6"/>
  <c r="C5" i="6"/>
  <c r="B5" i="6"/>
  <c r="J12" i="6"/>
  <c r="R12" i="6"/>
  <c r="R19" i="6"/>
  <c r="J19" i="6"/>
  <c r="R26" i="6"/>
  <c r="J26" i="6"/>
  <c r="R33" i="6"/>
  <c r="J33" i="6"/>
  <c r="R40" i="6"/>
  <c r="J40" i="6"/>
  <c r="R4" i="6"/>
  <c r="S3" i="6"/>
  <c r="Q3" i="6"/>
  <c r="P3" i="6"/>
  <c r="O3" i="6"/>
  <c r="N3" i="6"/>
  <c r="J4" i="6"/>
  <c r="K4" i="6"/>
  <c r="I4" i="6"/>
  <c r="H4" i="6"/>
  <c r="G4" i="6"/>
  <c r="F4" i="6"/>
  <c r="E4" i="6"/>
  <c r="D4" i="6"/>
  <c r="C4" i="6"/>
  <c r="B4" i="6"/>
  <c r="S4" i="6"/>
  <c r="Q4" i="6"/>
  <c r="P4" i="6"/>
  <c r="O4" i="6"/>
  <c r="N4" i="6"/>
  <c r="K3" i="6"/>
  <c r="J3" i="6"/>
  <c r="I3" i="6"/>
  <c r="H3" i="6"/>
  <c r="G3" i="6"/>
  <c r="F3" i="6"/>
  <c r="E3" i="6"/>
  <c r="D3" i="6"/>
  <c r="C3" i="6"/>
  <c r="B3" i="6"/>
  <c r="R31" i="6"/>
  <c r="J32" i="6"/>
  <c r="J39" i="6"/>
  <c r="R38" i="6"/>
  <c r="R24" i="6"/>
  <c r="J25" i="6"/>
  <c r="R17" i="6"/>
  <c r="J18" i="6"/>
  <c r="J11" i="6"/>
  <c r="R10" i="6"/>
  <c r="R18" i="6"/>
  <c r="J17" i="6"/>
  <c r="J24" i="6"/>
  <c r="R25" i="6"/>
  <c r="J31" i="6"/>
  <c r="R32" i="6"/>
  <c r="J32" i="3"/>
  <c r="L5" i="3" s="1"/>
  <c r="E32" i="3"/>
  <c r="E38" i="3"/>
  <c r="J38" i="3"/>
  <c r="V28" i="5"/>
  <c r="V54" i="5"/>
  <c r="V80" i="5"/>
  <c r="V107" i="5"/>
  <c r="C2" i="4"/>
  <c r="C12" i="4"/>
  <c r="C22" i="4"/>
  <c r="C8" i="4"/>
  <c r="C26" i="4"/>
  <c r="J26" i="3"/>
  <c r="E26" i="3"/>
  <c r="E20" i="3"/>
  <c r="J20" i="3"/>
  <c r="K5" i="3"/>
  <c r="I5" i="3"/>
  <c r="H5" i="3"/>
  <c r="G5" i="3"/>
  <c r="D5" i="3"/>
  <c r="C5" i="3"/>
  <c r="B5" i="3"/>
  <c r="B6" i="3"/>
  <c r="J33" i="3"/>
  <c r="E33" i="3"/>
  <c r="E39" i="3"/>
  <c r="J39" i="3"/>
  <c r="C18" i="4"/>
  <c r="K6" i="3"/>
  <c r="I6" i="3"/>
  <c r="H6" i="3"/>
  <c r="G6" i="3"/>
  <c r="D6" i="3"/>
  <c r="C6" i="3"/>
  <c r="D8" i="2"/>
  <c r="J36" i="3"/>
  <c r="J30" i="3"/>
  <c r="E36" i="3"/>
  <c r="E30" i="3"/>
  <c r="E27" i="3"/>
  <c r="J27" i="3"/>
  <c r="J21" i="3"/>
  <c r="E21" i="3"/>
  <c r="J15" i="3"/>
  <c r="E15" i="3"/>
  <c r="K3" i="3"/>
  <c r="I3" i="3"/>
  <c r="H3" i="3"/>
  <c r="G3" i="3"/>
  <c r="D3" i="3"/>
  <c r="C3" i="3"/>
  <c r="B3" i="3"/>
  <c r="B4" i="3"/>
  <c r="K4" i="3"/>
  <c r="I4" i="3"/>
  <c r="H4" i="3"/>
  <c r="G4" i="3"/>
  <c r="D4" i="3"/>
  <c r="C4" i="3"/>
  <c r="J24" i="3"/>
  <c r="E24" i="3"/>
  <c r="J37" i="3"/>
  <c r="E37" i="3"/>
  <c r="J31" i="3"/>
  <c r="E31" i="3"/>
  <c r="J25" i="3"/>
  <c r="E25" i="3"/>
  <c r="J19" i="3"/>
  <c r="L4" i="3" s="1"/>
  <c r="J18" i="3"/>
  <c r="E18" i="3"/>
  <c r="E19" i="3"/>
  <c r="J14" i="3"/>
  <c r="J13" i="3"/>
  <c r="E13" i="3"/>
  <c r="E14" i="3"/>
  <c r="J12" i="3"/>
  <c r="L3" i="3" s="1"/>
  <c r="E12" i="3"/>
  <c r="K5" i="2"/>
  <c r="K6" i="2"/>
  <c r="K7" i="2"/>
  <c r="K8" i="2"/>
  <c r="T5" i="2"/>
  <c r="T6" i="2"/>
  <c r="T7" i="2"/>
  <c r="T8" i="2"/>
  <c r="R8" i="2"/>
  <c r="R7" i="2"/>
  <c r="R6" i="2"/>
  <c r="R5" i="2"/>
  <c r="J8" i="2"/>
  <c r="J7" i="2"/>
  <c r="J6" i="2"/>
  <c r="J5" i="2"/>
  <c r="S7" i="2"/>
  <c r="Q7" i="2"/>
  <c r="P7" i="2"/>
  <c r="O7" i="2"/>
  <c r="N7" i="2"/>
  <c r="M7" i="2"/>
  <c r="L7" i="2"/>
  <c r="I7" i="2"/>
  <c r="H7" i="2"/>
  <c r="G7" i="2"/>
  <c r="F7" i="2"/>
  <c r="E7" i="2"/>
  <c r="D7" i="2"/>
  <c r="C7" i="2"/>
  <c r="B7" i="2"/>
  <c r="R48" i="2"/>
  <c r="J48" i="2"/>
  <c r="I48" i="2"/>
  <c r="E48" i="2"/>
  <c r="R39" i="2"/>
  <c r="J39" i="2"/>
  <c r="I39" i="2"/>
  <c r="E39" i="2"/>
  <c r="R31" i="2"/>
  <c r="J31" i="2"/>
  <c r="I31" i="2"/>
  <c r="E31" i="2"/>
  <c r="R22" i="2"/>
  <c r="J22" i="2"/>
  <c r="I22" i="2"/>
  <c r="E22" i="2"/>
  <c r="S6" i="2"/>
  <c r="Q6" i="2"/>
  <c r="P6" i="2"/>
  <c r="O6" i="2"/>
  <c r="N6" i="2"/>
  <c r="M6" i="2"/>
  <c r="L6" i="2"/>
  <c r="I6" i="2"/>
  <c r="H6" i="2"/>
  <c r="G6" i="2"/>
  <c r="F6" i="2"/>
  <c r="D6" i="2"/>
  <c r="C6" i="2"/>
  <c r="B6" i="2"/>
  <c r="R21" i="2"/>
  <c r="J21" i="2"/>
  <c r="I21" i="2"/>
  <c r="E21" i="2"/>
  <c r="R30" i="2"/>
  <c r="J30" i="2"/>
  <c r="I30" i="2"/>
  <c r="E30" i="2"/>
  <c r="R38" i="2"/>
  <c r="J38" i="2"/>
  <c r="I38" i="2"/>
  <c r="E38" i="2"/>
  <c r="R47" i="2"/>
  <c r="J49" i="2"/>
  <c r="J47" i="2"/>
  <c r="I47" i="2"/>
  <c r="E47" i="2"/>
  <c r="S8" i="2"/>
  <c r="Q8" i="2"/>
  <c r="P8" i="2"/>
  <c r="O8" i="2"/>
  <c r="N8" i="2"/>
  <c r="M8" i="2"/>
  <c r="L8" i="2"/>
  <c r="I8" i="2"/>
  <c r="H8" i="2"/>
  <c r="G8" i="2"/>
  <c r="F8" i="2"/>
  <c r="E8" i="2"/>
  <c r="B8" i="2"/>
  <c r="C8" i="2"/>
  <c r="I5" i="2"/>
  <c r="H5" i="2"/>
  <c r="G5" i="2"/>
  <c r="F5" i="2"/>
  <c r="E5" i="2"/>
  <c r="D5" i="2"/>
  <c r="C5" i="2"/>
  <c r="B5" i="2"/>
  <c r="Q5" i="2"/>
  <c r="P5" i="2"/>
  <c r="O5" i="2"/>
  <c r="N5" i="2"/>
  <c r="M5" i="2"/>
  <c r="L5" i="2"/>
  <c r="S5" i="2"/>
  <c r="R20" i="2"/>
  <c r="J20" i="2"/>
  <c r="I20" i="2"/>
  <c r="E20" i="2"/>
  <c r="R29" i="2"/>
  <c r="J29" i="2"/>
  <c r="I29" i="2"/>
  <c r="E29" i="2"/>
  <c r="R37" i="2"/>
  <c r="J37" i="2"/>
  <c r="I37" i="2"/>
  <c r="E37" i="2"/>
  <c r="R46" i="2"/>
  <c r="J46" i="2"/>
  <c r="I46" i="2"/>
  <c r="E46" i="2"/>
  <c r="I49" i="2"/>
  <c r="E49" i="2"/>
  <c r="R49" i="2"/>
  <c r="J40" i="2"/>
  <c r="I40" i="2"/>
  <c r="E40" i="2"/>
  <c r="R40" i="2"/>
  <c r="J32" i="2"/>
  <c r="I32" i="2"/>
  <c r="E32" i="2"/>
  <c r="R32" i="2"/>
  <c r="J23" i="2"/>
  <c r="I23" i="2"/>
  <c r="E23" i="2"/>
  <c r="R23" i="2"/>
  <c r="I15" i="2"/>
  <c r="E15" i="2"/>
  <c r="R15" i="2"/>
  <c r="R14" i="2"/>
  <c r="R13" i="2"/>
  <c r="I14" i="2"/>
  <c r="E14" i="2"/>
  <c r="J14" i="2" s="1"/>
  <c r="R12" i="2"/>
  <c r="I13" i="2"/>
  <c r="E13" i="2"/>
  <c r="I12" i="2"/>
  <c r="J12" i="2" s="1"/>
  <c r="E12" i="2"/>
  <c r="R3" i="6" l="1"/>
  <c r="T3" i="6"/>
  <c r="T4" i="6"/>
  <c r="J5" i="3"/>
  <c r="F5" i="3"/>
  <c r="E5" i="3"/>
  <c r="J4" i="3"/>
  <c r="L6" i="3"/>
  <c r="E6" i="3"/>
  <c r="J6" i="3"/>
  <c r="F3" i="3"/>
  <c r="F6" i="3"/>
  <c r="J3" i="3"/>
  <c r="E4" i="3"/>
  <c r="E3" i="3"/>
  <c r="J13" i="2"/>
  <c r="J15" i="2"/>
</calcChain>
</file>

<file path=xl/sharedStrings.xml><?xml version="1.0" encoding="utf-8"?>
<sst xmlns="http://schemas.openxmlformats.org/spreadsheetml/2006/main" count="1191" uniqueCount="308">
  <si>
    <t>baseline</t>
    <phoneticPr fontId="1" type="noConversion"/>
  </si>
  <si>
    <t>Residual</t>
    <phoneticPr fontId="1" type="noConversion"/>
  </si>
  <si>
    <t>CLL</t>
    <phoneticPr fontId="1" type="noConversion"/>
  </si>
  <si>
    <t>SD</t>
    <phoneticPr fontId="1" type="noConversion"/>
  </si>
  <si>
    <t>zero-shot</t>
    <phoneticPr fontId="1" type="noConversion"/>
  </si>
  <si>
    <t>it</t>
    <phoneticPr fontId="1" type="noConversion"/>
  </si>
  <si>
    <t>ro</t>
    <phoneticPr fontId="1" type="noConversion"/>
  </si>
  <si>
    <t>nl</t>
    <phoneticPr fontId="1" type="noConversion"/>
  </si>
  <si>
    <t>2en</t>
    <phoneticPr fontId="1" type="noConversion"/>
  </si>
  <si>
    <t>en2</t>
    <phoneticPr fontId="1" type="noConversion"/>
  </si>
  <si>
    <t>averaged</t>
    <phoneticPr fontId="1" type="noConversion"/>
  </si>
  <si>
    <t>all</t>
    <phoneticPr fontId="1" type="noConversion"/>
  </si>
  <si>
    <t>it2</t>
    <phoneticPr fontId="1" type="noConversion"/>
  </si>
  <si>
    <t>ro2</t>
    <phoneticPr fontId="1" type="noConversion"/>
  </si>
  <si>
    <t>nl2</t>
    <phoneticPr fontId="1" type="noConversion"/>
  </si>
  <si>
    <t>supervised</t>
    <phoneticPr fontId="1" type="noConversion"/>
  </si>
  <si>
    <t>off</t>
    <phoneticPr fontId="1" type="noConversion"/>
  </si>
  <si>
    <t>residual</t>
    <phoneticPr fontId="1" type="noConversion"/>
  </si>
  <si>
    <t>seed=2</t>
    <phoneticPr fontId="1" type="noConversion"/>
  </si>
  <si>
    <t>tgt</t>
    <phoneticPr fontId="1" type="noConversion"/>
  </si>
  <si>
    <t>adapter</t>
    <phoneticPr fontId="1" type="noConversion"/>
  </si>
  <si>
    <t>seed=3</t>
    <phoneticPr fontId="1" type="noConversion"/>
  </si>
  <si>
    <t>seed=1</t>
    <phoneticPr fontId="1" type="noConversion"/>
  </si>
  <si>
    <t>seed=4</t>
    <phoneticPr fontId="1" type="noConversion"/>
  </si>
  <si>
    <t>seef=5</t>
    <phoneticPr fontId="1" type="noConversion"/>
  </si>
  <si>
    <t>sd</t>
    <phoneticPr fontId="1" type="noConversion"/>
  </si>
  <si>
    <t>Var</t>
    <phoneticPr fontId="1" type="noConversion"/>
  </si>
  <si>
    <t>it2nl</t>
    <phoneticPr fontId="1" type="noConversion"/>
  </si>
  <si>
    <t>nl2de</t>
    <phoneticPr fontId="1" type="noConversion"/>
  </si>
  <si>
    <t>de2it</t>
    <phoneticPr fontId="1" type="noConversion"/>
  </si>
  <si>
    <t>nl2it</t>
    <phoneticPr fontId="1" type="noConversion"/>
  </si>
  <si>
    <t>de2nl</t>
    <phoneticPr fontId="1" type="noConversion"/>
  </si>
  <si>
    <t>it2de</t>
    <phoneticPr fontId="1" type="noConversion"/>
  </si>
  <si>
    <t>entomany</t>
  </si>
  <si>
    <t>averaged</t>
  </si>
  <si>
    <t>en-af</t>
  </si>
  <si>
    <t>en-am</t>
  </si>
  <si>
    <t>en-ar</t>
  </si>
  <si>
    <t>en-as</t>
  </si>
  <si>
    <t>en-az</t>
  </si>
  <si>
    <t>en-be</t>
  </si>
  <si>
    <t>en-bg</t>
  </si>
  <si>
    <t>en-bn</t>
  </si>
  <si>
    <t>en-br</t>
  </si>
  <si>
    <t>en-bs</t>
  </si>
  <si>
    <t>en-ca</t>
  </si>
  <si>
    <t>en-cs</t>
  </si>
  <si>
    <t>en-cy</t>
  </si>
  <si>
    <t>en-da</t>
  </si>
  <si>
    <t>en-de</t>
  </si>
  <si>
    <t>en-el</t>
  </si>
  <si>
    <t>en-eo</t>
  </si>
  <si>
    <t>en-es</t>
  </si>
  <si>
    <t>en-et</t>
  </si>
  <si>
    <t>en-eu</t>
  </si>
  <si>
    <t>en-fa</t>
  </si>
  <si>
    <t>en-fi</t>
  </si>
  <si>
    <t>en-fr</t>
  </si>
  <si>
    <t>en-fy</t>
  </si>
  <si>
    <t>en-ga</t>
  </si>
  <si>
    <t>en-gd</t>
  </si>
  <si>
    <t>en-gl</t>
  </si>
  <si>
    <t>en-gu</t>
  </si>
  <si>
    <t>en-ha</t>
  </si>
  <si>
    <t>en-he</t>
  </si>
  <si>
    <t>en-hi</t>
  </si>
  <si>
    <t>en-hr</t>
  </si>
  <si>
    <t>en-hu</t>
  </si>
  <si>
    <t>en-id</t>
  </si>
  <si>
    <t>en-ig</t>
  </si>
  <si>
    <t>en-is</t>
  </si>
  <si>
    <t>en-it</t>
  </si>
  <si>
    <t>en-ja</t>
  </si>
  <si>
    <t>en-ka</t>
  </si>
  <si>
    <t>en-kk</t>
  </si>
  <si>
    <t>en-km</t>
  </si>
  <si>
    <t>en-kn</t>
  </si>
  <si>
    <t>en-ko</t>
  </si>
  <si>
    <t>en-ku</t>
  </si>
  <si>
    <t>en-ky</t>
  </si>
  <si>
    <t>en-li</t>
  </si>
  <si>
    <t>en-lt</t>
  </si>
  <si>
    <t>en-lv</t>
  </si>
  <si>
    <t>en-mg</t>
  </si>
  <si>
    <t>en-mk</t>
  </si>
  <si>
    <t>en-ml</t>
  </si>
  <si>
    <t>en-mr</t>
  </si>
  <si>
    <t>en-ms</t>
  </si>
  <si>
    <t>en-mt</t>
  </si>
  <si>
    <t>en-my</t>
  </si>
  <si>
    <t>en-nb</t>
  </si>
  <si>
    <t>en-ne</t>
  </si>
  <si>
    <t>en-nl</t>
  </si>
  <si>
    <t>en-nn</t>
  </si>
  <si>
    <t>en-no</t>
  </si>
  <si>
    <t>en-oc</t>
  </si>
  <si>
    <t>en-or</t>
  </si>
  <si>
    <t>en-pa</t>
  </si>
  <si>
    <t>en-pl</t>
  </si>
  <si>
    <t>en-ps</t>
  </si>
  <si>
    <t>en-pt</t>
  </si>
  <si>
    <t>en-ro</t>
  </si>
  <si>
    <t>en-ru</t>
  </si>
  <si>
    <t>en-rw</t>
  </si>
  <si>
    <t>en-se</t>
  </si>
  <si>
    <t>en-sh</t>
  </si>
  <si>
    <t>en-si</t>
  </si>
  <si>
    <t>en-sk</t>
  </si>
  <si>
    <t>en-sl</t>
  </si>
  <si>
    <t>en-sq</t>
  </si>
  <si>
    <t>en-sr</t>
  </si>
  <si>
    <t>en-sv</t>
  </si>
  <si>
    <t>en-ta</t>
  </si>
  <si>
    <t>en-te</t>
  </si>
  <si>
    <t>en-tg</t>
  </si>
  <si>
    <t>en-th</t>
  </si>
  <si>
    <t>en-tk</t>
  </si>
  <si>
    <t>en-tr</t>
  </si>
  <si>
    <t>en-tt</t>
  </si>
  <si>
    <t>en-ug</t>
  </si>
  <si>
    <t>en-uk</t>
  </si>
  <si>
    <t>en-ur</t>
  </si>
  <si>
    <t>en-uz</t>
  </si>
  <si>
    <t>en-vi</t>
  </si>
  <si>
    <t>en-wa</t>
  </si>
  <si>
    <t>en-xh</t>
  </si>
  <si>
    <t>en-yi</t>
  </si>
  <si>
    <t>en-zh</t>
  </si>
  <si>
    <t>en-zu</t>
  </si>
  <si>
    <t>manytoen</t>
  </si>
  <si>
    <t>af-en</t>
  </si>
  <si>
    <t>am-en</t>
  </si>
  <si>
    <t>ar-en</t>
  </si>
  <si>
    <t>as-en</t>
  </si>
  <si>
    <t>az-en</t>
  </si>
  <si>
    <t>be-en</t>
  </si>
  <si>
    <t>bg-en</t>
  </si>
  <si>
    <t>bn-en</t>
  </si>
  <si>
    <t>br-en</t>
  </si>
  <si>
    <t>bs-en</t>
  </si>
  <si>
    <t>ca-en</t>
  </si>
  <si>
    <t>cs-en</t>
  </si>
  <si>
    <t>cy-en</t>
  </si>
  <si>
    <t>da-en</t>
  </si>
  <si>
    <t>de-en</t>
  </si>
  <si>
    <t>el-en</t>
  </si>
  <si>
    <t>eo-en</t>
  </si>
  <si>
    <t>es-en</t>
  </si>
  <si>
    <t>et-en</t>
  </si>
  <si>
    <t>eu-en</t>
  </si>
  <si>
    <t>fa-en</t>
  </si>
  <si>
    <t>fi-en</t>
  </si>
  <si>
    <t>fr-en</t>
  </si>
  <si>
    <t>fy-en</t>
  </si>
  <si>
    <t>ga-en</t>
  </si>
  <si>
    <t>gd-en</t>
  </si>
  <si>
    <t>gl-en</t>
  </si>
  <si>
    <t>gu-en</t>
  </si>
  <si>
    <t>ha-en</t>
  </si>
  <si>
    <t>he-en</t>
  </si>
  <si>
    <t>hi-en</t>
  </si>
  <si>
    <t>hr-en</t>
  </si>
  <si>
    <t>hu-en</t>
  </si>
  <si>
    <t>id-en</t>
  </si>
  <si>
    <t>ig-en</t>
  </si>
  <si>
    <t>is-en</t>
  </si>
  <si>
    <t>it-en</t>
  </si>
  <si>
    <t>ja-en</t>
  </si>
  <si>
    <t>ka-en</t>
  </si>
  <si>
    <t>kk-en</t>
  </si>
  <si>
    <t>km-en</t>
  </si>
  <si>
    <t>kn-en</t>
  </si>
  <si>
    <t>ko-en</t>
  </si>
  <si>
    <t>ku-en</t>
  </si>
  <si>
    <t>ky-en</t>
  </si>
  <si>
    <t>li-en</t>
  </si>
  <si>
    <t>lt-en</t>
  </si>
  <si>
    <t>lv-en</t>
  </si>
  <si>
    <t>mg-en</t>
  </si>
  <si>
    <t>mk-en</t>
  </si>
  <si>
    <t>ml-en</t>
  </si>
  <si>
    <t>mr-en</t>
  </si>
  <si>
    <t>ms-en</t>
  </si>
  <si>
    <t>mt-en</t>
  </si>
  <si>
    <t>my-en</t>
  </si>
  <si>
    <t>nb-en</t>
  </si>
  <si>
    <t>ne-en</t>
  </si>
  <si>
    <t>nl-en</t>
  </si>
  <si>
    <t>nn-en</t>
  </si>
  <si>
    <t>no-en</t>
  </si>
  <si>
    <t>oc-en</t>
  </si>
  <si>
    <t>or-en</t>
  </si>
  <si>
    <t>pa-en</t>
  </si>
  <si>
    <t>pl-en</t>
  </si>
  <si>
    <t>ps-en</t>
  </si>
  <si>
    <t>pt-en</t>
  </si>
  <si>
    <t>ro-en</t>
  </si>
  <si>
    <t>ru-en</t>
  </si>
  <si>
    <t>rw-en</t>
  </si>
  <si>
    <t>se-en</t>
  </si>
  <si>
    <t>sh-en</t>
  </si>
  <si>
    <t>si-en</t>
  </si>
  <si>
    <t>sk-en</t>
  </si>
  <si>
    <t>sl-en</t>
  </si>
  <si>
    <t>sq-en</t>
  </si>
  <si>
    <t>sr-en</t>
  </si>
  <si>
    <t>sv-en</t>
  </si>
  <si>
    <t>ta-en</t>
  </si>
  <si>
    <t>te-en</t>
  </si>
  <si>
    <t>tg-en</t>
  </si>
  <si>
    <t>th-en</t>
  </si>
  <si>
    <t>tk-en</t>
  </si>
  <si>
    <t>tr-en</t>
  </si>
  <si>
    <t>tt-en</t>
  </si>
  <si>
    <t>ug-en</t>
  </si>
  <si>
    <t>uk-en</t>
  </si>
  <si>
    <t>ur-en</t>
  </si>
  <si>
    <t>uz-en</t>
  </si>
  <si>
    <t>vi-en</t>
  </si>
  <si>
    <t>wa-en</t>
  </si>
  <si>
    <t>xh-en</t>
  </si>
  <si>
    <t>yi-en</t>
  </si>
  <si>
    <t>zh-en</t>
  </si>
  <si>
    <t>zu-en</t>
  </si>
  <si>
    <t>zero</t>
  </si>
  <si>
    <t>ar-de</t>
  </si>
  <si>
    <t>ar-fr</t>
  </si>
  <si>
    <t>ar-nl</t>
  </si>
  <si>
    <t>ar-ru</t>
  </si>
  <si>
    <t>ar-zh</t>
  </si>
  <si>
    <t>de-fr</t>
  </si>
  <si>
    <t>de-nl</t>
  </si>
  <si>
    <t>de-ru</t>
  </si>
  <si>
    <t>de-zh</t>
  </si>
  <si>
    <t>fr-nl</t>
  </si>
  <si>
    <t>fr-ru</t>
  </si>
  <si>
    <t>fr-zh</t>
  </si>
  <si>
    <t>nl-ru</t>
  </si>
  <si>
    <t>nl-zh</t>
  </si>
  <si>
    <t>ru-zh</t>
  </si>
  <si>
    <t>de-ar</t>
  </si>
  <si>
    <t>fr-ar</t>
  </si>
  <si>
    <t>nl-ar</t>
  </si>
  <si>
    <t>ru-ar</t>
  </si>
  <si>
    <t>zh-ar</t>
  </si>
  <si>
    <t>fr-de</t>
  </si>
  <si>
    <t>nl-de</t>
  </si>
  <si>
    <t>ru-de</t>
  </si>
  <si>
    <t>zh-de</t>
  </si>
  <si>
    <t>nl-fr</t>
  </si>
  <si>
    <t>ru-fr</t>
  </si>
  <si>
    <t>zh-fr</t>
  </si>
  <si>
    <t>ru-nl</t>
  </si>
  <si>
    <t>zh-nl</t>
  </si>
  <si>
    <t>zh-ru</t>
  </si>
  <si>
    <t>Off:</t>
    <phoneticPr fontId="1" type="noConversion"/>
  </si>
  <si>
    <t>seed=5</t>
    <phoneticPr fontId="1" type="noConversion"/>
  </si>
  <si>
    <t>ALL</t>
    <phoneticPr fontId="1" type="noConversion"/>
  </si>
  <si>
    <t>var</t>
    <phoneticPr fontId="1" type="noConversion"/>
  </si>
  <si>
    <t>off%</t>
    <phoneticPr fontId="1" type="noConversion"/>
  </si>
  <si>
    <t>finetuned</t>
    <phoneticPr fontId="1" type="noConversion"/>
  </si>
  <si>
    <t>Off</t>
    <phoneticPr fontId="1" type="noConversion"/>
  </si>
  <si>
    <t>off(%)</t>
  </si>
  <si>
    <t>ar</t>
  </si>
  <si>
    <t>bg</t>
  </si>
  <si>
    <t>de</t>
  </si>
  <si>
    <t>es</t>
  </si>
  <si>
    <t>fa</t>
  </si>
  <si>
    <t>fr</t>
  </si>
  <si>
    <t>he</t>
  </si>
  <si>
    <t>hu</t>
  </si>
  <si>
    <t>it</t>
  </si>
  <si>
    <t>ja</t>
  </si>
  <si>
    <t>ko</t>
  </si>
  <si>
    <t>nl</t>
  </si>
  <si>
    <t>pl</t>
  </si>
  <si>
    <t>pt</t>
  </si>
  <si>
    <t>ro</t>
  </si>
  <si>
    <t>ru</t>
  </si>
  <si>
    <t>tr</t>
  </si>
  <si>
    <t>vi</t>
  </si>
  <si>
    <t>zh</t>
  </si>
  <si>
    <t>en2</t>
  </si>
  <si>
    <t>2en</t>
  </si>
  <si>
    <t>Supervised</t>
    <phoneticPr fontId="1" type="noConversion"/>
  </si>
  <si>
    <t>Zero</t>
    <phoneticPr fontId="1" type="noConversion"/>
  </si>
  <si>
    <t>fa</t>
    <phoneticPr fontId="1" type="noConversion"/>
  </si>
  <si>
    <t>Methods:</t>
    <phoneticPr fontId="1" type="noConversion"/>
  </si>
  <si>
    <t>(L to R)</t>
    <phoneticPr fontId="1" type="noConversion"/>
  </si>
  <si>
    <t>Baseline</t>
    <phoneticPr fontId="1" type="noConversion"/>
  </si>
  <si>
    <t>seed1</t>
    <phoneticPr fontId="1" type="noConversion"/>
  </si>
  <si>
    <t>fr_it</t>
  </si>
  <si>
    <t>it_fr</t>
  </si>
  <si>
    <t>fr_de</t>
  </si>
  <si>
    <t>de_fr</t>
  </si>
  <si>
    <t>es_it</t>
  </si>
  <si>
    <t>it_es</t>
  </si>
  <si>
    <t>es_de</t>
  </si>
  <si>
    <t>de_es</t>
  </si>
  <si>
    <t>off%</t>
  </si>
  <si>
    <t>fr_es</t>
  </si>
  <si>
    <t>es_fr</t>
  </si>
  <si>
    <t>it_de</t>
  </si>
  <si>
    <t>de_it</t>
  </si>
  <si>
    <t>seed2</t>
    <phoneticPr fontId="1" type="noConversion"/>
  </si>
  <si>
    <t>seed3</t>
    <phoneticPr fontId="1" type="noConversion"/>
  </si>
  <si>
    <t>seed4</t>
    <phoneticPr fontId="1" type="noConversion"/>
  </si>
  <si>
    <t>seed5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</si>
</sst>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F2283-C179-485A-BC8F-50AA474EBA58}">
  <dimension ref="A1:T49"/>
  <sheetViews>
    <sheetView tabSelected="1" workbookViewId="0">
      <selection activeCell="S12" sqref="S12"/>
    </sheetView>
  </sheetViews>
  <sheetFormatPr defaultRowHeight="13.9" x14ac:dyDescent="0.4"/>
  <sheetData>
    <row r="1" spans="1:20" x14ac:dyDescent="0.4">
      <c r="A1" t="s">
        <v>10</v>
      </c>
    </row>
    <row r="2" spans="1:20" x14ac:dyDescent="0.4">
      <c r="B2" s="13" t="s">
        <v>15</v>
      </c>
      <c r="C2" s="13"/>
      <c r="D2" s="13"/>
      <c r="E2" s="13"/>
      <c r="F2" s="13"/>
      <c r="G2" s="13"/>
      <c r="H2" s="13"/>
      <c r="I2" s="13"/>
      <c r="J2" s="13"/>
      <c r="K2" s="13"/>
      <c r="L2" s="13" t="s">
        <v>4</v>
      </c>
      <c r="M2" s="13"/>
      <c r="N2" s="13"/>
      <c r="O2" s="13"/>
      <c r="P2" s="13"/>
      <c r="Q2" s="13"/>
      <c r="R2" s="13"/>
    </row>
    <row r="3" spans="1:20" x14ac:dyDescent="0.4">
      <c r="C3" t="s">
        <v>9</v>
      </c>
      <c r="E3" t="s">
        <v>10</v>
      </c>
      <c r="G3" t="s">
        <v>8</v>
      </c>
      <c r="I3" t="s">
        <v>10</v>
      </c>
      <c r="J3" t="s">
        <v>11</v>
      </c>
      <c r="K3" t="s">
        <v>26</v>
      </c>
      <c r="L3" t="s">
        <v>12</v>
      </c>
      <c r="N3" t="s">
        <v>13</v>
      </c>
      <c r="P3" t="s">
        <v>14</v>
      </c>
      <c r="R3" t="s">
        <v>10</v>
      </c>
      <c r="S3" t="s">
        <v>16</v>
      </c>
      <c r="T3" t="s">
        <v>26</v>
      </c>
    </row>
    <row r="4" spans="1:20" x14ac:dyDescent="0.4">
      <c r="B4" t="s">
        <v>5</v>
      </c>
      <c r="C4" t="s">
        <v>6</v>
      </c>
      <c r="D4" t="s">
        <v>7</v>
      </c>
      <c r="F4" t="s">
        <v>5</v>
      </c>
      <c r="G4" t="s">
        <v>6</v>
      </c>
      <c r="H4" t="s">
        <v>7</v>
      </c>
      <c r="L4" t="s">
        <v>6</v>
      </c>
      <c r="M4" t="s">
        <v>7</v>
      </c>
      <c r="N4" t="s">
        <v>5</v>
      </c>
      <c r="O4" t="s">
        <v>7</v>
      </c>
      <c r="P4" t="s">
        <v>5</v>
      </c>
      <c r="Q4" t="s">
        <v>6</v>
      </c>
    </row>
    <row r="5" spans="1:20" x14ac:dyDescent="0.4">
      <c r="A5" t="s">
        <v>2</v>
      </c>
      <c r="B5">
        <f t="shared" ref="B5:I5" si="0">AVERAGE(B12,B20,B29,B37,B46)</f>
        <v>29.943999999999999</v>
      </c>
      <c r="C5">
        <f t="shared" si="0"/>
        <v>30.139999999999997</v>
      </c>
      <c r="D5">
        <f t="shared" si="0"/>
        <v>35.193999999999996</v>
      </c>
      <c r="E5">
        <f t="shared" si="0"/>
        <v>31.759333333333338</v>
      </c>
      <c r="F5">
        <f t="shared" si="0"/>
        <v>31.398000000000003</v>
      </c>
      <c r="G5">
        <f t="shared" si="0"/>
        <v>32.884</v>
      </c>
      <c r="H5">
        <f t="shared" si="0"/>
        <v>34.730000000000004</v>
      </c>
      <c r="I5">
        <f t="shared" si="0"/>
        <v>33.003999999999998</v>
      </c>
      <c r="J5">
        <f>AVERAGE(J12,J20,J29,J37,J46)</f>
        <v>32.381666666666675</v>
      </c>
      <c r="K5">
        <f>VAR(J12,J20,J29,J37,J46)</f>
        <v>2.484027777777759E-2</v>
      </c>
      <c r="L5">
        <f t="shared" ref="L5:S5" si="1">AVERAGE(L12,L20,L29,L37,L46)</f>
        <v>21.17</v>
      </c>
      <c r="M5">
        <f t="shared" si="1"/>
        <v>22.169999999999998</v>
      </c>
      <c r="N5">
        <f t="shared" si="1"/>
        <v>20.494</v>
      </c>
      <c r="O5">
        <f t="shared" si="1"/>
        <v>22.676000000000002</v>
      </c>
      <c r="P5">
        <f t="shared" si="1"/>
        <v>19.946000000000005</v>
      </c>
      <c r="Q5">
        <f t="shared" si="1"/>
        <v>20.452000000000002</v>
      </c>
      <c r="R5">
        <f>AVERAGE(R12,R20,R29,R37,R46)</f>
        <v>21.151333333333334</v>
      </c>
      <c r="S5" s="1">
        <f t="shared" si="1"/>
        <v>2.0468E-2</v>
      </c>
      <c r="T5">
        <f>VAR(R12,R20,R29,R37,R46)</f>
        <v>7.4053333333332097E-2</v>
      </c>
    </row>
    <row r="6" spans="1:20" x14ac:dyDescent="0.4">
      <c r="A6" t="s">
        <v>3</v>
      </c>
      <c r="B6">
        <f t="shared" ref="B6:I7" si="2">AVERAGE(B13,B21,B30,B38,B47)</f>
        <v>29.733999999999998</v>
      </c>
      <c r="C6">
        <f t="shared" si="2"/>
        <v>30.121999999999996</v>
      </c>
      <c r="D6">
        <f t="shared" si="2"/>
        <v>35.024000000000001</v>
      </c>
      <c r="E6">
        <f>AVERAGE(E13,E21,E30,E38,E47)</f>
        <v>31.626666666666665</v>
      </c>
      <c r="F6">
        <f t="shared" si="2"/>
        <v>31.122000000000003</v>
      </c>
      <c r="G6">
        <f t="shared" si="2"/>
        <v>32.35</v>
      </c>
      <c r="H6">
        <f t="shared" si="2"/>
        <v>34.061999999999998</v>
      </c>
      <c r="I6">
        <f t="shared" si="2"/>
        <v>32.511333333333333</v>
      </c>
      <c r="J6">
        <f>AVERAGE(J13,J21,J30,J38,J47)</f>
        <v>32.069000000000003</v>
      </c>
      <c r="K6">
        <f>VAR(J13,J21,J30,J38,J47)</f>
        <v>1.1945277777777522E-2</v>
      </c>
      <c r="L6">
        <f t="shared" ref="L6:Q7" si="3">AVERAGE(L13,L21,L30,L38,L47)</f>
        <v>21.155999999999999</v>
      </c>
      <c r="M6">
        <f t="shared" si="3"/>
        <v>22.576000000000001</v>
      </c>
      <c r="N6">
        <f t="shared" si="3"/>
        <v>20.437999999999999</v>
      </c>
      <c r="O6">
        <f t="shared" si="3"/>
        <v>22.771999999999998</v>
      </c>
      <c r="P6">
        <f t="shared" si="3"/>
        <v>20.440000000000001</v>
      </c>
      <c r="Q6">
        <f t="shared" si="3"/>
        <v>20.736000000000001</v>
      </c>
      <c r="R6">
        <f>AVERAGE(R13,R21,R30,R38,R47)</f>
        <v>21.352999999999998</v>
      </c>
      <c r="S6" s="1">
        <f>AVERAGE(S13,S21,S30,S38,S47)</f>
        <v>2.0336E-2</v>
      </c>
      <c r="T6">
        <f>VAR(R13,R21,R30,R38,R47)</f>
        <v>5.0979722222222551E-2</v>
      </c>
    </row>
    <row r="7" spans="1:20" x14ac:dyDescent="0.4">
      <c r="A7" t="s">
        <v>0</v>
      </c>
      <c r="B7">
        <f t="shared" si="2"/>
        <v>29.660000000000004</v>
      </c>
      <c r="C7">
        <f t="shared" si="2"/>
        <v>29.914000000000005</v>
      </c>
      <c r="D7">
        <f t="shared" si="2"/>
        <v>34.958000000000006</v>
      </c>
      <c r="E7">
        <f t="shared" si="2"/>
        <v>31.510666666666669</v>
      </c>
      <c r="F7">
        <f t="shared" si="2"/>
        <v>31.456</v>
      </c>
      <c r="G7">
        <f t="shared" si="2"/>
        <v>32.83</v>
      </c>
      <c r="H7">
        <f t="shared" si="2"/>
        <v>34.513999999999996</v>
      </c>
      <c r="I7">
        <f t="shared" si="2"/>
        <v>32.93333333333333</v>
      </c>
      <c r="J7">
        <f>AVERAGE(J14,J22,J31,J39,J48)</f>
        <v>32.222000000000001</v>
      </c>
      <c r="K7">
        <f>VAR(J14,J22,J31,J39,J48)</f>
        <v>2.0826944444444318E-2</v>
      </c>
      <c r="L7">
        <f t="shared" si="3"/>
        <v>16.923999999999999</v>
      </c>
      <c r="M7">
        <f t="shared" si="3"/>
        <v>18.038</v>
      </c>
      <c r="N7">
        <f t="shared" si="3"/>
        <v>16.294</v>
      </c>
      <c r="O7">
        <f t="shared" si="3"/>
        <v>17.739999999999998</v>
      </c>
      <c r="P7">
        <f t="shared" si="3"/>
        <v>16.630000000000003</v>
      </c>
      <c r="Q7">
        <f t="shared" si="3"/>
        <v>16.181999999999999</v>
      </c>
      <c r="R7">
        <f>AVERAGE(R14,R22,R31,R39,R48)</f>
        <v>16.968</v>
      </c>
      <c r="S7" s="1">
        <f>AVERAGE(S14,S22,S31,S39,S48)</f>
        <v>0.139458</v>
      </c>
      <c r="T7">
        <f>VAR(R14,R22,R31,R39,R48)</f>
        <v>5.2843741666666233</v>
      </c>
    </row>
    <row r="8" spans="1:20" x14ac:dyDescent="0.4">
      <c r="A8" t="s">
        <v>17</v>
      </c>
      <c r="B8">
        <f t="shared" ref="B8:I8" si="4">AVERAGE(B15,B23,B32,B40,B49)</f>
        <v>29.445999999999998</v>
      </c>
      <c r="C8">
        <f t="shared" si="4"/>
        <v>29.954000000000001</v>
      </c>
      <c r="D8">
        <f>AVERAGE(D15,D23,D32,D40,D49)</f>
        <v>34.308000000000007</v>
      </c>
      <c r="E8">
        <f t="shared" si="4"/>
        <v>31.236000000000001</v>
      </c>
      <c r="F8">
        <f t="shared" si="4"/>
        <v>31.122000000000003</v>
      </c>
      <c r="G8">
        <f t="shared" si="4"/>
        <v>32.549999999999997</v>
      </c>
      <c r="H8">
        <f t="shared" si="4"/>
        <v>34.277999999999999</v>
      </c>
      <c r="I8">
        <f t="shared" si="4"/>
        <v>32.65</v>
      </c>
      <c r="J8">
        <f>AVERAGE(J15,J23,J32,J40,J49)</f>
        <v>31.942999999999994</v>
      </c>
      <c r="K8">
        <f>VAR(J15,J23,J32,J40,J49)</f>
        <v>6.6779722222221768E-2</v>
      </c>
      <c r="L8">
        <f t="shared" ref="L8:S8" si="5">AVERAGE(L15,L23,L32,L40,L49)</f>
        <v>20.549999999999997</v>
      </c>
      <c r="M8">
        <f t="shared" si="5"/>
        <v>21.294</v>
      </c>
      <c r="N8">
        <f t="shared" si="5"/>
        <v>19.917999999999999</v>
      </c>
      <c r="O8">
        <f t="shared" si="5"/>
        <v>21.398</v>
      </c>
      <c r="P8">
        <f t="shared" si="5"/>
        <v>19.436</v>
      </c>
      <c r="Q8">
        <f t="shared" si="5"/>
        <v>19.654000000000003</v>
      </c>
      <c r="R8">
        <f>AVERAGE(R15,R23,R32,R40,R49)</f>
        <v>20.375</v>
      </c>
      <c r="S8" s="1">
        <f t="shared" si="5"/>
        <v>1.7952000000000003E-2</v>
      </c>
      <c r="T8">
        <f>VAR(R15,R23,R32,R40,R49)</f>
        <v>0.27436111111111078</v>
      </c>
    </row>
    <row r="11" spans="1:20" x14ac:dyDescent="0.4">
      <c r="A11" t="s">
        <v>22</v>
      </c>
    </row>
    <row r="12" spans="1:20" x14ac:dyDescent="0.4">
      <c r="A12" t="s">
        <v>2</v>
      </c>
      <c r="B12">
        <v>29.76</v>
      </c>
      <c r="C12">
        <v>30.21</v>
      </c>
      <c r="D12">
        <v>34.74</v>
      </c>
      <c r="E12">
        <f>AVERAGE(B12:D12)</f>
        <v>31.570000000000004</v>
      </c>
      <c r="F12">
        <v>31.44</v>
      </c>
      <c r="G12">
        <v>32.85</v>
      </c>
      <c r="H12">
        <v>34.549999999999997</v>
      </c>
      <c r="I12">
        <f>AVERAGE(F12:H12)</f>
        <v>32.946666666666665</v>
      </c>
      <c r="J12">
        <f>AVERAGE(I12,E12)</f>
        <v>32.258333333333333</v>
      </c>
      <c r="L12">
        <v>21.14</v>
      </c>
      <c r="M12">
        <v>21.92</v>
      </c>
      <c r="N12">
        <v>20.43</v>
      </c>
      <c r="O12">
        <v>22.12</v>
      </c>
      <c r="P12">
        <v>19.45</v>
      </c>
      <c r="Q12">
        <v>20.98</v>
      </c>
      <c r="R12">
        <f t="shared" ref="R12" si="6">AVERAGE(L12:Q12)</f>
        <v>21.006666666666668</v>
      </c>
      <c r="S12" s="1">
        <v>1.52E-2</v>
      </c>
    </row>
    <row r="13" spans="1:20" x14ac:dyDescent="0.4">
      <c r="A13" t="s">
        <v>3</v>
      </c>
      <c r="B13">
        <v>29.48</v>
      </c>
      <c r="C13">
        <v>30.33</v>
      </c>
      <c r="D13">
        <v>35.15</v>
      </c>
      <c r="E13">
        <f>AVERAGE(B13:D13)</f>
        <v>31.653333333333336</v>
      </c>
      <c r="F13">
        <v>31.05</v>
      </c>
      <c r="G13">
        <v>32.31</v>
      </c>
      <c r="H13">
        <v>34.090000000000003</v>
      </c>
      <c r="I13">
        <f>AVERAGE(F13:H13)</f>
        <v>32.483333333333334</v>
      </c>
      <c r="J13">
        <f>AVERAGE(E13,I13)</f>
        <v>32.068333333333335</v>
      </c>
      <c r="L13">
        <v>20.88</v>
      </c>
      <c r="M13">
        <v>22.13</v>
      </c>
      <c r="N13">
        <v>20.27</v>
      </c>
      <c r="O13">
        <v>22.75</v>
      </c>
      <c r="P13">
        <v>20.420000000000002</v>
      </c>
      <c r="Q13">
        <v>20.51</v>
      </c>
      <c r="R13">
        <f>AVERAGE(L13:Q13)</f>
        <v>21.16</v>
      </c>
      <c r="S13" s="1">
        <v>1.9650000000000001E-2</v>
      </c>
    </row>
    <row r="14" spans="1:20" x14ac:dyDescent="0.4">
      <c r="A14" t="s">
        <v>0</v>
      </c>
      <c r="B14">
        <v>29.35</v>
      </c>
      <c r="C14">
        <v>29.84</v>
      </c>
      <c r="D14">
        <v>34.71</v>
      </c>
      <c r="E14">
        <f>AVERAGE(B14:D14)</f>
        <v>31.3</v>
      </c>
      <c r="F14">
        <v>31.49</v>
      </c>
      <c r="G14">
        <v>32.700000000000003</v>
      </c>
      <c r="H14">
        <v>34.229999999999997</v>
      </c>
      <c r="I14">
        <f>AVERAGE(F14:H14)</f>
        <v>32.806666666666665</v>
      </c>
      <c r="J14">
        <f>AVERAGE(E14,I14)</f>
        <v>32.053333333333335</v>
      </c>
      <c r="L14">
        <v>15.3</v>
      </c>
      <c r="M14">
        <v>18.690000000000001</v>
      </c>
      <c r="N14">
        <v>16.43</v>
      </c>
      <c r="O14">
        <v>18.8</v>
      </c>
      <c r="P14">
        <v>17.059999999999999</v>
      </c>
      <c r="Q14">
        <v>14.13</v>
      </c>
      <c r="R14">
        <f>AVERAGE(L14:Q14)</f>
        <v>16.734999999999999</v>
      </c>
      <c r="S14" s="1">
        <v>0.16122</v>
      </c>
    </row>
    <row r="15" spans="1:20" x14ac:dyDescent="0.4">
      <c r="A15" t="s">
        <v>17</v>
      </c>
      <c r="B15">
        <v>29.2</v>
      </c>
      <c r="C15">
        <v>30.07</v>
      </c>
      <c r="D15">
        <v>33.89</v>
      </c>
      <c r="E15">
        <f>AVERAGE(B15:D15)</f>
        <v>31.053333333333331</v>
      </c>
      <c r="F15">
        <v>31.04</v>
      </c>
      <c r="G15">
        <v>32.619999999999997</v>
      </c>
      <c r="H15">
        <v>34.06</v>
      </c>
      <c r="I15">
        <f>AVERAGE(F15:H15)</f>
        <v>32.573333333333331</v>
      </c>
      <c r="J15">
        <f>AVERAGE(E15,I15)</f>
        <v>31.813333333333333</v>
      </c>
      <c r="L15">
        <v>20.79</v>
      </c>
      <c r="M15">
        <v>21.78</v>
      </c>
      <c r="N15">
        <v>19.93</v>
      </c>
      <c r="O15">
        <v>21.99</v>
      </c>
      <c r="P15">
        <v>19.72</v>
      </c>
      <c r="Q15">
        <v>20.22</v>
      </c>
      <c r="R15">
        <f>AVERAGE(L15:Q15)</f>
        <v>20.738333333333333</v>
      </c>
      <c r="S15" s="1">
        <v>1.6660000000000001E-2</v>
      </c>
    </row>
    <row r="16" spans="1:20" x14ac:dyDescent="0.4">
      <c r="A16" t="s">
        <v>20</v>
      </c>
    </row>
    <row r="17" spans="1:19" x14ac:dyDescent="0.4">
      <c r="A17" t="s">
        <v>19</v>
      </c>
    </row>
    <row r="19" spans="1:19" x14ac:dyDescent="0.4">
      <c r="A19" t="s">
        <v>18</v>
      </c>
    </row>
    <row r="20" spans="1:19" x14ac:dyDescent="0.4">
      <c r="A20" t="s">
        <v>2</v>
      </c>
      <c r="B20">
        <v>29.84</v>
      </c>
      <c r="C20">
        <v>30.17</v>
      </c>
      <c r="D20">
        <v>35.08</v>
      </c>
      <c r="E20">
        <f>AVERAGE(B20:D20)</f>
        <v>31.696666666666669</v>
      </c>
      <c r="F20">
        <v>31.44</v>
      </c>
      <c r="G20">
        <v>33.159999999999997</v>
      </c>
      <c r="H20">
        <v>34.729999999999997</v>
      </c>
      <c r="I20">
        <f>AVERAGE(F20:H20)</f>
        <v>33.109999999999992</v>
      </c>
      <c r="J20">
        <f>AVERAGE(E20,I20)</f>
        <v>32.403333333333329</v>
      </c>
      <c r="L20">
        <v>21.49</v>
      </c>
      <c r="M20">
        <v>22.83</v>
      </c>
      <c r="N20">
        <v>21.27</v>
      </c>
      <c r="O20">
        <v>23.05</v>
      </c>
      <c r="P20">
        <v>20.53</v>
      </c>
      <c r="Q20">
        <v>20.45</v>
      </c>
      <c r="R20">
        <f>AVERAGE(L20:Q20)</f>
        <v>21.603333333333328</v>
      </c>
      <c r="S20" s="1">
        <v>2.1100000000000001E-2</v>
      </c>
    </row>
    <row r="21" spans="1:19" x14ac:dyDescent="0.4">
      <c r="A21" t="s">
        <v>3</v>
      </c>
      <c r="B21">
        <v>29.69</v>
      </c>
      <c r="C21">
        <v>30.25</v>
      </c>
      <c r="D21">
        <v>34.71</v>
      </c>
      <c r="E21">
        <f>AVERAGE(B21:D21)</f>
        <v>31.55</v>
      </c>
      <c r="F21">
        <v>31.21</v>
      </c>
      <c r="G21">
        <v>32.299999999999997</v>
      </c>
      <c r="H21">
        <v>33.75</v>
      </c>
      <c r="I21">
        <f>AVERAGE(F21:H21)</f>
        <v>32.419999999999995</v>
      </c>
      <c r="J21">
        <f>AVERAGE(E21,I21)</f>
        <v>31.984999999999999</v>
      </c>
      <c r="L21">
        <v>20.94</v>
      </c>
      <c r="M21">
        <v>22.33</v>
      </c>
      <c r="N21">
        <v>20.84</v>
      </c>
      <c r="O21">
        <v>22.63</v>
      </c>
      <c r="P21">
        <v>20.18</v>
      </c>
      <c r="Q21">
        <v>20.41</v>
      </c>
      <c r="R21">
        <f>AVERAGE(L21:Q21)</f>
        <v>21.221666666666664</v>
      </c>
      <c r="S21" s="1">
        <v>1.8669999999999999E-2</v>
      </c>
    </row>
    <row r="22" spans="1:19" x14ac:dyDescent="0.4">
      <c r="A22" t="s">
        <v>0</v>
      </c>
      <c r="B22">
        <v>29.86</v>
      </c>
      <c r="C22">
        <v>29.52</v>
      </c>
      <c r="D22">
        <v>34.79</v>
      </c>
      <c r="E22">
        <f>AVERAGE(B22:D22)</f>
        <v>31.389999999999997</v>
      </c>
      <c r="F22">
        <v>31.73</v>
      </c>
      <c r="G22">
        <v>33.51</v>
      </c>
      <c r="H22">
        <v>34.68</v>
      </c>
      <c r="I22">
        <f>AVERAGE(F22:H22)</f>
        <v>33.306666666666665</v>
      </c>
      <c r="J22">
        <f>AVERAGE(E22,I22)</f>
        <v>32.348333333333329</v>
      </c>
      <c r="L22">
        <v>15.13</v>
      </c>
      <c r="M22">
        <v>11.77</v>
      </c>
      <c r="N22">
        <v>13.15</v>
      </c>
      <c r="O22">
        <v>12.52</v>
      </c>
      <c r="P22">
        <v>12.78</v>
      </c>
      <c r="Q22">
        <v>13.81</v>
      </c>
      <c r="R22">
        <f>AVERAGE(L22:Q22)</f>
        <v>13.193333333333333</v>
      </c>
      <c r="S22" s="1">
        <v>0.30715999999999999</v>
      </c>
    </row>
    <row r="23" spans="1:19" x14ac:dyDescent="0.4">
      <c r="A23" t="s">
        <v>17</v>
      </c>
      <c r="B23">
        <v>29.73</v>
      </c>
      <c r="C23">
        <v>30.36</v>
      </c>
      <c r="D23">
        <v>34.78</v>
      </c>
      <c r="E23">
        <f>AVERAGE(B23:D23)</f>
        <v>31.623333333333335</v>
      </c>
      <c r="F23">
        <v>31.58</v>
      </c>
      <c r="G23">
        <v>33.11</v>
      </c>
      <c r="H23">
        <v>34.76</v>
      </c>
      <c r="I23">
        <f>AVERAGE(F23:H23)</f>
        <v>33.15</v>
      </c>
      <c r="J23">
        <f>AVERAGE(B23:D23,F23,G23,H23)</f>
        <v>32.386666666666663</v>
      </c>
      <c r="L23">
        <v>21.12</v>
      </c>
      <c r="M23">
        <v>21.82</v>
      </c>
      <c r="N23">
        <v>21.17</v>
      </c>
      <c r="O23">
        <v>21.72</v>
      </c>
      <c r="P23">
        <v>20.420000000000002</v>
      </c>
      <c r="Q23">
        <v>19.87</v>
      </c>
      <c r="R23">
        <f>AVERAGE(L23:Q23)</f>
        <v>21.02</v>
      </c>
      <c r="S23" s="1">
        <v>1.5900000000000001E-2</v>
      </c>
    </row>
    <row r="28" spans="1:19" x14ac:dyDescent="0.4">
      <c r="A28" t="s">
        <v>21</v>
      </c>
    </row>
    <row r="29" spans="1:19" x14ac:dyDescent="0.4">
      <c r="A29" t="s">
        <v>2</v>
      </c>
      <c r="B29">
        <v>29.94</v>
      </c>
      <c r="C29">
        <v>30.34</v>
      </c>
      <c r="D29">
        <v>35.03</v>
      </c>
      <c r="E29">
        <f>AVERAGE(B29:D29)</f>
        <v>31.77</v>
      </c>
      <c r="F29">
        <v>31.23</v>
      </c>
      <c r="G29">
        <v>32.33</v>
      </c>
      <c r="H29">
        <v>34.24</v>
      </c>
      <c r="I29">
        <f>AVERAGE(F29:H29)</f>
        <v>32.6</v>
      </c>
      <c r="J29">
        <f>AVERAGE(E29,I29)</f>
        <v>32.185000000000002</v>
      </c>
      <c r="L29">
        <v>21.26</v>
      </c>
      <c r="M29">
        <v>22.37</v>
      </c>
      <c r="N29">
        <v>20.13</v>
      </c>
      <c r="O29">
        <v>22.2</v>
      </c>
      <c r="P29">
        <v>20</v>
      </c>
      <c r="Q29">
        <v>20.8</v>
      </c>
      <c r="R29">
        <f>AVERAGE(L29:Q29)</f>
        <v>21.126666666666669</v>
      </c>
      <c r="S29" s="1">
        <v>2.086E-2</v>
      </c>
    </row>
    <row r="30" spans="1:19" x14ac:dyDescent="0.4">
      <c r="A30" t="s">
        <v>3</v>
      </c>
      <c r="B30">
        <v>29.8</v>
      </c>
      <c r="C30">
        <v>30.45</v>
      </c>
      <c r="D30">
        <v>34.97</v>
      </c>
      <c r="E30">
        <f>AVERAGE(B30:D30)</f>
        <v>31.74</v>
      </c>
      <c r="F30">
        <v>31.12</v>
      </c>
      <c r="G30">
        <v>32.49</v>
      </c>
      <c r="H30">
        <v>33.99</v>
      </c>
      <c r="I30">
        <f>AVERAGE(F30:H30)</f>
        <v>32.533333333333331</v>
      </c>
      <c r="J30">
        <f>AVERAGE(E30,I30)</f>
        <v>32.136666666666663</v>
      </c>
      <c r="L30">
        <v>21.14</v>
      </c>
      <c r="M30">
        <v>22.32</v>
      </c>
      <c r="N30">
        <v>20.190000000000001</v>
      </c>
      <c r="O30">
        <v>22.33</v>
      </c>
      <c r="P30">
        <v>20.81</v>
      </c>
      <c r="Q30">
        <v>20.92</v>
      </c>
      <c r="R30">
        <f>AVERAGE(L30:Q30)</f>
        <v>21.285</v>
      </c>
      <c r="S30" s="1">
        <v>2.503E-2</v>
      </c>
    </row>
    <row r="31" spans="1:19" x14ac:dyDescent="0.4">
      <c r="A31" t="s">
        <v>0</v>
      </c>
      <c r="B31">
        <v>29.55</v>
      </c>
      <c r="C31">
        <v>30.1</v>
      </c>
      <c r="D31">
        <v>34.94</v>
      </c>
      <c r="E31">
        <f>AVERAGE(B31:D31)</f>
        <v>31.53</v>
      </c>
      <c r="F31">
        <v>31.14</v>
      </c>
      <c r="G31">
        <v>32.43</v>
      </c>
      <c r="H31">
        <v>34.44</v>
      </c>
      <c r="I31">
        <f>AVERAGE(F31:H31)</f>
        <v>32.669999999999995</v>
      </c>
      <c r="J31">
        <f>AVERAGE(E31,I31)</f>
        <v>32.099999999999994</v>
      </c>
      <c r="L31">
        <v>17.940000000000001</v>
      </c>
      <c r="M31">
        <v>19.329999999999998</v>
      </c>
      <c r="N31">
        <v>16.18</v>
      </c>
      <c r="O31">
        <v>17.86</v>
      </c>
      <c r="P31">
        <v>17.03</v>
      </c>
      <c r="Q31">
        <v>17.440000000000001</v>
      </c>
      <c r="R31">
        <f>AVERAGE(L31:Q31)</f>
        <v>17.63</v>
      </c>
      <c r="S31" s="1">
        <v>0.11226999999999999</v>
      </c>
    </row>
    <row r="32" spans="1:19" x14ac:dyDescent="0.4">
      <c r="A32" t="s">
        <v>17</v>
      </c>
      <c r="B32">
        <v>29.43</v>
      </c>
      <c r="C32">
        <v>29.45</v>
      </c>
      <c r="D32">
        <v>34.090000000000003</v>
      </c>
      <c r="E32">
        <f>AVERAGE(B32:D32)</f>
        <v>30.99</v>
      </c>
      <c r="F32">
        <v>31.03</v>
      </c>
      <c r="G32">
        <v>32.49</v>
      </c>
      <c r="H32">
        <v>33.880000000000003</v>
      </c>
      <c r="I32">
        <f>AVERAGE(F32:H32)</f>
        <v>32.466666666666669</v>
      </c>
      <c r="J32">
        <f>AVERAGE(E32,I32)</f>
        <v>31.728333333333332</v>
      </c>
      <c r="L32">
        <v>20.27</v>
      </c>
      <c r="M32">
        <v>20.47</v>
      </c>
      <c r="N32">
        <v>19.62</v>
      </c>
      <c r="O32">
        <v>20.46</v>
      </c>
      <c r="P32">
        <v>18.88</v>
      </c>
      <c r="Q32">
        <v>19.059999999999999</v>
      </c>
      <c r="R32">
        <f>AVERAGE(L32:Q32)</f>
        <v>19.793333333333333</v>
      </c>
      <c r="S32" s="1">
        <v>1.856E-2</v>
      </c>
    </row>
    <row r="36" spans="1:19" x14ac:dyDescent="0.4">
      <c r="A36" t="s">
        <v>23</v>
      </c>
    </row>
    <row r="37" spans="1:19" x14ac:dyDescent="0.4">
      <c r="A37" t="s">
        <v>2</v>
      </c>
      <c r="B37">
        <v>30</v>
      </c>
      <c r="C37">
        <v>29.76</v>
      </c>
      <c r="D37">
        <v>35.54</v>
      </c>
      <c r="E37">
        <f>AVERAGE(B37:D37)</f>
        <v>31.766666666666669</v>
      </c>
      <c r="F37">
        <v>31.52</v>
      </c>
      <c r="G37">
        <v>33.159999999999997</v>
      </c>
      <c r="H37">
        <v>35.11</v>
      </c>
      <c r="I37">
        <f>AVERAGE(F37:H37)</f>
        <v>33.263333333333328</v>
      </c>
      <c r="J37">
        <f>AVERAGE(E37,I37)</f>
        <v>32.515000000000001</v>
      </c>
      <c r="L37">
        <v>21.34</v>
      </c>
      <c r="M37">
        <v>21.99</v>
      </c>
      <c r="N37">
        <v>20.28</v>
      </c>
      <c r="O37">
        <v>22.93</v>
      </c>
      <c r="P37">
        <v>20.07</v>
      </c>
      <c r="Q37">
        <v>20.190000000000001</v>
      </c>
      <c r="R37">
        <f>AVERAGE(L37:Q37)</f>
        <v>21.133333333333329</v>
      </c>
      <c r="S37" s="1">
        <v>2.145E-2</v>
      </c>
    </row>
    <row r="38" spans="1:19" x14ac:dyDescent="0.4">
      <c r="A38" t="s">
        <v>3</v>
      </c>
      <c r="B38">
        <v>29.91</v>
      </c>
      <c r="C38">
        <v>29.35</v>
      </c>
      <c r="D38">
        <v>34.9</v>
      </c>
      <c r="E38">
        <f>AVERAGE(B38:D38)</f>
        <v>31.386666666666667</v>
      </c>
      <c r="F38">
        <v>31.25</v>
      </c>
      <c r="G38">
        <v>32.159999999999997</v>
      </c>
      <c r="H38">
        <v>34.090000000000003</v>
      </c>
      <c r="I38">
        <f>AVERAGE(F38:H38)</f>
        <v>32.5</v>
      </c>
      <c r="J38">
        <f>AVERAGE(E38,I38)</f>
        <v>31.943333333333335</v>
      </c>
      <c r="L38">
        <v>21.35</v>
      </c>
      <c r="M38">
        <v>23.02</v>
      </c>
      <c r="N38">
        <v>19.91</v>
      </c>
      <c r="O38">
        <v>23.03</v>
      </c>
      <c r="P38">
        <v>20.21</v>
      </c>
      <c r="Q38">
        <v>20.67</v>
      </c>
      <c r="R38">
        <f>AVERAGE(L38:Q38)</f>
        <v>21.364999999999998</v>
      </c>
      <c r="S38" s="1">
        <v>1.916E-2</v>
      </c>
    </row>
    <row r="39" spans="1:19" x14ac:dyDescent="0.4">
      <c r="A39" t="s">
        <v>0</v>
      </c>
      <c r="B39">
        <v>30.07</v>
      </c>
      <c r="C39">
        <v>30.2</v>
      </c>
      <c r="D39">
        <v>35.18</v>
      </c>
      <c r="E39">
        <f>AVERAGE(B39:D39)</f>
        <v>31.816666666666663</v>
      </c>
      <c r="F39">
        <v>31.59</v>
      </c>
      <c r="G39">
        <v>32.729999999999997</v>
      </c>
      <c r="H39">
        <v>34.49</v>
      </c>
      <c r="I39">
        <f>AVERAGE(F39:H39)</f>
        <v>32.936666666666667</v>
      </c>
      <c r="J39">
        <f>AVERAGE(E39,I39)</f>
        <v>32.376666666666665</v>
      </c>
      <c r="L39">
        <v>19.82</v>
      </c>
      <c r="M39">
        <v>20.36</v>
      </c>
      <c r="N39">
        <v>18.13</v>
      </c>
      <c r="O39">
        <v>20.81</v>
      </c>
      <c r="P39">
        <v>17.93</v>
      </c>
      <c r="Q39">
        <v>18.59</v>
      </c>
      <c r="R39">
        <f>AVERAGE(L39:Q39)</f>
        <v>19.273333333333337</v>
      </c>
      <c r="S39" s="1">
        <v>4.82E-2</v>
      </c>
    </row>
    <row r="40" spans="1:19" x14ac:dyDescent="0.4">
      <c r="A40" t="s">
        <v>17</v>
      </c>
      <c r="B40">
        <v>29.49</v>
      </c>
      <c r="C40">
        <v>30.2</v>
      </c>
      <c r="D40">
        <v>34.47</v>
      </c>
      <c r="E40">
        <f>AVERAGE(B40:D40)</f>
        <v>31.386666666666667</v>
      </c>
      <c r="F40">
        <v>31.06</v>
      </c>
      <c r="G40">
        <v>32.06</v>
      </c>
      <c r="H40">
        <v>34.29</v>
      </c>
      <c r="I40">
        <f>AVERAGE(F40:H40)</f>
        <v>32.47</v>
      </c>
      <c r="J40">
        <f>AVERAGE(E40,I40)</f>
        <v>31.928333333333335</v>
      </c>
      <c r="L40">
        <v>20.63</v>
      </c>
      <c r="M40">
        <v>21.18</v>
      </c>
      <c r="N40">
        <v>19.71</v>
      </c>
      <c r="O40">
        <v>21.68</v>
      </c>
      <c r="P40">
        <v>19.309999999999999</v>
      </c>
      <c r="Q40">
        <v>19.93</v>
      </c>
      <c r="R40">
        <f>AVERAGE(L40:Q40)</f>
        <v>20.406666666666666</v>
      </c>
      <c r="S40" s="1">
        <v>1.9820000000000001E-2</v>
      </c>
    </row>
    <row r="45" spans="1:19" x14ac:dyDescent="0.4">
      <c r="A45" t="s">
        <v>24</v>
      </c>
    </row>
    <row r="46" spans="1:19" x14ac:dyDescent="0.4">
      <c r="A46" t="s">
        <v>2</v>
      </c>
      <c r="B46">
        <v>30.18</v>
      </c>
      <c r="C46">
        <v>30.22</v>
      </c>
      <c r="D46">
        <v>35.58</v>
      </c>
      <c r="E46">
        <f>AVERAGE(B46:D46)</f>
        <v>31.993333333333329</v>
      </c>
      <c r="F46">
        <v>31.36</v>
      </c>
      <c r="G46">
        <v>32.92</v>
      </c>
      <c r="H46">
        <v>35.020000000000003</v>
      </c>
      <c r="I46">
        <f>AVERAGE(F46:H46)</f>
        <v>33.1</v>
      </c>
      <c r="J46">
        <f>AVERAGE(E46,I46)</f>
        <v>32.546666666666667</v>
      </c>
      <c r="L46">
        <v>20.62</v>
      </c>
      <c r="M46">
        <v>21.74</v>
      </c>
      <c r="N46">
        <v>20.36</v>
      </c>
      <c r="O46">
        <v>23.08</v>
      </c>
      <c r="P46">
        <v>19.68</v>
      </c>
      <c r="Q46">
        <v>19.84</v>
      </c>
      <c r="R46">
        <f>AVERAGE(L46:Q46)</f>
        <v>20.886666666666667</v>
      </c>
      <c r="S46" s="1">
        <v>2.3730000000000001E-2</v>
      </c>
    </row>
    <row r="47" spans="1:19" x14ac:dyDescent="0.4">
      <c r="A47" t="s">
        <v>25</v>
      </c>
      <c r="B47">
        <v>29.79</v>
      </c>
      <c r="C47">
        <v>30.23</v>
      </c>
      <c r="D47">
        <v>35.39</v>
      </c>
      <c r="E47">
        <f>AVERAGE(B47:D47)</f>
        <v>31.803333333333331</v>
      </c>
      <c r="F47">
        <v>30.98</v>
      </c>
      <c r="G47">
        <v>32.49</v>
      </c>
      <c r="H47">
        <v>34.39</v>
      </c>
      <c r="I47">
        <f>AVERAGE(F47:H47)</f>
        <v>32.619999999999997</v>
      </c>
      <c r="J47">
        <f>AVERAGE(E47,I47)</f>
        <v>32.211666666666666</v>
      </c>
      <c r="L47">
        <v>21.47</v>
      </c>
      <c r="M47">
        <v>23.08</v>
      </c>
      <c r="N47">
        <v>20.98</v>
      </c>
      <c r="O47">
        <v>23.12</v>
      </c>
      <c r="P47">
        <v>20.58</v>
      </c>
      <c r="Q47">
        <v>21.17</v>
      </c>
      <c r="R47">
        <f>AVERAGE(L47:Q47)</f>
        <v>21.733333333333334</v>
      </c>
      <c r="S47" s="1">
        <v>1.917E-2</v>
      </c>
    </row>
    <row r="48" spans="1:19" x14ac:dyDescent="0.4">
      <c r="A48" t="s">
        <v>0</v>
      </c>
      <c r="B48">
        <v>29.47</v>
      </c>
      <c r="C48">
        <v>29.91</v>
      </c>
      <c r="D48">
        <v>35.17</v>
      </c>
      <c r="E48">
        <f>AVERAGE(B48:D48)</f>
        <v>31.516666666666666</v>
      </c>
      <c r="F48">
        <v>31.33</v>
      </c>
      <c r="G48">
        <v>32.78</v>
      </c>
      <c r="H48">
        <v>34.729999999999997</v>
      </c>
      <c r="I48">
        <f>AVERAGE(F48:H48)</f>
        <v>32.946666666666665</v>
      </c>
      <c r="J48">
        <f>AVERAGE(E48,I48)</f>
        <v>32.231666666666669</v>
      </c>
      <c r="L48">
        <v>16.43</v>
      </c>
      <c r="M48">
        <v>20.04</v>
      </c>
      <c r="N48">
        <v>17.579999999999998</v>
      </c>
      <c r="O48">
        <v>18.71</v>
      </c>
      <c r="P48">
        <v>18.350000000000001</v>
      </c>
      <c r="Q48">
        <v>16.940000000000001</v>
      </c>
      <c r="R48">
        <f>AVERAGE(L48:Q48)</f>
        <v>18.008333333333329</v>
      </c>
      <c r="S48" s="1">
        <v>6.8440000000000001E-2</v>
      </c>
    </row>
    <row r="49" spans="1:19" x14ac:dyDescent="0.4">
      <c r="A49" t="s">
        <v>17</v>
      </c>
      <c r="B49">
        <v>29.38</v>
      </c>
      <c r="C49">
        <v>29.69</v>
      </c>
      <c r="D49">
        <v>34.31</v>
      </c>
      <c r="E49">
        <f>AVERAGE(B49:D49)</f>
        <v>31.126666666666665</v>
      </c>
      <c r="F49">
        <v>30.9</v>
      </c>
      <c r="G49">
        <v>32.47</v>
      </c>
      <c r="H49">
        <v>34.4</v>
      </c>
      <c r="I49">
        <f>AVERAGE(F49:H49)</f>
        <v>32.589999999999996</v>
      </c>
      <c r="J49">
        <f>AVERAGE(E49,I49)</f>
        <v>31.858333333333331</v>
      </c>
      <c r="L49">
        <v>19.940000000000001</v>
      </c>
      <c r="M49">
        <v>21.22</v>
      </c>
      <c r="N49">
        <v>19.16</v>
      </c>
      <c r="O49">
        <v>21.14</v>
      </c>
      <c r="P49">
        <v>18.850000000000001</v>
      </c>
      <c r="Q49">
        <v>19.190000000000001</v>
      </c>
      <c r="R49">
        <f>AVERAGE(L49:Q49)</f>
        <v>19.916666666666668</v>
      </c>
      <c r="S49" s="1">
        <v>1.882E-2</v>
      </c>
    </row>
  </sheetData>
  <mergeCells count="2">
    <mergeCell ref="B2:K2"/>
    <mergeCell ref="L2:R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8FF1D-715E-4373-BB72-FF218114E3C9}">
  <dimension ref="A1:L39"/>
  <sheetViews>
    <sheetView workbookViewId="0">
      <selection activeCell="K3" sqref="K3"/>
    </sheetView>
  </sheetViews>
  <sheetFormatPr defaultColWidth="9" defaultRowHeight="13.9" x14ac:dyDescent="0.4"/>
  <cols>
    <col min="1" max="16384" width="9" style="2"/>
  </cols>
  <sheetData>
    <row r="1" spans="1:12" x14ac:dyDescent="0.4">
      <c r="B1" s="14" t="s">
        <v>15</v>
      </c>
      <c r="C1" s="14"/>
      <c r="D1" s="14"/>
      <c r="G1" s="14" t="s">
        <v>4</v>
      </c>
      <c r="H1" s="14"/>
      <c r="I1" s="14"/>
    </row>
    <row r="2" spans="1:12" x14ac:dyDescent="0.4">
      <c r="A2" s="2" t="s">
        <v>257</v>
      </c>
      <c r="B2" s="2" t="s">
        <v>27</v>
      </c>
      <c r="C2" s="2" t="s">
        <v>28</v>
      </c>
      <c r="D2" s="2" t="s">
        <v>29</v>
      </c>
      <c r="E2" s="2" t="s">
        <v>10</v>
      </c>
      <c r="F2" s="2" t="s">
        <v>258</v>
      </c>
      <c r="G2" s="2" t="s">
        <v>30</v>
      </c>
      <c r="H2" s="2" t="s">
        <v>31</v>
      </c>
      <c r="I2" s="2" t="s">
        <v>32</v>
      </c>
      <c r="J2" s="2" t="s">
        <v>10</v>
      </c>
      <c r="K2" s="2" t="s">
        <v>259</v>
      </c>
      <c r="L2" s="2" t="s">
        <v>258</v>
      </c>
    </row>
    <row r="3" spans="1:12" x14ac:dyDescent="0.4">
      <c r="A3" s="2" t="s">
        <v>2</v>
      </c>
      <c r="B3" s="2">
        <f t="shared" ref="B3:E4" si="0">AVERAGE(B12,B18,B24,B30,B36)</f>
        <v>27.312000000000001</v>
      </c>
      <c r="C3" s="2">
        <f t="shared" si="0"/>
        <v>26.794</v>
      </c>
      <c r="D3" s="2">
        <f t="shared" si="0"/>
        <v>26.618000000000002</v>
      </c>
      <c r="E3" s="2">
        <f t="shared" si="0"/>
        <v>26.907999999999998</v>
      </c>
      <c r="F3" s="2">
        <f>VAR(E12,E18,E24,E30,E36)</f>
        <v>1.7758888888889112E-2</v>
      </c>
      <c r="G3" s="2">
        <f t="shared" ref="G3:K4" si="1">AVERAGE(G12,G18,G24,G30,G36)</f>
        <v>19.771999999999998</v>
      </c>
      <c r="H3" s="2">
        <f t="shared" si="1"/>
        <v>22.783999999999999</v>
      </c>
      <c r="I3" s="2">
        <f t="shared" si="1"/>
        <v>19.114000000000001</v>
      </c>
      <c r="J3" s="2">
        <f t="shared" si="1"/>
        <v>20.556666666666665</v>
      </c>
      <c r="K3" s="4">
        <f t="shared" si="1"/>
        <v>1.3160000000000001E-3</v>
      </c>
      <c r="L3" s="2">
        <f>VAR(J12,J18,J24,J30,J36)</f>
        <v>0.13713888888888773</v>
      </c>
    </row>
    <row r="4" spans="1:12" x14ac:dyDescent="0.4">
      <c r="A4" s="2" t="s">
        <v>3</v>
      </c>
      <c r="B4" s="2">
        <f t="shared" si="0"/>
        <v>27.001999999999999</v>
      </c>
      <c r="C4" s="2">
        <f t="shared" si="0"/>
        <v>26.295999999999999</v>
      </c>
      <c r="D4" s="2">
        <f t="shared" si="0"/>
        <v>26.206</v>
      </c>
      <c r="E4" s="2">
        <f t="shared" si="0"/>
        <v>26.501333333333331</v>
      </c>
      <c r="F4" s="2">
        <f>VAR(E13,E19,E25,E31,E37)</f>
        <v>1.8186666666666976E-2</v>
      </c>
      <c r="G4" s="2">
        <f t="shared" si="1"/>
        <v>18.624000000000002</v>
      </c>
      <c r="H4" s="2">
        <f t="shared" si="1"/>
        <v>21.098000000000003</v>
      </c>
      <c r="I4" s="2">
        <f t="shared" si="1"/>
        <v>17.497999999999998</v>
      </c>
      <c r="J4" s="2">
        <f t="shared" si="1"/>
        <v>19.073333333333334</v>
      </c>
      <c r="K4" s="4">
        <f t="shared" si="1"/>
        <v>9.1700000000000011E-3</v>
      </c>
      <c r="L4" s="2">
        <f>VAR(J13,J19,J25,J31,J37)</f>
        <v>0.900200000000002</v>
      </c>
    </row>
    <row r="5" spans="1:12" x14ac:dyDescent="0.4">
      <c r="A5" s="3" t="s">
        <v>0</v>
      </c>
      <c r="B5" s="3">
        <f t="shared" ref="B5:E6" si="2">AVERAGE(B14,B20,B26,B32,B38)</f>
        <v>26.184000000000005</v>
      </c>
      <c r="C5" s="3">
        <f t="shared" si="2"/>
        <v>25.777999999999999</v>
      </c>
      <c r="D5" s="3">
        <f t="shared" si="2"/>
        <v>25.297999999999998</v>
      </c>
      <c r="E5" s="3">
        <f t="shared" si="2"/>
        <v>25.753333333333337</v>
      </c>
      <c r="F5" s="2">
        <f>VAR(E14,E20,E26,E32,E38)</f>
        <v>0.21700000000000119</v>
      </c>
      <c r="G5" s="3">
        <f t="shared" ref="G5:K6" si="3">AVERAGE(G14,G20,G26,G32,G38)</f>
        <v>2.5779999999999998</v>
      </c>
      <c r="H5" s="3">
        <f t="shared" si="3"/>
        <v>1.35</v>
      </c>
      <c r="I5" s="3">
        <f t="shared" si="3"/>
        <v>1.98</v>
      </c>
      <c r="J5" s="3">
        <f t="shared" si="3"/>
        <v>1.9693333333333336</v>
      </c>
      <c r="K5" s="4">
        <f t="shared" si="3"/>
        <v>0.93680600000000003</v>
      </c>
      <c r="L5" s="2">
        <f>VAR(J14,J20,J26,J32,J38)</f>
        <v>0.2055911111111115</v>
      </c>
    </row>
    <row r="6" spans="1:12" x14ac:dyDescent="0.4">
      <c r="A6" s="3" t="s">
        <v>17</v>
      </c>
      <c r="B6" s="2">
        <f t="shared" si="2"/>
        <v>26.655999999999999</v>
      </c>
      <c r="C6" s="3">
        <f t="shared" si="2"/>
        <v>26.183999999999997</v>
      </c>
      <c r="D6" s="3">
        <f t="shared" si="2"/>
        <v>25.904000000000003</v>
      </c>
      <c r="E6" s="3">
        <f t="shared" si="2"/>
        <v>26.248000000000001</v>
      </c>
      <c r="F6" s="2">
        <f>VAR(E15,E21,E27,E33,E39)</f>
        <v>3.6088888888888213E-3</v>
      </c>
      <c r="G6" s="3">
        <f t="shared" si="3"/>
        <v>16.367999999999999</v>
      </c>
      <c r="H6" s="3">
        <f t="shared" si="3"/>
        <v>18.378</v>
      </c>
      <c r="I6" s="3">
        <f t="shared" si="3"/>
        <v>15.059999999999999</v>
      </c>
      <c r="J6" s="3">
        <f t="shared" si="3"/>
        <v>16.602</v>
      </c>
      <c r="K6" s="4">
        <f t="shared" si="3"/>
        <v>4.9526000000000001E-2</v>
      </c>
      <c r="L6" s="2">
        <f>VAR(J15,J21,J27,J33,J39)</f>
        <v>0.90445888888888859</v>
      </c>
    </row>
    <row r="11" spans="1:12" x14ac:dyDescent="0.4">
      <c r="A11" s="2" t="s">
        <v>22</v>
      </c>
    </row>
    <row r="12" spans="1:12" x14ac:dyDescent="0.4">
      <c r="A12" s="2" t="s">
        <v>2</v>
      </c>
      <c r="B12" s="2">
        <v>27.11</v>
      </c>
      <c r="C12" s="2">
        <v>26.66</v>
      </c>
      <c r="D12" s="2">
        <v>26.31</v>
      </c>
      <c r="E12" s="2">
        <f>AVERAGE(B12:D12)</f>
        <v>26.693333333333332</v>
      </c>
      <c r="G12" s="2">
        <v>19.350000000000001</v>
      </c>
      <c r="H12" s="2">
        <v>22.92</v>
      </c>
      <c r="I12" s="2">
        <v>18.82</v>
      </c>
      <c r="J12" s="2">
        <f>AVERAGE(G12:I12)</f>
        <v>20.363333333333333</v>
      </c>
      <c r="K12" s="4">
        <v>6.7000000000000002E-4</v>
      </c>
    </row>
    <row r="13" spans="1:12" x14ac:dyDescent="0.4">
      <c r="A13" s="2" t="s">
        <v>3</v>
      </c>
      <c r="B13" s="2">
        <v>26.8</v>
      </c>
      <c r="C13" s="2">
        <v>26.28</v>
      </c>
      <c r="D13" s="2">
        <v>26</v>
      </c>
      <c r="E13" s="2">
        <f>AVERAGE(B13:D13)</f>
        <v>26.36</v>
      </c>
      <c r="G13" s="2">
        <v>18.440000000000001</v>
      </c>
      <c r="H13" s="2">
        <v>19.8</v>
      </c>
      <c r="I13" s="2">
        <v>16.36</v>
      </c>
      <c r="J13" s="2">
        <f>AVERAGE(G13:I13)</f>
        <v>18.2</v>
      </c>
      <c r="K13" s="4">
        <v>9.2899999999999996E-3</v>
      </c>
    </row>
    <row r="14" spans="1:12" x14ac:dyDescent="0.4">
      <c r="A14" s="2" t="s">
        <v>0</v>
      </c>
      <c r="B14" s="2">
        <v>26.45</v>
      </c>
      <c r="C14" s="2">
        <v>26.03</v>
      </c>
      <c r="D14" s="2">
        <v>25.5</v>
      </c>
      <c r="E14" s="2">
        <f>AVERAGE(B14:D14)</f>
        <v>25.993333333333336</v>
      </c>
      <c r="G14" s="2">
        <v>1.76</v>
      </c>
      <c r="H14" s="2">
        <v>1.35</v>
      </c>
      <c r="I14" s="2">
        <v>1.5</v>
      </c>
      <c r="J14" s="2">
        <f>AVERAGE(G14:I14)</f>
        <v>1.5366666666666668</v>
      </c>
      <c r="K14" s="4">
        <v>0.97441999999999995</v>
      </c>
    </row>
    <row r="15" spans="1:12" x14ac:dyDescent="0.4">
      <c r="A15" s="2" t="s">
        <v>17</v>
      </c>
      <c r="B15" s="3">
        <v>26.65</v>
      </c>
      <c r="C15" s="3">
        <v>26.08</v>
      </c>
      <c r="D15" s="3">
        <v>25.92</v>
      </c>
      <c r="E15" s="2">
        <f>AVERAGE(B15:D15)</f>
        <v>26.216666666666669</v>
      </c>
      <c r="G15" s="3">
        <v>16.670000000000002</v>
      </c>
      <c r="H15" s="3">
        <v>18.010000000000002</v>
      </c>
      <c r="I15" s="3">
        <v>15.68</v>
      </c>
      <c r="J15" s="2">
        <f>AVERAGE(G15:I15)</f>
        <v>16.786666666666669</v>
      </c>
      <c r="K15" s="4">
        <v>2.5909999999999999E-2</v>
      </c>
    </row>
    <row r="17" spans="1:11" x14ac:dyDescent="0.4">
      <c r="A17" s="2" t="s">
        <v>18</v>
      </c>
    </row>
    <row r="18" spans="1:11" x14ac:dyDescent="0.4">
      <c r="A18" s="2" t="s">
        <v>2</v>
      </c>
      <c r="B18" s="2">
        <v>27.46</v>
      </c>
      <c r="C18" s="2">
        <v>26.76</v>
      </c>
      <c r="D18" s="2">
        <v>26.92</v>
      </c>
      <c r="E18" s="2">
        <f>AVERAGE(B18:D18)</f>
        <v>27.046666666666667</v>
      </c>
      <c r="G18" s="2">
        <v>19.86</v>
      </c>
      <c r="H18" s="2">
        <v>23.25</v>
      </c>
      <c r="I18" s="2">
        <v>19.3</v>
      </c>
      <c r="J18" s="2">
        <f>AVERAGE(G18:I18)</f>
        <v>20.803333333333331</v>
      </c>
      <c r="K18" s="4">
        <v>1.8600000000000001E-3</v>
      </c>
    </row>
    <row r="19" spans="1:11" x14ac:dyDescent="0.4">
      <c r="A19" s="2" t="s">
        <v>3</v>
      </c>
      <c r="B19" s="2">
        <v>27.08</v>
      </c>
      <c r="C19" s="2">
        <v>26.15</v>
      </c>
      <c r="D19" s="2">
        <v>26.13</v>
      </c>
      <c r="E19" s="2">
        <f>AVERAGE(B19:D19)</f>
        <v>26.453333333333333</v>
      </c>
      <c r="G19" s="2">
        <v>19.940000000000001</v>
      </c>
      <c r="H19" s="2">
        <v>22.96</v>
      </c>
      <c r="I19" s="2">
        <v>18.22</v>
      </c>
      <c r="J19" s="2">
        <f>AVERAGE(G19:I19)</f>
        <v>20.373333333333335</v>
      </c>
      <c r="K19" s="4">
        <v>2.0300000000000001E-3</v>
      </c>
    </row>
    <row r="20" spans="1:11" x14ac:dyDescent="0.4">
      <c r="A20" s="2" t="s">
        <v>0</v>
      </c>
      <c r="B20" s="3">
        <v>25.75</v>
      </c>
      <c r="C20" s="3">
        <v>25.28</v>
      </c>
      <c r="D20" s="3">
        <v>24.63</v>
      </c>
      <c r="E20" s="2">
        <f>AVERAGE(B20:D20)</f>
        <v>25.22</v>
      </c>
      <c r="G20" s="3">
        <v>4.2</v>
      </c>
      <c r="H20" s="3">
        <v>1.32</v>
      </c>
      <c r="I20" s="3">
        <v>2.4300000000000002</v>
      </c>
      <c r="J20" s="2">
        <f>AVERAGE(G20:I20)</f>
        <v>2.6500000000000004</v>
      </c>
      <c r="K20" s="4">
        <v>0.88458000000000003</v>
      </c>
    </row>
    <row r="21" spans="1:11" x14ac:dyDescent="0.4">
      <c r="A21" s="2" t="s">
        <v>17</v>
      </c>
      <c r="B21" s="3">
        <v>26.93</v>
      </c>
      <c r="C21" s="3">
        <v>26.07</v>
      </c>
      <c r="D21" s="3">
        <v>25.89</v>
      </c>
      <c r="E21" s="2">
        <f>AVERAGE(B21:D21)</f>
        <v>26.296666666666667</v>
      </c>
      <c r="G21" s="3">
        <v>16.989999999999998</v>
      </c>
      <c r="H21" s="3">
        <v>17.829999999999998</v>
      </c>
      <c r="I21" s="3">
        <v>15.21</v>
      </c>
      <c r="J21" s="2">
        <f>AVERAGE(G21:I21)</f>
        <v>16.676666666666666</v>
      </c>
      <c r="K21" s="4">
        <v>1.9769999999999999E-2</v>
      </c>
    </row>
    <row r="23" spans="1:11" x14ac:dyDescent="0.4">
      <c r="A23" s="2" t="s">
        <v>21</v>
      </c>
    </row>
    <row r="24" spans="1:11" x14ac:dyDescent="0.4">
      <c r="A24" s="2" t="s">
        <v>2</v>
      </c>
      <c r="B24" s="2">
        <v>27.39</v>
      </c>
      <c r="C24" s="2">
        <v>26.72</v>
      </c>
      <c r="D24" s="2">
        <v>26.63</v>
      </c>
      <c r="E24" s="2">
        <f>AVERAGE(B24:D24)</f>
        <v>26.91333333333333</v>
      </c>
      <c r="G24" s="2">
        <v>19.899999999999999</v>
      </c>
      <c r="H24" s="2">
        <v>22.36</v>
      </c>
      <c r="I24" s="2">
        <v>19.010000000000002</v>
      </c>
      <c r="J24" s="2">
        <f>AVERAGE(G24:I24)</f>
        <v>20.423333333333332</v>
      </c>
      <c r="K24" s="4">
        <v>1.6900000000000001E-3</v>
      </c>
    </row>
    <row r="25" spans="1:11" x14ac:dyDescent="0.4">
      <c r="A25" s="2" t="s">
        <v>3</v>
      </c>
      <c r="B25" s="2">
        <v>27.14</v>
      </c>
      <c r="C25" s="2">
        <v>26.51</v>
      </c>
      <c r="D25" s="2">
        <v>26.51</v>
      </c>
      <c r="E25" s="2">
        <f>AVERAGE(B25:D25)</f>
        <v>26.720000000000002</v>
      </c>
      <c r="G25" s="2">
        <v>18.79</v>
      </c>
      <c r="H25" s="2">
        <v>21.92</v>
      </c>
      <c r="I25" s="2">
        <v>18.149999999999999</v>
      </c>
      <c r="J25" s="2">
        <f>AVERAGE(G25:I25)</f>
        <v>19.62</v>
      </c>
      <c r="K25" s="4">
        <v>4.9100000000000003E-3</v>
      </c>
    </row>
    <row r="26" spans="1:11" x14ac:dyDescent="0.4">
      <c r="A26" s="2" t="s">
        <v>0</v>
      </c>
      <c r="B26" s="3">
        <v>26.31</v>
      </c>
      <c r="C26" s="3">
        <v>25.85</v>
      </c>
      <c r="D26" s="3">
        <v>25.24</v>
      </c>
      <c r="E26" s="2">
        <f>AVERAGE(B26:D26)</f>
        <v>25.799999999999997</v>
      </c>
      <c r="G26" s="3">
        <v>2.58</v>
      </c>
      <c r="H26" s="3">
        <v>1.28</v>
      </c>
      <c r="I26" s="3">
        <v>2.75</v>
      </c>
      <c r="J26" s="2">
        <f>AVERAGE(G26:I26)</f>
        <v>2.2033333333333336</v>
      </c>
      <c r="K26" s="4">
        <v>0.91595000000000004</v>
      </c>
    </row>
    <row r="27" spans="1:11" x14ac:dyDescent="0.4">
      <c r="A27" s="2" t="s">
        <v>17</v>
      </c>
      <c r="B27" s="3">
        <v>26.62</v>
      </c>
      <c r="C27" s="3">
        <v>26.1</v>
      </c>
      <c r="D27" s="3">
        <v>26.13</v>
      </c>
      <c r="E27" s="2">
        <f>AVERAGE(B27:D27)</f>
        <v>26.283333333333331</v>
      </c>
      <c r="G27" s="3">
        <v>17.579999999999998</v>
      </c>
      <c r="H27" s="3">
        <v>19.23</v>
      </c>
      <c r="I27" s="3">
        <v>16.72</v>
      </c>
      <c r="J27" s="2">
        <f>AVERAGE(G27:I27)</f>
        <v>17.843333333333334</v>
      </c>
      <c r="K27" s="4">
        <v>1.372E-2</v>
      </c>
    </row>
    <row r="29" spans="1:11" x14ac:dyDescent="0.4">
      <c r="A29" s="2" t="s">
        <v>23</v>
      </c>
    </row>
    <row r="30" spans="1:11" x14ac:dyDescent="0.4">
      <c r="A30" s="2" t="s">
        <v>2</v>
      </c>
      <c r="B30" s="3">
        <v>27.21</v>
      </c>
      <c r="C30" s="3">
        <v>27.15</v>
      </c>
      <c r="D30" s="3">
        <v>26.59</v>
      </c>
      <c r="E30" s="2">
        <f>AVERAGE(B30:D30)</f>
        <v>26.983333333333334</v>
      </c>
      <c r="G30" s="3">
        <v>19.28</v>
      </c>
      <c r="H30" s="3">
        <v>22.42</v>
      </c>
      <c r="I30" s="3">
        <v>18.7</v>
      </c>
      <c r="J30" s="2">
        <f>AVERAGE(G30:I30)</f>
        <v>20.133333333333336</v>
      </c>
      <c r="K30" s="4">
        <v>1.01E-3</v>
      </c>
    </row>
    <row r="31" spans="1:11" x14ac:dyDescent="0.4">
      <c r="A31" s="2" t="s">
        <v>3</v>
      </c>
      <c r="B31" s="2">
        <v>27</v>
      </c>
      <c r="C31" s="2">
        <v>26.41</v>
      </c>
      <c r="D31" s="2">
        <v>26.15</v>
      </c>
      <c r="E31" s="2">
        <f>AVERAGE(B31:D31)</f>
        <v>26.52</v>
      </c>
      <c r="G31" s="2">
        <v>18.28</v>
      </c>
      <c r="H31" s="2">
        <v>20.99</v>
      </c>
      <c r="I31" s="2">
        <v>17.79</v>
      </c>
      <c r="J31" s="2">
        <f>AVERAGE(G31:I31)</f>
        <v>19.02</v>
      </c>
      <c r="K31" s="4">
        <v>7.6E-3</v>
      </c>
    </row>
    <row r="32" spans="1:11" x14ac:dyDescent="0.4">
      <c r="A32" s="2" t="s">
        <v>0</v>
      </c>
      <c r="B32" s="9">
        <v>26.64</v>
      </c>
      <c r="C32" s="9">
        <v>26.31</v>
      </c>
      <c r="D32" s="9">
        <v>26.17</v>
      </c>
      <c r="E32" s="2">
        <f>AVERAGE(B32:D32)</f>
        <v>26.373333333333335</v>
      </c>
      <c r="G32" s="9">
        <v>2.04</v>
      </c>
      <c r="H32" s="9">
        <v>1.5</v>
      </c>
      <c r="I32" s="9">
        <v>1.71</v>
      </c>
      <c r="J32" s="2">
        <f>AVERAGE(G32:I32)</f>
        <v>1.75</v>
      </c>
      <c r="K32" s="4">
        <v>0.95496999999999999</v>
      </c>
    </row>
    <row r="33" spans="1:11" x14ac:dyDescent="0.4">
      <c r="A33" s="2" t="s">
        <v>17</v>
      </c>
      <c r="B33" s="3">
        <v>26.64</v>
      </c>
      <c r="C33" s="3">
        <v>26.32</v>
      </c>
      <c r="D33" s="3">
        <v>25.9</v>
      </c>
      <c r="E33" s="2">
        <f>AVERAGE(B33:D33)</f>
        <v>26.286666666666665</v>
      </c>
      <c r="G33" s="3">
        <v>15.41</v>
      </c>
      <c r="H33" s="3">
        <v>18.77</v>
      </c>
      <c r="I33" s="3">
        <v>15.4</v>
      </c>
      <c r="J33" s="2">
        <f>AVERAGE(G33:I33)</f>
        <v>16.526666666666667</v>
      </c>
      <c r="K33" s="4">
        <v>1.712E-2</v>
      </c>
    </row>
    <row r="35" spans="1:11" x14ac:dyDescent="0.4">
      <c r="A35" s="2" t="s">
        <v>256</v>
      </c>
    </row>
    <row r="36" spans="1:11" x14ac:dyDescent="0.4">
      <c r="A36" s="2" t="s">
        <v>2</v>
      </c>
      <c r="B36" s="3">
        <v>27.39</v>
      </c>
      <c r="C36" s="3">
        <v>26.68</v>
      </c>
      <c r="D36" s="3">
        <v>26.64</v>
      </c>
      <c r="E36" s="2">
        <f>AVERAGE(B36:D36)</f>
        <v>26.903333333333336</v>
      </c>
      <c r="G36" s="3">
        <v>20.47</v>
      </c>
      <c r="H36" s="3">
        <v>22.97</v>
      </c>
      <c r="I36" s="3">
        <v>19.739999999999998</v>
      </c>
      <c r="J36" s="2">
        <f>AVERAGE(G36:I36)</f>
        <v>21.06</v>
      </c>
      <c r="K36" s="4">
        <v>1.3500000000000001E-3</v>
      </c>
    </row>
    <row r="37" spans="1:11" x14ac:dyDescent="0.4">
      <c r="A37" s="2" t="s">
        <v>3</v>
      </c>
      <c r="B37" s="2">
        <v>26.99</v>
      </c>
      <c r="C37" s="2">
        <v>26.13</v>
      </c>
      <c r="D37" s="2">
        <v>26.24</v>
      </c>
      <c r="E37" s="2">
        <f>AVERAGE(B37:D37)</f>
        <v>26.453333333333333</v>
      </c>
      <c r="G37" s="2">
        <v>17.670000000000002</v>
      </c>
      <c r="H37" s="2">
        <v>19.82</v>
      </c>
      <c r="I37" s="2">
        <v>16.97</v>
      </c>
      <c r="J37" s="2">
        <f>AVERAGE(G37:I37)</f>
        <v>18.153333333333332</v>
      </c>
      <c r="K37" s="4">
        <v>2.2020000000000001E-2</v>
      </c>
    </row>
    <row r="38" spans="1:11" x14ac:dyDescent="0.4">
      <c r="A38" s="2" t="s">
        <v>0</v>
      </c>
      <c r="B38" s="9">
        <v>25.77</v>
      </c>
      <c r="C38" s="9">
        <v>25.42</v>
      </c>
      <c r="D38" s="9">
        <v>24.95</v>
      </c>
      <c r="E38" s="2">
        <f>AVERAGE(B38:D38)</f>
        <v>25.38</v>
      </c>
      <c r="G38" s="9">
        <v>2.31</v>
      </c>
      <c r="H38" s="9">
        <v>1.3</v>
      </c>
      <c r="I38" s="9">
        <v>1.51</v>
      </c>
      <c r="J38" s="2">
        <f>AVERAGE(G38:I38)</f>
        <v>1.7066666666666668</v>
      </c>
      <c r="K38" s="4">
        <v>0.95411000000000001</v>
      </c>
    </row>
    <row r="39" spans="1:11" x14ac:dyDescent="0.4">
      <c r="A39" s="2" t="s">
        <v>17</v>
      </c>
      <c r="B39" s="3">
        <v>26.44</v>
      </c>
      <c r="C39" s="3">
        <v>26.35</v>
      </c>
      <c r="D39" s="3">
        <v>25.68</v>
      </c>
      <c r="E39" s="2">
        <f>AVERAGE(B39:D39)</f>
        <v>26.156666666666666</v>
      </c>
      <c r="G39" s="3">
        <v>15.19</v>
      </c>
      <c r="H39" s="3">
        <v>18.05</v>
      </c>
      <c r="I39" s="3">
        <v>12.29</v>
      </c>
      <c r="J39" s="2">
        <f>AVERAGE(G39:I39)</f>
        <v>15.176666666666668</v>
      </c>
      <c r="K39" s="4">
        <v>0.17111000000000001</v>
      </c>
    </row>
  </sheetData>
  <mergeCells count="2">
    <mergeCell ref="B1:D1"/>
    <mergeCell ref="G1:I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6CAE-7D80-47F7-8E8E-91912ECBAD13}">
  <dimension ref="A2:T41"/>
  <sheetViews>
    <sheetView workbookViewId="0">
      <selection activeCell="S4" sqref="S4"/>
    </sheetView>
  </sheetViews>
  <sheetFormatPr defaultRowHeight="13.9" x14ac:dyDescent="0.4"/>
  <sheetData>
    <row r="2" spans="1:20" x14ac:dyDescent="0.4">
      <c r="B2" t="s">
        <v>291</v>
      </c>
      <c r="C2" t="s">
        <v>292</v>
      </c>
      <c r="D2" t="s">
        <v>293</v>
      </c>
      <c r="E2" t="s">
        <v>294</v>
      </c>
      <c r="F2" t="s">
        <v>295</v>
      </c>
      <c r="G2" t="s">
        <v>296</v>
      </c>
      <c r="H2" t="s">
        <v>297</v>
      </c>
      <c r="I2" t="s">
        <v>298</v>
      </c>
      <c r="J2" t="s">
        <v>284</v>
      </c>
      <c r="K2" t="s">
        <v>26</v>
      </c>
      <c r="N2" t="s">
        <v>300</v>
      </c>
      <c r="O2" t="s">
        <v>301</v>
      </c>
      <c r="P2" t="s">
        <v>302</v>
      </c>
      <c r="Q2" t="s">
        <v>303</v>
      </c>
      <c r="R2" t="s">
        <v>285</v>
      </c>
      <c r="S2" t="s">
        <v>299</v>
      </c>
      <c r="T2" t="s">
        <v>26</v>
      </c>
    </row>
    <row r="3" spans="1:20" x14ac:dyDescent="0.4">
      <c r="A3" t="s">
        <v>289</v>
      </c>
      <c r="B3">
        <f t="shared" ref="B3:J3" si="0">AVERAGE(B10,B17,B24,B31,B38)</f>
        <v>31.012</v>
      </c>
      <c r="C3">
        <f t="shared" si="0"/>
        <v>31.136000000000003</v>
      </c>
      <c r="D3">
        <f t="shared" si="0"/>
        <v>27.919999999999998</v>
      </c>
      <c r="E3">
        <f t="shared" si="0"/>
        <v>29.153999999999996</v>
      </c>
      <c r="F3">
        <f t="shared" si="0"/>
        <v>31.854000000000003</v>
      </c>
      <c r="G3">
        <f t="shared" si="0"/>
        <v>39.118000000000002</v>
      </c>
      <c r="H3">
        <f t="shared" si="0"/>
        <v>29.253999999999998</v>
      </c>
      <c r="I3">
        <f t="shared" si="0"/>
        <v>36.891999999999996</v>
      </c>
      <c r="J3">
        <f t="shared" si="0"/>
        <v>32.042500000000004</v>
      </c>
      <c r="K3">
        <f>VAR(J10,J17,J24,J31,J38)</f>
        <v>9.906249999998768E-4</v>
      </c>
      <c r="N3">
        <f t="shared" ref="N3:S6" si="1">AVERAGE(N10,N17,N24,N31,N38)</f>
        <v>40.072000000000003</v>
      </c>
      <c r="O3">
        <f t="shared" si="1"/>
        <v>33.050000000000004</v>
      </c>
      <c r="P3">
        <f t="shared" si="1"/>
        <v>25.344000000000001</v>
      </c>
      <c r="Q3">
        <f t="shared" si="1"/>
        <v>26.267999999999994</v>
      </c>
      <c r="R3">
        <f t="shared" si="1"/>
        <v>31.183500000000002</v>
      </c>
      <c r="S3">
        <f t="shared" si="1"/>
        <v>0.74220000000000008</v>
      </c>
      <c r="T3">
        <f>VAR(R10,R17,R24,R31,R38)</f>
        <v>1.6226875000000578E-2</v>
      </c>
    </row>
    <row r="4" spans="1:20" x14ac:dyDescent="0.4">
      <c r="A4" t="s">
        <v>2</v>
      </c>
      <c r="B4">
        <f t="shared" ref="B4:J4" si="2">AVERAGE(B11,B18,B25,B32,B39)</f>
        <v>31.124000000000002</v>
      </c>
      <c r="C4">
        <f t="shared" si="2"/>
        <v>31.248000000000001</v>
      </c>
      <c r="D4">
        <f t="shared" si="2"/>
        <v>28.094000000000005</v>
      </c>
      <c r="E4">
        <f t="shared" si="2"/>
        <v>29.136000000000003</v>
      </c>
      <c r="F4">
        <f t="shared" si="2"/>
        <v>32.022000000000006</v>
      </c>
      <c r="G4">
        <f t="shared" si="2"/>
        <v>39.276000000000003</v>
      </c>
      <c r="H4">
        <f t="shared" si="2"/>
        <v>29.286000000000001</v>
      </c>
      <c r="I4">
        <f t="shared" si="2"/>
        <v>36.893999999999998</v>
      </c>
      <c r="J4">
        <f t="shared" si="2"/>
        <v>32.135000000000005</v>
      </c>
      <c r="K4">
        <f>VAR(J11,J18,J25,J32,J39)</f>
        <v>3.6304687499998708E-3</v>
      </c>
      <c r="N4">
        <f t="shared" si="1"/>
        <v>40.495999999999995</v>
      </c>
      <c r="O4">
        <f t="shared" si="1"/>
        <v>33.263999999999996</v>
      </c>
      <c r="P4">
        <f t="shared" si="1"/>
        <v>25.669999999999998</v>
      </c>
      <c r="Q4">
        <f t="shared" si="1"/>
        <v>26.527999999999999</v>
      </c>
      <c r="R4">
        <f t="shared" si="1"/>
        <v>31.489500000000003</v>
      </c>
      <c r="S4">
        <f t="shared" si="1"/>
        <v>0.73760000000000003</v>
      </c>
      <c r="T4">
        <f>VAR(R11,R18,R25,R32,R39)</f>
        <v>1.3919999999999905E-2</v>
      </c>
    </row>
    <row r="5" spans="1:20" x14ac:dyDescent="0.4">
      <c r="A5" t="s">
        <v>3</v>
      </c>
      <c r="B5">
        <f t="shared" ref="B5:J5" si="3">AVERAGE(B12,B19,B26,B33,B40)</f>
        <v>30.936</v>
      </c>
      <c r="C5">
        <f t="shared" si="3"/>
        <v>31.024000000000001</v>
      </c>
      <c r="D5">
        <f t="shared" si="3"/>
        <v>27.860000000000003</v>
      </c>
      <c r="E5">
        <f t="shared" si="3"/>
        <v>29.058000000000003</v>
      </c>
      <c r="F5">
        <f t="shared" si="3"/>
        <v>31.830000000000002</v>
      </c>
      <c r="G5">
        <f t="shared" si="3"/>
        <v>39.11</v>
      </c>
      <c r="H5">
        <f t="shared" si="3"/>
        <v>29.238</v>
      </c>
      <c r="I5">
        <f t="shared" si="3"/>
        <v>36.673999999999999</v>
      </c>
      <c r="J5">
        <f t="shared" si="3"/>
        <v>31.966249999999995</v>
      </c>
      <c r="K5">
        <f>VAR(J12,J19,J26,J33,J40)</f>
        <v>2.3023437500001597E-3</v>
      </c>
      <c r="N5">
        <f t="shared" si="1"/>
        <v>40.228000000000002</v>
      </c>
      <c r="O5">
        <f t="shared" si="1"/>
        <v>33.003999999999998</v>
      </c>
      <c r="P5">
        <f t="shared" si="1"/>
        <v>25.593999999999998</v>
      </c>
      <c r="Q5">
        <f t="shared" si="1"/>
        <v>26.209999999999997</v>
      </c>
      <c r="R5">
        <f t="shared" si="1"/>
        <v>31.258999999999997</v>
      </c>
      <c r="S5">
        <f t="shared" si="1"/>
        <v>0.75479999999999992</v>
      </c>
      <c r="T5">
        <f>VAR(R12,R19,R26,R33,R40)</f>
        <v>8.5187500000004476E-4</v>
      </c>
    </row>
    <row r="6" spans="1:20" x14ac:dyDescent="0.4">
      <c r="A6" t="s">
        <v>1</v>
      </c>
      <c r="B6">
        <f t="shared" ref="B6:J6" si="4">AVERAGE(B13,B20,B27,B34,B41)</f>
        <v>30.821999999999996</v>
      </c>
      <c r="C6">
        <f t="shared" si="4"/>
        <v>30.893999999999998</v>
      </c>
      <c r="D6">
        <f t="shared" si="4"/>
        <v>27.806000000000001</v>
      </c>
      <c r="E6">
        <f t="shared" si="4"/>
        <v>28.936</v>
      </c>
      <c r="F6">
        <f t="shared" si="4"/>
        <v>31.695999999999998</v>
      </c>
      <c r="G6">
        <f t="shared" si="4"/>
        <v>39.03</v>
      </c>
      <c r="H6">
        <f t="shared" si="4"/>
        <v>28.994</v>
      </c>
      <c r="I6">
        <f t="shared" si="4"/>
        <v>36.612000000000002</v>
      </c>
      <c r="J6">
        <f t="shared" si="4"/>
        <v>31.848750000000003</v>
      </c>
      <c r="K6">
        <f>VAR(J13,J20,J27,J34,J41)</f>
        <v>2.6968749999998773E-3</v>
      </c>
      <c r="N6">
        <f t="shared" si="1"/>
        <v>39.130000000000003</v>
      </c>
      <c r="O6">
        <f t="shared" si="1"/>
        <v>31.937999999999999</v>
      </c>
      <c r="P6">
        <f t="shared" si="1"/>
        <v>24.613999999999997</v>
      </c>
      <c r="Q6">
        <f t="shared" si="1"/>
        <v>25.498000000000001</v>
      </c>
      <c r="R6">
        <f t="shared" si="1"/>
        <v>30.294999999999998</v>
      </c>
      <c r="S6">
        <f t="shared" si="1"/>
        <v>0.7702</v>
      </c>
      <c r="T6">
        <f>VAR(R13,R20,R27,R34,R41)</f>
        <v>5.4771875000000379E-2</v>
      </c>
    </row>
    <row r="9" spans="1:20" x14ac:dyDescent="0.4">
      <c r="A9" t="s">
        <v>290</v>
      </c>
    </row>
    <row r="10" spans="1:20" x14ac:dyDescent="0.4">
      <c r="A10" t="s">
        <v>289</v>
      </c>
      <c r="B10">
        <v>31.05</v>
      </c>
      <c r="C10">
        <v>31.25</v>
      </c>
      <c r="D10">
        <v>27.81</v>
      </c>
      <c r="E10">
        <v>29.22</v>
      </c>
      <c r="F10">
        <v>31.78</v>
      </c>
      <c r="G10">
        <v>39.18</v>
      </c>
      <c r="H10">
        <v>29.05</v>
      </c>
      <c r="I10">
        <v>36.74</v>
      </c>
      <c r="J10">
        <v>32.010000000000012</v>
      </c>
      <c r="N10" s="12">
        <v>39.67</v>
      </c>
      <c r="O10" s="12">
        <v>32.96</v>
      </c>
      <c r="P10" s="12">
        <v>25.19</v>
      </c>
      <c r="Q10" s="12">
        <v>26.24</v>
      </c>
      <c r="R10">
        <f>AVERAGE(N10:Q10)</f>
        <v>31.014999999999997</v>
      </c>
      <c r="S10" s="12">
        <v>0.81200000000000006</v>
      </c>
    </row>
    <row r="11" spans="1:20" x14ac:dyDescent="0.4">
      <c r="A11" t="s">
        <v>2</v>
      </c>
      <c r="B11" s="12">
        <v>31.23</v>
      </c>
      <c r="C11" s="12">
        <v>31.08</v>
      </c>
      <c r="D11" s="12">
        <v>28.14</v>
      </c>
      <c r="E11" s="12">
        <v>29</v>
      </c>
      <c r="F11" s="12">
        <v>32.1</v>
      </c>
      <c r="G11" s="12">
        <v>39.35</v>
      </c>
      <c r="H11" s="12">
        <v>29.31</v>
      </c>
      <c r="I11" s="12">
        <v>36.880000000000003</v>
      </c>
      <c r="J11">
        <f>AVERAGE(B11:I11)</f>
        <v>32.136250000000004</v>
      </c>
      <c r="N11">
        <v>40.229999999999997</v>
      </c>
      <c r="O11">
        <v>33.26</v>
      </c>
      <c r="P11">
        <v>25.29</v>
      </c>
      <c r="Q11">
        <v>26.51</v>
      </c>
      <c r="R11">
        <v>31.322500000000002</v>
      </c>
      <c r="S11">
        <v>0.76200000000000001</v>
      </c>
    </row>
    <row r="12" spans="1:20" x14ac:dyDescent="0.4">
      <c r="A12" t="s">
        <v>3</v>
      </c>
      <c r="B12" s="12">
        <v>30.95</v>
      </c>
      <c r="C12" s="12">
        <v>30.88</v>
      </c>
      <c r="D12" s="12">
        <v>27.62</v>
      </c>
      <c r="E12" s="12">
        <v>29.15</v>
      </c>
      <c r="F12" s="12">
        <v>32.090000000000003</v>
      </c>
      <c r="G12" s="12">
        <v>39.04</v>
      </c>
      <c r="H12" s="12">
        <v>29.3</v>
      </c>
      <c r="I12" s="12">
        <v>36.68</v>
      </c>
      <c r="J12">
        <f>AVERAGE(B12:I12)</f>
        <v>31.963750000000001</v>
      </c>
      <c r="N12" s="12">
        <v>40.39</v>
      </c>
      <c r="O12" s="12">
        <v>32.83</v>
      </c>
      <c r="P12" s="12">
        <v>25.64</v>
      </c>
      <c r="Q12" s="12">
        <v>26.37</v>
      </c>
      <c r="R12">
        <f>AVERAGE(N12:Q12)</f>
        <v>31.307500000000001</v>
      </c>
      <c r="S12" s="12">
        <v>0.81200000000000006</v>
      </c>
    </row>
    <row r="13" spans="1:20" x14ac:dyDescent="0.4">
      <c r="A13" t="s">
        <v>1</v>
      </c>
      <c r="B13" s="12">
        <v>30.82</v>
      </c>
      <c r="C13" s="12">
        <v>30.94</v>
      </c>
      <c r="D13" s="12">
        <v>27.75</v>
      </c>
      <c r="E13" s="12">
        <v>29.1</v>
      </c>
      <c r="F13" s="12">
        <v>31.69</v>
      </c>
      <c r="G13" s="12">
        <v>38.93</v>
      </c>
      <c r="H13" s="12">
        <v>28.93</v>
      </c>
      <c r="I13" s="12">
        <v>36.229999999999997</v>
      </c>
      <c r="J13">
        <f>AVERAGE(B13:I13)</f>
        <v>31.798750000000002</v>
      </c>
      <c r="N13" s="12">
        <v>39.31</v>
      </c>
      <c r="O13" s="12">
        <v>31.7</v>
      </c>
      <c r="P13" s="12">
        <v>24.41</v>
      </c>
      <c r="Q13" s="12">
        <v>25.13</v>
      </c>
      <c r="R13">
        <f>AVERAGE(N13:Q13)</f>
        <v>30.137499999999999</v>
      </c>
      <c r="S13" s="12">
        <v>0.8</v>
      </c>
    </row>
    <row r="16" spans="1:20" x14ac:dyDescent="0.4">
      <c r="A16" t="s">
        <v>304</v>
      </c>
    </row>
    <row r="17" spans="1:19" x14ac:dyDescent="0.4">
      <c r="A17" t="s">
        <v>289</v>
      </c>
      <c r="B17" s="10">
        <v>30.99</v>
      </c>
      <c r="C17" s="10">
        <v>31.22</v>
      </c>
      <c r="D17" s="10">
        <v>27.85</v>
      </c>
      <c r="E17" s="10">
        <v>28.99</v>
      </c>
      <c r="F17" s="10">
        <v>31.82</v>
      </c>
      <c r="G17" s="10">
        <v>39.46</v>
      </c>
      <c r="H17" s="10">
        <v>29.16</v>
      </c>
      <c r="I17" s="10">
        <v>37.11</v>
      </c>
      <c r="J17">
        <f>AVERAGE(B17:I17)</f>
        <v>32.075000000000003</v>
      </c>
      <c r="N17" s="12">
        <v>40.369999999999997</v>
      </c>
      <c r="O17" s="12">
        <v>33.06</v>
      </c>
      <c r="P17" s="12">
        <v>25.42</v>
      </c>
      <c r="Q17" s="12">
        <v>26.36</v>
      </c>
      <c r="R17">
        <f>AVERAGE(N17:Q17)</f>
        <v>31.302500000000002</v>
      </c>
      <c r="S17" s="12">
        <v>0.73699999999999999</v>
      </c>
    </row>
    <row r="18" spans="1:19" x14ac:dyDescent="0.4">
      <c r="A18" t="s">
        <v>2</v>
      </c>
      <c r="B18" s="12">
        <v>30.82</v>
      </c>
      <c r="C18" s="12">
        <v>31.2</v>
      </c>
      <c r="D18" s="12">
        <v>27.85</v>
      </c>
      <c r="E18" s="12">
        <v>29.07</v>
      </c>
      <c r="F18" s="12">
        <v>32.01</v>
      </c>
      <c r="G18" s="12">
        <v>39.42</v>
      </c>
      <c r="H18" s="12">
        <v>29.27</v>
      </c>
      <c r="I18" s="12">
        <v>36.76</v>
      </c>
      <c r="J18">
        <f>AVERAGE(B18:I18)</f>
        <v>32.050000000000004</v>
      </c>
      <c r="N18" s="11">
        <v>40.47</v>
      </c>
      <c r="O18" s="11">
        <v>33.25</v>
      </c>
      <c r="P18" s="11">
        <v>25.52</v>
      </c>
      <c r="Q18" s="11">
        <v>26.4</v>
      </c>
      <c r="R18">
        <f>AVERAGE(N18:Q18)</f>
        <v>31.409999999999997</v>
      </c>
      <c r="S18" s="12">
        <v>0.71299999999999997</v>
      </c>
    </row>
    <row r="19" spans="1:19" x14ac:dyDescent="0.4">
      <c r="A19" t="s">
        <v>3</v>
      </c>
      <c r="B19" s="12">
        <v>31.04</v>
      </c>
      <c r="C19" s="12">
        <v>31.09</v>
      </c>
      <c r="D19" s="12">
        <v>27.92</v>
      </c>
      <c r="E19" s="12">
        <v>29.02</v>
      </c>
      <c r="F19" s="12">
        <v>31.82</v>
      </c>
      <c r="G19" s="12">
        <v>39.11</v>
      </c>
      <c r="H19" s="12">
        <v>29.11</v>
      </c>
      <c r="I19" s="12">
        <v>36.69</v>
      </c>
      <c r="J19">
        <f>AVERAGE(B19:I19)</f>
        <v>31.975000000000001</v>
      </c>
      <c r="N19" s="12">
        <v>40.25</v>
      </c>
      <c r="O19" s="12">
        <v>33.07</v>
      </c>
      <c r="P19" s="12">
        <v>25.4</v>
      </c>
      <c r="Q19" s="12">
        <v>26.31</v>
      </c>
      <c r="R19">
        <f>AVERAGE(N19:Q19)</f>
        <v>31.2575</v>
      </c>
      <c r="S19" s="12">
        <v>0.82499999999999996</v>
      </c>
    </row>
    <row r="20" spans="1:19" x14ac:dyDescent="0.4">
      <c r="A20" t="s">
        <v>1</v>
      </c>
      <c r="B20" s="12">
        <v>30.74</v>
      </c>
      <c r="C20" s="12">
        <v>31</v>
      </c>
      <c r="D20" s="12">
        <v>27.72</v>
      </c>
      <c r="E20" s="12">
        <v>29.03</v>
      </c>
      <c r="F20" s="12">
        <v>31.45</v>
      </c>
      <c r="G20" s="12">
        <v>39.31</v>
      </c>
      <c r="H20" s="12">
        <v>28.63</v>
      </c>
      <c r="I20" s="12">
        <v>37.01</v>
      </c>
      <c r="J20">
        <f>AVERAGE(B20:I20)</f>
        <v>31.861249999999998</v>
      </c>
      <c r="N20" s="12">
        <v>38.94</v>
      </c>
      <c r="O20" s="12">
        <v>31.77</v>
      </c>
      <c r="P20" s="12">
        <v>24.28</v>
      </c>
      <c r="Q20" s="12">
        <v>25.2</v>
      </c>
      <c r="R20">
        <f>AVERAGE(N20:Q20)</f>
        <v>30.047499999999999</v>
      </c>
      <c r="S20" s="12">
        <v>0.77500000000000002</v>
      </c>
    </row>
    <row r="23" spans="1:19" x14ac:dyDescent="0.4">
      <c r="A23" t="s">
        <v>305</v>
      </c>
    </row>
    <row r="24" spans="1:19" x14ac:dyDescent="0.4">
      <c r="A24" t="s">
        <v>289</v>
      </c>
      <c r="B24">
        <v>31.1</v>
      </c>
      <c r="C24">
        <v>31.28</v>
      </c>
      <c r="D24">
        <v>27.7</v>
      </c>
      <c r="E24">
        <v>29.25</v>
      </c>
      <c r="F24">
        <v>32.07</v>
      </c>
      <c r="G24">
        <v>39.07</v>
      </c>
      <c r="H24">
        <v>29.4</v>
      </c>
      <c r="I24">
        <v>36.75</v>
      </c>
      <c r="J24">
        <f>AVERAGE(B24:I24)</f>
        <v>32.077500000000001</v>
      </c>
      <c r="N24" s="12">
        <v>40.369999999999997</v>
      </c>
      <c r="O24" s="12">
        <v>33.06</v>
      </c>
      <c r="P24" s="12">
        <v>25.42</v>
      </c>
      <c r="Q24" s="12">
        <v>26.36</v>
      </c>
      <c r="R24">
        <f>AVERAGE(N24:Q24)</f>
        <v>31.302500000000002</v>
      </c>
      <c r="S24" s="12">
        <v>0.73699999999999999</v>
      </c>
    </row>
    <row r="25" spans="1:19" x14ac:dyDescent="0.4">
      <c r="A25" t="s">
        <v>2</v>
      </c>
      <c r="B25" s="12">
        <v>31.19</v>
      </c>
      <c r="C25" s="12">
        <v>31.32</v>
      </c>
      <c r="D25" s="12">
        <v>28.22</v>
      </c>
      <c r="E25" s="12">
        <v>29.36</v>
      </c>
      <c r="F25" s="12">
        <v>32.01</v>
      </c>
      <c r="G25" s="12">
        <v>39.28</v>
      </c>
      <c r="H25" s="12">
        <v>29.44</v>
      </c>
      <c r="I25" s="12">
        <v>36.92</v>
      </c>
      <c r="J25">
        <f>AVERAGE(B25:I25)</f>
        <v>32.217500000000001</v>
      </c>
      <c r="N25">
        <v>40.53</v>
      </c>
      <c r="O25">
        <v>33.28</v>
      </c>
      <c r="P25">
        <v>25.94</v>
      </c>
      <c r="Q25">
        <v>26.65</v>
      </c>
      <c r="R25">
        <f>AVERAGE(N25:Q25)</f>
        <v>31.6</v>
      </c>
      <c r="S25">
        <v>0.72499999999999998</v>
      </c>
    </row>
    <row r="26" spans="1:19" x14ac:dyDescent="0.4">
      <c r="A26" t="s">
        <v>3</v>
      </c>
      <c r="B26" s="12">
        <v>30.98</v>
      </c>
      <c r="C26" s="12">
        <v>31.21</v>
      </c>
      <c r="D26" s="12">
        <v>27.86</v>
      </c>
      <c r="E26" s="12">
        <v>29.2</v>
      </c>
      <c r="F26" s="12">
        <v>31.8</v>
      </c>
      <c r="G26" s="12">
        <v>39.07</v>
      </c>
      <c r="H26" s="12">
        <v>29.24</v>
      </c>
      <c r="I26" s="12">
        <v>36.68</v>
      </c>
      <c r="J26">
        <f>AVERAGE(B26:I26)</f>
        <v>32.005000000000003</v>
      </c>
      <c r="N26" s="12">
        <v>39.880000000000003</v>
      </c>
      <c r="O26" s="12">
        <v>33.22</v>
      </c>
      <c r="P26" s="12">
        <v>25.56</v>
      </c>
      <c r="Q26" s="12">
        <v>26.26</v>
      </c>
      <c r="R26">
        <f>AVERAGE(N26:Q26)</f>
        <v>31.23</v>
      </c>
      <c r="S26" s="12">
        <v>0.7</v>
      </c>
    </row>
    <row r="27" spans="1:19" x14ac:dyDescent="0.4">
      <c r="A27" t="s">
        <v>1</v>
      </c>
      <c r="B27" s="12">
        <v>30.79</v>
      </c>
      <c r="C27" s="12">
        <v>30.79</v>
      </c>
      <c r="D27" s="12">
        <v>27.94</v>
      </c>
      <c r="E27" s="12">
        <v>29.03</v>
      </c>
      <c r="F27" s="12">
        <v>31.88</v>
      </c>
      <c r="G27" s="12">
        <v>38.979999999999997</v>
      </c>
      <c r="H27" s="12">
        <v>29.25</v>
      </c>
      <c r="I27" s="12">
        <v>36.61</v>
      </c>
      <c r="J27">
        <f>AVERAGE(B27:I27)</f>
        <v>31.908749999999998</v>
      </c>
      <c r="N27" s="12">
        <v>39.43</v>
      </c>
      <c r="O27" s="12">
        <v>32.369999999999997</v>
      </c>
      <c r="P27" s="12">
        <v>25.04</v>
      </c>
      <c r="Q27" s="12">
        <v>25.64</v>
      </c>
      <c r="R27">
        <f>AVERAGE(N27:Q27)</f>
        <v>30.62</v>
      </c>
      <c r="S27" s="12">
        <v>0.68799999999999994</v>
      </c>
    </row>
    <row r="30" spans="1:19" x14ac:dyDescent="0.4">
      <c r="A30" t="s">
        <v>306</v>
      </c>
    </row>
    <row r="31" spans="1:19" x14ac:dyDescent="0.4">
      <c r="A31" t="s">
        <v>289</v>
      </c>
      <c r="B31">
        <v>30.9</v>
      </c>
      <c r="C31">
        <v>30.92</v>
      </c>
      <c r="D31">
        <v>28.08</v>
      </c>
      <c r="E31">
        <v>29.03</v>
      </c>
      <c r="F31">
        <v>31.83</v>
      </c>
      <c r="G31">
        <v>38.82</v>
      </c>
      <c r="H31">
        <v>29.66</v>
      </c>
      <c r="I31">
        <v>36.979999999999997</v>
      </c>
      <c r="J31">
        <f>AVERAGE(B31:I31)</f>
        <v>32.027499999999996</v>
      </c>
      <c r="N31" s="12">
        <v>39.950000000000003</v>
      </c>
      <c r="O31" s="12">
        <v>32.93</v>
      </c>
      <c r="P31" s="12">
        <v>25.26</v>
      </c>
      <c r="Q31" s="12">
        <v>26.24</v>
      </c>
      <c r="R31">
        <f>AVERAGE(N31:Q31)</f>
        <v>31.094999999999999</v>
      </c>
      <c r="S31" s="12">
        <v>0.75</v>
      </c>
    </row>
    <row r="32" spans="1:19" x14ac:dyDescent="0.4">
      <c r="A32" t="s">
        <v>2</v>
      </c>
      <c r="B32" s="12">
        <v>31.2</v>
      </c>
      <c r="C32" s="12">
        <v>31.22</v>
      </c>
      <c r="D32" s="12">
        <v>28.15</v>
      </c>
      <c r="E32" s="12">
        <v>28.95</v>
      </c>
      <c r="F32" s="12">
        <v>32.11</v>
      </c>
      <c r="G32" s="12">
        <v>39.15</v>
      </c>
      <c r="H32" s="12">
        <v>29.52</v>
      </c>
      <c r="I32" s="12">
        <v>36.909999999999997</v>
      </c>
      <c r="J32">
        <f>AVERAGE(B32:I32)</f>
        <v>32.151250000000005</v>
      </c>
      <c r="N32">
        <v>40.729999999999997</v>
      </c>
      <c r="O32">
        <v>33.19</v>
      </c>
      <c r="P32">
        <v>25.88</v>
      </c>
      <c r="Q32">
        <v>26.44</v>
      </c>
      <c r="R32">
        <f>AVERAGE(N32:Q32)</f>
        <v>31.559999999999995</v>
      </c>
      <c r="S32">
        <v>0.77500000000000002</v>
      </c>
    </row>
    <row r="33" spans="1:19" x14ac:dyDescent="0.4">
      <c r="A33" t="s">
        <v>3</v>
      </c>
      <c r="B33" s="12">
        <v>30.7</v>
      </c>
      <c r="C33" s="12">
        <v>31.12</v>
      </c>
      <c r="D33" s="12">
        <v>28</v>
      </c>
      <c r="E33" s="12">
        <v>29.03</v>
      </c>
      <c r="F33" s="12">
        <v>31.79</v>
      </c>
      <c r="G33" s="12">
        <v>39.28</v>
      </c>
      <c r="H33" s="12">
        <v>29.4</v>
      </c>
      <c r="I33" s="12">
        <v>36.69</v>
      </c>
      <c r="J33">
        <f>AVERAGE(B33:I33)</f>
        <v>32.001249999999999</v>
      </c>
      <c r="N33" s="12">
        <v>40.369999999999997</v>
      </c>
      <c r="O33" s="12">
        <v>32.79</v>
      </c>
      <c r="P33" s="12">
        <v>25.82</v>
      </c>
      <c r="Q33" s="12">
        <v>26.04</v>
      </c>
      <c r="R33">
        <f>AVERAGE(N33:Q33)</f>
        <v>31.254999999999995</v>
      </c>
      <c r="S33" s="12">
        <v>0.77500000000000002</v>
      </c>
    </row>
    <row r="34" spans="1:19" x14ac:dyDescent="0.4">
      <c r="A34" t="s">
        <v>1</v>
      </c>
      <c r="B34" s="12">
        <v>30.88</v>
      </c>
      <c r="C34" s="12">
        <v>30.89</v>
      </c>
      <c r="D34" s="12">
        <v>27.92</v>
      </c>
      <c r="E34" s="12">
        <v>28.71</v>
      </c>
      <c r="F34" s="12">
        <v>31.83</v>
      </c>
      <c r="G34" s="12">
        <v>38.97</v>
      </c>
      <c r="H34" s="12">
        <v>29.12</v>
      </c>
      <c r="I34" s="12">
        <v>36.75</v>
      </c>
      <c r="J34">
        <f>AVERAGE(B34:I34)</f>
        <v>31.883750000000003</v>
      </c>
      <c r="N34" s="12">
        <v>38.729999999999997</v>
      </c>
      <c r="O34" s="12">
        <v>31.62</v>
      </c>
      <c r="P34" s="12">
        <v>24.82</v>
      </c>
      <c r="Q34" s="12">
        <v>25.73</v>
      </c>
      <c r="R34">
        <f>AVERAGE(N34:Q34)</f>
        <v>30.224999999999998</v>
      </c>
      <c r="S34" s="12">
        <v>0.83799999999999997</v>
      </c>
    </row>
    <row r="37" spans="1:19" x14ac:dyDescent="0.4">
      <c r="A37" t="s">
        <v>307</v>
      </c>
    </row>
    <row r="38" spans="1:19" x14ac:dyDescent="0.4">
      <c r="A38" t="s">
        <v>289</v>
      </c>
      <c r="B38">
        <v>31.02</v>
      </c>
      <c r="C38">
        <v>31.01</v>
      </c>
      <c r="D38">
        <v>28.16</v>
      </c>
      <c r="E38">
        <v>29.28</v>
      </c>
      <c r="F38">
        <v>31.77</v>
      </c>
      <c r="G38">
        <v>39.06</v>
      </c>
      <c r="H38">
        <v>29</v>
      </c>
      <c r="I38">
        <v>36.880000000000003</v>
      </c>
      <c r="J38">
        <v>32.022500000000001</v>
      </c>
      <c r="N38" s="12">
        <v>40</v>
      </c>
      <c r="O38" s="12">
        <v>33.24</v>
      </c>
      <c r="P38" s="12">
        <v>25.43</v>
      </c>
      <c r="Q38" s="12">
        <v>26.14</v>
      </c>
      <c r="R38">
        <f>AVERAGE(N38:Q38)</f>
        <v>31.202500000000004</v>
      </c>
      <c r="S38" s="12">
        <v>0.67500000000000004</v>
      </c>
    </row>
    <row r="39" spans="1:19" x14ac:dyDescent="0.4">
      <c r="A39" t="s">
        <v>2</v>
      </c>
      <c r="B39" s="12">
        <v>31.18</v>
      </c>
      <c r="C39" s="12">
        <v>31.42</v>
      </c>
      <c r="D39" s="12">
        <v>28.11</v>
      </c>
      <c r="E39" s="12">
        <v>29.3</v>
      </c>
      <c r="F39" s="12">
        <v>31.88</v>
      </c>
      <c r="G39" s="12">
        <v>39.18</v>
      </c>
      <c r="H39" s="12">
        <v>28.89</v>
      </c>
      <c r="I39" s="12">
        <v>37</v>
      </c>
      <c r="J39">
        <f>AVERAGE(B39:I39)</f>
        <v>32.120000000000005</v>
      </c>
      <c r="N39">
        <v>40.520000000000003</v>
      </c>
      <c r="O39">
        <v>33.340000000000003</v>
      </c>
      <c r="P39">
        <v>25.72</v>
      </c>
      <c r="Q39">
        <v>26.64</v>
      </c>
      <c r="R39">
        <v>31.555</v>
      </c>
      <c r="S39">
        <v>0.71299999999999997</v>
      </c>
    </row>
    <row r="40" spans="1:19" x14ac:dyDescent="0.4">
      <c r="A40" t="s">
        <v>3</v>
      </c>
      <c r="B40" s="12">
        <v>31.01</v>
      </c>
      <c r="C40" s="12">
        <v>30.82</v>
      </c>
      <c r="D40" s="12">
        <v>27.9</v>
      </c>
      <c r="E40" s="12">
        <v>28.89</v>
      </c>
      <c r="F40" s="12">
        <v>31.65</v>
      </c>
      <c r="G40" s="12">
        <v>39.049999999999997</v>
      </c>
      <c r="H40" s="12">
        <v>29.14</v>
      </c>
      <c r="I40" s="12">
        <v>36.630000000000003</v>
      </c>
      <c r="J40">
        <f>AVERAGE(B40:I40)</f>
        <v>31.886249999999997</v>
      </c>
      <c r="N40" s="12">
        <v>40.25</v>
      </c>
      <c r="O40" s="12">
        <v>33.11</v>
      </c>
      <c r="P40" s="12">
        <v>25.55</v>
      </c>
      <c r="Q40" s="12">
        <v>26.07</v>
      </c>
      <c r="R40">
        <f>AVERAGE(N40:Q40)</f>
        <v>31.244999999999997</v>
      </c>
      <c r="S40" s="12">
        <v>0.66200000000000003</v>
      </c>
    </row>
    <row r="41" spans="1:19" x14ac:dyDescent="0.4">
      <c r="A41" t="s">
        <v>1</v>
      </c>
      <c r="B41" s="12">
        <v>30.88</v>
      </c>
      <c r="C41" s="12">
        <v>30.85</v>
      </c>
      <c r="D41" s="12">
        <v>27.7</v>
      </c>
      <c r="E41" s="12">
        <v>28.81</v>
      </c>
      <c r="F41" s="12">
        <v>31.63</v>
      </c>
      <c r="G41" s="12">
        <v>38.96</v>
      </c>
      <c r="H41" s="12">
        <v>29.04</v>
      </c>
      <c r="I41" s="12">
        <v>36.46</v>
      </c>
      <c r="J41">
        <f>AVERAGE(B41:I41)</f>
        <v>31.791250000000002</v>
      </c>
      <c r="N41" s="12">
        <v>39.24</v>
      </c>
      <c r="O41" s="12">
        <v>32.229999999999997</v>
      </c>
      <c r="P41" s="12">
        <v>24.52</v>
      </c>
      <c r="Q41" s="12">
        <v>25.79</v>
      </c>
      <c r="R41">
        <f>AVERAGE(N41:Q41)</f>
        <v>30.445</v>
      </c>
      <c r="S41" s="12">
        <v>0.75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C069E-59C4-404E-AA8F-F44577F485DC}">
  <dimension ref="A1:CS28"/>
  <sheetViews>
    <sheetView workbookViewId="0">
      <selection activeCell="B8" sqref="B8"/>
    </sheetView>
  </sheetViews>
  <sheetFormatPr defaultRowHeight="13.9" x14ac:dyDescent="0.4"/>
  <sheetData>
    <row r="1" spans="1:97" x14ac:dyDescent="0.4">
      <c r="A1" t="s">
        <v>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54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t="s">
        <v>65</v>
      </c>
      <c r="AI1" t="s">
        <v>66</v>
      </c>
      <c r="AJ1" t="s">
        <v>67</v>
      </c>
      <c r="AK1" t="s">
        <v>68</v>
      </c>
      <c r="AL1" t="s">
        <v>69</v>
      </c>
      <c r="AM1" t="s">
        <v>70</v>
      </c>
      <c r="AN1" t="s">
        <v>71</v>
      </c>
      <c r="AO1" t="s">
        <v>72</v>
      </c>
      <c r="AP1" t="s">
        <v>73</v>
      </c>
      <c r="AQ1" t="s">
        <v>74</v>
      </c>
      <c r="AR1" t="s">
        <v>75</v>
      </c>
      <c r="AS1" t="s">
        <v>76</v>
      </c>
      <c r="AT1" t="s">
        <v>77</v>
      </c>
      <c r="AU1" t="s">
        <v>78</v>
      </c>
      <c r="AV1" t="s">
        <v>79</v>
      </c>
      <c r="AW1" t="s">
        <v>80</v>
      </c>
      <c r="AX1" t="s">
        <v>81</v>
      </c>
      <c r="AY1" t="s">
        <v>82</v>
      </c>
      <c r="AZ1" t="s">
        <v>83</v>
      </c>
      <c r="BA1" t="s">
        <v>84</v>
      </c>
      <c r="BB1" t="s">
        <v>85</v>
      </c>
      <c r="BC1" t="s">
        <v>86</v>
      </c>
      <c r="BD1" t="s">
        <v>87</v>
      </c>
      <c r="BE1" t="s">
        <v>88</v>
      </c>
      <c r="BF1" t="s">
        <v>89</v>
      </c>
      <c r="BG1" t="s">
        <v>90</v>
      </c>
      <c r="BH1" t="s">
        <v>91</v>
      </c>
      <c r="BI1" t="s">
        <v>92</v>
      </c>
      <c r="BJ1" t="s">
        <v>93</v>
      </c>
      <c r="BK1" t="s">
        <v>94</v>
      </c>
      <c r="BL1" t="s">
        <v>95</v>
      </c>
      <c r="BM1" t="s">
        <v>96</v>
      </c>
      <c r="BN1" t="s">
        <v>97</v>
      </c>
      <c r="BO1" t="s">
        <v>98</v>
      </c>
      <c r="BP1" t="s">
        <v>99</v>
      </c>
      <c r="BQ1" t="s">
        <v>100</v>
      </c>
      <c r="BR1" t="s">
        <v>101</v>
      </c>
      <c r="BS1" t="s">
        <v>102</v>
      </c>
      <c r="BT1" t="s">
        <v>103</v>
      </c>
      <c r="BU1" t="s">
        <v>104</v>
      </c>
      <c r="BV1" t="s">
        <v>105</v>
      </c>
      <c r="BW1" t="s">
        <v>106</v>
      </c>
      <c r="BX1" t="s">
        <v>107</v>
      </c>
      <c r="BY1" t="s">
        <v>108</v>
      </c>
      <c r="BZ1" t="s">
        <v>109</v>
      </c>
      <c r="CA1" t="s">
        <v>110</v>
      </c>
      <c r="CB1" t="s">
        <v>111</v>
      </c>
      <c r="CC1" t="s">
        <v>112</v>
      </c>
      <c r="CD1" t="s">
        <v>113</v>
      </c>
      <c r="CE1" t="s">
        <v>114</v>
      </c>
      <c r="CF1" t="s">
        <v>115</v>
      </c>
      <c r="CG1" t="s">
        <v>116</v>
      </c>
      <c r="CH1" t="s">
        <v>117</v>
      </c>
      <c r="CI1" t="s">
        <v>118</v>
      </c>
      <c r="CJ1" t="s">
        <v>119</v>
      </c>
      <c r="CK1" t="s">
        <v>120</v>
      </c>
      <c r="CL1" t="s">
        <v>121</v>
      </c>
      <c r="CM1" t="s">
        <v>122</v>
      </c>
      <c r="CN1" t="s">
        <v>123</v>
      </c>
      <c r="CO1" t="s">
        <v>124</v>
      </c>
      <c r="CP1" t="s">
        <v>125</v>
      </c>
      <c r="CQ1" t="s">
        <v>126</v>
      </c>
      <c r="CR1" t="s">
        <v>127</v>
      </c>
      <c r="CS1" t="s">
        <v>128</v>
      </c>
    </row>
    <row r="2" spans="1:97" x14ac:dyDescent="0.4">
      <c r="C2">
        <f>AVERAGE(D2:CS2)</f>
        <v>26.174361702127662</v>
      </c>
      <c r="D2">
        <v>46.39</v>
      </c>
      <c r="E2">
        <v>14.77</v>
      </c>
      <c r="F2">
        <v>19.989999999999998</v>
      </c>
      <c r="G2">
        <v>42.65</v>
      </c>
      <c r="H2">
        <v>24.4</v>
      </c>
      <c r="I2">
        <v>22.02</v>
      </c>
      <c r="J2">
        <v>28.59</v>
      </c>
      <c r="K2">
        <v>11.66</v>
      </c>
      <c r="L2">
        <v>22.55</v>
      </c>
      <c r="M2">
        <v>21.14</v>
      </c>
      <c r="N2">
        <v>35.46</v>
      </c>
      <c r="O2">
        <v>26.17</v>
      </c>
      <c r="P2">
        <v>42.28</v>
      </c>
      <c r="Q2">
        <v>34.89</v>
      </c>
      <c r="R2">
        <v>29.41</v>
      </c>
      <c r="S2">
        <v>26.79</v>
      </c>
      <c r="T2">
        <v>35.119999999999997</v>
      </c>
      <c r="U2">
        <v>35.86</v>
      </c>
      <c r="V2">
        <v>32.380000000000003</v>
      </c>
      <c r="W2">
        <v>14.43</v>
      </c>
      <c r="X2">
        <v>8.9600000000000009</v>
      </c>
      <c r="Y2">
        <v>21.15</v>
      </c>
      <c r="Z2">
        <v>32.03</v>
      </c>
      <c r="AA2">
        <v>33.53</v>
      </c>
      <c r="AB2">
        <v>50.49</v>
      </c>
      <c r="AC2">
        <v>39.33</v>
      </c>
      <c r="AD2">
        <v>26.81</v>
      </c>
      <c r="AE2">
        <v>51.8</v>
      </c>
      <c r="AF2">
        <v>41.34</v>
      </c>
      <c r="AG2">
        <v>28.71</v>
      </c>
      <c r="AH2">
        <v>17.38</v>
      </c>
      <c r="AI2">
        <v>22.98</v>
      </c>
      <c r="AJ2">
        <v>21.5</v>
      </c>
      <c r="AK2">
        <v>29.6</v>
      </c>
      <c r="AL2">
        <v>42.61</v>
      </c>
      <c r="AM2">
        <v>22.53</v>
      </c>
      <c r="AN2">
        <v>30.18</v>
      </c>
      <c r="AO2">
        <v>9.7799999999999994</v>
      </c>
      <c r="AP2">
        <v>17.78</v>
      </c>
      <c r="AQ2">
        <v>23.07</v>
      </c>
      <c r="AR2">
        <v>17.440000000000001</v>
      </c>
      <c r="AS2">
        <v>12.68</v>
      </c>
      <c r="AT2">
        <v>4.8899999999999997</v>
      </c>
      <c r="AU2">
        <v>6.62</v>
      </c>
      <c r="AV2">
        <v>30.54</v>
      </c>
      <c r="AW2">
        <v>30.14</v>
      </c>
      <c r="AX2">
        <v>34.53</v>
      </c>
      <c r="AY2">
        <v>38.85</v>
      </c>
      <c r="AZ2">
        <v>22.51</v>
      </c>
      <c r="BA2">
        <v>32.89</v>
      </c>
      <c r="BB2">
        <v>5.52</v>
      </c>
      <c r="BC2">
        <v>27.44</v>
      </c>
      <c r="BD2">
        <v>25.09</v>
      </c>
      <c r="BE2">
        <v>48.28</v>
      </c>
      <c r="BF2">
        <v>8.64</v>
      </c>
      <c r="BG2">
        <v>35.43</v>
      </c>
      <c r="BH2">
        <v>42.22</v>
      </c>
      <c r="BI2">
        <v>27.68</v>
      </c>
      <c r="BJ2">
        <v>30.73</v>
      </c>
      <c r="BK2">
        <v>27.42</v>
      </c>
      <c r="BL2">
        <v>13.33</v>
      </c>
      <c r="BM2">
        <v>10.38</v>
      </c>
      <c r="BN2">
        <v>36.369999999999997</v>
      </c>
      <c r="BO2">
        <v>21.04</v>
      </c>
      <c r="BP2">
        <v>38.64</v>
      </c>
      <c r="BQ2">
        <v>31.72</v>
      </c>
      <c r="BR2">
        <v>31.67</v>
      </c>
      <c r="BS2">
        <v>28.43</v>
      </c>
      <c r="BT2">
        <v>60.69</v>
      </c>
      <c r="BU2">
        <v>14.45</v>
      </c>
      <c r="BV2">
        <v>49.45</v>
      </c>
      <c r="BW2">
        <v>10.32</v>
      </c>
      <c r="BX2">
        <v>29.83</v>
      </c>
      <c r="BY2">
        <v>23.86</v>
      </c>
      <c r="BZ2">
        <v>38.22</v>
      </c>
      <c r="CA2">
        <v>20.149999999999999</v>
      </c>
      <c r="CB2">
        <v>31.24</v>
      </c>
      <c r="CC2">
        <v>14.78</v>
      </c>
      <c r="CD2">
        <v>26.4</v>
      </c>
      <c r="CE2">
        <v>27.86</v>
      </c>
      <c r="CF2">
        <v>9.93</v>
      </c>
      <c r="CG2">
        <v>41.16</v>
      </c>
      <c r="CH2">
        <v>17.07</v>
      </c>
      <c r="CI2">
        <v>11.72</v>
      </c>
      <c r="CJ2">
        <v>8.58</v>
      </c>
      <c r="CK2">
        <v>15.5</v>
      </c>
      <c r="CL2">
        <v>17.09</v>
      </c>
      <c r="CM2">
        <v>12.25</v>
      </c>
      <c r="CN2">
        <v>22.53</v>
      </c>
      <c r="CO2">
        <v>27.04</v>
      </c>
      <c r="CP2">
        <v>13.7</v>
      </c>
      <c r="CQ2">
        <v>19.54</v>
      </c>
      <c r="CR2">
        <v>4.71</v>
      </c>
      <c r="CS2">
        <v>32.69</v>
      </c>
    </row>
    <row r="3" spans="1:97" x14ac:dyDescent="0.4">
      <c r="B3" s="7" t="s">
        <v>129</v>
      </c>
      <c r="C3" t="s">
        <v>34</v>
      </c>
      <c r="D3" t="s">
        <v>130</v>
      </c>
      <c r="E3" t="s">
        <v>131</v>
      </c>
      <c r="F3" t="s">
        <v>132</v>
      </c>
      <c r="G3" t="s">
        <v>133</v>
      </c>
      <c r="H3" t="s">
        <v>134</v>
      </c>
      <c r="I3" t="s">
        <v>135</v>
      </c>
      <c r="J3" t="s">
        <v>136</v>
      </c>
      <c r="K3" t="s">
        <v>137</v>
      </c>
      <c r="L3" t="s">
        <v>138</v>
      </c>
      <c r="M3" t="s">
        <v>139</v>
      </c>
      <c r="N3" t="s">
        <v>140</v>
      </c>
      <c r="O3" t="s">
        <v>141</v>
      </c>
      <c r="P3" t="s">
        <v>142</v>
      </c>
      <c r="Q3" t="s">
        <v>143</v>
      </c>
      <c r="R3" t="s">
        <v>144</v>
      </c>
      <c r="S3" t="s">
        <v>145</v>
      </c>
      <c r="T3" t="s">
        <v>146</v>
      </c>
      <c r="U3" t="s">
        <v>147</v>
      </c>
      <c r="V3" t="s">
        <v>148</v>
      </c>
      <c r="W3" t="s">
        <v>149</v>
      </c>
      <c r="X3" t="s">
        <v>150</v>
      </c>
      <c r="Y3" t="s">
        <v>151</v>
      </c>
      <c r="Z3" t="s">
        <v>152</v>
      </c>
      <c r="AA3" t="s">
        <v>153</v>
      </c>
      <c r="AB3" t="s">
        <v>154</v>
      </c>
      <c r="AC3" t="s">
        <v>155</v>
      </c>
      <c r="AD3" t="s">
        <v>156</v>
      </c>
      <c r="AE3" t="s">
        <v>157</v>
      </c>
      <c r="AF3" t="s">
        <v>158</v>
      </c>
      <c r="AG3" t="s">
        <v>159</v>
      </c>
      <c r="AH3" t="s">
        <v>160</v>
      </c>
      <c r="AI3" t="s">
        <v>161</v>
      </c>
      <c r="AJ3" t="s">
        <v>162</v>
      </c>
      <c r="AK3" t="s">
        <v>163</v>
      </c>
      <c r="AL3" t="s">
        <v>164</v>
      </c>
      <c r="AM3" t="s">
        <v>165</v>
      </c>
      <c r="AN3" t="s">
        <v>166</v>
      </c>
      <c r="AO3" t="s">
        <v>167</v>
      </c>
      <c r="AP3" t="s">
        <v>168</v>
      </c>
      <c r="AQ3" t="s">
        <v>169</v>
      </c>
      <c r="AR3" t="s">
        <v>170</v>
      </c>
      <c r="AS3" t="s">
        <v>171</v>
      </c>
      <c r="AT3" t="s">
        <v>172</v>
      </c>
      <c r="AU3" t="s">
        <v>173</v>
      </c>
      <c r="AV3" t="s">
        <v>174</v>
      </c>
      <c r="AW3" t="s">
        <v>175</v>
      </c>
      <c r="AX3" t="s">
        <v>176</v>
      </c>
      <c r="AY3" t="s">
        <v>177</v>
      </c>
      <c r="AZ3" t="s">
        <v>178</v>
      </c>
      <c r="BA3" t="s">
        <v>179</v>
      </c>
      <c r="BB3" t="s">
        <v>180</v>
      </c>
      <c r="BC3" t="s">
        <v>181</v>
      </c>
      <c r="BD3" t="s">
        <v>182</v>
      </c>
      <c r="BE3" t="s">
        <v>183</v>
      </c>
      <c r="BF3" t="s">
        <v>184</v>
      </c>
      <c r="BG3" t="s">
        <v>185</v>
      </c>
      <c r="BH3" t="s">
        <v>186</v>
      </c>
      <c r="BI3" t="s">
        <v>187</v>
      </c>
      <c r="BJ3" t="s">
        <v>188</v>
      </c>
      <c r="BK3" t="s">
        <v>189</v>
      </c>
      <c r="BL3" t="s">
        <v>190</v>
      </c>
      <c r="BM3" t="s">
        <v>191</v>
      </c>
      <c r="BN3" t="s">
        <v>192</v>
      </c>
      <c r="BO3" t="s">
        <v>193</v>
      </c>
      <c r="BP3" t="s">
        <v>194</v>
      </c>
      <c r="BQ3" t="s">
        <v>195</v>
      </c>
      <c r="BR3" t="s">
        <v>196</v>
      </c>
      <c r="BS3" t="s">
        <v>197</v>
      </c>
      <c r="BT3" t="s">
        <v>198</v>
      </c>
      <c r="BU3" t="s">
        <v>199</v>
      </c>
      <c r="BV3" t="s">
        <v>200</v>
      </c>
      <c r="BW3" t="s">
        <v>201</v>
      </c>
      <c r="BX3" t="s">
        <v>202</v>
      </c>
      <c r="BY3" t="s">
        <v>203</v>
      </c>
      <c r="BZ3" t="s">
        <v>204</v>
      </c>
      <c r="CA3" t="s">
        <v>205</v>
      </c>
      <c r="CB3" t="s">
        <v>206</v>
      </c>
      <c r="CC3" t="s">
        <v>207</v>
      </c>
      <c r="CD3" t="s">
        <v>208</v>
      </c>
      <c r="CE3" t="s">
        <v>209</v>
      </c>
      <c r="CF3" t="s">
        <v>210</v>
      </c>
      <c r="CG3" t="s">
        <v>211</v>
      </c>
      <c r="CH3" t="s">
        <v>212</v>
      </c>
      <c r="CI3" t="s">
        <v>213</v>
      </c>
      <c r="CJ3" t="s">
        <v>214</v>
      </c>
      <c r="CK3" t="s">
        <v>215</v>
      </c>
      <c r="CL3" t="s">
        <v>216</v>
      </c>
      <c r="CM3" t="s">
        <v>217</v>
      </c>
      <c r="CN3" t="s">
        <v>218</v>
      </c>
      <c r="CO3" t="s">
        <v>219</v>
      </c>
      <c r="CP3" t="s">
        <v>220</v>
      </c>
      <c r="CQ3" t="s">
        <v>221</v>
      </c>
      <c r="CR3" t="s">
        <v>222</v>
      </c>
      <c r="CS3" t="s">
        <v>223</v>
      </c>
    </row>
    <row r="4" spans="1:97" x14ac:dyDescent="0.4">
      <c r="C4" s="7">
        <v>29.32585106382977</v>
      </c>
      <c r="D4">
        <v>46.45</v>
      </c>
      <c r="E4">
        <v>21.04</v>
      </c>
      <c r="F4">
        <v>33.340000000000003</v>
      </c>
      <c r="G4">
        <v>46.93</v>
      </c>
      <c r="H4">
        <v>25.11</v>
      </c>
      <c r="I4">
        <v>22.13</v>
      </c>
      <c r="J4">
        <v>30.23</v>
      </c>
      <c r="K4">
        <v>19.920000000000002</v>
      </c>
      <c r="L4">
        <v>15.14</v>
      </c>
      <c r="M4">
        <v>29.76</v>
      </c>
      <c r="N4">
        <v>35.92</v>
      </c>
      <c r="O4">
        <v>32.35</v>
      </c>
      <c r="P4">
        <v>42.78</v>
      </c>
      <c r="Q4">
        <v>34.96</v>
      </c>
      <c r="R4">
        <v>31.97</v>
      </c>
      <c r="S4">
        <v>30.83</v>
      </c>
      <c r="T4">
        <v>33.6</v>
      </c>
      <c r="U4">
        <v>37.03</v>
      </c>
      <c r="V4">
        <v>32.94</v>
      </c>
      <c r="W4">
        <v>18.11</v>
      </c>
      <c r="X4">
        <v>21.26</v>
      </c>
      <c r="Y4">
        <v>22.55</v>
      </c>
      <c r="Z4">
        <v>31.99</v>
      </c>
      <c r="AA4">
        <v>33.47</v>
      </c>
      <c r="AB4">
        <v>49.38</v>
      </c>
      <c r="AC4">
        <v>65.42</v>
      </c>
      <c r="AD4">
        <v>28.31</v>
      </c>
      <c r="AE4">
        <v>54.3</v>
      </c>
      <c r="AF4">
        <v>23.18</v>
      </c>
      <c r="AG4">
        <v>31.69</v>
      </c>
      <c r="AH4">
        <v>25.86</v>
      </c>
      <c r="AI4">
        <v>29.84</v>
      </c>
      <c r="AJ4">
        <v>25.57</v>
      </c>
      <c r="AK4">
        <v>32.159999999999997</v>
      </c>
      <c r="AL4">
        <v>39.17</v>
      </c>
      <c r="AM4">
        <v>21.6</v>
      </c>
      <c r="AN4">
        <v>33.71</v>
      </c>
      <c r="AO4">
        <v>11.34</v>
      </c>
      <c r="AP4">
        <v>20.95</v>
      </c>
      <c r="AQ4">
        <v>21.16</v>
      </c>
      <c r="AR4">
        <v>27.45</v>
      </c>
      <c r="AS4">
        <v>22.3</v>
      </c>
      <c r="AT4">
        <v>13.02</v>
      </c>
      <c r="AU4">
        <v>21.25</v>
      </c>
      <c r="AV4">
        <v>29.07</v>
      </c>
      <c r="AW4">
        <v>32.33</v>
      </c>
      <c r="AX4">
        <v>39.409999999999997</v>
      </c>
      <c r="AY4">
        <v>42.82</v>
      </c>
      <c r="AZ4">
        <v>25.51</v>
      </c>
      <c r="BA4">
        <v>32.630000000000003</v>
      </c>
      <c r="BB4">
        <v>16.89</v>
      </c>
      <c r="BC4">
        <v>26.51</v>
      </c>
      <c r="BD4">
        <v>27.39</v>
      </c>
      <c r="BE4">
        <v>60.42</v>
      </c>
      <c r="BF4">
        <v>10.62</v>
      </c>
      <c r="BG4">
        <v>37.69</v>
      </c>
      <c r="BH4">
        <v>42.59</v>
      </c>
      <c r="BI4">
        <v>29.37</v>
      </c>
      <c r="BJ4">
        <v>34.200000000000003</v>
      </c>
      <c r="BK4">
        <v>24.25</v>
      </c>
      <c r="BL4">
        <v>15.53</v>
      </c>
      <c r="BM4">
        <v>20.67</v>
      </c>
      <c r="BN4">
        <v>37.49</v>
      </c>
      <c r="BO4">
        <v>24.31</v>
      </c>
      <c r="BP4">
        <v>33.590000000000003</v>
      </c>
      <c r="BQ4">
        <v>34.909999999999997</v>
      </c>
      <c r="BR4">
        <v>36</v>
      </c>
      <c r="BS4">
        <v>32.14</v>
      </c>
      <c r="BT4">
        <v>22.93</v>
      </c>
      <c r="BU4">
        <v>9.6199999999999992</v>
      </c>
      <c r="BV4">
        <v>50.28</v>
      </c>
      <c r="BW4">
        <v>20.41</v>
      </c>
      <c r="BX4">
        <v>36.1</v>
      </c>
      <c r="BY4">
        <v>26.3</v>
      </c>
      <c r="BZ4">
        <v>39.39</v>
      </c>
      <c r="CA4">
        <v>29.36</v>
      </c>
      <c r="CB4">
        <v>30.04</v>
      </c>
      <c r="CC4">
        <v>24.47</v>
      </c>
      <c r="CD4">
        <v>29.48</v>
      </c>
      <c r="CE4">
        <v>21.96</v>
      </c>
      <c r="CF4">
        <v>19.829999999999998</v>
      </c>
      <c r="CG4">
        <v>40.74</v>
      </c>
      <c r="CH4">
        <v>21.92</v>
      </c>
      <c r="CI4">
        <v>15.18</v>
      </c>
      <c r="CJ4">
        <v>18.079999999999998</v>
      </c>
      <c r="CK4">
        <v>24.67</v>
      </c>
      <c r="CL4">
        <v>21.41</v>
      </c>
      <c r="CM4">
        <v>15.73</v>
      </c>
      <c r="CN4">
        <v>23.39</v>
      </c>
      <c r="CO4">
        <v>28.87</v>
      </c>
      <c r="CP4">
        <v>19.18</v>
      </c>
      <c r="CQ4">
        <v>21.6</v>
      </c>
      <c r="CR4">
        <v>32.11</v>
      </c>
      <c r="CS4">
        <v>39.770000000000003</v>
      </c>
    </row>
    <row r="5" spans="1:97" x14ac:dyDescent="0.4">
      <c r="B5" t="s">
        <v>224</v>
      </c>
      <c r="C5" t="s">
        <v>34</v>
      </c>
      <c r="D5" t="s">
        <v>225</v>
      </c>
      <c r="E5" t="s">
        <v>226</v>
      </c>
      <c r="F5" t="s">
        <v>227</v>
      </c>
      <c r="G5" t="s">
        <v>228</v>
      </c>
      <c r="H5" t="s">
        <v>229</v>
      </c>
      <c r="I5" t="s">
        <v>230</v>
      </c>
      <c r="J5" t="s">
        <v>231</v>
      </c>
      <c r="K5" t="s">
        <v>232</v>
      </c>
      <c r="L5" t="s">
        <v>233</v>
      </c>
      <c r="M5" t="s">
        <v>234</v>
      </c>
      <c r="N5" t="s">
        <v>235</v>
      </c>
      <c r="O5" t="s">
        <v>236</v>
      </c>
      <c r="P5" t="s">
        <v>237</v>
      </c>
      <c r="Q5" t="s">
        <v>238</v>
      </c>
      <c r="R5" t="s">
        <v>239</v>
      </c>
      <c r="S5" t="s">
        <v>240</v>
      </c>
      <c r="T5" t="s">
        <v>241</v>
      </c>
      <c r="U5" t="s">
        <v>242</v>
      </c>
      <c r="V5" t="s">
        <v>243</v>
      </c>
      <c r="W5" t="s">
        <v>244</v>
      </c>
      <c r="X5" t="s">
        <v>245</v>
      </c>
      <c r="Y5" t="s">
        <v>246</v>
      </c>
      <c r="Z5" t="s">
        <v>247</v>
      </c>
      <c r="AA5" t="s">
        <v>248</v>
      </c>
      <c r="AB5" t="s">
        <v>249</v>
      </c>
      <c r="AC5" t="s">
        <v>250</v>
      </c>
      <c r="AD5" t="s">
        <v>251</v>
      </c>
      <c r="AE5" t="s">
        <v>252</v>
      </c>
      <c r="AF5" t="s">
        <v>253</v>
      </c>
      <c r="AG5" t="s">
        <v>254</v>
      </c>
    </row>
    <row r="6" spans="1:97" x14ac:dyDescent="0.4">
      <c r="A6" t="s">
        <v>261</v>
      </c>
      <c r="B6" s="1">
        <v>0.34459000000000001</v>
      </c>
      <c r="C6">
        <v>6.3139999999999983</v>
      </c>
      <c r="D6">
        <v>0.86</v>
      </c>
      <c r="E6">
        <v>3.37</v>
      </c>
      <c r="F6">
        <v>1.35</v>
      </c>
      <c r="G6">
        <v>4.82</v>
      </c>
      <c r="H6">
        <v>3.69</v>
      </c>
      <c r="I6">
        <v>4.26</v>
      </c>
      <c r="J6">
        <v>5.7</v>
      </c>
      <c r="K6">
        <v>3.64</v>
      </c>
      <c r="L6">
        <v>0.56000000000000005</v>
      </c>
      <c r="M6">
        <v>9.49</v>
      </c>
      <c r="N6">
        <v>14.86</v>
      </c>
      <c r="O6">
        <v>5.5</v>
      </c>
      <c r="P6">
        <v>6.2</v>
      </c>
      <c r="Q6">
        <v>0.45</v>
      </c>
      <c r="R6">
        <v>3.29</v>
      </c>
      <c r="S6">
        <v>2.82</v>
      </c>
      <c r="T6">
        <v>13.78</v>
      </c>
      <c r="U6">
        <v>3.38</v>
      </c>
      <c r="V6">
        <v>10.56</v>
      </c>
      <c r="W6">
        <v>14.1</v>
      </c>
      <c r="X6">
        <v>4.43</v>
      </c>
      <c r="Y6">
        <v>5.85</v>
      </c>
      <c r="Z6">
        <v>2.66</v>
      </c>
      <c r="AA6">
        <v>4.67</v>
      </c>
      <c r="AB6">
        <v>7.58</v>
      </c>
      <c r="AC6">
        <v>6.38</v>
      </c>
      <c r="AD6">
        <v>17.63</v>
      </c>
      <c r="AE6">
        <v>5.81</v>
      </c>
      <c r="AF6">
        <v>6.62</v>
      </c>
      <c r="AG6">
        <v>15.11</v>
      </c>
    </row>
    <row r="7" spans="1:97" x14ac:dyDescent="0.4">
      <c r="B7" t="s">
        <v>260</v>
      </c>
      <c r="C7" t="s">
        <v>10</v>
      </c>
      <c r="D7" t="s">
        <v>225</v>
      </c>
      <c r="E7" t="s">
        <v>226</v>
      </c>
      <c r="F7" t="s">
        <v>227</v>
      </c>
      <c r="G7" t="s">
        <v>228</v>
      </c>
      <c r="H7" t="s">
        <v>229</v>
      </c>
      <c r="I7" t="s">
        <v>230</v>
      </c>
      <c r="J7" t="s">
        <v>231</v>
      </c>
      <c r="K7" t="s">
        <v>232</v>
      </c>
      <c r="L7" t="s">
        <v>233</v>
      </c>
      <c r="M7" t="s">
        <v>234</v>
      </c>
      <c r="N7" t="s">
        <v>235</v>
      </c>
      <c r="O7" t="s">
        <v>236</v>
      </c>
      <c r="P7" t="s">
        <v>237</v>
      </c>
      <c r="Q7" t="s">
        <v>238</v>
      </c>
      <c r="R7" t="s">
        <v>239</v>
      </c>
      <c r="S7" t="s">
        <v>240</v>
      </c>
      <c r="T7" t="s">
        <v>241</v>
      </c>
      <c r="U7" t="s">
        <v>242</v>
      </c>
      <c r="V7" t="s">
        <v>243</v>
      </c>
      <c r="W7" t="s">
        <v>244</v>
      </c>
      <c r="X7" t="s">
        <v>245</v>
      </c>
      <c r="Y7" t="s">
        <v>246</v>
      </c>
      <c r="Z7" t="s">
        <v>247</v>
      </c>
      <c r="AA7" t="s">
        <v>248</v>
      </c>
      <c r="AB7" t="s">
        <v>249</v>
      </c>
      <c r="AC7" t="s">
        <v>250</v>
      </c>
      <c r="AD7" t="s">
        <v>251</v>
      </c>
      <c r="AE7" t="s">
        <v>252</v>
      </c>
      <c r="AF7" t="s">
        <v>253</v>
      </c>
      <c r="AG7" t="s">
        <v>254</v>
      </c>
    </row>
    <row r="8" spans="1:97" x14ac:dyDescent="0.4">
      <c r="A8" t="s">
        <v>261</v>
      </c>
      <c r="B8" s="1">
        <v>0.11089</v>
      </c>
      <c r="C8">
        <f>AVERAGE(D8:ED8)</f>
        <v>13.652999999999997</v>
      </c>
      <c r="D8">
        <v>9.48</v>
      </c>
      <c r="E8">
        <v>22.54</v>
      </c>
      <c r="F8">
        <v>11.59</v>
      </c>
      <c r="G8">
        <v>19.02</v>
      </c>
      <c r="H8">
        <v>5.39</v>
      </c>
      <c r="I8">
        <v>18.350000000000001</v>
      </c>
      <c r="J8">
        <v>20.48</v>
      </c>
      <c r="K8">
        <v>12.74</v>
      </c>
      <c r="L8">
        <v>1.69</v>
      </c>
      <c r="M8">
        <v>21.45</v>
      </c>
      <c r="N8">
        <v>22.11</v>
      </c>
      <c r="O8">
        <v>6.05</v>
      </c>
      <c r="P8">
        <v>10.64</v>
      </c>
      <c r="Q8">
        <v>1.67</v>
      </c>
      <c r="R8">
        <v>4.4800000000000004</v>
      </c>
      <c r="S8">
        <v>5.25</v>
      </c>
      <c r="T8">
        <v>16.579999999999998</v>
      </c>
      <c r="U8">
        <v>5.01</v>
      </c>
      <c r="V8">
        <v>16.66</v>
      </c>
      <c r="W8">
        <v>17.03</v>
      </c>
      <c r="X8">
        <v>17.23</v>
      </c>
      <c r="Y8">
        <v>18.809999999999999</v>
      </c>
      <c r="Z8">
        <v>12.46</v>
      </c>
      <c r="AA8">
        <v>7.28</v>
      </c>
      <c r="AB8">
        <v>21.44</v>
      </c>
      <c r="AC8">
        <v>24.17</v>
      </c>
      <c r="AD8">
        <v>22.15</v>
      </c>
      <c r="AE8">
        <v>11.86</v>
      </c>
      <c r="AF8">
        <v>7.19</v>
      </c>
      <c r="AG8">
        <v>18.79</v>
      </c>
    </row>
    <row r="11" spans="1:97" x14ac:dyDescent="0.4">
      <c r="A11" t="s">
        <v>3</v>
      </c>
      <c r="B11" t="s">
        <v>33</v>
      </c>
      <c r="C11" t="s">
        <v>34</v>
      </c>
      <c r="D11" t="s">
        <v>35</v>
      </c>
      <c r="E11" t="s">
        <v>36</v>
      </c>
      <c r="F11" t="s">
        <v>37</v>
      </c>
      <c r="G11" t="s">
        <v>38</v>
      </c>
      <c r="H11" t="s">
        <v>39</v>
      </c>
      <c r="I11" t="s">
        <v>40</v>
      </c>
      <c r="J11" t="s">
        <v>41</v>
      </c>
      <c r="K11" t="s">
        <v>42</v>
      </c>
      <c r="L11" t="s">
        <v>43</v>
      </c>
      <c r="M11" t="s">
        <v>44</v>
      </c>
      <c r="N11" t="s">
        <v>45</v>
      </c>
      <c r="O11" t="s">
        <v>46</v>
      </c>
      <c r="P11" t="s">
        <v>47</v>
      </c>
      <c r="Q11" t="s">
        <v>48</v>
      </c>
      <c r="R11" t="s">
        <v>49</v>
      </c>
      <c r="S11" t="s">
        <v>50</v>
      </c>
      <c r="T11" t="s">
        <v>51</v>
      </c>
      <c r="U11" t="s">
        <v>52</v>
      </c>
      <c r="V11" t="s">
        <v>53</v>
      </c>
      <c r="W11" t="s">
        <v>54</v>
      </c>
      <c r="X11" t="s">
        <v>55</v>
      </c>
      <c r="Y11" t="s">
        <v>56</v>
      </c>
      <c r="Z11" t="s">
        <v>57</v>
      </c>
      <c r="AA11" t="s">
        <v>58</v>
      </c>
      <c r="AB11" t="s">
        <v>59</v>
      </c>
      <c r="AC11" t="s">
        <v>60</v>
      </c>
      <c r="AD11" t="s">
        <v>61</v>
      </c>
      <c r="AE11" t="s">
        <v>62</v>
      </c>
      <c r="AF11" t="s">
        <v>63</v>
      </c>
      <c r="AG11" t="s">
        <v>64</v>
      </c>
      <c r="AH11" t="s">
        <v>65</v>
      </c>
      <c r="AI11" t="s">
        <v>66</v>
      </c>
      <c r="AJ11" t="s">
        <v>67</v>
      </c>
      <c r="AK11" t="s">
        <v>68</v>
      </c>
      <c r="AL11" t="s">
        <v>69</v>
      </c>
      <c r="AM11" t="s">
        <v>70</v>
      </c>
      <c r="AN11" t="s">
        <v>71</v>
      </c>
      <c r="AO11" t="s">
        <v>72</v>
      </c>
      <c r="AP11" t="s">
        <v>73</v>
      </c>
      <c r="AQ11" t="s">
        <v>74</v>
      </c>
      <c r="AR11" t="s">
        <v>75</v>
      </c>
      <c r="AS11" t="s">
        <v>76</v>
      </c>
      <c r="AT11" t="s">
        <v>77</v>
      </c>
      <c r="AU11" t="s">
        <v>78</v>
      </c>
      <c r="AV11" t="s">
        <v>79</v>
      </c>
      <c r="AW11" t="s">
        <v>80</v>
      </c>
      <c r="AX11" t="s">
        <v>81</v>
      </c>
      <c r="AY11" t="s">
        <v>82</v>
      </c>
      <c r="AZ11" t="s">
        <v>83</v>
      </c>
      <c r="BA11" t="s">
        <v>84</v>
      </c>
      <c r="BB11" t="s">
        <v>85</v>
      </c>
      <c r="BC11" t="s">
        <v>86</v>
      </c>
      <c r="BD11" t="s">
        <v>87</v>
      </c>
      <c r="BE11" t="s">
        <v>88</v>
      </c>
      <c r="BF11" t="s">
        <v>89</v>
      </c>
      <c r="BG11" t="s">
        <v>90</v>
      </c>
      <c r="BH11" t="s">
        <v>91</v>
      </c>
      <c r="BI11" t="s">
        <v>92</v>
      </c>
      <c r="BJ11" t="s">
        <v>93</v>
      </c>
      <c r="BK11" t="s">
        <v>94</v>
      </c>
      <c r="BL11" t="s">
        <v>95</v>
      </c>
      <c r="BM11" t="s">
        <v>96</v>
      </c>
      <c r="BN11" t="s">
        <v>97</v>
      </c>
      <c r="BO11" t="s">
        <v>98</v>
      </c>
      <c r="BP11" t="s">
        <v>99</v>
      </c>
      <c r="BQ11" t="s">
        <v>100</v>
      </c>
      <c r="BR11" t="s">
        <v>101</v>
      </c>
      <c r="BS11" t="s">
        <v>102</v>
      </c>
      <c r="BT11" t="s">
        <v>103</v>
      </c>
      <c r="BU11" t="s">
        <v>104</v>
      </c>
      <c r="BV11" t="s">
        <v>105</v>
      </c>
      <c r="BW11" t="s">
        <v>106</v>
      </c>
      <c r="BX11" t="s">
        <v>107</v>
      </c>
      <c r="BY11" t="s">
        <v>108</v>
      </c>
      <c r="BZ11" t="s">
        <v>109</v>
      </c>
      <c r="CA11" t="s">
        <v>110</v>
      </c>
      <c r="CB11" t="s">
        <v>111</v>
      </c>
      <c r="CC11" t="s">
        <v>112</v>
      </c>
      <c r="CD11" t="s">
        <v>113</v>
      </c>
      <c r="CE11" t="s">
        <v>114</v>
      </c>
      <c r="CF11" t="s">
        <v>115</v>
      </c>
      <c r="CG11" t="s">
        <v>116</v>
      </c>
      <c r="CH11" t="s">
        <v>117</v>
      </c>
      <c r="CI11" t="s">
        <v>118</v>
      </c>
      <c r="CJ11" t="s">
        <v>119</v>
      </c>
      <c r="CK11" t="s">
        <v>120</v>
      </c>
      <c r="CL11" t="s">
        <v>121</v>
      </c>
      <c r="CM11" t="s">
        <v>122</v>
      </c>
      <c r="CN11" t="s">
        <v>123</v>
      </c>
      <c r="CO11" t="s">
        <v>124</v>
      </c>
      <c r="CP11" t="s">
        <v>125</v>
      </c>
      <c r="CQ11" t="s">
        <v>126</v>
      </c>
      <c r="CR11" t="s">
        <v>127</v>
      </c>
      <c r="CS11" t="s">
        <v>128</v>
      </c>
    </row>
    <row r="12" spans="1:97" x14ac:dyDescent="0.4">
      <c r="C12">
        <f>AVERAGE(D12:CS12)</f>
        <v>23.595106382978727</v>
      </c>
      <c r="D12">
        <v>39.39</v>
      </c>
      <c r="E12">
        <v>14.16</v>
      </c>
      <c r="F12">
        <v>17.440000000000001</v>
      </c>
      <c r="G12">
        <v>36.81</v>
      </c>
      <c r="H12">
        <v>17.97</v>
      </c>
      <c r="I12">
        <v>19.78</v>
      </c>
      <c r="J12">
        <v>26.43</v>
      </c>
      <c r="K12">
        <v>10.78</v>
      </c>
      <c r="L12">
        <v>18.03</v>
      </c>
      <c r="M12">
        <v>19.72</v>
      </c>
      <c r="N12">
        <v>33.159999999999997</v>
      </c>
      <c r="O12">
        <v>23.87</v>
      </c>
      <c r="P12">
        <v>37.729999999999997</v>
      </c>
      <c r="Q12">
        <v>32.03</v>
      </c>
      <c r="R12">
        <v>28</v>
      </c>
      <c r="S12">
        <v>24.6</v>
      </c>
      <c r="T12">
        <v>31.36</v>
      </c>
      <c r="U12">
        <v>34.47</v>
      </c>
      <c r="V12">
        <v>29.08</v>
      </c>
      <c r="W12">
        <v>12.49</v>
      </c>
      <c r="X12">
        <v>8.5299999999999994</v>
      </c>
      <c r="Y12">
        <v>17.82</v>
      </c>
      <c r="Z12">
        <v>30</v>
      </c>
      <c r="AA12">
        <v>28.71</v>
      </c>
      <c r="AB12">
        <v>42.64</v>
      </c>
      <c r="AC12">
        <v>27.23</v>
      </c>
      <c r="AD12">
        <v>24.63</v>
      </c>
      <c r="AE12">
        <v>48.53</v>
      </c>
      <c r="AF12">
        <v>32.86</v>
      </c>
      <c r="AG12">
        <v>26.18</v>
      </c>
      <c r="AH12">
        <v>17.86</v>
      </c>
      <c r="AI12">
        <v>22.21</v>
      </c>
      <c r="AJ12">
        <v>18.38</v>
      </c>
      <c r="AK12">
        <v>28.03</v>
      </c>
      <c r="AL12">
        <v>37.53</v>
      </c>
      <c r="AM12">
        <v>19.45</v>
      </c>
      <c r="AN12">
        <v>28.42</v>
      </c>
      <c r="AO12">
        <v>8.93</v>
      </c>
      <c r="AP12">
        <v>16.07</v>
      </c>
      <c r="AQ12">
        <v>20.71</v>
      </c>
      <c r="AR12">
        <v>17.63</v>
      </c>
      <c r="AS12">
        <v>11.86</v>
      </c>
      <c r="AT12">
        <v>5.27</v>
      </c>
      <c r="AU12">
        <v>6.06</v>
      </c>
      <c r="AV12">
        <v>28.71</v>
      </c>
      <c r="AW12">
        <v>26.26</v>
      </c>
      <c r="AX12">
        <v>31.41</v>
      </c>
      <c r="AY12">
        <v>36.08</v>
      </c>
      <c r="AZ12">
        <v>20.49</v>
      </c>
      <c r="BA12">
        <v>29.88</v>
      </c>
      <c r="BB12">
        <v>4.58</v>
      </c>
      <c r="BC12">
        <v>19.399999999999999</v>
      </c>
      <c r="BD12">
        <v>22.96</v>
      </c>
      <c r="BE12">
        <v>45.89</v>
      </c>
      <c r="BF12">
        <v>9.2899999999999991</v>
      </c>
      <c r="BG12">
        <v>32.47</v>
      </c>
      <c r="BH12">
        <v>39.229999999999997</v>
      </c>
      <c r="BI12">
        <v>25.18</v>
      </c>
      <c r="BJ12">
        <v>28</v>
      </c>
      <c r="BK12">
        <v>25.92</v>
      </c>
      <c r="BL12">
        <v>13.82</v>
      </c>
      <c r="BM12">
        <v>10.199999999999999</v>
      </c>
      <c r="BN12">
        <v>34.04</v>
      </c>
      <c r="BO12">
        <v>18.579999999999998</v>
      </c>
      <c r="BP12">
        <v>33.619999999999997</v>
      </c>
      <c r="BQ12">
        <v>29.53</v>
      </c>
      <c r="BR12">
        <v>29.39</v>
      </c>
      <c r="BS12">
        <v>25.78</v>
      </c>
      <c r="BT12">
        <v>60.49</v>
      </c>
      <c r="BU12">
        <v>11.36</v>
      </c>
      <c r="BV12">
        <v>43.97</v>
      </c>
      <c r="BW12">
        <v>9.48</v>
      </c>
      <c r="BX12">
        <v>27.41</v>
      </c>
      <c r="BY12">
        <v>22.12</v>
      </c>
      <c r="BZ12">
        <v>35.01</v>
      </c>
      <c r="CA12">
        <v>19.03</v>
      </c>
      <c r="CB12">
        <v>28.86</v>
      </c>
      <c r="CC12">
        <v>12.88</v>
      </c>
      <c r="CD12">
        <v>22.73</v>
      </c>
      <c r="CE12">
        <v>19.760000000000002</v>
      </c>
      <c r="CF12">
        <v>7.96</v>
      </c>
      <c r="CG12">
        <v>39.9</v>
      </c>
      <c r="CH12">
        <v>15.02</v>
      </c>
      <c r="CI12">
        <v>8.2899999999999991</v>
      </c>
      <c r="CJ12">
        <v>8.36</v>
      </c>
      <c r="CK12">
        <v>13.98</v>
      </c>
      <c r="CL12">
        <v>16.48</v>
      </c>
      <c r="CM12">
        <v>9.5399999999999991</v>
      </c>
      <c r="CN12">
        <v>20.56</v>
      </c>
      <c r="CO12">
        <v>25.87</v>
      </c>
      <c r="CP12">
        <v>10.029999999999999</v>
      </c>
      <c r="CQ12">
        <v>20.16</v>
      </c>
      <c r="CR12">
        <v>4.5599999999999996</v>
      </c>
      <c r="CS12">
        <v>30.58</v>
      </c>
    </row>
    <row r="13" spans="1:97" x14ac:dyDescent="0.4">
      <c r="B13" t="s">
        <v>129</v>
      </c>
      <c r="C13" t="s">
        <v>34</v>
      </c>
      <c r="D13" t="s">
        <v>130</v>
      </c>
      <c r="E13" t="s">
        <v>131</v>
      </c>
      <c r="F13" t="s">
        <v>132</v>
      </c>
      <c r="G13" t="s">
        <v>133</v>
      </c>
      <c r="H13" t="s">
        <v>134</v>
      </c>
      <c r="I13" t="s">
        <v>135</v>
      </c>
      <c r="J13" t="s">
        <v>136</v>
      </c>
      <c r="K13" t="s">
        <v>137</v>
      </c>
      <c r="L13" t="s">
        <v>138</v>
      </c>
      <c r="M13" t="s">
        <v>139</v>
      </c>
      <c r="N13" t="s">
        <v>140</v>
      </c>
      <c r="O13" t="s">
        <v>141</v>
      </c>
      <c r="P13" t="s">
        <v>142</v>
      </c>
      <c r="Q13" t="s">
        <v>143</v>
      </c>
      <c r="R13" t="s">
        <v>144</v>
      </c>
      <c r="S13" t="s">
        <v>145</v>
      </c>
      <c r="T13" t="s">
        <v>146</v>
      </c>
      <c r="U13" t="s">
        <v>147</v>
      </c>
      <c r="V13" t="s">
        <v>148</v>
      </c>
      <c r="W13" t="s">
        <v>149</v>
      </c>
      <c r="X13" t="s">
        <v>150</v>
      </c>
      <c r="Y13" t="s">
        <v>151</v>
      </c>
      <c r="Z13" t="s">
        <v>152</v>
      </c>
      <c r="AA13" t="s">
        <v>153</v>
      </c>
      <c r="AB13" t="s">
        <v>154</v>
      </c>
      <c r="AC13" t="s">
        <v>155</v>
      </c>
      <c r="AD13" t="s">
        <v>156</v>
      </c>
      <c r="AE13" t="s">
        <v>157</v>
      </c>
      <c r="AF13" t="s">
        <v>158</v>
      </c>
      <c r="AG13" t="s">
        <v>159</v>
      </c>
      <c r="AH13" t="s">
        <v>160</v>
      </c>
      <c r="AI13" t="s">
        <v>161</v>
      </c>
      <c r="AJ13" t="s">
        <v>162</v>
      </c>
      <c r="AK13" t="s">
        <v>163</v>
      </c>
      <c r="AL13" t="s">
        <v>164</v>
      </c>
      <c r="AM13" t="s">
        <v>165</v>
      </c>
      <c r="AN13" t="s">
        <v>166</v>
      </c>
      <c r="AO13" t="s">
        <v>167</v>
      </c>
      <c r="AP13" t="s">
        <v>168</v>
      </c>
      <c r="AQ13" t="s">
        <v>169</v>
      </c>
      <c r="AR13" t="s">
        <v>170</v>
      </c>
      <c r="AS13" t="s">
        <v>171</v>
      </c>
      <c r="AT13" t="s">
        <v>172</v>
      </c>
      <c r="AU13" t="s">
        <v>173</v>
      </c>
      <c r="AV13" t="s">
        <v>174</v>
      </c>
      <c r="AW13" t="s">
        <v>175</v>
      </c>
      <c r="AX13" t="s">
        <v>176</v>
      </c>
      <c r="AY13" t="s">
        <v>177</v>
      </c>
      <c r="AZ13" t="s">
        <v>178</v>
      </c>
      <c r="BA13" t="s">
        <v>179</v>
      </c>
      <c r="BB13" t="s">
        <v>180</v>
      </c>
      <c r="BC13" t="s">
        <v>181</v>
      </c>
      <c r="BD13" t="s">
        <v>182</v>
      </c>
      <c r="BE13" t="s">
        <v>183</v>
      </c>
      <c r="BF13" t="s">
        <v>184</v>
      </c>
      <c r="BG13" t="s">
        <v>185</v>
      </c>
      <c r="BH13" t="s">
        <v>186</v>
      </c>
      <c r="BI13" t="s">
        <v>187</v>
      </c>
      <c r="BJ13" t="s">
        <v>188</v>
      </c>
      <c r="BK13" t="s">
        <v>189</v>
      </c>
      <c r="BL13" t="s">
        <v>190</v>
      </c>
      <c r="BM13" t="s">
        <v>191</v>
      </c>
      <c r="BN13" t="s">
        <v>192</v>
      </c>
      <c r="BO13" t="s">
        <v>193</v>
      </c>
      <c r="BP13" t="s">
        <v>194</v>
      </c>
      <c r="BQ13" t="s">
        <v>195</v>
      </c>
      <c r="BR13" t="s">
        <v>196</v>
      </c>
      <c r="BS13" t="s">
        <v>197</v>
      </c>
      <c r="BT13" t="s">
        <v>198</v>
      </c>
      <c r="BU13" t="s">
        <v>199</v>
      </c>
      <c r="BV13" t="s">
        <v>200</v>
      </c>
      <c r="BW13" t="s">
        <v>201</v>
      </c>
      <c r="BX13" t="s">
        <v>202</v>
      </c>
      <c r="BY13" t="s">
        <v>203</v>
      </c>
      <c r="BZ13" t="s">
        <v>204</v>
      </c>
      <c r="CA13" t="s">
        <v>205</v>
      </c>
      <c r="CB13" t="s">
        <v>206</v>
      </c>
      <c r="CC13" t="s">
        <v>207</v>
      </c>
      <c r="CD13" t="s">
        <v>208</v>
      </c>
      <c r="CE13" t="s">
        <v>209</v>
      </c>
      <c r="CF13" t="s">
        <v>210</v>
      </c>
      <c r="CG13" t="s">
        <v>211</v>
      </c>
      <c r="CH13" t="s">
        <v>212</v>
      </c>
      <c r="CI13" t="s">
        <v>213</v>
      </c>
      <c r="CJ13" t="s">
        <v>214</v>
      </c>
      <c r="CK13" t="s">
        <v>215</v>
      </c>
      <c r="CL13" t="s">
        <v>216</v>
      </c>
      <c r="CM13" t="s">
        <v>217</v>
      </c>
      <c r="CN13" t="s">
        <v>218</v>
      </c>
      <c r="CO13" t="s">
        <v>219</v>
      </c>
      <c r="CP13" t="s">
        <v>220</v>
      </c>
      <c r="CQ13" t="s">
        <v>221</v>
      </c>
      <c r="CR13" t="s">
        <v>222</v>
      </c>
      <c r="CS13" t="s">
        <v>223</v>
      </c>
    </row>
    <row r="14" spans="1:97" x14ac:dyDescent="0.4">
      <c r="C14">
        <v>28.014042553191491</v>
      </c>
      <c r="D14">
        <v>46.2</v>
      </c>
      <c r="E14">
        <v>20.32</v>
      </c>
      <c r="F14">
        <v>32.619999999999997</v>
      </c>
      <c r="G14">
        <v>45.18</v>
      </c>
      <c r="H14">
        <v>23.18</v>
      </c>
      <c r="I14">
        <v>21.27</v>
      </c>
      <c r="J14">
        <v>29.51</v>
      </c>
      <c r="K14">
        <v>19.440000000000001</v>
      </c>
      <c r="L14">
        <v>13.59</v>
      </c>
      <c r="M14">
        <v>28.48</v>
      </c>
      <c r="N14">
        <v>35.74</v>
      </c>
      <c r="O14">
        <v>31.5</v>
      </c>
      <c r="P14">
        <v>40.35</v>
      </c>
      <c r="Q14">
        <v>33.46</v>
      </c>
      <c r="R14">
        <v>31.48</v>
      </c>
      <c r="S14">
        <v>30.28</v>
      </c>
      <c r="T14">
        <v>32.96</v>
      </c>
      <c r="U14">
        <v>36.590000000000003</v>
      </c>
      <c r="V14">
        <v>33.26</v>
      </c>
      <c r="W14">
        <v>17.649999999999999</v>
      </c>
      <c r="X14">
        <v>20.91</v>
      </c>
      <c r="Y14">
        <v>21.95</v>
      </c>
      <c r="Z14">
        <v>31.46</v>
      </c>
      <c r="AA14">
        <v>32.21</v>
      </c>
      <c r="AB14">
        <v>47.72</v>
      </c>
      <c r="AC14">
        <v>66.010000000000005</v>
      </c>
      <c r="AD14">
        <v>27.85</v>
      </c>
      <c r="AE14">
        <v>53.28</v>
      </c>
      <c r="AF14">
        <v>22.54</v>
      </c>
      <c r="AG14">
        <v>30.7</v>
      </c>
      <c r="AH14">
        <v>24.99</v>
      </c>
      <c r="AI14">
        <v>28.92</v>
      </c>
      <c r="AJ14">
        <v>24.25</v>
      </c>
      <c r="AK14">
        <v>31.4</v>
      </c>
      <c r="AL14">
        <v>38.33</v>
      </c>
      <c r="AM14">
        <v>20.74</v>
      </c>
      <c r="AN14">
        <v>32.61</v>
      </c>
      <c r="AO14">
        <v>11.26</v>
      </c>
      <c r="AP14">
        <v>20.59</v>
      </c>
      <c r="AQ14">
        <v>21.1</v>
      </c>
      <c r="AR14">
        <v>24.91</v>
      </c>
      <c r="AS14">
        <v>19.3</v>
      </c>
      <c r="AT14">
        <v>12.57</v>
      </c>
      <c r="AU14">
        <v>19.47</v>
      </c>
      <c r="AV14">
        <v>26.54</v>
      </c>
      <c r="AW14">
        <v>21.96</v>
      </c>
      <c r="AX14">
        <v>36.47</v>
      </c>
      <c r="AY14">
        <v>40.07</v>
      </c>
      <c r="AZ14">
        <v>24.76</v>
      </c>
      <c r="BA14">
        <v>31.39</v>
      </c>
      <c r="BB14">
        <v>16.28</v>
      </c>
      <c r="BC14">
        <v>24.22</v>
      </c>
      <c r="BD14">
        <v>27.25</v>
      </c>
      <c r="BE14">
        <v>59.15</v>
      </c>
      <c r="BF14">
        <v>11.55</v>
      </c>
      <c r="BG14">
        <v>36.61</v>
      </c>
      <c r="BH14">
        <v>42.04</v>
      </c>
      <c r="BI14">
        <v>29.02</v>
      </c>
      <c r="BJ14">
        <v>33.18</v>
      </c>
      <c r="BK14">
        <v>23.86</v>
      </c>
      <c r="BL14">
        <v>11.43</v>
      </c>
      <c r="BM14">
        <v>17.5</v>
      </c>
      <c r="BN14">
        <v>30.48</v>
      </c>
      <c r="BO14">
        <v>23.63</v>
      </c>
      <c r="BP14">
        <v>26.08</v>
      </c>
      <c r="BQ14">
        <v>34.479999999999997</v>
      </c>
      <c r="BR14">
        <v>35.409999999999997</v>
      </c>
      <c r="BS14">
        <v>31.2</v>
      </c>
      <c r="BT14">
        <v>22.44</v>
      </c>
      <c r="BU14">
        <v>5.86</v>
      </c>
      <c r="BV14">
        <v>49.26</v>
      </c>
      <c r="BW14">
        <v>20.05</v>
      </c>
      <c r="BX14">
        <v>35.43</v>
      </c>
      <c r="BY14">
        <v>25.58</v>
      </c>
      <c r="BZ14">
        <v>38.49</v>
      </c>
      <c r="CA14">
        <v>28.4</v>
      </c>
      <c r="CB14">
        <v>29.57</v>
      </c>
      <c r="CC14">
        <v>24.04</v>
      </c>
      <c r="CD14">
        <v>26.6</v>
      </c>
      <c r="CE14">
        <v>20.83</v>
      </c>
      <c r="CF14">
        <v>19.190000000000001</v>
      </c>
      <c r="CG14">
        <v>38.53</v>
      </c>
      <c r="CH14">
        <v>21.8</v>
      </c>
      <c r="CI14">
        <v>14.76</v>
      </c>
      <c r="CJ14">
        <v>17.36</v>
      </c>
      <c r="CK14">
        <v>24.41</v>
      </c>
      <c r="CL14">
        <v>20.87</v>
      </c>
      <c r="CM14">
        <v>15.76</v>
      </c>
      <c r="CN14">
        <v>23.15</v>
      </c>
      <c r="CO14">
        <v>25.72</v>
      </c>
      <c r="CP14">
        <v>17.829999999999998</v>
      </c>
      <c r="CQ14">
        <v>12.87</v>
      </c>
      <c r="CR14">
        <v>30.95</v>
      </c>
      <c r="CS14">
        <v>40.880000000000003</v>
      </c>
    </row>
    <row r="15" spans="1:97" x14ac:dyDescent="0.4">
      <c r="B15" t="s">
        <v>224</v>
      </c>
      <c r="C15" t="s">
        <v>34</v>
      </c>
      <c r="D15" t="s">
        <v>225</v>
      </c>
      <c r="E15" t="s">
        <v>226</v>
      </c>
      <c r="F15" t="s">
        <v>227</v>
      </c>
      <c r="G15" t="s">
        <v>228</v>
      </c>
      <c r="H15" t="s">
        <v>229</v>
      </c>
      <c r="I15" t="s">
        <v>230</v>
      </c>
      <c r="J15" t="s">
        <v>231</v>
      </c>
      <c r="K15" t="s">
        <v>232</v>
      </c>
      <c r="L15" t="s">
        <v>233</v>
      </c>
      <c r="M15" t="s">
        <v>234</v>
      </c>
      <c r="N15" t="s">
        <v>235</v>
      </c>
      <c r="O15" t="s">
        <v>236</v>
      </c>
      <c r="P15" t="s">
        <v>237</v>
      </c>
      <c r="Q15" t="s">
        <v>238</v>
      </c>
      <c r="R15" t="s">
        <v>239</v>
      </c>
      <c r="S15" t="s">
        <v>240</v>
      </c>
      <c r="T15" t="s">
        <v>241</v>
      </c>
      <c r="U15" t="s">
        <v>242</v>
      </c>
      <c r="V15" t="s">
        <v>243</v>
      </c>
      <c r="W15" t="s">
        <v>244</v>
      </c>
      <c r="X15" t="s">
        <v>245</v>
      </c>
      <c r="Y15" t="s">
        <v>246</v>
      </c>
      <c r="Z15" t="s">
        <v>247</v>
      </c>
      <c r="AA15" t="s">
        <v>248</v>
      </c>
      <c r="AB15" t="s">
        <v>249</v>
      </c>
      <c r="AC15" t="s">
        <v>250</v>
      </c>
      <c r="AD15" t="s">
        <v>251</v>
      </c>
      <c r="AE15" t="s">
        <v>252</v>
      </c>
      <c r="AF15" t="s">
        <v>253</v>
      </c>
      <c r="AG15" t="s">
        <v>254</v>
      </c>
    </row>
    <row r="16" spans="1:97" x14ac:dyDescent="0.4">
      <c r="A16" t="s">
        <v>255</v>
      </c>
      <c r="B16" s="1">
        <v>0.44069999999999998</v>
      </c>
      <c r="C16">
        <v>4.8686666666666669</v>
      </c>
      <c r="D16">
        <v>0.93</v>
      </c>
      <c r="E16">
        <v>3.32</v>
      </c>
      <c r="F16">
        <v>2.0299999999999998</v>
      </c>
      <c r="G16">
        <v>3.5</v>
      </c>
      <c r="H16">
        <v>3.45</v>
      </c>
      <c r="I16">
        <v>3.38</v>
      </c>
      <c r="J16">
        <v>5.72</v>
      </c>
      <c r="K16">
        <v>2.93</v>
      </c>
      <c r="L16">
        <v>0.44</v>
      </c>
      <c r="M16">
        <v>6.15</v>
      </c>
      <c r="N16">
        <v>6.6</v>
      </c>
      <c r="O16">
        <v>4.12</v>
      </c>
      <c r="P16">
        <v>4.55</v>
      </c>
      <c r="Q16">
        <v>0.43</v>
      </c>
      <c r="R16">
        <v>2.34</v>
      </c>
      <c r="S16">
        <v>2.39</v>
      </c>
      <c r="T16">
        <v>11.44</v>
      </c>
      <c r="U16">
        <v>3.31</v>
      </c>
      <c r="V16">
        <v>5.87</v>
      </c>
      <c r="W16">
        <v>12.1</v>
      </c>
      <c r="X16">
        <v>3.21</v>
      </c>
      <c r="Y16">
        <v>5.5</v>
      </c>
      <c r="Z16">
        <v>1.65</v>
      </c>
      <c r="AA16">
        <v>4.5</v>
      </c>
      <c r="AB16">
        <v>6</v>
      </c>
      <c r="AC16">
        <v>3.79</v>
      </c>
      <c r="AD16">
        <v>15.44</v>
      </c>
      <c r="AE16">
        <v>2.14</v>
      </c>
      <c r="AF16">
        <v>6.3</v>
      </c>
      <c r="AG16">
        <v>12.53</v>
      </c>
    </row>
    <row r="17" spans="1:97" x14ac:dyDescent="0.4">
      <c r="B17" t="s">
        <v>260</v>
      </c>
      <c r="C17" t="s">
        <v>34</v>
      </c>
      <c r="D17" t="s">
        <v>225</v>
      </c>
      <c r="E17" t="s">
        <v>226</v>
      </c>
      <c r="F17" t="s">
        <v>227</v>
      </c>
      <c r="G17" t="s">
        <v>228</v>
      </c>
      <c r="H17" t="s">
        <v>229</v>
      </c>
      <c r="I17" t="s">
        <v>230</v>
      </c>
      <c r="J17" t="s">
        <v>231</v>
      </c>
      <c r="K17" t="s">
        <v>232</v>
      </c>
      <c r="L17" t="s">
        <v>233</v>
      </c>
      <c r="M17" t="s">
        <v>234</v>
      </c>
      <c r="N17" t="s">
        <v>235</v>
      </c>
      <c r="O17" t="s">
        <v>236</v>
      </c>
      <c r="P17" t="s">
        <v>237</v>
      </c>
      <c r="Q17" t="s">
        <v>238</v>
      </c>
      <c r="R17" t="s">
        <v>239</v>
      </c>
      <c r="S17" t="s">
        <v>240</v>
      </c>
      <c r="T17" t="s">
        <v>241</v>
      </c>
      <c r="U17" t="s">
        <v>242</v>
      </c>
      <c r="V17" t="s">
        <v>243</v>
      </c>
      <c r="W17" t="s">
        <v>244</v>
      </c>
      <c r="X17" t="s">
        <v>245</v>
      </c>
      <c r="Y17" t="s">
        <v>246</v>
      </c>
      <c r="Z17" t="s">
        <v>247</v>
      </c>
      <c r="AA17" t="s">
        <v>248</v>
      </c>
      <c r="AB17" t="s">
        <v>249</v>
      </c>
      <c r="AC17" t="s">
        <v>250</v>
      </c>
      <c r="AD17" t="s">
        <v>251</v>
      </c>
      <c r="AE17" t="s">
        <v>252</v>
      </c>
      <c r="AF17" t="s">
        <v>253</v>
      </c>
      <c r="AG17" t="s">
        <v>254</v>
      </c>
    </row>
    <row r="18" spans="1:97" x14ac:dyDescent="0.4">
      <c r="A18" t="s">
        <v>255</v>
      </c>
      <c r="B18" s="1">
        <v>0.12534999999999999</v>
      </c>
      <c r="C18">
        <f>AVERAGE(D18:AG18)</f>
        <v>12.951333333333334</v>
      </c>
      <c r="D18">
        <v>10.33</v>
      </c>
      <c r="E18">
        <v>22.05</v>
      </c>
      <c r="F18">
        <v>11.77</v>
      </c>
      <c r="G18">
        <v>18.77</v>
      </c>
      <c r="H18">
        <v>3.5199999999999996</v>
      </c>
      <c r="I18">
        <v>18.84</v>
      </c>
      <c r="J18">
        <v>19.899999999999999</v>
      </c>
      <c r="K18">
        <v>12.7</v>
      </c>
      <c r="L18">
        <v>1.23</v>
      </c>
      <c r="M18">
        <v>20.77</v>
      </c>
      <c r="N18">
        <v>20.67</v>
      </c>
      <c r="O18">
        <v>4.4800000000000004</v>
      </c>
      <c r="P18">
        <v>10.66</v>
      </c>
      <c r="Q18">
        <v>1.04</v>
      </c>
      <c r="R18">
        <v>2.87</v>
      </c>
      <c r="S18">
        <v>3.74</v>
      </c>
      <c r="T18">
        <v>14.96</v>
      </c>
      <c r="U18">
        <v>3.3600000000000003</v>
      </c>
      <c r="V18">
        <v>16.07</v>
      </c>
      <c r="W18">
        <v>14.309999999999999</v>
      </c>
      <c r="X18">
        <v>17.09</v>
      </c>
      <c r="Y18">
        <v>18.18</v>
      </c>
      <c r="Z18">
        <v>12.5</v>
      </c>
      <c r="AA18">
        <v>6.17</v>
      </c>
      <c r="AB18">
        <v>21.17</v>
      </c>
      <c r="AC18">
        <v>24.74</v>
      </c>
      <c r="AD18">
        <v>20.75</v>
      </c>
      <c r="AE18">
        <v>13.09</v>
      </c>
      <c r="AF18">
        <v>6.44</v>
      </c>
      <c r="AG18">
        <v>16.37</v>
      </c>
    </row>
    <row r="21" spans="1:97" x14ac:dyDescent="0.4">
      <c r="A21" t="s">
        <v>1</v>
      </c>
      <c r="B21" t="s">
        <v>33</v>
      </c>
      <c r="C21" t="s">
        <v>34</v>
      </c>
      <c r="D21" t="s">
        <v>35</v>
      </c>
      <c r="E21" t="s">
        <v>36</v>
      </c>
      <c r="F21" t="s">
        <v>37</v>
      </c>
      <c r="G21" t="s">
        <v>38</v>
      </c>
      <c r="H21" t="s">
        <v>39</v>
      </c>
      <c r="I21" t="s">
        <v>40</v>
      </c>
      <c r="J21" t="s">
        <v>41</v>
      </c>
      <c r="K21" t="s">
        <v>42</v>
      </c>
      <c r="L21" t="s">
        <v>43</v>
      </c>
      <c r="M21" t="s">
        <v>44</v>
      </c>
      <c r="N21" t="s">
        <v>45</v>
      </c>
      <c r="O21" t="s">
        <v>46</v>
      </c>
      <c r="P21" t="s">
        <v>47</v>
      </c>
      <c r="Q21" t="s">
        <v>48</v>
      </c>
      <c r="R21" t="s">
        <v>49</v>
      </c>
      <c r="S21" t="s">
        <v>50</v>
      </c>
      <c r="T21" t="s">
        <v>51</v>
      </c>
      <c r="U21" t="s">
        <v>52</v>
      </c>
      <c r="V21" t="s">
        <v>53</v>
      </c>
      <c r="W21" t="s">
        <v>54</v>
      </c>
      <c r="X21" t="s">
        <v>55</v>
      </c>
      <c r="Y21" t="s">
        <v>56</v>
      </c>
      <c r="Z21" t="s">
        <v>57</v>
      </c>
      <c r="AA21" t="s">
        <v>58</v>
      </c>
      <c r="AB21" t="s">
        <v>59</v>
      </c>
      <c r="AC21" t="s">
        <v>60</v>
      </c>
      <c r="AD21" t="s">
        <v>61</v>
      </c>
      <c r="AE21" t="s">
        <v>62</v>
      </c>
      <c r="AF21" t="s">
        <v>63</v>
      </c>
      <c r="AG21" t="s">
        <v>64</v>
      </c>
      <c r="AH21" t="s">
        <v>65</v>
      </c>
      <c r="AI21" t="s">
        <v>66</v>
      </c>
      <c r="AJ21" t="s">
        <v>67</v>
      </c>
      <c r="AK21" t="s">
        <v>68</v>
      </c>
      <c r="AL21" t="s">
        <v>69</v>
      </c>
      <c r="AM21" t="s">
        <v>70</v>
      </c>
      <c r="AN21" t="s">
        <v>71</v>
      </c>
      <c r="AO21" t="s">
        <v>72</v>
      </c>
      <c r="AP21" t="s">
        <v>73</v>
      </c>
      <c r="AQ21" t="s">
        <v>74</v>
      </c>
      <c r="AR21" t="s">
        <v>75</v>
      </c>
      <c r="AS21" t="s">
        <v>76</v>
      </c>
      <c r="AT21" t="s">
        <v>77</v>
      </c>
      <c r="AU21" t="s">
        <v>78</v>
      </c>
      <c r="AV21" t="s">
        <v>79</v>
      </c>
      <c r="AW21" t="s">
        <v>80</v>
      </c>
      <c r="AX21" t="s">
        <v>81</v>
      </c>
      <c r="AY21" t="s">
        <v>82</v>
      </c>
      <c r="AZ21" t="s">
        <v>83</v>
      </c>
      <c r="BA21" t="s">
        <v>84</v>
      </c>
      <c r="BB21" t="s">
        <v>85</v>
      </c>
      <c r="BC21" t="s">
        <v>86</v>
      </c>
      <c r="BD21" t="s">
        <v>87</v>
      </c>
      <c r="BE21" t="s">
        <v>88</v>
      </c>
      <c r="BF21" t="s">
        <v>89</v>
      </c>
      <c r="BG21" t="s">
        <v>90</v>
      </c>
      <c r="BH21" t="s">
        <v>91</v>
      </c>
      <c r="BI21" t="s">
        <v>92</v>
      </c>
      <c r="BJ21" t="s">
        <v>93</v>
      </c>
      <c r="BK21" t="s">
        <v>94</v>
      </c>
      <c r="BL21" t="s">
        <v>95</v>
      </c>
      <c r="BM21" t="s">
        <v>96</v>
      </c>
      <c r="BN21" t="s">
        <v>97</v>
      </c>
      <c r="BO21" t="s">
        <v>98</v>
      </c>
      <c r="BP21" t="s">
        <v>99</v>
      </c>
      <c r="BQ21" t="s">
        <v>100</v>
      </c>
      <c r="BR21" t="s">
        <v>101</v>
      </c>
      <c r="BS21" t="s">
        <v>102</v>
      </c>
      <c r="BT21" t="s">
        <v>103</v>
      </c>
      <c r="BU21" t="s">
        <v>104</v>
      </c>
      <c r="BV21" t="s">
        <v>105</v>
      </c>
      <c r="BW21" t="s">
        <v>106</v>
      </c>
      <c r="BX21" t="s">
        <v>107</v>
      </c>
      <c r="BY21" t="s">
        <v>108</v>
      </c>
      <c r="BZ21" t="s">
        <v>109</v>
      </c>
      <c r="CA21" t="s">
        <v>110</v>
      </c>
      <c r="CB21" t="s">
        <v>111</v>
      </c>
      <c r="CC21" t="s">
        <v>112</v>
      </c>
      <c r="CD21" t="s">
        <v>113</v>
      </c>
      <c r="CE21" t="s">
        <v>114</v>
      </c>
      <c r="CF21" t="s">
        <v>115</v>
      </c>
      <c r="CG21" t="s">
        <v>116</v>
      </c>
      <c r="CH21" t="s">
        <v>117</v>
      </c>
      <c r="CI21" t="s">
        <v>118</v>
      </c>
      <c r="CJ21" t="s">
        <v>119</v>
      </c>
      <c r="CK21" t="s">
        <v>120</v>
      </c>
      <c r="CL21" t="s">
        <v>121</v>
      </c>
      <c r="CM21" t="s">
        <v>122</v>
      </c>
      <c r="CN21" t="s">
        <v>123</v>
      </c>
      <c r="CO21" t="s">
        <v>124</v>
      </c>
      <c r="CP21" t="s">
        <v>125</v>
      </c>
      <c r="CQ21" t="s">
        <v>126</v>
      </c>
      <c r="CR21" t="s">
        <v>127</v>
      </c>
      <c r="CS21" t="s">
        <v>128</v>
      </c>
    </row>
    <row r="22" spans="1:97" x14ac:dyDescent="0.4">
      <c r="C22">
        <f>AVERAGE(D22:CS22)</f>
        <v>20.384148936170213</v>
      </c>
      <c r="D22">
        <v>33.68</v>
      </c>
      <c r="E22">
        <v>12.46</v>
      </c>
      <c r="F22">
        <v>16.03</v>
      </c>
      <c r="G22">
        <v>31.2</v>
      </c>
      <c r="H22">
        <v>14.8</v>
      </c>
      <c r="I22">
        <v>13.21</v>
      </c>
      <c r="J22">
        <v>24.28</v>
      </c>
      <c r="K22">
        <v>10.210000000000001</v>
      </c>
      <c r="L22">
        <v>12.46</v>
      </c>
      <c r="M22">
        <v>18.61</v>
      </c>
      <c r="N22">
        <v>31.13</v>
      </c>
      <c r="O22">
        <v>22.64</v>
      </c>
      <c r="P22">
        <v>29.59</v>
      </c>
      <c r="Q22">
        <v>30.59</v>
      </c>
      <c r="R22">
        <v>26.53</v>
      </c>
      <c r="S22">
        <v>22.44</v>
      </c>
      <c r="T22">
        <v>27.63</v>
      </c>
      <c r="U22">
        <v>32.67</v>
      </c>
      <c r="V22">
        <v>24.73</v>
      </c>
      <c r="W22">
        <v>11.59</v>
      </c>
      <c r="X22">
        <v>7.66</v>
      </c>
      <c r="Y22">
        <v>16.02</v>
      </c>
      <c r="Z22">
        <v>28.5</v>
      </c>
      <c r="AA22">
        <v>21.32</v>
      </c>
      <c r="AB22">
        <v>37.630000000000003</v>
      </c>
      <c r="AC22">
        <v>20.2</v>
      </c>
      <c r="AD22">
        <v>22.56</v>
      </c>
      <c r="AE22">
        <v>44.71</v>
      </c>
      <c r="AF22">
        <v>27.72</v>
      </c>
      <c r="AG22">
        <v>24.48</v>
      </c>
      <c r="AH22">
        <v>16.690000000000001</v>
      </c>
      <c r="AI22">
        <v>21.22</v>
      </c>
      <c r="AJ22">
        <v>16.559999999999999</v>
      </c>
      <c r="AK22">
        <v>26.62</v>
      </c>
      <c r="AL22">
        <v>29.74</v>
      </c>
      <c r="AM22">
        <v>17.3</v>
      </c>
      <c r="AN22">
        <v>26.62</v>
      </c>
      <c r="AO22">
        <v>7.79</v>
      </c>
      <c r="AP22">
        <v>14.3</v>
      </c>
      <c r="AQ22">
        <v>16.32</v>
      </c>
      <c r="AR22">
        <v>16.350000000000001</v>
      </c>
      <c r="AS22">
        <v>7.4</v>
      </c>
      <c r="AT22">
        <v>4.75</v>
      </c>
      <c r="AU22">
        <v>4.79</v>
      </c>
      <c r="AV22">
        <v>20.96</v>
      </c>
      <c r="AW22">
        <v>16.88</v>
      </c>
      <c r="AX22">
        <v>30.79</v>
      </c>
      <c r="AY22">
        <v>34.51</v>
      </c>
      <c r="AZ22">
        <v>19.12</v>
      </c>
      <c r="BA22">
        <v>27.49</v>
      </c>
      <c r="BB22">
        <v>4.3499999999999996</v>
      </c>
      <c r="BC22">
        <v>8.48</v>
      </c>
      <c r="BD22">
        <v>21.25</v>
      </c>
      <c r="BE22">
        <v>44.43</v>
      </c>
      <c r="BF22">
        <v>3.67</v>
      </c>
      <c r="BG22">
        <v>27.44</v>
      </c>
      <c r="BH22">
        <v>36.06</v>
      </c>
      <c r="BI22">
        <v>23.74</v>
      </c>
      <c r="BJ22">
        <v>24.7</v>
      </c>
      <c r="BK22">
        <v>24.44</v>
      </c>
      <c r="BL22">
        <v>9.7100000000000009</v>
      </c>
      <c r="BM22">
        <v>7.18</v>
      </c>
      <c r="BN22">
        <v>28.35</v>
      </c>
      <c r="BO22">
        <v>17.100000000000001</v>
      </c>
      <c r="BP22">
        <v>23.55</v>
      </c>
      <c r="BQ22">
        <v>28.1</v>
      </c>
      <c r="BR22">
        <v>27.52</v>
      </c>
      <c r="BS22">
        <v>24.18</v>
      </c>
      <c r="BT22">
        <v>53.14</v>
      </c>
      <c r="BU22">
        <v>7.18</v>
      </c>
      <c r="BV22">
        <v>39.99</v>
      </c>
      <c r="BW22">
        <v>8.8699999999999992</v>
      </c>
      <c r="BX22">
        <v>25.44</v>
      </c>
      <c r="BY22">
        <v>19.45</v>
      </c>
      <c r="BZ22">
        <v>32.659999999999997</v>
      </c>
      <c r="CA22">
        <v>17.75</v>
      </c>
      <c r="CB22">
        <v>26.87</v>
      </c>
      <c r="CC22">
        <v>11.53</v>
      </c>
      <c r="CD22">
        <v>13.97</v>
      </c>
      <c r="CE22">
        <v>16.059999999999999</v>
      </c>
      <c r="CF22">
        <v>8.64</v>
      </c>
      <c r="CG22">
        <v>27.78</v>
      </c>
      <c r="CH22">
        <v>13.59</v>
      </c>
      <c r="CI22">
        <v>6.78</v>
      </c>
      <c r="CJ22">
        <v>6.87</v>
      </c>
      <c r="CK22">
        <v>13.27</v>
      </c>
      <c r="CL22">
        <v>15.51</v>
      </c>
      <c r="CM22">
        <v>7.98</v>
      </c>
      <c r="CN22">
        <v>19.59</v>
      </c>
      <c r="CO22">
        <v>18.84</v>
      </c>
      <c r="CP22">
        <v>8.68</v>
      </c>
      <c r="CQ22">
        <v>11.97</v>
      </c>
      <c r="CR22">
        <v>4.51</v>
      </c>
      <c r="CS22">
        <v>21.46</v>
      </c>
    </row>
    <row r="23" spans="1:97" x14ac:dyDescent="0.4">
      <c r="B23" t="s">
        <v>129</v>
      </c>
      <c r="C23" t="s">
        <v>34</v>
      </c>
      <c r="D23" t="s">
        <v>130</v>
      </c>
      <c r="E23" t="s">
        <v>131</v>
      </c>
      <c r="F23" t="s">
        <v>132</v>
      </c>
      <c r="G23" t="s">
        <v>133</v>
      </c>
      <c r="H23" t="s">
        <v>134</v>
      </c>
      <c r="I23" t="s">
        <v>135</v>
      </c>
      <c r="J23" t="s">
        <v>136</v>
      </c>
      <c r="K23" t="s">
        <v>137</v>
      </c>
      <c r="L23" t="s">
        <v>138</v>
      </c>
      <c r="M23" t="s">
        <v>139</v>
      </c>
      <c r="N23" t="s">
        <v>140</v>
      </c>
      <c r="O23" t="s">
        <v>141</v>
      </c>
      <c r="P23" t="s">
        <v>142</v>
      </c>
      <c r="Q23" t="s">
        <v>143</v>
      </c>
      <c r="R23" t="s">
        <v>144</v>
      </c>
      <c r="S23" t="s">
        <v>145</v>
      </c>
      <c r="T23" t="s">
        <v>146</v>
      </c>
      <c r="U23" t="s">
        <v>147</v>
      </c>
      <c r="V23" t="s">
        <v>148</v>
      </c>
      <c r="W23" t="s">
        <v>149</v>
      </c>
      <c r="X23" t="s">
        <v>150</v>
      </c>
      <c r="Y23" t="s">
        <v>151</v>
      </c>
      <c r="Z23" t="s">
        <v>152</v>
      </c>
      <c r="AA23" t="s">
        <v>153</v>
      </c>
      <c r="AB23" t="s">
        <v>154</v>
      </c>
      <c r="AC23" t="s">
        <v>155</v>
      </c>
      <c r="AD23" t="s">
        <v>156</v>
      </c>
      <c r="AE23" t="s">
        <v>157</v>
      </c>
      <c r="AF23" t="s">
        <v>158</v>
      </c>
      <c r="AG23" t="s">
        <v>159</v>
      </c>
      <c r="AH23" t="s">
        <v>160</v>
      </c>
      <c r="AI23" t="s">
        <v>161</v>
      </c>
      <c r="AJ23" t="s">
        <v>162</v>
      </c>
      <c r="AK23" t="s">
        <v>163</v>
      </c>
      <c r="AL23" t="s">
        <v>164</v>
      </c>
      <c r="AM23" t="s">
        <v>165</v>
      </c>
      <c r="AN23" t="s">
        <v>166</v>
      </c>
      <c r="AO23" t="s">
        <v>167</v>
      </c>
      <c r="AP23" t="s">
        <v>168</v>
      </c>
      <c r="AQ23" t="s">
        <v>169</v>
      </c>
      <c r="AR23" t="s">
        <v>170</v>
      </c>
      <c r="AS23" t="s">
        <v>171</v>
      </c>
      <c r="AT23" t="s">
        <v>172</v>
      </c>
      <c r="AU23" t="s">
        <v>173</v>
      </c>
      <c r="AV23" t="s">
        <v>174</v>
      </c>
      <c r="AW23" t="s">
        <v>175</v>
      </c>
      <c r="AX23" t="s">
        <v>176</v>
      </c>
      <c r="AY23" t="s">
        <v>177</v>
      </c>
      <c r="AZ23" t="s">
        <v>178</v>
      </c>
      <c r="BA23" t="s">
        <v>179</v>
      </c>
      <c r="BB23" t="s">
        <v>180</v>
      </c>
      <c r="BC23" t="s">
        <v>181</v>
      </c>
      <c r="BD23" t="s">
        <v>182</v>
      </c>
      <c r="BE23" t="s">
        <v>183</v>
      </c>
      <c r="BF23" t="s">
        <v>184</v>
      </c>
      <c r="BG23" t="s">
        <v>185</v>
      </c>
      <c r="BH23" t="s">
        <v>186</v>
      </c>
      <c r="BI23" t="s">
        <v>187</v>
      </c>
      <c r="BJ23" t="s">
        <v>188</v>
      </c>
      <c r="BK23" t="s">
        <v>189</v>
      </c>
      <c r="BL23" t="s">
        <v>190</v>
      </c>
      <c r="BM23" t="s">
        <v>191</v>
      </c>
      <c r="BN23" t="s">
        <v>192</v>
      </c>
      <c r="BO23" t="s">
        <v>193</v>
      </c>
      <c r="BP23" t="s">
        <v>194</v>
      </c>
      <c r="BQ23" t="s">
        <v>195</v>
      </c>
      <c r="BR23" t="s">
        <v>196</v>
      </c>
      <c r="BS23" t="s">
        <v>197</v>
      </c>
      <c r="BT23" t="s">
        <v>198</v>
      </c>
      <c r="BU23" t="s">
        <v>199</v>
      </c>
      <c r="BV23" t="s">
        <v>200</v>
      </c>
      <c r="BW23" t="s">
        <v>201</v>
      </c>
      <c r="BX23" t="s">
        <v>202</v>
      </c>
      <c r="BY23" t="s">
        <v>203</v>
      </c>
      <c r="BZ23" t="s">
        <v>204</v>
      </c>
      <c r="CA23" t="s">
        <v>205</v>
      </c>
      <c r="CB23" t="s">
        <v>206</v>
      </c>
      <c r="CC23" t="s">
        <v>207</v>
      </c>
      <c r="CD23" t="s">
        <v>208</v>
      </c>
      <c r="CE23" t="s">
        <v>209</v>
      </c>
      <c r="CF23" t="s">
        <v>210</v>
      </c>
      <c r="CG23" t="s">
        <v>211</v>
      </c>
      <c r="CH23" t="s">
        <v>212</v>
      </c>
      <c r="CI23" t="s">
        <v>213</v>
      </c>
      <c r="CJ23" t="s">
        <v>214</v>
      </c>
      <c r="CK23" t="s">
        <v>215</v>
      </c>
      <c r="CL23" t="s">
        <v>216</v>
      </c>
      <c r="CM23" t="s">
        <v>217</v>
      </c>
      <c r="CN23" t="s">
        <v>218</v>
      </c>
      <c r="CO23" t="s">
        <v>219</v>
      </c>
      <c r="CP23" t="s">
        <v>220</v>
      </c>
      <c r="CQ23" t="s">
        <v>221</v>
      </c>
      <c r="CR23" t="s">
        <v>222</v>
      </c>
      <c r="CS23" t="s">
        <v>223</v>
      </c>
    </row>
    <row r="24" spans="1:97" x14ac:dyDescent="0.4">
      <c r="C24">
        <v>26.670957446808519</v>
      </c>
      <c r="D24">
        <v>43.52</v>
      </c>
      <c r="E24">
        <v>18.47</v>
      </c>
      <c r="F24">
        <v>31.15</v>
      </c>
      <c r="G24">
        <v>43.24</v>
      </c>
      <c r="H24">
        <v>22.61</v>
      </c>
      <c r="I24">
        <v>19.55</v>
      </c>
      <c r="J24">
        <v>28.99</v>
      </c>
      <c r="K24">
        <v>18.04</v>
      </c>
      <c r="L24">
        <v>13.46</v>
      </c>
      <c r="M24">
        <v>27.97</v>
      </c>
      <c r="N24">
        <v>33.590000000000003</v>
      </c>
      <c r="O24">
        <v>30.08</v>
      </c>
      <c r="P24">
        <v>40.54</v>
      </c>
      <c r="Q24">
        <v>32.72</v>
      </c>
      <c r="R24">
        <v>30.27</v>
      </c>
      <c r="S24">
        <v>28.85</v>
      </c>
      <c r="T24">
        <v>31.51</v>
      </c>
      <c r="U24">
        <v>35.520000000000003</v>
      </c>
      <c r="V24">
        <v>30.83</v>
      </c>
      <c r="W24">
        <v>16.48</v>
      </c>
      <c r="X24">
        <v>19.61</v>
      </c>
      <c r="Y24">
        <v>20.86</v>
      </c>
      <c r="Z24">
        <v>30.2</v>
      </c>
      <c r="AA24">
        <v>30.44</v>
      </c>
      <c r="AB24">
        <v>46.25</v>
      </c>
      <c r="AC24">
        <v>62.29</v>
      </c>
      <c r="AD24">
        <v>26.39</v>
      </c>
      <c r="AE24">
        <v>50.92</v>
      </c>
      <c r="AF24">
        <v>21.01</v>
      </c>
      <c r="AG24">
        <v>29.18</v>
      </c>
      <c r="AH24">
        <v>23.99</v>
      </c>
      <c r="AI24">
        <v>27.54</v>
      </c>
      <c r="AJ24">
        <v>23.57</v>
      </c>
      <c r="AK24">
        <v>30.75</v>
      </c>
      <c r="AL24">
        <v>35.799999999999997</v>
      </c>
      <c r="AM24">
        <v>19.899999999999999</v>
      </c>
      <c r="AN24">
        <v>31.73</v>
      </c>
      <c r="AO24">
        <v>10.56</v>
      </c>
      <c r="AP24">
        <v>19.34</v>
      </c>
      <c r="AQ24">
        <v>19.73</v>
      </c>
      <c r="AR24">
        <v>24</v>
      </c>
      <c r="AS24">
        <v>17.68</v>
      </c>
      <c r="AT24">
        <v>11.81</v>
      </c>
      <c r="AU24">
        <v>17.649999999999999</v>
      </c>
      <c r="AV24">
        <v>24.37</v>
      </c>
      <c r="AW24">
        <v>16.86</v>
      </c>
      <c r="AX24">
        <v>37.14</v>
      </c>
      <c r="AY24">
        <v>40.61</v>
      </c>
      <c r="AZ24">
        <v>23.5</v>
      </c>
      <c r="BA24">
        <v>30.4</v>
      </c>
      <c r="BB24">
        <v>15.32</v>
      </c>
      <c r="BC24">
        <v>21.11</v>
      </c>
      <c r="BD24">
        <v>26.22</v>
      </c>
      <c r="BE24">
        <v>57.71</v>
      </c>
      <c r="BF24">
        <v>9.77</v>
      </c>
      <c r="BG24">
        <v>35.11</v>
      </c>
      <c r="BH24">
        <v>39.53</v>
      </c>
      <c r="BI24">
        <v>28.02</v>
      </c>
      <c r="BJ24">
        <v>32.340000000000003</v>
      </c>
      <c r="BK24">
        <v>22.51</v>
      </c>
      <c r="BL24">
        <v>14.96</v>
      </c>
      <c r="BM24">
        <v>17.82</v>
      </c>
      <c r="BN24">
        <v>33.54</v>
      </c>
      <c r="BO24">
        <v>22.7</v>
      </c>
      <c r="BP24">
        <v>23.85</v>
      </c>
      <c r="BQ24">
        <v>33.08</v>
      </c>
      <c r="BR24">
        <v>34.229999999999997</v>
      </c>
      <c r="BS24">
        <v>30.18</v>
      </c>
      <c r="BT24">
        <v>20.25</v>
      </c>
      <c r="BU24">
        <v>7.4</v>
      </c>
      <c r="BV24">
        <v>47.42</v>
      </c>
      <c r="BW24">
        <v>19.16</v>
      </c>
      <c r="BX24">
        <v>33.770000000000003</v>
      </c>
      <c r="BY24">
        <v>24.92</v>
      </c>
      <c r="BZ24">
        <v>36.65</v>
      </c>
      <c r="CA24">
        <v>27.55</v>
      </c>
      <c r="CB24">
        <v>28.71</v>
      </c>
      <c r="CC24">
        <v>22.36</v>
      </c>
      <c r="CD24">
        <v>23.74</v>
      </c>
      <c r="CE24">
        <v>19.489999999999998</v>
      </c>
      <c r="CF24">
        <v>18.28</v>
      </c>
      <c r="CG24">
        <v>34.159999999999997</v>
      </c>
      <c r="CH24">
        <v>20.51</v>
      </c>
      <c r="CI24">
        <v>12.52</v>
      </c>
      <c r="CJ24">
        <v>15.76</v>
      </c>
      <c r="CK24">
        <v>23.08</v>
      </c>
      <c r="CL24">
        <v>19.96</v>
      </c>
      <c r="CM24">
        <v>14.36</v>
      </c>
      <c r="CN24">
        <v>22.14</v>
      </c>
      <c r="CO24">
        <v>23.27</v>
      </c>
      <c r="CP24">
        <v>16.16</v>
      </c>
      <c r="CQ24">
        <v>8.86</v>
      </c>
      <c r="CR24">
        <v>30.11</v>
      </c>
      <c r="CS24">
        <v>37.01</v>
      </c>
    </row>
    <row r="25" spans="1:97" x14ac:dyDescent="0.4">
      <c r="B25" t="s">
        <v>224</v>
      </c>
      <c r="C25" t="s">
        <v>34</v>
      </c>
      <c r="D25" t="s">
        <v>225</v>
      </c>
      <c r="E25" t="s">
        <v>226</v>
      </c>
      <c r="F25" t="s">
        <v>227</v>
      </c>
      <c r="G25" t="s">
        <v>228</v>
      </c>
      <c r="H25" t="s">
        <v>229</v>
      </c>
      <c r="I25" t="s">
        <v>230</v>
      </c>
      <c r="J25" t="s">
        <v>231</v>
      </c>
      <c r="K25" t="s">
        <v>232</v>
      </c>
      <c r="L25" t="s">
        <v>233</v>
      </c>
      <c r="M25" t="s">
        <v>234</v>
      </c>
      <c r="N25" t="s">
        <v>235</v>
      </c>
      <c r="O25" t="s">
        <v>236</v>
      </c>
      <c r="P25" t="s">
        <v>237</v>
      </c>
      <c r="Q25" t="s">
        <v>238</v>
      </c>
      <c r="R25" t="s">
        <v>239</v>
      </c>
      <c r="S25" t="s">
        <v>240</v>
      </c>
      <c r="T25" t="s">
        <v>241</v>
      </c>
      <c r="U25" t="s">
        <v>242</v>
      </c>
      <c r="V25" t="s">
        <v>243</v>
      </c>
      <c r="W25" t="s">
        <v>244</v>
      </c>
      <c r="X25" t="s">
        <v>245</v>
      </c>
      <c r="Y25" t="s">
        <v>246</v>
      </c>
      <c r="Z25" t="s">
        <v>247</v>
      </c>
      <c r="AA25" t="s">
        <v>248</v>
      </c>
      <c r="AB25" t="s">
        <v>249</v>
      </c>
      <c r="AC25" t="s">
        <v>250</v>
      </c>
      <c r="AD25" t="s">
        <v>251</v>
      </c>
      <c r="AE25" t="s">
        <v>252</v>
      </c>
      <c r="AF25" t="s">
        <v>253</v>
      </c>
      <c r="AG25" t="s">
        <v>254</v>
      </c>
    </row>
    <row r="26" spans="1:97" x14ac:dyDescent="0.4">
      <c r="A26" t="s">
        <v>261</v>
      </c>
      <c r="B26" s="1">
        <v>0.38536999999999999</v>
      </c>
      <c r="C26">
        <f>AVERAGE(D26:AG26)</f>
        <v>5.1433333333333326</v>
      </c>
      <c r="D26">
        <v>1.1299999999999999</v>
      </c>
      <c r="E26">
        <v>7.6199999999999992</v>
      </c>
      <c r="F26">
        <v>4.78</v>
      </c>
      <c r="G26">
        <v>4.6399999999999997</v>
      </c>
      <c r="H26">
        <v>3.21</v>
      </c>
      <c r="I26">
        <v>2</v>
      </c>
      <c r="J26">
        <v>4.8099999999999996</v>
      </c>
      <c r="K26">
        <v>1.54</v>
      </c>
      <c r="L26">
        <v>0.48</v>
      </c>
      <c r="M26">
        <v>7.4600000000000009</v>
      </c>
      <c r="N26">
        <v>9.02</v>
      </c>
      <c r="O26">
        <v>3.5</v>
      </c>
      <c r="P26">
        <v>4.7699999999999996</v>
      </c>
      <c r="Q26">
        <v>0.37</v>
      </c>
      <c r="R26">
        <v>2.61</v>
      </c>
      <c r="S26">
        <v>1.5</v>
      </c>
      <c r="T26">
        <v>9.26</v>
      </c>
      <c r="U26">
        <v>2.27</v>
      </c>
      <c r="V26">
        <v>9.19</v>
      </c>
      <c r="W26">
        <v>8.89</v>
      </c>
      <c r="X26">
        <v>2.69</v>
      </c>
      <c r="Y26">
        <v>4.63</v>
      </c>
      <c r="Z26">
        <v>2.87</v>
      </c>
      <c r="AA26">
        <v>3.75</v>
      </c>
      <c r="AB26">
        <v>6.87</v>
      </c>
      <c r="AC26">
        <v>11.94</v>
      </c>
      <c r="AD26">
        <v>13.11</v>
      </c>
      <c r="AE26">
        <v>4.9400000000000004</v>
      </c>
      <c r="AF26">
        <v>4.3600000000000003</v>
      </c>
      <c r="AG26">
        <v>10.09</v>
      </c>
    </row>
    <row r="27" spans="1:97" x14ac:dyDescent="0.4">
      <c r="B27" t="s">
        <v>260</v>
      </c>
      <c r="C27" t="s">
        <v>34</v>
      </c>
      <c r="D27" t="s">
        <v>225</v>
      </c>
      <c r="E27" t="s">
        <v>226</v>
      </c>
      <c r="F27" t="s">
        <v>227</v>
      </c>
      <c r="G27" t="s">
        <v>228</v>
      </c>
      <c r="H27" t="s">
        <v>229</v>
      </c>
      <c r="I27" t="s">
        <v>230</v>
      </c>
      <c r="J27" t="s">
        <v>231</v>
      </c>
      <c r="K27" t="s">
        <v>232</v>
      </c>
      <c r="L27" t="s">
        <v>233</v>
      </c>
      <c r="M27" t="s">
        <v>234</v>
      </c>
      <c r="N27" t="s">
        <v>235</v>
      </c>
      <c r="O27" t="s">
        <v>236</v>
      </c>
      <c r="P27" t="s">
        <v>237</v>
      </c>
      <c r="Q27" t="s">
        <v>238</v>
      </c>
      <c r="R27" t="s">
        <v>239</v>
      </c>
      <c r="S27" t="s">
        <v>240</v>
      </c>
      <c r="T27" t="s">
        <v>241</v>
      </c>
      <c r="U27" t="s">
        <v>242</v>
      </c>
      <c r="V27" t="s">
        <v>243</v>
      </c>
      <c r="W27" t="s">
        <v>244</v>
      </c>
      <c r="X27" t="s">
        <v>245</v>
      </c>
      <c r="Y27" t="s">
        <v>246</v>
      </c>
      <c r="Z27" t="s">
        <v>247</v>
      </c>
      <c r="AA27" t="s">
        <v>248</v>
      </c>
      <c r="AB27" t="s">
        <v>249</v>
      </c>
      <c r="AC27" t="s">
        <v>250</v>
      </c>
      <c r="AD27" t="s">
        <v>251</v>
      </c>
      <c r="AE27" t="s">
        <v>252</v>
      </c>
      <c r="AF27" t="s">
        <v>253</v>
      </c>
      <c r="AG27" t="s">
        <v>254</v>
      </c>
    </row>
    <row r="28" spans="1:97" x14ac:dyDescent="0.4">
      <c r="A28" t="s">
        <v>261</v>
      </c>
      <c r="B28" s="1">
        <v>0.18295</v>
      </c>
      <c r="C28">
        <v>11.382666666666671</v>
      </c>
      <c r="D28">
        <v>8.41</v>
      </c>
      <c r="E28">
        <v>19.43</v>
      </c>
      <c r="F28">
        <v>10.23</v>
      </c>
      <c r="G28">
        <v>17.41</v>
      </c>
      <c r="H28">
        <v>5.59</v>
      </c>
      <c r="I28">
        <v>15.37</v>
      </c>
      <c r="J28">
        <v>17.670000000000002</v>
      </c>
      <c r="K28">
        <v>10.33</v>
      </c>
      <c r="L28">
        <v>0.81</v>
      </c>
      <c r="M28">
        <v>18.61</v>
      </c>
      <c r="N28">
        <v>19.010000000000002</v>
      </c>
      <c r="O28">
        <v>6.36</v>
      </c>
      <c r="P28">
        <v>9.4600000000000009</v>
      </c>
      <c r="Q28">
        <v>1.01</v>
      </c>
      <c r="R28">
        <v>4.6399999999999997</v>
      </c>
      <c r="S28">
        <v>4.37</v>
      </c>
      <c r="T28">
        <v>13.54</v>
      </c>
      <c r="U28">
        <v>4.0199999999999996</v>
      </c>
      <c r="V28">
        <v>14.34</v>
      </c>
      <c r="W28">
        <v>13.24</v>
      </c>
      <c r="X28">
        <v>9.4600000000000009</v>
      </c>
      <c r="Y28">
        <v>9.64</v>
      </c>
      <c r="Z28">
        <v>8.27</v>
      </c>
      <c r="AA28">
        <v>6.18</v>
      </c>
      <c r="AB28">
        <v>19.75</v>
      </c>
      <c r="AC28">
        <v>22.35</v>
      </c>
      <c r="AD28">
        <v>19.350000000000001</v>
      </c>
      <c r="AE28">
        <v>10.9</v>
      </c>
      <c r="AF28">
        <v>6.07</v>
      </c>
      <c r="AG28">
        <v>15.66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5BB4C-508B-4CC1-BA4E-172F99CBFEB5}">
  <dimension ref="A2:W107"/>
  <sheetViews>
    <sheetView topLeftCell="A79" workbookViewId="0">
      <selection activeCell="W80" sqref="W80"/>
    </sheetView>
  </sheetViews>
  <sheetFormatPr defaultRowHeight="13.9" x14ac:dyDescent="0.4"/>
  <sheetData>
    <row r="2" spans="1:23" x14ac:dyDescent="0.4">
      <c r="A2" s="5" t="s">
        <v>287</v>
      </c>
    </row>
    <row r="3" spans="1:23" x14ac:dyDescent="0.4">
      <c r="A3" s="5" t="s">
        <v>1</v>
      </c>
    </row>
    <row r="4" spans="1:23" x14ac:dyDescent="0.4">
      <c r="B4" s="5" t="s">
        <v>284</v>
      </c>
      <c r="C4" t="s">
        <v>263</v>
      </c>
      <c r="D4" t="s">
        <v>264</v>
      </c>
      <c r="E4" t="s">
        <v>265</v>
      </c>
      <c r="F4" t="s">
        <v>266</v>
      </c>
      <c r="G4" t="s">
        <v>267</v>
      </c>
      <c r="H4" t="s">
        <v>268</v>
      </c>
      <c r="I4" t="s">
        <v>269</v>
      </c>
      <c r="J4" t="s">
        <v>270</v>
      </c>
      <c r="K4" t="s">
        <v>271</v>
      </c>
      <c r="L4" t="s">
        <v>272</v>
      </c>
      <c r="M4" t="s">
        <v>273</v>
      </c>
      <c r="N4" t="s">
        <v>274</v>
      </c>
      <c r="O4" t="s">
        <v>275</v>
      </c>
      <c r="P4" t="s">
        <v>276</v>
      </c>
      <c r="Q4" t="s">
        <v>277</v>
      </c>
      <c r="R4" t="s">
        <v>278</v>
      </c>
      <c r="S4" t="s">
        <v>279</v>
      </c>
      <c r="T4" t="s">
        <v>280</v>
      </c>
      <c r="U4" t="s">
        <v>281</v>
      </c>
      <c r="V4" s="5" t="s">
        <v>34</v>
      </c>
      <c r="W4" s="5" t="s">
        <v>262</v>
      </c>
    </row>
    <row r="5" spans="1:23" x14ac:dyDescent="0.4">
      <c r="B5" s="5" t="s">
        <v>282</v>
      </c>
      <c r="C5">
        <v>14.093</v>
      </c>
      <c r="D5">
        <v>31.067799999999998</v>
      </c>
      <c r="E5">
        <v>27.075399999999998</v>
      </c>
      <c r="F5">
        <v>36.658999999999999</v>
      </c>
      <c r="G5">
        <v>14.539099999999999</v>
      </c>
      <c r="H5">
        <v>35.367600000000003</v>
      </c>
      <c r="I5">
        <v>22.549700000000001</v>
      </c>
      <c r="J5">
        <v>16.974499999999999</v>
      </c>
      <c r="K5">
        <v>31.632100000000001</v>
      </c>
      <c r="L5">
        <v>11.6724</v>
      </c>
      <c r="M5">
        <v>7.3478000000000003</v>
      </c>
      <c r="N5">
        <v>29.7576</v>
      </c>
      <c r="O5">
        <v>15.2988</v>
      </c>
      <c r="P5">
        <v>37.156300000000002</v>
      </c>
      <c r="Q5">
        <v>24.5383</v>
      </c>
      <c r="R5">
        <v>17.906600000000001</v>
      </c>
      <c r="S5">
        <v>13.430899999999999</v>
      </c>
      <c r="T5">
        <v>27.279299999999999</v>
      </c>
      <c r="U5">
        <v>18.7699</v>
      </c>
      <c r="V5">
        <v>22.795584210526322</v>
      </c>
      <c r="W5">
        <v>3.68</v>
      </c>
    </row>
    <row r="6" spans="1:23" x14ac:dyDescent="0.4">
      <c r="B6" s="5" t="s">
        <v>283</v>
      </c>
      <c r="C6">
        <v>26.498100000000001</v>
      </c>
      <c r="D6">
        <v>35.880800000000001</v>
      </c>
      <c r="E6">
        <v>32.805700000000002</v>
      </c>
      <c r="F6">
        <v>39.2241</v>
      </c>
      <c r="G6">
        <v>25.756499999999999</v>
      </c>
      <c r="H6">
        <v>37.096899999999998</v>
      </c>
      <c r="I6">
        <v>31.139099999999999</v>
      </c>
      <c r="J6">
        <v>23.793600000000001</v>
      </c>
      <c r="K6">
        <v>35.730400000000003</v>
      </c>
      <c r="L6">
        <v>12.255100000000001</v>
      </c>
      <c r="M6">
        <v>16.688300000000002</v>
      </c>
      <c r="N6">
        <v>33.320099999999996</v>
      </c>
      <c r="O6">
        <v>22.353999999999999</v>
      </c>
      <c r="P6">
        <v>41.97</v>
      </c>
      <c r="Q6">
        <v>32.897500000000001</v>
      </c>
      <c r="R6">
        <v>22.704899999999999</v>
      </c>
      <c r="S6">
        <v>22.9482</v>
      </c>
      <c r="T6">
        <v>24.588799999999999</v>
      </c>
      <c r="U6">
        <v>17.9101</v>
      </c>
      <c r="V6">
        <v>28.187484210526321</v>
      </c>
      <c r="W6">
        <v>3.2730000000000001</v>
      </c>
    </row>
    <row r="8" spans="1:23" x14ac:dyDescent="0.4">
      <c r="A8" t="s">
        <v>288</v>
      </c>
      <c r="B8" s="5" t="s">
        <v>285</v>
      </c>
      <c r="C8" t="s">
        <v>263</v>
      </c>
      <c r="D8" t="s">
        <v>264</v>
      </c>
      <c r="E8" t="s">
        <v>265</v>
      </c>
      <c r="F8" t="s">
        <v>266</v>
      </c>
      <c r="G8" t="s">
        <v>267</v>
      </c>
      <c r="H8" t="s">
        <v>268</v>
      </c>
      <c r="I8" t="s">
        <v>269</v>
      </c>
      <c r="J8" t="s">
        <v>270</v>
      </c>
      <c r="K8" t="s">
        <v>271</v>
      </c>
      <c r="L8" t="s">
        <v>272</v>
      </c>
      <c r="M8" t="s">
        <v>273</v>
      </c>
      <c r="N8" t="s">
        <v>274</v>
      </c>
      <c r="O8" t="s">
        <v>275</v>
      </c>
      <c r="P8" t="s">
        <v>276</v>
      </c>
      <c r="Q8" t="s">
        <v>277</v>
      </c>
      <c r="R8" t="s">
        <v>278</v>
      </c>
      <c r="S8" t="s">
        <v>279</v>
      </c>
      <c r="T8" t="s">
        <v>280</v>
      </c>
      <c r="U8" t="s">
        <v>281</v>
      </c>
    </row>
    <row r="9" spans="1:23" x14ac:dyDescent="0.4">
      <c r="B9" t="s">
        <v>263</v>
      </c>
      <c r="D9">
        <v>9.1387999999999998</v>
      </c>
      <c r="E9">
        <v>7.7504999999999997</v>
      </c>
      <c r="F9">
        <v>9.5067000000000004</v>
      </c>
      <c r="G9">
        <v>6.1942000000000004</v>
      </c>
      <c r="H9">
        <v>9.6454000000000004</v>
      </c>
      <c r="I9">
        <v>8.4178999999999995</v>
      </c>
      <c r="J9">
        <v>6.2561999999999998</v>
      </c>
      <c r="K9">
        <v>9.1724999999999994</v>
      </c>
      <c r="L9">
        <v>3.7323</v>
      </c>
      <c r="M9">
        <v>4.9569000000000001</v>
      </c>
      <c r="N9">
        <v>7.9722999999999997</v>
      </c>
      <c r="O9">
        <v>6.1407999999999996</v>
      </c>
      <c r="P9">
        <v>10.3504</v>
      </c>
      <c r="Q9">
        <v>8.6346000000000007</v>
      </c>
      <c r="R9">
        <v>6.5298999999999996</v>
      </c>
      <c r="S9">
        <v>6.4378000000000002</v>
      </c>
      <c r="T9">
        <v>7.0197000000000003</v>
      </c>
      <c r="U9">
        <v>5.6349999999999998</v>
      </c>
    </row>
    <row r="10" spans="1:23" x14ac:dyDescent="0.4">
      <c r="B10" t="s">
        <v>264</v>
      </c>
      <c r="C10">
        <v>14.457700000000001</v>
      </c>
      <c r="E10">
        <v>19.7866</v>
      </c>
      <c r="F10">
        <v>22.3049</v>
      </c>
      <c r="G10">
        <v>13.499700000000001</v>
      </c>
      <c r="H10">
        <v>22.078299999999999</v>
      </c>
      <c r="I10">
        <v>18.147400000000001</v>
      </c>
      <c r="J10">
        <v>14.491</v>
      </c>
      <c r="K10">
        <v>20.898599999999998</v>
      </c>
      <c r="L10">
        <v>7.1193999999999997</v>
      </c>
      <c r="M10">
        <v>10.242599999999999</v>
      </c>
      <c r="N10">
        <v>19.099599999999999</v>
      </c>
      <c r="O10">
        <v>14.455</v>
      </c>
      <c r="P10">
        <v>23.409800000000001</v>
      </c>
      <c r="Q10">
        <v>20.256499999999999</v>
      </c>
      <c r="R10">
        <v>15.8887</v>
      </c>
      <c r="S10">
        <v>13.652100000000001</v>
      </c>
      <c r="T10">
        <v>15.1228</v>
      </c>
      <c r="U10">
        <v>10.658899999999999</v>
      </c>
    </row>
    <row r="11" spans="1:23" x14ac:dyDescent="0.4">
      <c r="B11" t="s">
        <v>265</v>
      </c>
      <c r="C11">
        <v>11.7826</v>
      </c>
      <c r="D11">
        <v>18.627300000000002</v>
      </c>
      <c r="F11">
        <v>18.574200000000001</v>
      </c>
      <c r="G11">
        <v>11.560700000000001</v>
      </c>
      <c r="H11">
        <v>19.1233</v>
      </c>
      <c r="I11">
        <v>14.7448</v>
      </c>
      <c r="J11">
        <v>12.9398</v>
      </c>
      <c r="K11">
        <v>18.342600000000001</v>
      </c>
      <c r="L11">
        <v>5.8940999999999999</v>
      </c>
      <c r="M11">
        <v>8.4350000000000005</v>
      </c>
      <c r="N11">
        <v>20.097200000000001</v>
      </c>
      <c r="O11">
        <v>12.647500000000001</v>
      </c>
      <c r="P11">
        <v>19.5578</v>
      </c>
      <c r="Q11">
        <v>17.277200000000001</v>
      </c>
      <c r="R11">
        <v>13.080399999999999</v>
      </c>
      <c r="S11">
        <v>11.5402</v>
      </c>
      <c r="T11">
        <v>12.8851</v>
      </c>
      <c r="U11">
        <v>9.3047000000000004</v>
      </c>
    </row>
    <row r="12" spans="1:23" x14ac:dyDescent="0.4">
      <c r="B12" t="s">
        <v>266</v>
      </c>
      <c r="C12">
        <v>15.098000000000001</v>
      </c>
      <c r="D12">
        <v>22.975000000000001</v>
      </c>
      <c r="E12">
        <v>20.3965</v>
      </c>
      <c r="G12">
        <v>14.0609</v>
      </c>
      <c r="H12">
        <v>25.528199999999998</v>
      </c>
      <c r="I12">
        <v>17.4833</v>
      </c>
      <c r="J12">
        <v>15.286799999999999</v>
      </c>
      <c r="K12">
        <v>25.939800000000002</v>
      </c>
      <c r="L12">
        <v>8.4766999999999992</v>
      </c>
      <c r="M12">
        <v>10.9838</v>
      </c>
      <c r="N12">
        <v>21.7285</v>
      </c>
      <c r="O12">
        <v>14.971399999999999</v>
      </c>
      <c r="P12">
        <v>29.5564</v>
      </c>
      <c r="Q12">
        <v>22.5928</v>
      </c>
      <c r="R12">
        <v>15.5692</v>
      </c>
      <c r="S12">
        <v>14.371600000000001</v>
      </c>
      <c r="T12">
        <v>16.305900000000001</v>
      </c>
      <c r="U12">
        <v>11.530099999999999</v>
      </c>
    </row>
    <row r="13" spans="1:23" x14ac:dyDescent="0.4">
      <c r="B13" t="s">
        <v>267</v>
      </c>
      <c r="C13">
        <v>7.4142000000000001</v>
      </c>
      <c r="D13">
        <v>9.7490000000000006</v>
      </c>
      <c r="E13">
        <v>8.7338000000000005</v>
      </c>
      <c r="F13">
        <v>9.7630999999999997</v>
      </c>
      <c r="H13">
        <v>9.5256000000000007</v>
      </c>
      <c r="I13">
        <v>8.3264999999999993</v>
      </c>
      <c r="J13">
        <v>7.2375999999999996</v>
      </c>
      <c r="K13">
        <v>9.5274999999999999</v>
      </c>
      <c r="L13">
        <v>3.2012999999999998</v>
      </c>
      <c r="M13">
        <v>4.8888999999999996</v>
      </c>
      <c r="N13">
        <v>8.9793000000000003</v>
      </c>
      <c r="O13">
        <v>6.2877000000000001</v>
      </c>
      <c r="P13">
        <v>10.446</v>
      </c>
      <c r="Q13">
        <v>8.9198000000000004</v>
      </c>
      <c r="R13">
        <v>7.3017000000000003</v>
      </c>
      <c r="S13">
        <v>6.7693000000000003</v>
      </c>
      <c r="T13">
        <v>7.61</v>
      </c>
      <c r="U13">
        <v>6.0286999999999997</v>
      </c>
    </row>
    <row r="14" spans="1:23" x14ac:dyDescent="0.4">
      <c r="B14" t="s">
        <v>268</v>
      </c>
      <c r="C14">
        <v>16.120699999999999</v>
      </c>
      <c r="D14">
        <v>22.914000000000001</v>
      </c>
      <c r="E14">
        <v>21.595099999999999</v>
      </c>
      <c r="F14">
        <v>26.0488</v>
      </c>
      <c r="G14">
        <v>14.446</v>
      </c>
      <c r="I14">
        <v>18.995799999999999</v>
      </c>
      <c r="J14">
        <v>15.4717</v>
      </c>
      <c r="K14">
        <v>25.950900000000001</v>
      </c>
      <c r="L14">
        <v>7.6265000000000001</v>
      </c>
      <c r="M14">
        <v>10.7597</v>
      </c>
      <c r="N14">
        <v>22.180599999999998</v>
      </c>
      <c r="O14">
        <v>16.061399999999999</v>
      </c>
      <c r="P14">
        <v>27.698399999999999</v>
      </c>
      <c r="Q14">
        <v>23.677900000000001</v>
      </c>
      <c r="R14">
        <v>16.661799999999999</v>
      </c>
      <c r="S14">
        <v>14.5319</v>
      </c>
      <c r="T14">
        <v>16.727900000000002</v>
      </c>
      <c r="U14">
        <v>11.4717</v>
      </c>
    </row>
    <row r="15" spans="1:23" x14ac:dyDescent="0.4">
      <c r="B15" t="s">
        <v>269</v>
      </c>
      <c r="C15">
        <v>10.4855</v>
      </c>
      <c r="D15">
        <v>14.0238</v>
      </c>
      <c r="E15">
        <v>12.7857</v>
      </c>
      <c r="F15">
        <v>14.1754</v>
      </c>
      <c r="G15">
        <v>8.9771999999999998</v>
      </c>
      <c r="H15">
        <v>14.184699999999999</v>
      </c>
      <c r="J15">
        <v>9.8931000000000004</v>
      </c>
      <c r="K15">
        <v>13.2182</v>
      </c>
      <c r="L15">
        <v>4.9776999999999996</v>
      </c>
      <c r="M15">
        <v>7.1302000000000003</v>
      </c>
      <c r="N15">
        <v>13.287000000000001</v>
      </c>
      <c r="O15">
        <v>9.4770000000000003</v>
      </c>
      <c r="P15">
        <v>15.4312</v>
      </c>
      <c r="Q15">
        <v>12.894500000000001</v>
      </c>
      <c r="R15">
        <v>10.0558</v>
      </c>
      <c r="S15">
        <v>9.2753999999999994</v>
      </c>
      <c r="T15">
        <v>9.7917000000000005</v>
      </c>
      <c r="U15">
        <v>7.8177000000000003</v>
      </c>
    </row>
    <row r="16" spans="1:23" x14ac:dyDescent="0.4">
      <c r="B16" t="s">
        <v>270</v>
      </c>
      <c r="C16">
        <v>9.1722000000000001</v>
      </c>
      <c r="D16">
        <v>13.1158</v>
      </c>
      <c r="E16">
        <v>13.245699999999999</v>
      </c>
      <c r="F16">
        <v>13.2317</v>
      </c>
      <c r="G16">
        <v>9.2517999999999994</v>
      </c>
      <c r="H16">
        <v>13.226100000000001</v>
      </c>
      <c r="I16">
        <v>11.1152</v>
      </c>
      <c r="K16">
        <v>13.2126</v>
      </c>
      <c r="L16">
        <v>5.9462000000000002</v>
      </c>
      <c r="M16">
        <v>7.5068000000000001</v>
      </c>
      <c r="N16">
        <v>12.829599999999999</v>
      </c>
      <c r="O16">
        <v>9.6399000000000008</v>
      </c>
      <c r="P16">
        <v>13.755100000000001</v>
      </c>
      <c r="Q16">
        <v>12.5589</v>
      </c>
      <c r="R16">
        <v>10.2308</v>
      </c>
      <c r="S16">
        <v>9.7388999999999992</v>
      </c>
      <c r="T16">
        <v>9.9830000000000005</v>
      </c>
      <c r="U16">
        <v>7.8461999999999996</v>
      </c>
    </row>
    <row r="17" spans="1:23" x14ac:dyDescent="0.4">
      <c r="B17" t="s">
        <v>271</v>
      </c>
      <c r="C17">
        <v>13.4076</v>
      </c>
      <c r="D17">
        <v>20.403300000000002</v>
      </c>
      <c r="E17">
        <v>18.3157</v>
      </c>
      <c r="F17">
        <v>24.182500000000001</v>
      </c>
      <c r="G17">
        <v>13.338900000000001</v>
      </c>
      <c r="H17">
        <v>24.239799999999999</v>
      </c>
      <c r="I17">
        <v>16.030100000000001</v>
      </c>
      <c r="J17">
        <v>13.5969</v>
      </c>
      <c r="L17">
        <v>7.0925000000000002</v>
      </c>
      <c r="M17">
        <v>9.4469999999999992</v>
      </c>
      <c r="N17">
        <v>18.439800000000002</v>
      </c>
      <c r="O17">
        <v>13.618399999999999</v>
      </c>
      <c r="P17">
        <v>24.918600000000001</v>
      </c>
      <c r="Q17">
        <v>20.514299999999999</v>
      </c>
      <c r="R17">
        <v>13.8613</v>
      </c>
      <c r="S17">
        <v>13.238300000000001</v>
      </c>
      <c r="T17">
        <v>14.441000000000001</v>
      </c>
      <c r="U17">
        <v>10.104799999999999</v>
      </c>
    </row>
    <row r="18" spans="1:23" x14ac:dyDescent="0.4">
      <c r="B18" t="s">
        <v>272</v>
      </c>
      <c r="C18">
        <v>7.1944999999999997</v>
      </c>
      <c r="D18">
        <v>8.9758999999999993</v>
      </c>
      <c r="E18">
        <v>8.3328000000000007</v>
      </c>
      <c r="F18">
        <v>9.3413000000000004</v>
      </c>
      <c r="G18">
        <v>6.9916999999999998</v>
      </c>
      <c r="H18">
        <v>9.3175000000000008</v>
      </c>
      <c r="I18">
        <v>7.7950999999999997</v>
      </c>
      <c r="J18">
        <v>7.4725999999999999</v>
      </c>
      <c r="K18">
        <v>9.1760000000000002</v>
      </c>
      <c r="M18">
        <v>9.0828000000000007</v>
      </c>
      <c r="N18">
        <v>8.7063000000000006</v>
      </c>
      <c r="O18">
        <v>7.3602999999999996</v>
      </c>
      <c r="P18">
        <v>9.7851999999999997</v>
      </c>
      <c r="Q18">
        <v>8.4632000000000005</v>
      </c>
      <c r="R18">
        <v>7.8528000000000002</v>
      </c>
      <c r="S18">
        <v>7.8601000000000001</v>
      </c>
      <c r="T18">
        <v>8.0737000000000005</v>
      </c>
      <c r="U18">
        <v>7.9633000000000003</v>
      </c>
    </row>
    <row r="19" spans="1:23" x14ac:dyDescent="0.4">
      <c r="B19" t="s">
        <v>273</v>
      </c>
      <c r="C19">
        <v>4.5953999999999997</v>
      </c>
      <c r="D19">
        <v>5.8231999999999999</v>
      </c>
      <c r="E19">
        <v>5.5772000000000004</v>
      </c>
      <c r="F19">
        <v>5.7485999999999997</v>
      </c>
      <c r="G19">
        <v>4.5266999999999999</v>
      </c>
      <c r="H19">
        <v>5.9123999999999999</v>
      </c>
      <c r="I19">
        <v>5.1288</v>
      </c>
      <c r="J19">
        <v>4.5824999999999996</v>
      </c>
      <c r="K19">
        <v>5.6425999999999998</v>
      </c>
      <c r="L19">
        <v>4.4044999999999996</v>
      </c>
      <c r="N19">
        <v>5.3400999999999996</v>
      </c>
      <c r="O19">
        <v>4.5660999999999996</v>
      </c>
      <c r="P19">
        <v>6.0461999999999998</v>
      </c>
      <c r="Q19">
        <v>5.5286999999999997</v>
      </c>
      <c r="R19">
        <v>5.0202</v>
      </c>
      <c r="S19">
        <v>5.1988000000000003</v>
      </c>
      <c r="T19">
        <v>5.2385000000000002</v>
      </c>
      <c r="U19">
        <v>4.6993</v>
      </c>
    </row>
    <row r="20" spans="1:23" x14ac:dyDescent="0.4">
      <c r="B20" t="s">
        <v>274</v>
      </c>
      <c r="C20">
        <v>12.8697</v>
      </c>
      <c r="D20">
        <v>19.470600000000001</v>
      </c>
      <c r="E20">
        <v>21.0547</v>
      </c>
      <c r="F20">
        <v>20.488499999999998</v>
      </c>
      <c r="G20">
        <v>12.430099999999999</v>
      </c>
      <c r="H20">
        <v>20.908200000000001</v>
      </c>
      <c r="I20">
        <v>15.7645</v>
      </c>
      <c r="J20">
        <v>13.511900000000001</v>
      </c>
      <c r="K20">
        <v>19.3996</v>
      </c>
      <c r="L20">
        <v>6.8902999999999999</v>
      </c>
      <c r="M20">
        <v>9.4794</v>
      </c>
      <c r="O20">
        <v>13.6274</v>
      </c>
      <c r="P20">
        <v>21.625399999999999</v>
      </c>
      <c r="Q20">
        <v>19.569199999999999</v>
      </c>
      <c r="R20">
        <v>13.4049</v>
      </c>
      <c r="S20">
        <v>12.517300000000001</v>
      </c>
      <c r="T20">
        <v>14.325699999999999</v>
      </c>
      <c r="U20">
        <v>10.2781</v>
      </c>
    </row>
    <row r="21" spans="1:23" x14ac:dyDescent="0.4">
      <c r="B21" t="s">
        <v>275</v>
      </c>
      <c r="C21">
        <v>7.8815</v>
      </c>
      <c r="D21">
        <v>12.013400000000001</v>
      </c>
      <c r="E21">
        <v>11.434200000000001</v>
      </c>
      <c r="F21">
        <v>11.895899999999999</v>
      </c>
      <c r="G21">
        <v>8.0972000000000008</v>
      </c>
      <c r="H21">
        <v>12.052099999999999</v>
      </c>
      <c r="I21">
        <v>9.7588000000000008</v>
      </c>
      <c r="J21">
        <v>9.5787999999999993</v>
      </c>
      <c r="K21">
        <v>11.413</v>
      </c>
      <c r="L21">
        <v>4.883</v>
      </c>
      <c r="M21">
        <v>6.5796999999999999</v>
      </c>
      <c r="N21">
        <v>11.7264</v>
      </c>
      <c r="P21">
        <v>12.339499999999999</v>
      </c>
      <c r="Q21">
        <v>11.7875</v>
      </c>
      <c r="R21">
        <v>10.338200000000001</v>
      </c>
      <c r="S21">
        <v>8.2826000000000004</v>
      </c>
      <c r="T21">
        <v>9.0187000000000008</v>
      </c>
      <c r="U21">
        <v>6.9878999999999998</v>
      </c>
    </row>
    <row r="22" spans="1:23" x14ac:dyDescent="0.4">
      <c r="B22" t="s">
        <v>276</v>
      </c>
      <c r="C22">
        <v>14.639799999999999</v>
      </c>
      <c r="D22">
        <v>22.459</v>
      </c>
      <c r="E22">
        <v>20.195399999999999</v>
      </c>
      <c r="F22">
        <v>27.910499999999999</v>
      </c>
      <c r="G22">
        <v>13.688800000000001</v>
      </c>
      <c r="H22">
        <v>26.0015</v>
      </c>
      <c r="I22">
        <v>17.3096</v>
      </c>
      <c r="J22">
        <v>15.0761</v>
      </c>
      <c r="K22">
        <v>24.7986</v>
      </c>
      <c r="L22">
        <v>7.7839</v>
      </c>
      <c r="M22">
        <v>10.440099999999999</v>
      </c>
      <c r="N22">
        <v>21.2621</v>
      </c>
      <c r="O22">
        <v>14.4674</v>
      </c>
      <c r="Q22">
        <v>21.4436</v>
      </c>
      <c r="R22">
        <v>15.2033</v>
      </c>
      <c r="S22">
        <v>14.006500000000001</v>
      </c>
      <c r="T22">
        <v>16.1935</v>
      </c>
      <c r="U22">
        <v>10.965400000000001</v>
      </c>
    </row>
    <row r="23" spans="1:23" x14ac:dyDescent="0.4">
      <c r="B23" t="s">
        <v>277</v>
      </c>
      <c r="C23">
        <v>11.0299</v>
      </c>
      <c r="D23">
        <v>17.000800000000002</v>
      </c>
      <c r="E23">
        <v>15.7964</v>
      </c>
      <c r="F23">
        <v>18.3249</v>
      </c>
      <c r="G23">
        <v>10.8017</v>
      </c>
      <c r="H23">
        <v>18.9251</v>
      </c>
      <c r="I23">
        <v>13.397</v>
      </c>
      <c r="J23">
        <v>11.729799999999999</v>
      </c>
      <c r="K23">
        <v>17.833600000000001</v>
      </c>
      <c r="L23">
        <v>6.0072000000000001</v>
      </c>
      <c r="M23">
        <v>8.0894999999999992</v>
      </c>
      <c r="N23">
        <v>16.3005</v>
      </c>
      <c r="O23">
        <v>11.879200000000001</v>
      </c>
      <c r="P23">
        <v>18.9802</v>
      </c>
      <c r="R23">
        <v>12.1313</v>
      </c>
      <c r="S23">
        <v>10.8461</v>
      </c>
      <c r="T23">
        <v>12.431699999999999</v>
      </c>
      <c r="U23">
        <v>8.3817000000000004</v>
      </c>
    </row>
    <row r="24" spans="1:23" x14ac:dyDescent="0.4">
      <c r="B24" t="s">
        <v>278</v>
      </c>
      <c r="C24">
        <v>10.246700000000001</v>
      </c>
      <c r="D24">
        <v>15.4247</v>
      </c>
      <c r="E24">
        <v>13.5158</v>
      </c>
      <c r="F24">
        <v>14.066700000000001</v>
      </c>
      <c r="G24">
        <v>9.5615000000000006</v>
      </c>
      <c r="H24">
        <v>14.7744</v>
      </c>
      <c r="I24">
        <v>12.3011</v>
      </c>
      <c r="J24">
        <v>10.7402</v>
      </c>
      <c r="K24">
        <v>13.768000000000001</v>
      </c>
      <c r="L24">
        <v>5.6336000000000004</v>
      </c>
      <c r="M24">
        <v>7.8556999999999997</v>
      </c>
      <c r="N24">
        <v>13.260300000000001</v>
      </c>
      <c r="O24">
        <v>11.690300000000001</v>
      </c>
      <c r="P24">
        <v>14.9612</v>
      </c>
      <c r="Q24">
        <v>13.5266</v>
      </c>
      <c r="S24">
        <v>9.6745000000000001</v>
      </c>
      <c r="T24">
        <v>10.725300000000001</v>
      </c>
      <c r="U24">
        <v>8.2675000000000001</v>
      </c>
    </row>
    <row r="25" spans="1:23" x14ac:dyDescent="0.4">
      <c r="B25" t="s">
        <v>279</v>
      </c>
      <c r="C25">
        <v>6.3128000000000002</v>
      </c>
      <c r="D25">
        <v>8.9823000000000004</v>
      </c>
      <c r="E25">
        <v>8.9181000000000008</v>
      </c>
      <c r="F25">
        <v>9.3681000000000001</v>
      </c>
      <c r="G25">
        <v>6.8678999999999997</v>
      </c>
      <c r="H25">
        <v>9.6722000000000001</v>
      </c>
      <c r="I25">
        <v>7.4480000000000004</v>
      </c>
      <c r="J25">
        <v>7.4926000000000004</v>
      </c>
      <c r="K25">
        <v>9.1448999999999998</v>
      </c>
      <c r="L25">
        <v>3.8793000000000002</v>
      </c>
      <c r="M25">
        <v>5.2416999999999998</v>
      </c>
      <c r="N25">
        <v>8.3971</v>
      </c>
      <c r="O25">
        <v>6.2565999999999997</v>
      </c>
      <c r="P25">
        <v>9.76</v>
      </c>
      <c r="Q25">
        <v>8.4687000000000001</v>
      </c>
      <c r="R25">
        <v>6.4795999999999996</v>
      </c>
      <c r="T25">
        <v>7.2647000000000004</v>
      </c>
      <c r="U25">
        <v>5.6967999999999996</v>
      </c>
    </row>
    <row r="26" spans="1:23" x14ac:dyDescent="0.4">
      <c r="B26" t="s">
        <v>280</v>
      </c>
      <c r="C26">
        <v>15.3338</v>
      </c>
      <c r="D26">
        <v>19.540099999999999</v>
      </c>
      <c r="E26">
        <v>18.096699999999998</v>
      </c>
      <c r="F26">
        <v>20.700600000000001</v>
      </c>
      <c r="G26">
        <v>14.8833</v>
      </c>
      <c r="H26">
        <v>20.898099999999999</v>
      </c>
      <c r="I26">
        <v>16.805399999999999</v>
      </c>
      <c r="J26">
        <v>15.4026</v>
      </c>
      <c r="K26">
        <v>19.8947</v>
      </c>
      <c r="L26">
        <v>9.6288</v>
      </c>
      <c r="M26">
        <v>12.17</v>
      </c>
      <c r="N26">
        <v>18.769100000000002</v>
      </c>
      <c r="O26">
        <v>14.976900000000001</v>
      </c>
      <c r="P26">
        <v>21.5168</v>
      </c>
      <c r="Q26">
        <v>18.601900000000001</v>
      </c>
      <c r="R26">
        <v>15.516299999999999</v>
      </c>
      <c r="S26">
        <v>14.7606</v>
      </c>
      <c r="U26">
        <v>14.633100000000001</v>
      </c>
    </row>
    <row r="27" spans="1:23" x14ac:dyDescent="0.4">
      <c r="B27" t="s">
        <v>281</v>
      </c>
      <c r="C27">
        <v>11.330399999999999</v>
      </c>
      <c r="D27">
        <v>14.0486</v>
      </c>
      <c r="E27">
        <v>13.738200000000001</v>
      </c>
      <c r="F27">
        <v>14.453799999999999</v>
      </c>
      <c r="G27">
        <v>11.5799</v>
      </c>
      <c r="H27">
        <v>14.6927</v>
      </c>
      <c r="I27">
        <v>12.006500000000001</v>
      </c>
      <c r="J27">
        <v>11.6876</v>
      </c>
      <c r="K27">
        <v>14.100300000000001</v>
      </c>
      <c r="L27">
        <v>9.2550000000000008</v>
      </c>
      <c r="M27">
        <v>11.261200000000001</v>
      </c>
      <c r="N27">
        <v>13.856199999999999</v>
      </c>
      <c r="O27">
        <v>11.2264</v>
      </c>
      <c r="P27">
        <v>15.0168</v>
      </c>
      <c r="Q27">
        <v>13.305199999999999</v>
      </c>
      <c r="R27">
        <v>11.9794</v>
      </c>
      <c r="S27">
        <v>11.3668</v>
      </c>
      <c r="T27">
        <v>13.3011</v>
      </c>
      <c r="V27" s="5" t="s">
        <v>34</v>
      </c>
      <c r="W27" s="5" t="s">
        <v>262</v>
      </c>
    </row>
    <row r="28" spans="1:23" x14ac:dyDescent="0.4">
      <c r="V28" s="6">
        <f>AVERAGE(C9:U27)</f>
        <v>12.53620380116959</v>
      </c>
      <c r="W28" s="6">
        <v>3.8490000000000002</v>
      </c>
    </row>
    <row r="29" spans="1:23" x14ac:dyDescent="0.4">
      <c r="A29" s="5" t="s">
        <v>3</v>
      </c>
    </row>
    <row r="30" spans="1:23" x14ac:dyDescent="0.4">
      <c r="B30" s="5" t="s">
        <v>284</v>
      </c>
      <c r="C30" t="s">
        <v>263</v>
      </c>
      <c r="D30" t="s">
        <v>264</v>
      </c>
      <c r="E30" t="s">
        <v>265</v>
      </c>
      <c r="F30" t="s">
        <v>266</v>
      </c>
      <c r="G30" t="s">
        <v>267</v>
      </c>
      <c r="H30" t="s">
        <v>268</v>
      </c>
      <c r="I30" t="s">
        <v>269</v>
      </c>
      <c r="J30" t="s">
        <v>270</v>
      </c>
      <c r="K30" t="s">
        <v>271</v>
      </c>
      <c r="L30" t="s">
        <v>272</v>
      </c>
      <c r="M30" t="s">
        <v>273</v>
      </c>
      <c r="N30" t="s">
        <v>274</v>
      </c>
      <c r="O30" t="s">
        <v>275</v>
      </c>
      <c r="P30" t="s">
        <v>276</v>
      </c>
      <c r="Q30" t="s">
        <v>277</v>
      </c>
      <c r="R30" t="s">
        <v>278</v>
      </c>
      <c r="S30" t="s">
        <v>279</v>
      </c>
      <c r="T30" t="s">
        <v>280</v>
      </c>
      <c r="U30" t="s">
        <v>281</v>
      </c>
      <c r="V30" s="5" t="s">
        <v>34</v>
      </c>
      <c r="W30" s="5" t="s">
        <v>262</v>
      </c>
    </row>
    <row r="31" spans="1:23" x14ac:dyDescent="0.4">
      <c r="B31" s="5" t="s">
        <v>282</v>
      </c>
      <c r="C31">
        <v>14.9742</v>
      </c>
      <c r="D31">
        <v>33.212699999999998</v>
      </c>
      <c r="E31">
        <v>28.365500000000001</v>
      </c>
      <c r="F31">
        <v>38.281199999999998</v>
      </c>
      <c r="G31">
        <v>15.133599999999999</v>
      </c>
      <c r="H31">
        <v>36.982599999999998</v>
      </c>
      <c r="I31">
        <v>23.7959</v>
      </c>
      <c r="J31">
        <v>18.095800000000001</v>
      </c>
      <c r="K31">
        <v>33.099400000000003</v>
      </c>
      <c r="L31">
        <v>12.5436</v>
      </c>
      <c r="M31">
        <v>7.6154000000000002</v>
      </c>
      <c r="N31">
        <v>30.869299999999999</v>
      </c>
      <c r="O31">
        <v>16.576699999999999</v>
      </c>
      <c r="P31">
        <v>38.752499999999998</v>
      </c>
      <c r="Q31">
        <v>25.645700000000001</v>
      </c>
      <c r="R31">
        <v>18.856300000000001</v>
      </c>
      <c r="S31">
        <v>14.114000000000001</v>
      </c>
      <c r="T31">
        <v>28.367599999999999</v>
      </c>
      <c r="U31">
        <v>19.580500000000001</v>
      </c>
      <c r="V31">
        <v>23.940131578947369</v>
      </c>
      <c r="W31">
        <v>3.6320000000000001</v>
      </c>
    </row>
    <row r="32" spans="1:23" x14ac:dyDescent="0.4">
      <c r="B32" s="5" t="s">
        <v>283</v>
      </c>
      <c r="C32">
        <v>27.112500000000001</v>
      </c>
      <c r="D32">
        <v>35.835900000000002</v>
      </c>
      <c r="E32">
        <v>32.7483</v>
      </c>
      <c r="F32">
        <v>38.791600000000003</v>
      </c>
      <c r="G32">
        <v>26.2256</v>
      </c>
      <c r="H32">
        <v>36.9968</v>
      </c>
      <c r="I32">
        <v>32.078600000000002</v>
      </c>
      <c r="J32">
        <v>23.932600000000001</v>
      </c>
      <c r="K32">
        <v>35.619999999999997</v>
      </c>
      <c r="L32">
        <v>12.8118</v>
      </c>
      <c r="M32">
        <v>17.110099999999999</v>
      </c>
      <c r="N32">
        <v>33.186900000000001</v>
      </c>
      <c r="O32">
        <v>22.6434</v>
      </c>
      <c r="P32">
        <v>41.3489</v>
      </c>
      <c r="Q32">
        <v>32.7194</v>
      </c>
      <c r="R32">
        <v>22.801300000000001</v>
      </c>
      <c r="S32">
        <v>23.288399999999999</v>
      </c>
      <c r="T32">
        <v>24.961500000000001</v>
      </c>
      <c r="U32">
        <v>18.0778</v>
      </c>
      <c r="V32" s="7">
        <v>28.331126315789479</v>
      </c>
      <c r="W32">
        <v>3.2360000000000002</v>
      </c>
    </row>
    <row r="34" spans="1:21" x14ac:dyDescent="0.4">
      <c r="A34" t="s">
        <v>288</v>
      </c>
      <c r="B34" s="5" t="s">
        <v>285</v>
      </c>
      <c r="C34" t="s">
        <v>263</v>
      </c>
      <c r="D34" t="s">
        <v>264</v>
      </c>
      <c r="E34" t="s">
        <v>265</v>
      </c>
      <c r="F34" t="s">
        <v>266</v>
      </c>
      <c r="G34" t="s">
        <v>267</v>
      </c>
      <c r="H34" t="s">
        <v>268</v>
      </c>
      <c r="I34" t="s">
        <v>269</v>
      </c>
      <c r="J34" t="s">
        <v>270</v>
      </c>
      <c r="K34" t="s">
        <v>271</v>
      </c>
      <c r="L34" t="s">
        <v>272</v>
      </c>
      <c r="M34" t="s">
        <v>273</v>
      </c>
      <c r="N34" t="s">
        <v>274</v>
      </c>
      <c r="O34" t="s">
        <v>275</v>
      </c>
      <c r="P34" t="s">
        <v>276</v>
      </c>
      <c r="Q34" t="s">
        <v>277</v>
      </c>
      <c r="R34" t="s">
        <v>278</v>
      </c>
      <c r="S34" t="s">
        <v>279</v>
      </c>
      <c r="T34" t="s">
        <v>280</v>
      </c>
      <c r="U34" t="s">
        <v>281</v>
      </c>
    </row>
    <row r="35" spans="1:21" x14ac:dyDescent="0.4">
      <c r="B35" t="s">
        <v>263</v>
      </c>
      <c r="D35">
        <v>9.5077999999999996</v>
      </c>
      <c r="E35">
        <v>8.0817999999999994</v>
      </c>
      <c r="F35">
        <v>9.9085999999999999</v>
      </c>
      <c r="G35">
        <v>6.3676000000000004</v>
      </c>
      <c r="H35">
        <v>10.329499999999999</v>
      </c>
      <c r="I35">
        <v>9.2972000000000001</v>
      </c>
      <c r="J35">
        <v>6.5342000000000002</v>
      </c>
      <c r="K35">
        <v>9.5915999999999997</v>
      </c>
      <c r="L35">
        <v>3.7839</v>
      </c>
      <c r="M35">
        <v>5.0397999999999996</v>
      </c>
      <c r="N35">
        <v>8.3005999999999993</v>
      </c>
      <c r="O35">
        <v>6.3124000000000002</v>
      </c>
      <c r="P35">
        <v>10.8065</v>
      </c>
      <c r="Q35">
        <v>8.8498999999999999</v>
      </c>
      <c r="R35">
        <v>6.8532999999999999</v>
      </c>
      <c r="S35">
        <v>6.65</v>
      </c>
      <c r="T35">
        <v>7.4710000000000001</v>
      </c>
      <c r="U35">
        <v>5.8072999999999997</v>
      </c>
    </row>
    <row r="36" spans="1:21" x14ac:dyDescent="0.4">
      <c r="B36" t="s">
        <v>264</v>
      </c>
      <c r="C36">
        <v>15.8238</v>
      </c>
      <c r="E36">
        <v>21.079000000000001</v>
      </c>
      <c r="F36">
        <v>23.817599999999999</v>
      </c>
      <c r="G36">
        <v>14.494999999999999</v>
      </c>
      <c r="H36">
        <v>23.380500000000001</v>
      </c>
      <c r="I36">
        <v>19.839300000000001</v>
      </c>
      <c r="J36">
        <v>15.591200000000001</v>
      </c>
      <c r="K36">
        <v>22.4358</v>
      </c>
      <c r="L36">
        <v>7.6631</v>
      </c>
      <c r="M36">
        <v>10.9223</v>
      </c>
      <c r="N36">
        <v>20.2547</v>
      </c>
      <c r="O36">
        <v>14.9276</v>
      </c>
      <c r="P36">
        <v>25.070599999999999</v>
      </c>
      <c r="Q36">
        <v>21.957799999999999</v>
      </c>
      <c r="R36">
        <v>17.173100000000002</v>
      </c>
      <c r="S36">
        <v>14.3475</v>
      </c>
      <c r="T36">
        <v>16.193899999999999</v>
      </c>
      <c r="U36">
        <v>11.3748</v>
      </c>
    </row>
    <row r="37" spans="1:21" x14ac:dyDescent="0.4">
      <c r="B37" t="s">
        <v>265</v>
      </c>
      <c r="C37">
        <v>12.7155</v>
      </c>
      <c r="D37">
        <v>19.939800000000002</v>
      </c>
      <c r="F37">
        <v>19.782399999999999</v>
      </c>
      <c r="G37">
        <v>12.4339</v>
      </c>
      <c r="H37">
        <v>20.480899999999998</v>
      </c>
      <c r="I37">
        <v>16.694099999999999</v>
      </c>
      <c r="J37">
        <v>13.779500000000001</v>
      </c>
      <c r="K37">
        <v>19.5886</v>
      </c>
      <c r="L37">
        <v>6.4394</v>
      </c>
      <c r="M37">
        <v>9.2396999999999991</v>
      </c>
      <c r="N37">
        <v>21.012</v>
      </c>
      <c r="O37">
        <v>12.8957</v>
      </c>
      <c r="P37">
        <v>20.857199999999999</v>
      </c>
      <c r="Q37">
        <v>18.718599999999999</v>
      </c>
      <c r="R37">
        <v>13.9763</v>
      </c>
      <c r="S37">
        <v>12.4716</v>
      </c>
      <c r="T37">
        <v>13.866899999999999</v>
      </c>
      <c r="U37">
        <v>9.8406000000000002</v>
      </c>
    </row>
    <row r="38" spans="1:21" x14ac:dyDescent="0.4">
      <c r="B38" t="s">
        <v>266</v>
      </c>
      <c r="C38">
        <v>16.074000000000002</v>
      </c>
      <c r="D38">
        <v>24.3551</v>
      </c>
      <c r="E38">
        <v>21.5518</v>
      </c>
      <c r="G38">
        <v>14.1158</v>
      </c>
      <c r="H38">
        <v>27.404</v>
      </c>
      <c r="I38">
        <v>19.106000000000002</v>
      </c>
      <c r="J38">
        <v>16.275600000000001</v>
      </c>
      <c r="K38">
        <v>27.260899999999999</v>
      </c>
      <c r="L38">
        <v>8.0109999999999992</v>
      </c>
      <c r="M38">
        <v>10.993499999999999</v>
      </c>
      <c r="N38">
        <v>22.703299999999999</v>
      </c>
      <c r="O38">
        <v>15.180400000000001</v>
      </c>
      <c r="P38">
        <v>30.924099999999999</v>
      </c>
      <c r="Q38">
        <v>24.103999999999999</v>
      </c>
      <c r="R38">
        <v>16.422699999999999</v>
      </c>
      <c r="S38">
        <v>14.9209</v>
      </c>
      <c r="T38">
        <v>17.319199999999999</v>
      </c>
      <c r="U38">
        <v>11.403600000000001</v>
      </c>
    </row>
    <row r="39" spans="1:21" x14ac:dyDescent="0.4">
      <c r="B39" t="s">
        <v>267</v>
      </c>
      <c r="C39">
        <v>6.8974000000000002</v>
      </c>
      <c r="D39">
        <v>10.249599999999999</v>
      </c>
      <c r="E39">
        <v>9.1620000000000008</v>
      </c>
      <c r="F39">
        <v>10.124000000000001</v>
      </c>
      <c r="H39">
        <v>10.1275</v>
      </c>
      <c r="I39">
        <v>8.3222000000000005</v>
      </c>
      <c r="J39">
        <v>7.1615000000000002</v>
      </c>
      <c r="K39">
        <v>9.9943000000000008</v>
      </c>
      <c r="L39">
        <v>2.8626</v>
      </c>
      <c r="M39">
        <v>4.1308999999999996</v>
      </c>
      <c r="N39">
        <v>9.3740000000000006</v>
      </c>
      <c r="O39">
        <v>6.3657000000000004</v>
      </c>
      <c r="P39">
        <v>10.844099999999999</v>
      </c>
      <c r="Q39">
        <v>9.41</v>
      </c>
      <c r="R39">
        <v>7.3990999999999998</v>
      </c>
      <c r="S39">
        <v>6.2289000000000003</v>
      </c>
      <c r="T39">
        <v>7.7294999999999998</v>
      </c>
      <c r="U39">
        <v>5.3959999999999999</v>
      </c>
    </row>
    <row r="40" spans="1:21" x14ac:dyDescent="0.4">
      <c r="B40" t="s">
        <v>268</v>
      </c>
      <c r="C40">
        <v>16.255299999999998</v>
      </c>
      <c r="D40">
        <v>24.6326</v>
      </c>
      <c r="E40">
        <v>22.476600000000001</v>
      </c>
      <c r="F40">
        <v>27.300999999999998</v>
      </c>
      <c r="G40">
        <v>14.055</v>
      </c>
      <c r="I40">
        <v>20.3353</v>
      </c>
      <c r="J40">
        <v>15.8613</v>
      </c>
      <c r="K40">
        <v>26.962700000000002</v>
      </c>
      <c r="L40">
        <v>6.1455000000000002</v>
      </c>
      <c r="M40">
        <v>9.8917999999999999</v>
      </c>
      <c r="N40">
        <v>23.3371</v>
      </c>
      <c r="O40">
        <v>16.365500000000001</v>
      </c>
      <c r="P40">
        <v>28.828700000000001</v>
      </c>
      <c r="Q40">
        <v>25.407699999999998</v>
      </c>
      <c r="R40">
        <v>17.404800000000002</v>
      </c>
      <c r="S40">
        <v>15.0581</v>
      </c>
      <c r="T40">
        <v>17.7759</v>
      </c>
      <c r="U40">
        <v>9.7858999999999998</v>
      </c>
    </row>
    <row r="41" spans="1:21" x14ac:dyDescent="0.4">
      <c r="B41" t="s">
        <v>269</v>
      </c>
      <c r="C41">
        <v>11.738200000000001</v>
      </c>
      <c r="D41">
        <v>15.431800000000001</v>
      </c>
      <c r="E41">
        <v>13.7638</v>
      </c>
      <c r="F41">
        <v>15.0251</v>
      </c>
      <c r="G41">
        <v>10.006600000000001</v>
      </c>
      <c r="H41">
        <v>15.513999999999999</v>
      </c>
      <c r="J41">
        <v>10.5444</v>
      </c>
      <c r="K41">
        <v>14.318</v>
      </c>
      <c r="L41">
        <v>5.3394000000000004</v>
      </c>
      <c r="M41">
        <v>7.6651999999999996</v>
      </c>
      <c r="N41">
        <v>14.0915</v>
      </c>
      <c r="O41">
        <v>9.7250999999999994</v>
      </c>
      <c r="P41">
        <v>16.497800000000002</v>
      </c>
      <c r="Q41">
        <v>14.0602</v>
      </c>
      <c r="R41">
        <v>10.845000000000001</v>
      </c>
      <c r="S41">
        <v>9.9286999999999992</v>
      </c>
      <c r="T41">
        <v>10.9054</v>
      </c>
      <c r="U41">
        <v>8.5597999999999992</v>
      </c>
    </row>
    <row r="42" spans="1:21" x14ac:dyDescent="0.4">
      <c r="B42" t="s">
        <v>270</v>
      </c>
      <c r="C42">
        <v>9.7775999999999996</v>
      </c>
      <c r="D42">
        <v>14.126200000000001</v>
      </c>
      <c r="E42">
        <v>13.690799999999999</v>
      </c>
      <c r="F42">
        <v>14.257199999999999</v>
      </c>
      <c r="G42">
        <v>9.7117000000000004</v>
      </c>
      <c r="H42">
        <v>13.949400000000001</v>
      </c>
      <c r="I42">
        <v>12.0944</v>
      </c>
      <c r="K42">
        <v>13.769399999999999</v>
      </c>
      <c r="L42">
        <v>6.1001000000000003</v>
      </c>
      <c r="M42">
        <v>8.0350000000000001</v>
      </c>
      <c r="N42">
        <v>13.058999999999999</v>
      </c>
      <c r="O42">
        <v>9.9695999999999998</v>
      </c>
      <c r="P42">
        <v>14.424099999999999</v>
      </c>
      <c r="Q42">
        <v>13.3969</v>
      </c>
      <c r="R42">
        <v>10.986499999999999</v>
      </c>
      <c r="S42">
        <v>9.9946999999999999</v>
      </c>
      <c r="T42">
        <v>10.3813</v>
      </c>
      <c r="U42">
        <v>8.6237999999999992</v>
      </c>
    </row>
    <row r="43" spans="1:21" x14ac:dyDescent="0.4">
      <c r="B43" t="s">
        <v>271</v>
      </c>
      <c r="C43">
        <v>13.869400000000001</v>
      </c>
      <c r="D43">
        <v>21.351400000000002</v>
      </c>
      <c r="E43">
        <v>19.171199999999999</v>
      </c>
      <c r="F43">
        <v>25.189900000000002</v>
      </c>
      <c r="G43">
        <v>12.7052</v>
      </c>
      <c r="H43">
        <v>25.165099999999999</v>
      </c>
      <c r="I43">
        <v>17.189800000000002</v>
      </c>
      <c r="J43">
        <v>14.1593</v>
      </c>
      <c r="L43">
        <v>5.5514999999999999</v>
      </c>
      <c r="M43">
        <v>8.6082000000000001</v>
      </c>
      <c r="N43">
        <v>19.396799999999999</v>
      </c>
      <c r="O43">
        <v>13.7712</v>
      </c>
      <c r="P43">
        <v>25.811399999999999</v>
      </c>
      <c r="Q43">
        <v>21.448599999999999</v>
      </c>
      <c r="R43">
        <v>14.5806</v>
      </c>
      <c r="S43">
        <v>13.420400000000001</v>
      </c>
      <c r="T43">
        <v>14.910600000000001</v>
      </c>
      <c r="U43">
        <v>8.6727000000000007</v>
      </c>
    </row>
    <row r="44" spans="1:21" x14ac:dyDescent="0.4">
      <c r="B44" t="s">
        <v>272</v>
      </c>
      <c r="C44">
        <v>5.8381999999999996</v>
      </c>
      <c r="D44">
        <v>8.2715999999999994</v>
      </c>
      <c r="E44">
        <v>7.8551000000000002</v>
      </c>
      <c r="F44">
        <v>9.2347999999999999</v>
      </c>
      <c r="G44">
        <v>4.9512</v>
      </c>
      <c r="H44">
        <v>8.9155999999999995</v>
      </c>
      <c r="I44">
        <v>6.3266</v>
      </c>
      <c r="J44">
        <v>6.6586999999999996</v>
      </c>
      <c r="K44">
        <v>8.6742000000000008</v>
      </c>
      <c r="M44">
        <v>7.2435</v>
      </c>
      <c r="N44">
        <v>8.4314</v>
      </c>
      <c r="O44">
        <v>6.5176999999999996</v>
      </c>
      <c r="P44">
        <v>9.1844999999999999</v>
      </c>
      <c r="Q44">
        <v>7.8285</v>
      </c>
      <c r="R44">
        <v>7.0320999999999998</v>
      </c>
      <c r="S44">
        <v>6.4012000000000002</v>
      </c>
      <c r="T44">
        <v>7.1509999999999998</v>
      </c>
      <c r="U44">
        <v>6.2491000000000003</v>
      </c>
    </row>
    <row r="45" spans="1:21" x14ac:dyDescent="0.4">
      <c r="B45" t="s">
        <v>273</v>
      </c>
      <c r="C45">
        <v>4.4573999999999998</v>
      </c>
      <c r="D45">
        <v>5.9581999999999997</v>
      </c>
      <c r="E45">
        <v>5.4606000000000003</v>
      </c>
      <c r="F45">
        <v>5.9218999999999999</v>
      </c>
      <c r="G45">
        <v>4.0933000000000002</v>
      </c>
      <c r="H45">
        <v>5.9463999999999997</v>
      </c>
      <c r="I45">
        <v>5.282</v>
      </c>
      <c r="J45">
        <v>4.7268999999999997</v>
      </c>
      <c r="K45">
        <v>5.6928999999999998</v>
      </c>
      <c r="L45">
        <v>4.2068000000000003</v>
      </c>
      <c r="N45">
        <v>5.5719000000000003</v>
      </c>
      <c r="O45">
        <v>4.6642999999999999</v>
      </c>
      <c r="P45">
        <v>6.1448</v>
      </c>
      <c r="Q45">
        <v>5.6576000000000004</v>
      </c>
      <c r="R45">
        <v>4.9336000000000002</v>
      </c>
      <c r="S45">
        <v>5.0837000000000003</v>
      </c>
      <c r="T45">
        <v>5.1795999999999998</v>
      </c>
      <c r="U45">
        <v>4.7916999999999996</v>
      </c>
    </row>
    <row r="46" spans="1:21" x14ac:dyDescent="0.4">
      <c r="B46" t="s">
        <v>274</v>
      </c>
      <c r="C46">
        <v>13.0868</v>
      </c>
      <c r="D46">
        <v>20.5152</v>
      </c>
      <c r="E46">
        <v>21.918399999999998</v>
      </c>
      <c r="F46">
        <v>21.784300000000002</v>
      </c>
      <c r="G46">
        <v>11.9559</v>
      </c>
      <c r="H46">
        <v>21.775099999999998</v>
      </c>
      <c r="I46">
        <v>16.975999999999999</v>
      </c>
      <c r="J46">
        <v>14.345599999999999</v>
      </c>
      <c r="K46">
        <v>20.360299999999999</v>
      </c>
      <c r="L46">
        <v>6.0567000000000002</v>
      </c>
      <c r="M46">
        <v>9.17</v>
      </c>
      <c r="O46">
        <v>14.1455</v>
      </c>
      <c r="P46">
        <v>22.4788</v>
      </c>
      <c r="Q46">
        <v>20.465499999999999</v>
      </c>
      <c r="R46">
        <v>14.700699999999999</v>
      </c>
      <c r="S46">
        <v>13.056900000000001</v>
      </c>
      <c r="T46">
        <v>15.0207</v>
      </c>
      <c r="U46">
        <v>9.2157</v>
      </c>
    </row>
    <row r="47" spans="1:21" x14ac:dyDescent="0.4">
      <c r="B47" t="s">
        <v>275</v>
      </c>
      <c r="C47">
        <v>8.1821999999999999</v>
      </c>
      <c r="D47">
        <v>12.9872</v>
      </c>
      <c r="E47">
        <v>12.2638</v>
      </c>
      <c r="F47">
        <v>12.638999999999999</v>
      </c>
      <c r="G47">
        <v>7.7141999999999999</v>
      </c>
      <c r="H47">
        <v>13.014699999999999</v>
      </c>
      <c r="I47">
        <v>10.4903</v>
      </c>
      <c r="J47">
        <v>10.038399999999999</v>
      </c>
      <c r="K47">
        <v>12.4084</v>
      </c>
      <c r="L47">
        <v>4.7054999999999998</v>
      </c>
      <c r="M47">
        <v>6.3253000000000004</v>
      </c>
      <c r="N47">
        <v>12.545999999999999</v>
      </c>
      <c r="P47">
        <v>13.4971</v>
      </c>
      <c r="Q47">
        <v>12.5905</v>
      </c>
      <c r="R47">
        <v>10.8362</v>
      </c>
      <c r="S47">
        <v>8.6454000000000004</v>
      </c>
      <c r="T47">
        <v>9.4145000000000003</v>
      </c>
      <c r="U47">
        <v>6.8281999999999998</v>
      </c>
    </row>
    <row r="48" spans="1:21" x14ac:dyDescent="0.4">
      <c r="B48" t="s">
        <v>276</v>
      </c>
      <c r="C48">
        <v>16.371300000000002</v>
      </c>
      <c r="D48">
        <v>24.558</v>
      </c>
      <c r="E48">
        <v>21.5029</v>
      </c>
      <c r="F48">
        <v>29.7012</v>
      </c>
      <c r="G48">
        <v>14.1378</v>
      </c>
      <c r="H48">
        <v>27.640799999999999</v>
      </c>
      <c r="I48">
        <v>19.599599999999999</v>
      </c>
      <c r="J48">
        <v>15.8789</v>
      </c>
      <c r="K48">
        <v>26.248699999999999</v>
      </c>
      <c r="L48">
        <v>7.6718000000000002</v>
      </c>
      <c r="M48">
        <v>10.834099999999999</v>
      </c>
      <c r="N48">
        <v>22.3507</v>
      </c>
      <c r="O48">
        <v>14.9575</v>
      </c>
      <c r="Q48">
        <v>23.1006</v>
      </c>
      <c r="R48">
        <v>16.3384</v>
      </c>
      <c r="S48">
        <v>14.824199999999999</v>
      </c>
      <c r="T48">
        <v>17.103000000000002</v>
      </c>
      <c r="U48">
        <v>11.4354</v>
      </c>
    </row>
    <row r="49" spans="1:23" x14ac:dyDescent="0.4">
      <c r="B49" t="s">
        <v>277</v>
      </c>
      <c r="C49">
        <v>11.885899999999999</v>
      </c>
      <c r="D49">
        <v>18.536100000000001</v>
      </c>
      <c r="E49">
        <v>16.836099999999998</v>
      </c>
      <c r="F49">
        <v>20.028600000000001</v>
      </c>
      <c r="G49">
        <v>11.2501</v>
      </c>
      <c r="H49">
        <v>20.292000000000002</v>
      </c>
      <c r="I49">
        <v>14.839399999999999</v>
      </c>
      <c r="J49">
        <v>12.6282</v>
      </c>
      <c r="K49">
        <v>19.180499999999999</v>
      </c>
      <c r="L49">
        <v>6.4489999999999998</v>
      </c>
      <c r="M49">
        <v>8.8811999999999998</v>
      </c>
      <c r="N49">
        <v>17.249700000000001</v>
      </c>
      <c r="O49">
        <v>12.5206</v>
      </c>
      <c r="P49">
        <v>20.363399999999999</v>
      </c>
      <c r="R49">
        <v>13.3855</v>
      </c>
      <c r="S49">
        <v>11.632300000000001</v>
      </c>
      <c r="T49">
        <v>13.351100000000001</v>
      </c>
      <c r="U49">
        <v>8.9760000000000009</v>
      </c>
    </row>
    <row r="50" spans="1:23" x14ac:dyDescent="0.4">
      <c r="B50" t="s">
        <v>278</v>
      </c>
      <c r="C50">
        <v>10.2798</v>
      </c>
      <c r="D50">
        <v>16.105699999999999</v>
      </c>
      <c r="E50">
        <v>14.080299999999999</v>
      </c>
      <c r="F50">
        <v>14.643800000000001</v>
      </c>
      <c r="G50">
        <v>9.5733999999999995</v>
      </c>
      <c r="H50">
        <v>15.599500000000001</v>
      </c>
      <c r="I50">
        <v>13.029199999999999</v>
      </c>
      <c r="J50">
        <v>11.207100000000001</v>
      </c>
      <c r="K50">
        <v>14.347300000000001</v>
      </c>
      <c r="L50">
        <v>5.1711999999999998</v>
      </c>
      <c r="M50">
        <v>7.2145999999999999</v>
      </c>
      <c r="N50">
        <v>14.027100000000001</v>
      </c>
      <c r="O50">
        <v>11.574999999999999</v>
      </c>
      <c r="P50">
        <v>15.8672</v>
      </c>
      <c r="Q50">
        <v>14.282299999999999</v>
      </c>
      <c r="S50">
        <v>9.6677999999999997</v>
      </c>
      <c r="T50">
        <v>11.2073</v>
      </c>
      <c r="U50">
        <v>7.6082999999999998</v>
      </c>
    </row>
    <row r="51" spans="1:23" x14ac:dyDescent="0.4">
      <c r="B51" t="s">
        <v>279</v>
      </c>
      <c r="C51">
        <v>7.1904000000000003</v>
      </c>
      <c r="D51">
        <v>9.5074000000000005</v>
      </c>
      <c r="E51">
        <v>9.2304999999999993</v>
      </c>
      <c r="F51">
        <v>9.7550000000000008</v>
      </c>
      <c r="G51">
        <v>6.8272000000000004</v>
      </c>
      <c r="H51">
        <v>10.170500000000001</v>
      </c>
      <c r="I51">
        <v>8.0730000000000004</v>
      </c>
      <c r="J51">
        <v>7.7057000000000002</v>
      </c>
      <c r="K51">
        <v>9.6793999999999993</v>
      </c>
      <c r="L51">
        <v>4.1371000000000002</v>
      </c>
      <c r="M51">
        <v>5.6925999999999997</v>
      </c>
      <c r="N51">
        <v>8.8960000000000008</v>
      </c>
      <c r="O51">
        <v>6.4564000000000004</v>
      </c>
      <c r="P51">
        <v>10.0528</v>
      </c>
      <c r="Q51">
        <v>8.9291</v>
      </c>
      <c r="R51">
        <v>6.8375000000000004</v>
      </c>
      <c r="T51">
        <v>7.7202999999999999</v>
      </c>
      <c r="U51">
        <v>6.0768000000000004</v>
      </c>
    </row>
    <row r="52" spans="1:23" x14ac:dyDescent="0.4">
      <c r="B52" t="s">
        <v>280</v>
      </c>
      <c r="C52">
        <v>15.9876</v>
      </c>
      <c r="D52">
        <v>20.6159</v>
      </c>
      <c r="E52">
        <v>18.979199999999999</v>
      </c>
      <c r="F52">
        <v>21.5535</v>
      </c>
      <c r="G52">
        <v>15.281700000000001</v>
      </c>
      <c r="H52">
        <v>21.959099999999999</v>
      </c>
      <c r="I52">
        <v>18.242799999999999</v>
      </c>
      <c r="J52">
        <v>16.071000000000002</v>
      </c>
      <c r="K52">
        <v>21.0136</v>
      </c>
      <c r="L52">
        <v>10.3727</v>
      </c>
      <c r="M52">
        <v>12.7811</v>
      </c>
      <c r="N52">
        <v>19.732800000000001</v>
      </c>
      <c r="O52">
        <v>15.4575</v>
      </c>
      <c r="P52">
        <v>22.4557</v>
      </c>
      <c r="Q52">
        <v>20.047999999999998</v>
      </c>
      <c r="R52">
        <v>16.293800000000001</v>
      </c>
      <c r="S52">
        <v>15.225899999999999</v>
      </c>
      <c r="U52">
        <v>14.765499999999999</v>
      </c>
    </row>
    <row r="53" spans="1:23" x14ac:dyDescent="0.4">
      <c r="B53" t="s">
        <v>281</v>
      </c>
      <c r="C53">
        <v>10.53</v>
      </c>
      <c r="D53">
        <v>13.9046</v>
      </c>
      <c r="E53">
        <v>13.6723</v>
      </c>
      <c r="F53">
        <v>14.9457</v>
      </c>
      <c r="G53">
        <v>9.6526999999999994</v>
      </c>
      <c r="H53">
        <v>14.9064</v>
      </c>
      <c r="I53">
        <v>11.872</v>
      </c>
      <c r="J53">
        <v>11.205500000000001</v>
      </c>
      <c r="K53">
        <v>14.730399999999999</v>
      </c>
      <c r="L53">
        <v>8.4588999999999999</v>
      </c>
      <c r="M53">
        <v>10.513400000000001</v>
      </c>
      <c r="N53">
        <v>14.456200000000001</v>
      </c>
      <c r="O53">
        <v>11.1914</v>
      </c>
      <c r="P53">
        <v>15.321300000000001</v>
      </c>
      <c r="Q53">
        <v>13.8103</v>
      </c>
      <c r="R53">
        <v>11.623900000000001</v>
      </c>
      <c r="S53">
        <v>11.083600000000001</v>
      </c>
      <c r="T53">
        <v>13.3079</v>
      </c>
      <c r="V53" s="5" t="s">
        <v>34</v>
      </c>
      <c r="W53" s="5" t="s">
        <v>262</v>
      </c>
    </row>
    <row r="54" spans="1:23" x14ac:dyDescent="0.4">
      <c r="V54" s="6">
        <f>AVERAGE(C35:U53)</f>
        <v>13.027260233918128</v>
      </c>
      <c r="W54" s="6">
        <v>3.944</v>
      </c>
    </row>
    <row r="55" spans="1:23" x14ac:dyDescent="0.4">
      <c r="A55" s="5" t="s">
        <v>2</v>
      </c>
    </row>
    <row r="56" spans="1:23" x14ac:dyDescent="0.4">
      <c r="B56" s="5" t="s">
        <v>284</v>
      </c>
      <c r="C56" t="s">
        <v>263</v>
      </c>
      <c r="D56" t="s">
        <v>264</v>
      </c>
      <c r="E56" t="s">
        <v>265</v>
      </c>
      <c r="F56" t="s">
        <v>266</v>
      </c>
      <c r="G56" t="s">
        <v>286</v>
      </c>
      <c r="H56" t="s">
        <v>268</v>
      </c>
      <c r="I56" t="s">
        <v>269</v>
      </c>
      <c r="J56" t="s">
        <v>270</v>
      </c>
      <c r="K56" t="s">
        <v>271</v>
      </c>
      <c r="L56" t="s">
        <v>272</v>
      </c>
      <c r="M56" t="s">
        <v>273</v>
      </c>
      <c r="N56" t="s">
        <v>274</v>
      </c>
      <c r="O56" t="s">
        <v>275</v>
      </c>
      <c r="P56" t="s">
        <v>276</v>
      </c>
      <c r="Q56" t="s">
        <v>277</v>
      </c>
      <c r="R56" t="s">
        <v>278</v>
      </c>
      <c r="S56" t="s">
        <v>279</v>
      </c>
      <c r="T56" t="s">
        <v>280</v>
      </c>
      <c r="U56" t="s">
        <v>281</v>
      </c>
      <c r="V56" s="5" t="s">
        <v>34</v>
      </c>
      <c r="W56" s="5" t="s">
        <v>262</v>
      </c>
    </row>
    <row r="57" spans="1:23" x14ac:dyDescent="0.4">
      <c r="B57" s="5" t="s">
        <v>282</v>
      </c>
      <c r="C57">
        <v>16.5549</v>
      </c>
      <c r="D57">
        <v>34.945</v>
      </c>
      <c r="E57">
        <v>29.890999999999998</v>
      </c>
      <c r="F57">
        <v>39.769799999999996</v>
      </c>
      <c r="G57">
        <v>15.3559</v>
      </c>
      <c r="H57">
        <v>39.120199999999997</v>
      </c>
      <c r="I57">
        <v>26.2</v>
      </c>
      <c r="J57">
        <v>19.2179</v>
      </c>
      <c r="K57">
        <v>34.749499999999998</v>
      </c>
      <c r="L57">
        <v>13.1724</v>
      </c>
      <c r="M57">
        <v>8.2579999999999991</v>
      </c>
      <c r="N57">
        <v>32.719799999999999</v>
      </c>
      <c r="O57">
        <v>18.308700000000002</v>
      </c>
      <c r="P57">
        <v>40.134399999999999</v>
      </c>
      <c r="Q57">
        <v>27.253799999999998</v>
      </c>
      <c r="R57">
        <v>20.1313</v>
      </c>
      <c r="S57">
        <v>15.683400000000001</v>
      </c>
      <c r="T57">
        <v>29.6143</v>
      </c>
      <c r="U57">
        <v>20.084199999999999</v>
      </c>
      <c r="V57" s="8">
        <v>25.324447368421051</v>
      </c>
      <c r="W57">
        <v>3.62</v>
      </c>
    </row>
    <row r="58" spans="1:23" x14ac:dyDescent="0.4">
      <c r="B58" s="5" t="s">
        <v>283</v>
      </c>
      <c r="C58">
        <v>27.2879</v>
      </c>
      <c r="D58">
        <v>35.471299999999999</v>
      </c>
      <c r="E58">
        <v>32.588500000000003</v>
      </c>
      <c r="F58">
        <v>38.473700000000001</v>
      </c>
      <c r="G58">
        <v>26.0501</v>
      </c>
      <c r="H58">
        <v>36.454500000000003</v>
      </c>
      <c r="I58">
        <v>32.037500000000001</v>
      </c>
      <c r="J58">
        <v>24.122599999999998</v>
      </c>
      <c r="K58">
        <v>35.010899999999999</v>
      </c>
      <c r="L58">
        <v>12.7072</v>
      </c>
      <c r="M58">
        <v>17.101600000000001</v>
      </c>
      <c r="N58">
        <v>32.723599999999998</v>
      </c>
      <c r="O58">
        <v>22.317599999999999</v>
      </c>
      <c r="P58">
        <v>41.2072</v>
      </c>
      <c r="Q58">
        <v>32.4236</v>
      </c>
      <c r="R58">
        <v>22.796700000000001</v>
      </c>
      <c r="S58">
        <v>23.071899999999999</v>
      </c>
      <c r="T58">
        <v>24.6709</v>
      </c>
      <c r="U58">
        <v>18.008400000000002</v>
      </c>
      <c r="V58">
        <v>28.132931578947371</v>
      </c>
      <c r="W58">
        <v>3.3730000000000002</v>
      </c>
    </row>
    <row r="60" spans="1:23" x14ac:dyDescent="0.4">
      <c r="A60" t="s">
        <v>288</v>
      </c>
      <c r="B60" s="5" t="s">
        <v>285</v>
      </c>
      <c r="C60" t="s">
        <v>263</v>
      </c>
      <c r="D60" t="s">
        <v>264</v>
      </c>
      <c r="E60" t="s">
        <v>265</v>
      </c>
      <c r="F60" t="s">
        <v>266</v>
      </c>
      <c r="G60" t="s">
        <v>267</v>
      </c>
      <c r="H60" t="s">
        <v>268</v>
      </c>
      <c r="I60" t="s">
        <v>269</v>
      </c>
      <c r="J60" t="s">
        <v>270</v>
      </c>
      <c r="K60" t="s">
        <v>271</v>
      </c>
      <c r="L60" t="s">
        <v>272</v>
      </c>
      <c r="M60" t="s">
        <v>273</v>
      </c>
      <c r="N60" t="s">
        <v>274</v>
      </c>
      <c r="O60" t="s">
        <v>275</v>
      </c>
      <c r="P60" t="s">
        <v>276</v>
      </c>
      <c r="Q60" t="s">
        <v>277</v>
      </c>
      <c r="R60" t="s">
        <v>278</v>
      </c>
      <c r="S60" t="s">
        <v>279</v>
      </c>
      <c r="T60" t="s">
        <v>280</v>
      </c>
      <c r="U60" t="s">
        <v>281</v>
      </c>
    </row>
    <row r="61" spans="1:23" x14ac:dyDescent="0.4">
      <c r="B61" t="s">
        <v>263</v>
      </c>
      <c r="D61">
        <v>10.522</v>
      </c>
      <c r="E61">
        <v>8.5738000000000003</v>
      </c>
      <c r="F61">
        <v>10.688000000000001</v>
      </c>
      <c r="G61">
        <v>7.2580999999999998</v>
      </c>
      <c r="H61">
        <v>10.9514</v>
      </c>
      <c r="I61">
        <v>9.8931000000000004</v>
      </c>
      <c r="J61">
        <v>6.9340000000000002</v>
      </c>
      <c r="K61">
        <v>10.373100000000001</v>
      </c>
      <c r="L61">
        <v>4.2470999999999997</v>
      </c>
      <c r="M61">
        <v>5.8090000000000002</v>
      </c>
      <c r="N61">
        <v>8.8869000000000007</v>
      </c>
      <c r="O61">
        <v>6.8803000000000001</v>
      </c>
      <c r="P61">
        <v>11.5807</v>
      </c>
      <c r="Q61">
        <v>9.7944999999999993</v>
      </c>
      <c r="R61">
        <v>7.4774000000000003</v>
      </c>
      <c r="S61">
        <v>7.3852000000000002</v>
      </c>
      <c r="T61">
        <v>8.1448</v>
      </c>
      <c r="U61">
        <v>6.2079000000000004</v>
      </c>
    </row>
    <row r="62" spans="1:23" x14ac:dyDescent="0.4">
      <c r="B62" t="s">
        <v>264</v>
      </c>
      <c r="C62">
        <v>16.938099999999999</v>
      </c>
      <c r="E62">
        <v>22.371200000000002</v>
      </c>
      <c r="F62">
        <v>24.8416</v>
      </c>
      <c r="G62">
        <v>15.9231</v>
      </c>
      <c r="H62">
        <v>24.434200000000001</v>
      </c>
      <c r="I62">
        <v>20.985600000000002</v>
      </c>
      <c r="J62">
        <v>16.385999999999999</v>
      </c>
      <c r="K62">
        <v>23.783200000000001</v>
      </c>
      <c r="L62">
        <v>8.4710999999999999</v>
      </c>
      <c r="M62">
        <v>11.730499999999999</v>
      </c>
      <c r="N62">
        <v>21.5305</v>
      </c>
      <c r="O62">
        <v>15.9849</v>
      </c>
      <c r="P62">
        <v>25.974399999999999</v>
      </c>
      <c r="Q62">
        <v>23.295999999999999</v>
      </c>
      <c r="R62">
        <v>18.1937</v>
      </c>
      <c r="S62">
        <v>15.6469</v>
      </c>
      <c r="T62">
        <v>17.181899999999999</v>
      </c>
      <c r="U62">
        <v>12.3178</v>
      </c>
    </row>
    <row r="63" spans="1:23" x14ac:dyDescent="0.4">
      <c r="B63" t="s">
        <v>265</v>
      </c>
      <c r="C63">
        <v>13.882</v>
      </c>
      <c r="D63">
        <v>21.522500000000001</v>
      </c>
      <c r="F63">
        <v>20.9895</v>
      </c>
      <c r="G63">
        <v>13.541600000000001</v>
      </c>
      <c r="H63">
        <v>21.285399999999999</v>
      </c>
      <c r="I63">
        <v>17.4726</v>
      </c>
      <c r="J63">
        <v>14.2521</v>
      </c>
      <c r="K63">
        <v>20.508199999999999</v>
      </c>
      <c r="L63">
        <v>7.1200999999999999</v>
      </c>
      <c r="M63">
        <v>10.1479</v>
      </c>
      <c r="N63">
        <v>21.451599999999999</v>
      </c>
      <c r="O63">
        <v>14.2883</v>
      </c>
      <c r="P63">
        <v>21.780899999999999</v>
      </c>
      <c r="Q63">
        <v>19.571100000000001</v>
      </c>
      <c r="R63">
        <v>15.297499999999999</v>
      </c>
      <c r="S63">
        <v>13.7026</v>
      </c>
      <c r="T63">
        <v>14.6753</v>
      </c>
      <c r="U63">
        <v>10.7178</v>
      </c>
    </row>
    <row r="64" spans="1:23" x14ac:dyDescent="0.4">
      <c r="B64" t="s">
        <v>266</v>
      </c>
      <c r="C64">
        <v>17.779499999999999</v>
      </c>
      <c r="D64">
        <v>25.828499999999998</v>
      </c>
      <c r="E64">
        <v>22.3811</v>
      </c>
      <c r="G64">
        <v>16.4056</v>
      </c>
      <c r="H64">
        <v>28.408899999999999</v>
      </c>
      <c r="I64">
        <v>20.5809</v>
      </c>
      <c r="J64">
        <v>16.7576</v>
      </c>
      <c r="K64">
        <v>28.42</v>
      </c>
      <c r="L64">
        <v>9.6978000000000009</v>
      </c>
      <c r="M64">
        <v>12.2187</v>
      </c>
      <c r="N64">
        <v>23.755500000000001</v>
      </c>
      <c r="O64">
        <v>16.357399999999998</v>
      </c>
      <c r="P64">
        <v>31.5166</v>
      </c>
      <c r="Q64">
        <v>25.3872</v>
      </c>
      <c r="R64">
        <v>17.467400000000001</v>
      </c>
      <c r="S64">
        <v>16.426200000000001</v>
      </c>
      <c r="T64">
        <v>18.368600000000001</v>
      </c>
      <c r="U64">
        <v>13.180400000000001</v>
      </c>
    </row>
    <row r="65" spans="2:23" x14ac:dyDescent="0.4">
      <c r="B65" t="s">
        <v>267</v>
      </c>
      <c r="C65">
        <v>8.2743000000000002</v>
      </c>
      <c r="D65">
        <v>10.5741</v>
      </c>
      <c r="E65">
        <v>9.3506999999999998</v>
      </c>
      <c r="F65">
        <v>10.527900000000001</v>
      </c>
      <c r="H65">
        <v>10.481</v>
      </c>
      <c r="I65">
        <v>9.2415000000000003</v>
      </c>
      <c r="J65">
        <v>7.9524999999999997</v>
      </c>
      <c r="K65">
        <v>10.5602</v>
      </c>
      <c r="L65">
        <v>4.4474999999999998</v>
      </c>
      <c r="M65">
        <v>6.0260999999999996</v>
      </c>
      <c r="N65">
        <v>9.39</v>
      </c>
      <c r="O65">
        <v>6.5401999999999996</v>
      </c>
      <c r="P65">
        <v>11.3086</v>
      </c>
      <c r="Q65">
        <v>9.7659000000000002</v>
      </c>
      <c r="R65">
        <v>7.9074999999999998</v>
      </c>
      <c r="S65">
        <v>7.7763999999999998</v>
      </c>
      <c r="T65">
        <v>8.4388000000000005</v>
      </c>
      <c r="U65">
        <v>6.6668000000000003</v>
      </c>
    </row>
    <row r="66" spans="2:23" x14ac:dyDescent="0.4">
      <c r="B66" t="s">
        <v>268</v>
      </c>
      <c r="C66">
        <v>18.916</v>
      </c>
      <c r="D66">
        <v>26.585799999999999</v>
      </c>
      <c r="E66">
        <v>23.7362</v>
      </c>
      <c r="F66">
        <v>28.944600000000001</v>
      </c>
      <c r="G66">
        <v>17.203399999999998</v>
      </c>
      <c r="I66">
        <v>22.310400000000001</v>
      </c>
      <c r="J66">
        <v>17.427600000000002</v>
      </c>
      <c r="K66">
        <v>28.6387</v>
      </c>
      <c r="L66">
        <v>9.1873000000000005</v>
      </c>
      <c r="M66">
        <v>12.54</v>
      </c>
      <c r="N66">
        <v>24.671299999999999</v>
      </c>
      <c r="O66">
        <v>17.6784</v>
      </c>
      <c r="P66">
        <v>30.3309</v>
      </c>
      <c r="Q66">
        <v>26.685700000000001</v>
      </c>
      <c r="R66">
        <v>19.207899999999999</v>
      </c>
      <c r="S66">
        <v>16.848099999999999</v>
      </c>
      <c r="T66">
        <v>18.990600000000001</v>
      </c>
      <c r="U66">
        <v>13.6137</v>
      </c>
    </row>
    <row r="67" spans="2:23" x14ac:dyDescent="0.4">
      <c r="B67" t="s">
        <v>269</v>
      </c>
      <c r="C67">
        <v>12.635400000000001</v>
      </c>
      <c r="D67">
        <v>16.581800000000001</v>
      </c>
      <c r="E67">
        <v>14.6356</v>
      </c>
      <c r="F67">
        <v>16.157599999999999</v>
      </c>
      <c r="G67">
        <v>10.7552</v>
      </c>
      <c r="H67">
        <v>16.837399999999999</v>
      </c>
      <c r="J67">
        <v>11.341699999999999</v>
      </c>
      <c r="K67">
        <v>15.6509</v>
      </c>
      <c r="L67">
        <v>5.8723999999999998</v>
      </c>
      <c r="M67">
        <v>8.3251000000000008</v>
      </c>
      <c r="N67">
        <v>14.863099999999999</v>
      </c>
      <c r="O67">
        <v>10.792999999999999</v>
      </c>
      <c r="P67">
        <v>17.546700000000001</v>
      </c>
      <c r="Q67">
        <v>15.1097</v>
      </c>
      <c r="R67">
        <v>11.411</v>
      </c>
      <c r="S67">
        <v>10.861000000000001</v>
      </c>
      <c r="T67">
        <v>11.3848</v>
      </c>
      <c r="U67">
        <v>9.2378999999999998</v>
      </c>
    </row>
    <row r="68" spans="2:23" x14ac:dyDescent="0.4">
      <c r="B68" t="s">
        <v>270</v>
      </c>
      <c r="C68">
        <v>10.3514</v>
      </c>
      <c r="D68">
        <v>14.703900000000001</v>
      </c>
      <c r="E68">
        <v>14.2188</v>
      </c>
      <c r="F68">
        <v>14.553100000000001</v>
      </c>
      <c r="G68">
        <v>10.605399999999999</v>
      </c>
      <c r="H68">
        <v>14.591699999999999</v>
      </c>
      <c r="I68">
        <v>12.848000000000001</v>
      </c>
      <c r="K68">
        <v>14.5236</v>
      </c>
      <c r="L68">
        <v>6.5350999999999999</v>
      </c>
      <c r="M68">
        <v>8.6934000000000005</v>
      </c>
      <c r="N68">
        <v>14.180400000000001</v>
      </c>
      <c r="O68">
        <v>10.6898</v>
      </c>
      <c r="P68">
        <v>14.8437</v>
      </c>
      <c r="Q68">
        <v>14.1752</v>
      </c>
      <c r="R68">
        <v>11.5951</v>
      </c>
      <c r="S68">
        <v>10.9137</v>
      </c>
      <c r="T68">
        <v>10.948</v>
      </c>
      <c r="U68">
        <v>9.282</v>
      </c>
    </row>
    <row r="69" spans="2:23" x14ac:dyDescent="0.4">
      <c r="B69" t="s">
        <v>271</v>
      </c>
      <c r="C69">
        <v>15.7826</v>
      </c>
      <c r="D69">
        <v>22.942900000000002</v>
      </c>
      <c r="E69">
        <v>20.271699999999999</v>
      </c>
      <c r="F69">
        <v>26.726199999999999</v>
      </c>
      <c r="G69">
        <v>15.251300000000001</v>
      </c>
      <c r="H69">
        <v>26.699400000000001</v>
      </c>
      <c r="I69">
        <v>18.914999999999999</v>
      </c>
      <c r="J69">
        <v>15.282999999999999</v>
      </c>
      <c r="L69">
        <v>8.0419999999999998</v>
      </c>
      <c r="M69">
        <v>10.755000000000001</v>
      </c>
      <c r="N69">
        <v>20.5869</v>
      </c>
      <c r="O69">
        <v>14.867699999999999</v>
      </c>
      <c r="P69">
        <v>27.079499999999999</v>
      </c>
      <c r="Q69">
        <v>22.876300000000001</v>
      </c>
      <c r="R69">
        <v>15.7638</v>
      </c>
      <c r="S69">
        <v>14.965299999999999</v>
      </c>
      <c r="T69">
        <v>16.158799999999999</v>
      </c>
      <c r="U69">
        <v>11.6153</v>
      </c>
    </row>
    <row r="70" spans="2:23" x14ac:dyDescent="0.4">
      <c r="B70" t="s">
        <v>272</v>
      </c>
      <c r="C70">
        <v>7.9557000000000002</v>
      </c>
      <c r="D70">
        <v>9.8236000000000008</v>
      </c>
      <c r="E70">
        <v>9.2772000000000006</v>
      </c>
      <c r="F70">
        <v>10.351900000000001</v>
      </c>
      <c r="G70">
        <v>7.3578000000000001</v>
      </c>
      <c r="H70">
        <v>10.2966</v>
      </c>
      <c r="I70">
        <v>8.5640000000000001</v>
      </c>
      <c r="J70">
        <v>8.2758000000000003</v>
      </c>
      <c r="K70">
        <v>9.9345999999999997</v>
      </c>
      <c r="M70">
        <v>9.7464999999999993</v>
      </c>
      <c r="N70">
        <v>9.8157999999999994</v>
      </c>
      <c r="O70">
        <v>8.0386000000000006</v>
      </c>
      <c r="P70">
        <v>10.3591</v>
      </c>
      <c r="Q70">
        <v>9.2154000000000007</v>
      </c>
      <c r="R70">
        <v>8.5231999999999992</v>
      </c>
      <c r="S70">
        <v>8.6004000000000005</v>
      </c>
      <c r="T70">
        <v>8.8208000000000002</v>
      </c>
      <c r="U70">
        <v>8.2224000000000004</v>
      </c>
    </row>
    <row r="71" spans="2:23" x14ac:dyDescent="0.4">
      <c r="B71" t="s">
        <v>273</v>
      </c>
      <c r="C71">
        <v>5.0469999999999997</v>
      </c>
      <c r="D71">
        <v>6.3112000000000004</v>
      </c>
      <c r="E71">
        <v>5.8714000000000004</v>
      </c>
      <c r="F71">
        <v>6.3853</v>
      </c>
      <c r="G71">
        <v>4.8048000000000002</v>
      </c>
      <c r="H71">
        <v>6.2435</v>
      </c>
      <c r="I71">
        <v>5.6843000000000004</v>
      </c>
      <c r="J71">
        <v>4.8528000000000002</v>
      </c>
      <c r="K71">
        <v>6.1570999999999998</v>
      </c>
      <c r="L71">
        <v>4.4668999999999999</v>
      </c>
      <c r="N71">
        <v>5.9461000000000004</v>
      </c>
      <c r="O71">
        <v>4.9059999999999997</v>
      </c>
      <c r="P71">
        <v>6.6010999999999997</v>
      </c>
      <c r="Q71">
        <v>5.9503000000000004</v>
      </c>
      <c r="R71">
        <v>5.3787000000000003</v>
      </c>
      <c r="S71">
        <v>5.5632000000000001</v>
      </c>
      <c r="T71">
        <v>5.7590000000000003</v>
      </c>
      <c r="U71">
        <v>5.3411</v>
      </c>
    </row>
    <row r="72" spans="2:23" x14ac:dyDescent="0.4">
      <c r="B72" t="s">
        <v>274</v>
      </c>
      <c r="C72">
        <v>14.9664</v>
      </c>
      <c r="D72">
        <v>22.325099999999999</v>
      </c>
      <c r="E72">
        <v>23.522600000000001</v>
      </c>
      <c r="F72">
        <v>22.995000000000001</v>
      </c>
      <c r="G72">
        <v>14.623100000000001</v>
      </c>
      <c r="H72">
        <v>23.506699999999999</v>
      </c>
      <c r="I72">
        <v>18.538499999999999</v>
      </c>
      <c r="J72">
        <v>15.284000000000001</v>
      </c>
      <c r="K72">
        <v>21.612400000000001</v>
      </c>
      <c r="L72">
        <v>7.9573999999999998</v>
      </c>
      <c r="M72">
        <v>10.807600000000001</v>
      </c>
      <c r="O72">
        <v>15.6198</v>
      </c>
      <c r="P72">
        <v>23.7805</v>
      </c>
      <c r="Q72">
        <v>22.311599999999999</v>
      </c>
      <c r="R72">
        <v>15.995200000000001</v>
      </c>
      <c r="S72">
        <v>14.816700000000001</v>
      </c>
      <c r="T72">
        <v>16.4025</v>
      </c>
      <c r="U72">
        <v>11.687900000000001</v>
      </c>
    </row>
    <row r="73" spans="2:23" x14ac:dyDescent="0.4">
      <c r="B73" t="s">
        <v>275</v>
      </c>
      <c r="C73">
        <v>9.6671999999999993</v>
      </c>
      <c r="D73">
        <v>14.2476</v>
      </c>
      <c r="E73">
        <v>13.205399999999999</v>
      </c>
      <c r="F73">
        <v>13.9261</v>
      </c>
      <c r="G73">
        <v>9.3758999999999997</v>
      </c>
      <c r="H73">
        <v>14.087999999999999</v>
      </c>
      <c r="I73">
        <v>11.337400000000001</v>
      </c>
      <c r="J73">
        <v>11.152799999999999</v>
      </c>
      <c r="K73">
        <v>13.553900000000001</v>
      </c>
      <c r="L73">
        <v>5.7281000000000004</v>
      </c>
      <c r="M73">
        <v>7.7732999999999999</v>
      </c>
      <c r="N73">
        <v>13.5129</v>
      </c>
      <c r="P73">
        <v>14.638400000000001</v>
      </c>
      <c r="Q73">
        <v>13.969200000000001</v>
      </c>
      <c r="R73">
        <v>11.841799999999999</v>
      </c>
      <c r="S73">
        <v>9.6186000000000007</v>
      </c>
      <c r="T73">
        <v>10.4506</v>
      </c>
      <c r="U73">
        <v>8.2225999999999999</v>
      </c>
    </row>
    <row r="74" spans="2:23" x14ac:dyDescent="0.4">
      <c r="B74" t="s">
        <v>276</v>
      </c>
      <c r="C74">
        <v>17.357399999999998</v>
      </c>
      <c r="D74">
        <v>25.4514</v>
      </c>
      <c r="E74">
        <v>22.681100000000001</v>
      </c>
      <c r="F74">
        <v>30.383299999999998</v>
      </c>
      <c r="G74">
        <v>16.001300000000001</v>
      </c>
      <c r="H74">
        <v>28.082999999999998</v>
      </c>
      <c r="I74">
        <v>20.5259</v>
      </c>
      <c r="J74">
        <v>16.435099999999998</v>
      </c>
      <c r="K74">
        <v>27.298999999999999</v>
      </c>
      <c r="L74">
        <v>9.1920999999999999</v>
      </c>
      <c r="M74">
        <v>12.351599999999999</v>
      </c>
      <c r="N74">
        <v>23.2745</v>
      </c>
      <c r="O74">
        <v>16.113099999999999</v>
      </c>
      <c r="Q74">
        <v>24.358899999999998</v>
      </c>
      <c r="R74">
        <v>17.1889</v>
      </c>
      <c r="S74">
        <v>15.873900000000001</v>
      </c>
      <c r="T74">
        <v>18.273900000000001</v>
      </c>
      <c r="U74">
        <v>12.9076</v>
      </c>
    </row>
    <row r="75" spans="2:23" x14ac:dyDescent="0.4">
      <c r="B75" t="s">
        <v>277</v>
      </c>
      <c r="C75">
        <v>13.053699999999999</v>
      </c>
      <c r="D75">
        <v>19.8292</v>
      </c>
      <c r="E75">
        <v>17.714500000000001</v>
      </c>
      <c r="F75">
        <v>20.604600000000001</v>
      </c>
      <c r="G75">
        <v>12.864699999999999</v>
      </c>
      <c r="H75">
        <v>21.133600000000001</v>
      </c>
      <c r="I75">
        <v>15.855</v>
      </c>
      <c r="J75">
        <v>13.363</v>
      </c>
      <c r="K75">
        <v>20.321999999999999</v>
      </c>
      <c r="L75">
        <v>6.8752000000000004</v>
      </c>
      <c r="M75">
        <v>9.4806000000000008</v>
      </c>
      <c r="N75">
        <v>18.220600000000001</v>
      </c>
      <c r="O75">
        <v>13.7432</v>
      </c>
      <c r="P75">
        <v>21.276599999999998</v>
      </c>
      <c r="R75">
        <v>14.011900000000001</v>
      </c>
      <c r="S75">
        <v>12.5814</v>
      </c>
      <c r="T75">
        <v>14.2217</v>
      </c>
      <c r="U75">
        <v>9.9093</v>
      </c>
    </row>
    <row r="76" spans="2:23" x14ac:dyDescent="0.4">
      <c r="B76" t="s">
        <v>278</v>
      </c>
      <c r="C76">
        <v>11.6609</v>
      </c>
      <c r="D76">
        <v>17.410699999999999</v>
      </c>
      <c r="E76">
        <v>15.055300000000001</v>
      </c>
      <c r="F76">
        <v>15.8028</v>
      </c>
      <c r="G76">
        <v>11.192399999999999</v>
      </c>
      <c r="H76">
        <v>16.749300000000002</v>
      </c>
      <c r="I76">
        <v>14.1038</v>
      </c>
      <c r="J76">
        <v>12.3109</v>
      </c>
      <c r="K76">
        <v>15.606199999999999</v>
      </c>
      <c r="L76">
        <v>6.5768000000000004</v>
      </c>
      <c r="M76">
        <v>9.0032999999999994</v>
      </c>
      <c r="N76">
        <v>14.799799999999999</v>
      </c>
      <c r="O76">
        <v>12.8834</v>
      </c>
      <c r="P76">
        <v>16.624600000000001</v>
      </c>
      <c r="Q76">
        <v>15.377599999999999</v>
      </c>
      <c r="S76">
        <v>11.0016</v>
      </c>
      <c r="T76">
        <v>12.2895</v>
      </c>
      <c r="U76">
        <v>9.6509</v>
      </c>
    </row>
    <row r="77" spans="2:23" x14ac:dyDescent="0.4">
      <c r="B77" t="s">
        <v>279</v>
      </c>
      <c r="C77">
        <v>7.9477000000000002</v>
      </c>
      <c r="D77">
        <v>10.620100000000001</v>
      </c>
      <c r="E77">
        <v>10.144500000000001</v>
      </c>
      <c r="F77">
        <v>10.742800000000001</v>
      </c>
      <c r="G77">
        <v>7.8087999999999997</v>
      </c>
      <c r="H77">
        <v>10.7332</v>
      </c>
      <c r="I77">
        <v>9.0334000000000003</v>
      </c>
      <c r="J77">
        <v>8.1471999999999998</v>
      </c>
      <c r="K77">
        <v>10.589399999999999</v>
      </c>
      <c r="L77">
        <v>4.6737000000000002</v>
      </c>
      <c r="M77">
        <v>6.2507000000000001</v>
      </c>
      <c r="N77">
        <v>9.6050000000000004</v>
      </c>
      <c r="O77">
        <v>7.3834</v>
      </c>
      <c r="P77">
        <v>11.4473</v>
      </c>
      <c r="Q77">
        <v>9.8788999999999998</v>
      </c>
      <c r="R77">
        <v>7.5086000000000004</v>
      </c>
      <c r="T77">
        <v>8.1486000000000001</v>
      </c>
      <c r="U77">
        <v>6.6220999999999997</v>
      </c>
    </row>
    <row r="78" spans="2:23" x14ac:dyDescent="0.4">
      <c r="B78" t="s">
        <v>280</v>
      </c>
      <c r="C78">
        <v>17.261399999999998</v>
      </c>
      <c r="D78">
        <v>21.556100000000001</v>
      </c>
      <c r="E78">
        <v>20.197600000000001</v>
      </c>
      <c r="F78">
        <v>22.651900000000001</v>
      </c>
      <c r="G78">
        <v>16.8096</v>
      </c>
      <c r="H78">
        <v>22.905999999999999</v>
      </c>
      <c r="I78">
        <v>19.060199999999998</v>
      </c>
      <c r="J78">
        <v>16.8508</v>
      </c>
      <c r="K78">
        <v>21.810099999999998</v>
      </c>
      <c r="L78">
        <v>10.7555</v>
      </c>
      <c r="M78">
        <v>13.9808</v>
      </c>
      <c r="N78">
        <v>20.469000000000001</v>
      </c>
      <c r="O78">
        <v>16.487100000000002</v>
      </c>
      <c r="P78">
        <v>23.484200000000001</v>
      </c>
      <c r="Q78">
        <v>20.7044</v>
      </c>
      <c r="R78">
        <v>16.998799999999999</v>
      </c>
      <c r="S78">
        <v>16.444900000000001</v>
      </c>
      <c r="U78">
        <v>15.4582</v>
      </c>
    </row>
    <row r="79" spans="2:23" x14ac:dyDescent="0.4">
      <c r="B79" t="s">
        <v>281</v>
      </c>
      <c r="C79">
        <v>12.664999999999999</v>
      </c>
      <c r="D79">
        <v>15.4244</v>
      </c>
      <c r="E79">
        <v>14.735900000000001</v>
      </c>
      <c r="F79">
        <v>15.6325</v>
      </c>
      <c r="G79">
        <v>12.6266</v>
      </c>
      <c r="H79">
        <v>15.956099999999999</v>
      </c>
      <c r="I79">
        <v>13.645099999999999</v>
      </c>
      <c r="J79">
        <v>12.5916</v>
      </c>
      <c r="K79">
        <v>15.1853</v>
      </c>
      <c r="L79">
        <v>9.7286000000000001</v>
      </c>
      <c r="M79">
        <v>11.9841</v>
      </c>
      <c r="N79">
        <v>14.898899999999999</v>
      </c>
      <c r="O79">
        <v>11.9278</v>
      </c>
      <c r="P79">
        <v>16.141300000000001</v>
      </c>
      <c r="Q79">
        <v>14.585800000000001</v>
      </c>
      <c r="R79">
        <v>12.954700000000001</v>
      </c>
      <c r="S79">
        <v>12.651999999999999</v>
      </c>
      <c r="T79">
        <v>14.094200000000001</v>
      </c>
      <c r="V79" s="5" t="s">
        <v>34</v>
      </c>
      <c r="W79" s="5" t="s">
        <v>262</v>
      </c>
    </row>
    <row r="80" spans="2:23" x14ac:dyDescent="0.4">
      <c r="V80" s="8">
        <f>AVERAGE(C61:U79)</f>
        <v>14.138454093567248</v>
      </c>
      <c r="W80">
        <v>3.74</v>
      </c>
    </row>
    <row r="82" spans="1:23" x14ac:dyDescent="0.4">
      <c r="A82" t="s">
        <v>289</v>
      </c>
    </row>
    <row r="83" spans="1:23" x14ac:dyDescent="0.4">
      <c r="B83" s="5" t="s">
        <v>284</v>
      </c>
      <c r="C83" t="s">
        <v>263</v>
      </c>
      <c r="D83" t="s">
        <v>264</v>
      </c>
      <c r="E83" t="s">
        <v>265</v>
      </c>
      <c r="F83" t="s">
        <v>266</v>
      </c>
      <c r="G83" t="s">
        <v>267</v>
      </c>
      <c r="H83" t="s">
        <v>268</v>
      </c>
      <c r="I83" t="s">
        <v>269</v>
      </c>
      <c r="J83" t="s">
        <v>270</v>
      </c>
      <c r="K83" t="s">
        <v>271</v>
      </c>
      <c r="L83" t="s">
        <v>272</v>
      </c>
      <c r="M83" t="s">
        <v>273</v>
      </c>
      <c r="N83" t="s">
        <v>274</v>
      </c>
      <c r="O83" t="s">
        <v>275</v>
      </c>
      <c r="P83" t="s">
        <v>276</v>
      </c>
      <c r="Q83" t="s">
        <v>277</v>
      </c>
      <c r="R83" t="s">
        <v>278</v>
      </c>
      <c r="S83" t="s">
        <v>279</v>
      </c>
      <c r="T83" t="s">
        <v>280</v>
      </c>
      <c r="U83" t="s">
        <v>281</v>
      </c>
      <c r="V83" s="5" t="s">
        <v>34</v>
      </c>
      <c r="W83" s="5" t="s">
        <v>262</v>
      </c>
    </row>
    <row r="84" spans="1:23" x14ac:dyDescent="0.4">
      <c r="B84" s="5" t="s">
        <v>282</v>
      </c>
      <c r="C84">
        <v>15.324199999999999</v>
      </c>
      <c r="D84">
        <v>33.4223</v>
      </c>
      <c r="E84">
        <v>28.572099999999999</v>
      </c>
      <c r="F84">
        <v>38.619599999999998</v>
      </c>
      <c r="G84">
        <v>15.1861</v>
      </c>
      <c r="H84">
        <v>37.1477</v>
      </c>
      <c r="I84">
        <v>24.5977</v>
      </c>
      <c r="J84">
        <v>18.690000000000001</v>
      </c>
      <c r="K84">
        <v>33.332599999999999</v>
      </c>
      <c r="L84">
        <v>12.759499999999999</v>
      </c>
      <c r="M84">
        <v>7.9874999999999998</v>
      </c>
      <c r="N84">
        <v>31.314</v>
      </c>
      <c r="O84">
        <v>16.557099999999998</v>
      </c>
      <c r="P84">
        <v>38.8127</v>
      </c>
      <c r="Q84">
        <v>26.358599999999999</v>
      </c>
      <c r="R84">
        <v>18.848700000000001</v>
      </c>
      <c r="S84">
        <v>14.8439</v>
      </c>
      <c r="T84">
        <v>28.3855</v>
      </c>
      <c r="U84">
        <v>19.557500000000001</v>
      </c>
      <c r="V84">
        <v>24.22722631578948</v>
      </c>
      <c r="W84">
        <v>3.6150000000000002</v>
      </c>
    </row>
    <row r="85" spans="1:23" x14ac:dyDescent="0.4">
      <c r="B85" s="5" t="s">
        <v>283</v>
      </c>
      <c r="C85">
        <v>28.055199999999999</v>
      </c>
      <c r="D85">
        <v>36.321899999999999</v>
      </c>
      <c r="E85">
        <v>33.721200000000003</v>
      </c>
      <c r="F85">
        <v>39.240600000000001</v>
      </c>
      <c r="G85">
        <v>26.696300000000001</v>
      </c>
      <c r="H85">
        <v>37.463099999999997</v>
      </c>
      <c r="I85">
        <v>33.088500000000003</v>
      </c>
      <c r="J85">
        <v>24.9283</v>
      </c>
      <c r="K85">
        <v>36.167499999999997</v>
      </c>
      <c r="L85">
        <v>12.8726</v>
      </c>
      <c r="M85">
        <v>17.383099999999999</v>
      </c>
      <c r="N85">
        <v>33.540199999999999</v>
      </c>
      <c r="O85">
        <v>23.1145</v>
      </c>
      <c r="P85">
        <v>42.059699999999999</v>
      </c>
      <c r="Q85">
        <v>33.412399999999998</v>
      </c>
      <c r="R85">
        <v>23.3931</v>
      </c>
      <c r="S85">
        <v>24.032399999999999</v>
      </c>
      <c r="T85">
        <v>25.381900000000002</v>
      </c>
      <c r="U85">
        <v>18.660499999999999</v>
      </c>
      <c r="V85">
        <v>28.922789473684212</v>
      </c>
      <c r="W85">
        <v>3.1890000000000001</v>
      </c>
    </row>
    <row r="87" spans="1:23" x14ac:dyDescent="0.4">
      <c r="C87" t="s">
        <v>263</v>
      </c>
      <c r="D87" t="s">
        <v>264</v>
      </c>
      <c r="E87" t="s">
        <v>265</v>
      </c>
      <c r="F87" t="s">
        <v>266</v>
      </c>
      <c r="G87" t="s">
        <v>267</v>
      </c>
      <c r="H87" t="s">
        <v>268</v>
      </c>
      <c r="I87" t="s">
        <v>269</v>
      </c>
      <c r="J87" t="s">
        <v>270</v>
      </c>
      <c r="K87" t="s">
        <v>271</v>
      </c>
      <c r="L87" t="s">
        <v>272</v>
      </c>
      <c r="M87" t="s">
        <v>273</v>
      </c>
      <c r="N87" t="s">
        <v>274</v>
      </c>
      <c r="O87" t="s">
        <v>275</v>
      </c>
      <c r="P87" t="s">
        <v>276</v>
      </c>
      <c r="Q87" t="s">
        <v>277</v>
      </c>
      <c r="R87" t="s">
        <v>278</v>
      </c>
      <c r="S87" t="s">
        <v>279</v>
      </c>
      <c r="T87" t="s">
        <v>280</v>
      </c>
      <c r="U87" t="s">
        <v>281</v>
      </c>
    </row>
    <row r="88" spans="1:23" x14ac:dyDescent="0.4">
      <c r="B88" t="s">
        <v>263</v>
      </c>
      <c r="D88">
        <v>7.5137</v>
      </c>
      <c r="E88">
        <v>5.3975</v>
      </c>
      <c r="F88">
        <v>7.5730000000000004</v>
      </c>
      <c r="G88">
        <v>4.8193999999999999</v>
      </c>
      <c r="H88">
        <v>7.9808000000000003</v>
      </c>
      <c r="I88">
        <v>6.8664000000000005</v>
      </c>
      <c r="J88">
        <v>4.1475999999999997</v>
      </c>
      <c r="K88">
        <v>7.2512000000000008</v>
      </c>
      <c r="L88">
        <v>2.0007000000000001</v>
      </c>
      <c r="M88">
        <v>3.3479999999999999</v>
      </c>
      <c r="N88">
        <v>6.2637999999999998</v>
      </c>
      <c r="O88">
        <v>4.1318999999999999</v>
      </c>
      <c r="P88">
        <v>8.2635000000000005</v>
      </c>
      <c r="Q88">
        <v>6.5658999999999992</v>
      </c>
      <c r="R88">
        <v>4.7099000000000002</v>
      </c>
      <c r="S88">
        <v>4.4954999999999998</v>
      </c>
      <c r="T88">
        <v>5.4272999999999998</v>
      </c>
      <c r="U88">
        <v>3.8631000000000002</v>
      </c>
    </row>
    <row r="89" spans="1:23" x14ac:dyDescent="0.4">
      <c r="B89" t="s">
        <v>264</v>
      </c>
      <c r="C89">
        <v>13.4139</v>
      </c>
      <c r="E89">
        <v>17.866800000000001</v>
      </c>
      <c r="F89">
        <v>20.042400000000001</v>
      </c>
      <c r="G89">
        <v>12.6661</v>
      </c>
      <c r="H89">
        <v>20.566500000000001</v>
      </c>
      <c r="I89">
        <v>16.777000000000001</v>
      </c>
      <c r="J89">
        <v>12.3642</v>
      </c>
      <c r="K89">
        <v>19.007100000000001</v>
      </c>
      <c r="L89">
        <v>5.4573999999999998</v>
      </c>
      <c r="M89">
        <v>8.5810999999999993</v>
      </c>
      <c r="N89">
        <v>17.8231</v>
      </c>
      <c r="O89">
        <v>11.681699999999999</v>
      </c>
      <c r="P89">
        <v>21.251799999999999</v>
      </c>
      <c r="Q89">
        <v>18.850999999999999</v>
      </c>
      <c r="R89">
        <v>14.537099999999999</v>
      </c>
      <c r="S89">
        <v>11.645899999999999</v>
      </c>
      <c r="T89">
        <v>13.8071</v>
      </c>
      <c r="U89">
        <v>8.9923000000000002</v>
      </c>
    </row>
    <row r="90" spans="1:23" x14ac:dyDescent="0.4">
      <c r="B90" t="s">
        <v>265</v>
      </c>
      <c r="C90">
        <v>10.317500000000001</v>
      </c>
      <c r="D90">
        <v>17.8337</v>
      </c>
      <c r="F90">
        <v>16.060199999999998</v>
      </c>
      <c r="G90">
        <v>10.9969</v>
      </c>
      <c r="H90">
        <v>17.356400000000001</v>
      </c>
      <c r="I90">
        <v>13.6875</v>
      </c>
      <c r="J90">
        <v>10.0343</v>
      </c>
      <c r="K90">
        <v>15.706700000000001</v>
      </c>
      <c r="L90">
        <v>4.3239999999999998</v>
      </c>
      <c r="M90">
        <v>6.7340999999999998</v>
      </c>
      <c r="N90">
        <v>18.265999999999998</v>
      </c>
      <c r="O90">
        <v>9.7888000000000002</v>
      </c>
      <c r="P90">
        <v>17.013500000000001</v>
      </c>
      <c r="Q90">
        <v>15.3123</v>
      </c>
      <c r="R90">
        <v>11.772399999999999</v>
      </c>
      <c r="S90">
        <v>9.6791999999999998</v>
      </c>
      <c r="T90">
        <v>11.6793</v>
      </c>
      <c r="U90">
        <v>7.4321000000000002</v>
      </c>
    </row>
    <row r="91" spans="1:23" x14ac:dyDescent="0.4">
      <c r="B91" t="s">
        <v>266</v>
      </c>
      <c r="C91">
        <v>13.927899999999999</v>
      </c>
      <c r="D91">
        <v>21.819900000000001</v>
      </c>
      <c r="E91">
        <v>18.280999999999999</v>
      </c>
      <c r="G91">
        <v>13.104100000000001</v>
      </c>
      <c r="H91">
        <v>24.176300000000001</v>
      </c>
      <c r="I91">
        <v>16.455400000000001</v>
      </c>
      <c r="J91">
        <v>12.03</v>
      </c>
      <c r="K91">
        <v>23.409199999999998</v>
      </c>
      <c r="L91">
        <v>6.9705999999999992</v>
      </c>
      <c r="M91">
        <v>9.3431999999999995</v>
      </c>
      <c r="N91">
        <v>19.819199999999999</v>
      </c>
      <c r="O91">
        <v>12.0304</v>
      </c>
      <c r="P91">
        <v>25.886299999999999</v>
      </c>
      <c r="Q91">
        <v>20.265499999999999</v>
      </c>
      <c r="R91">
        <v>13.8262</v>
      </c>
      <c r="S91">
        <v>12.6456</v>
      </c>
      <c r="T91">
        <v>14.8446</v>
      </c>
      <c r="U91">
        <v>10.2302</v>
      </c>
    </row>
    <row r="92" spans="1:23" x14ac:dyDescent="0.4">
      <c r="B92" t="s">
        <v>267</v>
      </c>
      <c r="C92">
        <v>5.3887999999999998</v>
      </c>
      <c r="D92">
        <v>7.7767999999999997</v>
      </c>
      <c r="E92">
        <v>6.3300999999999998</v>
      </c>
      <c r="F92">
        <v>7.0945</v>
      </c>
      <c r="H92">
        <v>7.5830000000000002</v>
      </c>
      <c r="I92">
        <v>6.1889000000000003</v>
      </c>
      <c r="J92">
        <v>4.7251000000000003</v>
      </c>
      <c r="K92">
        <v>7.0838999999999999</v>
      </c>
      <c r="L92">
        <v>2.0833000000000004</v>
      </c>
      <c r="M92">
        <v>3.3442999999999996</v>
      </c>
      <c r="N92">
        <v>6.9182000000000006</v>
      </c>
      <c r="O92">
        <v>3.5747</v>
      </c>
      <c r="P92">
        <v>8.0771999999999995</v>
      </c>
      <c r="Q92">
        <v>6.6432000000000002</v>
      </c>
      <c r="R92">
        <v>5.1223000000000001</v>
      </c>
      <c r="S92">
        <v>4.9180999999999999</v>
      </c>
      <c r="T92">
        <v>5.8604000000000003</v>
      </c>
      <c r="U92">
        <v>4.0384000000000002</v>
      </c>
    </row>
    <row r="93" spans="1:23" x14ac:dyDescent="0.4">
      <c r="B93" t="s">
        <v>268</v>
      </c>
      <c r="C93">
        <v>14.707999999999998</v>
      </c>
      <c r="D93">
        <v>22.0809</v>
      </c>
      <c r="E93">
        <v>18.8871</v>
      </c>
      <c r="F93">
        <v>22.5867</v>
      </c>
      <c r="G93">
        <v>14.241599999999998</v>
      </c>
      <c r="I93">
        <v>17.505199999999999</v>
      </c>
      <c r="J93">
        <v>11.9163</v>
      </c>
      <c r="K93">
        <v>22.6358</v>
      </c>
      <c r="L93">
        <v>5.9215</v>
      </c>
      <c r="M93">
        <v>8.8160000000000007</v>
      </c>
      <c r="N93">
        <v>20.4678</v>
      </c>
      <c r="O93">
        <v>12.4544</v>
      </c>
      <c r="P93">
        <v>23.886800000000001</v>
      </c>
      <c r="Q93">
        <v>21.092700000000001</v>
      </c>
      <c r="R93">
        <v>14.770499999999998</v>
      </c>
      <c r="S93">
        <v>12.3467</v>
      </c>
      <c r="T93">
        <v>15.219000000000001</v>
      </c>
      <c r="U93">
        <v>9.6768000000000001</v>
      </c>
    </row>
    <row r="94" spans="1:23" x14ac:dyDescent="0.4">
      <c r="B94" t="s">
        <v>269</v>
      </c>
      <c r="C94">
        <v>8.9634</v>
      </c>
      <c r="D94">
        <v>12.8569</v>
      </c>
      <c r="E94">
        <v>10.385400000000001</v>
      </c>
      <c r="F94">
        <v>11.627700000000001</v>
      </c>
      <c r="G94">
        <v>7.8409999999999993</v>
      </c>
      <c r="H94">
        <v>12.758100000000001</v>
      </c>
      <c r="J94">
        <v>7.4661000000000008</v>
      </c>
      <c r="K94">
        <v>10.9405</v>
      </c>
      <c r="L94">
        <v>3.2058999999999997</v>
      </c>
      <c r="M94">
        <v>5.4846000000000004</v>
      </c>
      <c r="N94">
        <v>11.5596</v>
      </c>
      <c r="O94">
        <v>7.0774000000000008</v>
      </c>
      <c r="P94">
        <v>12.6957</v>
      </c>
      <c r="Q94">
        <v>10.3149</v>
      </c>
      <c r="R94">
        <v>8.5670999999999999</v>
      </c>
      <c r="S94">
        <v>7.4878999999999998</v>
      </c>
      <c r="T94">
        <v>8.4754000000000005</v>
      </c>
      <c r="U94">
        <v>6.3481000000000005</v>
      </c>
    </row>
    <row r="95" spans="1:23" x14ac:dyDescent="0.4">
      <c r="B95" t="s">
        <v>270</v>
      </c>
      <c r="C95">
        <v>7.7184000000000008</v>
      </c>
      <c r="D95">
        <v>11.827</v>
      </c>
      <c r="E95">
        <v>10.860900000000001</v>
      </c>
      <c r="F95">
        <v>11.3843</v>
      </c>
      <c r="G95">
        <v>7.9887999999999995</v>
      </c>
      <c r="H95">
        <v>11.7555</v>
      </c>
      <c r="I95">
        <v>9.6792999999999996</v>
      </c>
      <c r="K95">
        <v>10.961600000000001</v>
      </c>
      <c r="L95">
        <v>3.8384999999999998</v>
      </c>
      <c r="M95">
        <v>5.4047000000000001</v>
      </c>
      <c r="N95">
        <v>10.787599999999999</v>
      </c>
      <c r="O95">
        <v>7.0359999999999996</v>
      </c>
      <c r="P95">
        <v>11.5204</v>
      </c>
      <c r="Q95">
        <v>10.675700000000001</v>
      </c>
      <c r="R95">
        <v>8.4164999999999992</v>
      </c>
      <c r="S95">
        <v>7.3931000000000004</v>
      </c>
      <c r="T95">
        <v>8.1405999999999992</v>
      </c>
      <c r="U95">
        <v>6.0952999999999999</v>
      </c>
    </row>
    <row r="96" spans="1:23" x14ac:dyDescent="0.4">
      <c r="B96" t="s">
        <v>271</v>
      </c>
      <c r="C96">
        <v>12.2508</v>
      </c>
      <c r="D96">
        <v>19.347000000000001</v>
      </c>
      <c r="E96">
        <v>16.4939</v>
      </c>
      <c r="F96">
        <v>22.092099999999999</v>
      </c>
      <c r="G96">
        <v>12.3165</v>
      </c>
      <c r="H96">
        <v>22.762799999999999</v>
      </c>
      <c r="I96">
        <v>14.952100000000002</v>
      </c>
      <c r="J96">
        <v>10.912100000000001</v>
      </c>
      <c r="L96">
        <v>5.3432000000000004</v>
      </c>
      <c r="M96">
        <v>7.9793000000000003</v>
      </c>
      <c r="N96">
        <v>17.097200000000001</v>
      </c>
      <c r="O96">
        <v>11.104100000000001</v>
      </c>
      <c r="P96">
        <v>22.396799999999999</v>
      </c>
      <c r="Q96">
        <v>18.728999999999999</v>
      </c>
      <c r="R96">
        <v>12.587</v>
      </c>
      <c r="S96">
        <v>11.251300000000001</v>
      </c>
      <c r="T96">
        <v>13.226800000000001</v>
      </c>
      <c r="U96">
        <v>8.6174999999999997</v>
      </c>
    </row>
    <row r="97" spans="2:23" x14ac:dyDescent="0.4">
      <c r="B97" t="s">
        <v>272</v>
      </c>
      <c r="C97">
        <v>5.3136000000000001</v>
      </c>
      <c r="D97">
        <v>7.4747000000000003</v>
      </c>
      <c r="E97">
        <v>6.4931999999999999</v>
      </c>
      <c r="F97">
        <v>7.2414000000000005</v>
      </c>
      <c r="G97">
        <v>5.1116000000000001</v>
      </c>
      <c r="H97">
        <v>7.7020999999999997</v>
      </c>
      <c r="I97">
        <v>5.89</v>
      </c>
      <c r="J97">
        <v>5.3162000000000003</v>
      </c>
      <c r="K97">
        <v>7.1301000000000005</v>
      </c>
      <c r="M97">
        <v>7.3659999999999997</v>
      </c>
      <c r="N97">
        <v>7.2653999999999996</v>
      </c>
      <c r="O97">
        <v>5.1554000000000002</v>
      </c>
      <c r="P97">
        <v>7.6903000000000006</v>
      </c>
      <c r="Q97">
        <v>6.6127000000000002</v>
      </c>
      <c r="R97">
        <v>5.9497999999999998</v>
      </c>
      <c r="S97">
        <v>5.6341999999999999</v>
      </c>
      <c r="T97">
        <v>6.6611999999999991</v>
      </c>
      <c r="U97">
        <v>5.5673000000000004</v>
      </c>
    </row>
    <row r="98" spans="2:23" x14ac:dyDescent="0.4">
      <c r="B98" t="s">
        <v>273</v>
      </c>
      <c r="C98">
        <v>2.7145999999999999</v>
      </c>
      <c r="D98">
        <v>4.0789999999999997</v>
      </c>
      <c r="E98">
        <v>3.5174000000000003</v>
      </c>
      <c r="F98">
        <v>3.8064999999999998</v>
      </c>
      <c r="G98">
        <v>2.6994999999999996</v>
      </c>
      <c r="H98">
        <v>4.1353</v>
      </c>
      <c r="I98">
        <v>3.3491999999999997</v>
      </c>
      <c r="J98">
        <v>2.6219999999999999</v>
      </c>
      <c r="K98">
        <v>3.7045000000000003</v>
      </c>
      <c r="L98">
        <v>2.3197999999999999</v>
      </c>
      <c r="N98">
        <v>3.7603</v>
      </c>
      <c r="O98">
        <v>2.5381999999999998</v>
      </c>
      <c r="P98">
        <v>3.9813000000000001</v>
      </c>
      <c r="Q98">
        <v>3.4743000000000004</v>
      </c>
      <c r="R98">
        <v>3.1462000000000003</v>
      </c>
      <c r="S98">
        <v>3.2027000000000001</v>
      </c>
      <c r="T98">
        <v>3.3886000000000003</v>
      </c>
      <c r="U98">
        <v>2.9702000000000002</v>
      </c>
    </row>
    <row r="99" spans="2:23" x14ac:dyDescent="0.4">
      <c r="B99" t="s">
        <v>274</v>
      </c>
      <c r="C99">
        <v>11.5602</v>
      </c>
      <c r="D99">
        <v>18.599</v>
      </c>
      <c r="E99">
        <v>19.1889</v>
      </c>
      <c r="F99">
        <v>18.052800000000001</v>
      </c>
      <c r="G99">
        <v>11.5268</v>
      </c>
      <c r="H99">
        <v>19.523499999999999</v>
      </c>
      <c r="I99">
        <v>14.872199999999999</v>
      </c>
      <c r="J99">
        <v>10.4084</v>
      </c>
      <c r="K99">
        <v>17.050899999999999</v>
      </c>
      <c r="L99">
        <v>5.3007999999999997</v>
      </c>
      <c r="M99">
        <v>8.0040999999999993</v>
      </c>
      <c r="O99">
        <v>10.8909</v>
      </c>
      <c r="P99">
        <v>18.743600000000001</v>
      </c>
      <c r="Q99">
        <v>17.555099999999999</v>
      </c>
      <c r="R99">
        <v>12.3626</v>
      </c>
      <c r="S99">
        <v>10.851699999999999</v>
      </c>
      <c r="T99">
        <v>12.9946</v>
      </c>
      <c r="U99">
        <v>8.6814999999999998</v>
      </c>
    </row>
    <row r="100" spans="2:23" x14ac:dyDescent="0.4">
      <c r="B100" t="s">
        <v>275</v>
      </c>
      <c r="C100">
        <v>6.1054999999999993</v>
      </c>
      <c r="D100">
        <v>10.518599999999999</v>
      </c>
      <c r="E100">
        <v>9.0283999999999995</v>
      </c>
      <c r="F100">
        <v>9.3312000000000008</v>
      </c>
      <c r="G100">
        <v>6.3065999999999995</v>
      </c>
      <c r="H100">
        <v>10.6351</v>
      </c>
      <c r="I100">
        <v>8.2850999999999999</v>
      </c>
      <c r="J100">
        <v>7.4657999999999998</v>
      </c>
      <c r="K100">
        <v>9.3313000000000006</v>
      </c>
      <c r="L100">
        <v>3.0801999999999996</v>
      </c>
      <c r="M100">
        <v>4.9866999999999999</v>
      </c>
      <c r="N100">
        <v>10.042199999999999</v>
      </c>
      <c r="P100">
        <v>10.0227</v>
      </c>
      <c r="Q100">
        <v>9.6381999999999994</v>
      </c>
      <c r="R100">
        <v>8.8331999999999997</v>
      </c>
      <c r="S100">
        <v>6.5265000000000004</v>
      </c>
      <c r="T100">
        <v>7.3492999999999995</v>
      </c>
      <c r="U100">
        <v>5.4679000000000002</v>
      </c>
    </row>
    <row r="101" spans="2:23" x14ac:dyDescent="0.4">
      <c r="B101" t="s">
        <v>276</v>
      </c>
      <c r="C101">
        <v>13.9041</v>
      </c>
      <c r="D101">
        <v>21.489100000000001</v>
      </c>
      <c r="E101">
        <v>18.107700000000001</v>
      </c>
      <c r="F101">
        <v>25.381699999999999</v>
      </c>
      <c r="G101">
        <v>13.4299</v>
      </c>
      <c r="H101">
        <v>24.6295</v>
      </c>
      <c r="I101">
        <v>16.823599999999999</v>
      </c>
      <c r="J101">
        <v>11.911199999999999</v>
      </c>
      <c r="K101">
        <v>22.536000000000001</v>
      </c>
      <c r="L101">
        <v>6.1623000000000001</v>
      </c>
      <c r="M101">
        <v>9.1199999999999992</v>
      </c>
      <c r="N101">
        <v>19.7499</v>
      </c>
      <c r="O101">
        <v>11.464700000000001</v>
      </c>
      <c r="Q101">
        <v>19.6553</v>
      </c>
      <c r="R101">
        <v>13.844900000000001</v>
      </c>
      <c r="S101">
        <v>12.008800000000001</v>
      </c>
      <c r="T101">
        <v>14.861999999999998</v>
      </c>
      <c r="U101">
        <v>9.6929999999999996</v>
      </c>
    </row>
    <row r="102" spans="2:23" x14ac:dyDescent="0.4">
      <c r="B102" t="s">
        <v>277</v>
      </c>
      <c r="C102">
        <v>9.6883999999999997</v>
      </c>
      <c r="D102">
        <v>16.164200000000001</v>
      </c>
      <c r="E102">
        <v>13.5015</v>
      </c>
      <c r="F102">
        <v>15.552499999999998</v>
      </c>
      <c r="G102">
        <v>9.9273000000000007</v>
      </c>
      <c r="H102">
        <v>17.259</v>
      </c>
      <c r="I102">
        <v>12.096500000000001</v>
      </c>
      <c r="J102">
        <v>9.3218999999999994</v>
      </c>
      <c r="K102">
        <v>15.432600000000001</v>
      </c>
      <c r="L102">
        <v>4.2557</v>
      </c>
      <c r="M102">
        <v>6.4152000000000005</v>
      </c>
      <c r="N102">
        <v>14.7376</v>
      </c>
      <c r="O102">
        <v>9.2395999999999994</v>
      </c>
      <c r="P102">
        <v>15.941099999999999</v>
      </c>
      <c r="R102">
        <v>10.762</v>
      </c>
      <c r="S102">
        <v>8.7631999999999994</v>
      </c>
      <c r="T102">
        <v>11.2296</v>
      </c>
      <c r="U102">
        <v>6.9992999999999999</v>
      </c>
    </row>
    <row r="103" spans="2:23" x14ac:dyDescent="0.4">
      <c r="B103" t="s">
        <v>278</v>
      </c>
      <c r="C103">
        <v>8.5767000000000007</v>
      </c>
      <c r="D103">
        <v>13.9366</v>
      </c>
      <c r="E103">
        <v>11.445600000000001</v>
      </c>
      <c r="F103">
        <v>12.103400000000001</v>
      </c>
      <c r="G103">
        <v>8.5896000000000008</v>
      </c>
      <c r="H103">
        <v>13.241099999999999</v>
      </c>
      <c r="I103">
        <v>10.902200000000001</v>
      </c>
      <c r="J103">
        <v>8.9225999999999992</v>
      </c>
      <c r="K103">
        <v>11.7935</v>
      </c>
      <c r="L103">
        <v>3.8263999999999996</v>
      </c>
      <c r="M103">
        <v>6.1666000000000007</v>
      </c>
      <c r="N103">
        <v>11.694599999999999</v>
      </c>
      <c r="O103">
        <v>9.1707000000000001</v>
      </c>
      <c r="P103">
        <v>12.894399999999999</v>
      </c>
      <c r="Q103">
        <v>11.960599999999999</v>
      </c>
      <c r="S103">
        <v>7.6847999999999992</v>
      </c>
      <c r="T103">
        <v>9.2896999999999998</v>
      </c>
      <c r="U103">
        <v>6.6227999999999998</v>
      </c>
    </row>
    <row r="104" spans="2:23" x14ac:dyDescent="0.4">
      <c r="B104" t="s">
        <v>279</v>
      </c>
      <c r="C104">
        <v>4.5152000000000001</v>
      </c>
      <c r="D104">
        <v>7.3584999999999994</v>
      </c>
      <c r="E104">
        <v>6.8994</v>
      </c>
      <c r="F104">
        <v>7.3269000000000002</v>
      </c>
      <c r="G104">
        <v>4.7103999999999999</v>
      </c>
      <c r="H104">
        <v>7.9633000000000003</v>
      </c>
      <c r="I104">
        <v>5.6814999999999998</v>
      </c>
      <c r="J104">
        <v>5.0198999999999998</v>
      </c>
      <c r="K104">
        <v>7.1210000000000004</v>
      </c>
      <c r="L104">
        <v>2.1262999999999996</v>
      </c>
      <c r="M104">
        <v>3.5162000000000004</v>
      </c>
      <c r="N104">
        <v>6.6674000000000007</v>
      </c>
      <c r="O104">
        <v>4.0224000000000002</v>
      </c>
      <c r="P104">
        <v>7.7878000000000007</v>
      </c>
      <c r="Q104">
        <v>6.8254999999999999</v>
      </c>
      <c r="R104">
        <v>4.5986000000000002</v>
      </c>
      <c r="T104">
        <v>5.4358000000000004</v>
      </c>
      <c r="U104">
        <v>3.9676999999999998</v>
      </c>
    </row>
    <row r="105" spans="2:23" x14ac:dyDescent="0.4">
      <c r="B105" t="s">
        <v>280</v>
      </c>
      <c r="C105">
        <v>14.018000000000001</v>
      </c>
      <c r="D105">
        <v>17.9541</v>
      </c>
      <c r="E105">
        <v>15.944099999999999</v>
      </c>
      <c r="F105">
        <v>18.080400000000001</v>
      </c>
      <c r="G105">
        <v>14.360199999999999</v>
      </c>
      <c r="H105">
        <v>19.431100000000001</v>
      </c>
      <c r="I105">
        <v>15.6175</v>
      </c>
      <c r="J105">
        <v>12.889900000000001</v>
      </c>
      <c r="K105">
        <v>17.521699999999999</v>
      </c>
      <c r="L105">
        <v>7.8277999999999999</v>
      </c>
      <c r="M105">
        <v>10.694599999999999</v>
      </c>
      <c r="N105">
        <v>16.8796</v>
      </c>
      <c r="O105">
        <v>12.1913</v>
      </c>
      <c r="P105">
        <v>19.028199999999998</v>
      </c>
      <c r="Q105">
        <v>16.392700000000001</v>
      </c>
      <c r="R105">
        <v>13.9316</v>
      </c>
      <c r="S105">
        <v>12.8089</v>
      </c>
      <c r="U105">
        <v>12.4053</v>
      </c>
    </row>
    <row r="106" spans="2:23" x14ac:dyDescent="0.4">
      <c r="B106" t="s">
        <v>281</v>
      </c>
      <c r="C106">
        <v>8.8966999999999992</v>
      </c>
      <c r="D106">
        <v>12.0946</v>
      </c>
      <c r="E106">
        <v>11.485099999999999</v>
      </c>
      <c r="F106">
        <v>11.6355</v>
      </c>
      <c r="G106">
        <v>9.4440000000000008</v>
      </c>
      <c r="H106">
        <v>12.8765</v>
      </c>
      <c r="I106">
        <v>10.266999999999999</v>
      </c>
      <c r="J106">
        <v>8.9110999999999994</v>
      </c>
      <c r="K106">
        <v>11.554500000000001</v>
      </c>
      <c r="L106">
        <v>6.6742000000000008</v>
      </c>
      <c r="M106">
        <v>9.0440000000000005</v>
      </c>
      <c r="N106">
        <v>11.878</v>
      </c>
      <c r="O106">
        <v>8.3592999999999993</v>
      </c>
      <c r="P106">
        <v>12.34</v>
      </c>
      <c r="Q106">
        <v>10.9306</v>
      </c>
      <c r="R106">
        <v>9.8948</v>
      </c>
      <c r="S106">
        <v>8.8521000000000001</v>
      </c>
      <c r="T106">
        <v>11.583</v>
      </c>
      <c r="V106" t="s">
        <v>34</v>
      </c>
      <c r="W106" t="s">
        <v>262</v>
      </c>
    </row>
    <row r="107" spans="2:23" x14ac:dyDescent="0.4">
      <c r="V107">
        <f>AVERAGE(C88:U106)</f>
        <v>10.664351169590633</v>
      </c>
      <c r="W107">
        <v>4.1660000000000004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IWLST</vt:lpstr>
      <vt:lpstr>Triangle</vt:lpstr>
      <vt:lpstr>Square</vt:lpstr>
      <vt:lpstr>OPUS-100</vt:lpstr>
      <vt:lpstr>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屈直</dc:creator>
  <cp:lastModifiedBy>kanchuan</cp:lastModifiedBy>
  <dcterms:created xsi:type="dcterms:W3CDTF">2015-06-05T18:19:34Z</dcterms:created>
  <dcterms:modified xsi:type="dcterms:W3CDTF">2022-06-01T11:51:21Z</dcterms:modified>
</cp:coreProperties>
</file>